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gabriel.menezes\OneDrive - ZHAZ SOLUCOES EM CODIGO DE BARRAS LTDA - ME\Área de Trabalho\"/>
    </mc:Choice>
  </mc:AlternateContent>
  <xr:revisionPtr revIDLastSave="0" documentId="8_{7A5F4FC4-FB62-43FA-8184-5DAE9295E0A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DOS DE LOJAS BRASIL" sheetId="3" r:id="rId1"/>
    <sheet name="Planilha1" sheetId="13" state="hidden" r:id="rId2"/>
    <sheet name="Planilha2" sheetId="12" state="hidden" r:id="rId3"/>
    <sheet name="DADOS DAS REGIONAIS" sheetId="6" state="hidden" r:id="rId4"/>
    <sheet name="DADOS DAS CIDADES" sheetId="9" state="hidden" r:id="rId5"/>
    <sheet name="LOJAS FECHADAS" sheetId="10" state="hidden" r:id="rId6"/>
  </sheets>
  <definedNames>
    <definedName name="_xlnm._FilterDatabase" localSheetId="0" hidden="1">'DADOS DE LOJAS BRASIL'!$A$7:$W$309</definedName>
    <definedName name="_xlnm._FilterDatabase" localSheetId="5" hidden="1">'LOJAS FECHADAS'!$A$1:$U$14</definedName>
    <definedName name="_xlnm._FilterDatabase" localSheetId="1" hidden="1">Planilha1!$A$1:$X$1</definedName>
    <definedName name="_xlnm._FilterDatabase" localSheetId="2" hidden="1">Planilha2!$A$1:$X$324</definedName>
    <definedName name="_xlnm.Print_Area" localSheetId="3">'DADOS DAS REGIONAIS'!$A$1:$J$32</definedName>
    <definedName name="_xlnm.Print_Area" localSheetId="0">'DADOS DE LOJAS BRASIL'!$D$7:$W$178</definedName>
    <definedName name="Excel_BuiltIn__FilterDatabase_1">#REF!</definedName>
    <definedName name="_xlnm.Print_Titles" localSheetId="0">'DADOS DE LOJAS BRASIL'!$7:$7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3" i="9" l="1"/>
  <c r="K333" i="9" s="1"/>
  <c r="J334" i="9"/>
  <c r="K334" i="9" s="1"/>
  <c r="J335" i="9"/>
  <c r="K335" i="9" s="1"/>
  <c r="J336" i="9"/>
  <c r="K336" i="9" s="1"/>
  <c r="J337" i="9"/>
  <c r="K337" i="9" s="1"/>
  <c r="J338" i="9"/>
  <c r="K338" i="9" s="1"/>
  <c r="J339" i="9"/>
  <c r="K339" i="9" s="1"/>
  <c r="J340" i="9"/>
  <c r="K340" i="9" s="1"/>
  <c r="J341" i="9"/>
  <c r="K341" i="9" s="1"/>
  <c r="J342" i="9"/>
  <c r="K342" i="9" s="1"/>
  <c r="J343" i="9"/>
  <c r="K343" i="9" s="1"/>
  <c r="J344" i="9"/>
  <c r="K344" i="9" s="1"/>
  <c r="J345" i="9"/>
  <c r="K345" i="9" s="1"/>
  <c r="J346" i="9"/>
  <c r="K346" i="9" s="1"/>
  <c r="J347" i="9"/>
  <c r="K347" i="9" s="1"/>
  <c r="J348" i="9"/>
  <c r="K348" i="9" s="1"/>
  <c r="J349" i="9"/>
  <c r="K349" i="9" s="1"/>
  <c r="J350" i="9"/>
  <c r="K350" i="9" s="1"/>
  <c r="J351" i="9"/>
  <c r="K351" i="9" s="1"/>
  <c r="J352" i="9"/>
  <c r="K352" i="9" s="1"/>
  <c r="J353" i="9"/>
  <c r="K353" i="9" s="1"/>
  <c r="J354" i="9"/>
  <c r="K354" i="9" s="1"/>
  <c r="J355" i="9"/>
  <c r="K355" i="9" s="1"/>
  <c r="J356" i="9"/>
  <c r="K356" i="9" s="1"/>
  <c r="J357" i="9"/>
  <c r="K357" i="9" s="1"/>
  <c r="J358" i="9"/>
  <c r="K358" i="9" s="1"/>
  <c r="J359" i="9"/>
  <c r="K359" i="9" s="1"/>
  <c r="J360" i="9"/>
  <c r="K360" i="9" s="1"/>
  <c r="J361" i="9"/>
  <c r="K361" i="9" s="1"/>
  <c r="J362" i="9"/>
  <c r="K362" i="9" s="1"/>
  <c r="J363" i="9"/>
  <c r="K363" i="9" s="1"/>
  <c r="J364" i="9"/>
  <c r="K364" i="9" s="1"/>
  <c r="J365" i="9"/>
  <c r="K365" i="9" s="1"/>
  <c r="J366" i="9"/>
  <c r="K366" i="9" s="1"/>
  <c r="J367" i="9"/>
  <c r="K367" i="9" s="1"/>
  <c r="J368" i="9"/>
  <c r="K368" i="9" s="1"/>
  <c r="J369" i="9"/>
  <c r="K369" i="9" s="1"/>
  <c r="J370" i="9"/>
  <c r="K370" i="9" s="1"/>
  <c r="J371" i="9"/>
  <c r="K371" i="9" s="1"/>
  <c r="J372" i="9"/>
  <c r="K372" i="9" s="1"/>
  <c r="J373" i="9"/>
  <c r="K373" i="9" s="1"/>
  <c r="J374" i="9"/>
  <c r="K374" i="9" s="1"/>
  <c r="J375" i="9"/>
  <c r="K375" i="9" s="1"/>
  <c r="J376" i="9"/>
  <c r="K376" i="9" s="1"/>
  <c r="J377" i="9"/>
  <c r="K377" i="9" s="1"/>
  <c r="J378" i="9"/>
  <c r="K378" i="9" s="1"/>
  <c r="J379" i="9"/>
  <c r="K379" i="9" s="1"/>
  <c r="J380" i="9"/>
  <c r="K380" i="9" s="1"/>
  <c r="J381" i="9"/>
  <c r="K381" i="9" s="1"/>
  <c r="J382" i="9"/>
  <c r="K382" i="9" s="1"/>
  <c r="J383" i="9"/>
  <c r="K383" i="9" s="1"/>
  <c r="J384" i="9"/>
  <c r="K384" i="9" s="1"/>
  <c r="J385" i="9"/>
  <c r="K385" i="9" s="1"/>
  <c r="J386" i="9"/>
  <c r="K386" i="9" s="1"/>
  <c r="J387" i="9"/>
  <c r="K387" i="9" s="1"/>
  <c r="J388" i="9"/>
  <c r="K388" i="9" s="1"/>
  <c r="J389" i="9"/>
  <c r="K389" i="9" s="1"/>
  <c r="J390" i="9"/>
  <c r="K390" i="9" s="1"/>
  <c r="J391" i="9"/>
  <c r="K391" i="9" s="1"/>
  <c r="J392" i="9"/>
  <c r="K392" i="9" s="1"/>
  <c r="J393" i="9"/>
  <c r="K393" i="9" s="1"/>
  <c r="J394" i="9"/>
  <c r="K394" i="9" s="1"/>
  <c r="J395" i="9"/>
  <c r="K395" i="9" s="1"/>
  <c r="J396" i="9"/>
  <c r="K396" i="9" s="1"/>
  <c r="J397" i="9"/>
  <c r="K397" i="9" s="1"/>
  <c r="J398" i="9"/>
  <c r="K398" i="9" s="1"/>
  <c r="J399" i="9"/>
  <c r="K399" i="9" s="1"/>
  <c r="J400" i="9"/>
  <c r="K400" i="9" s="1"/>
  <c r="J401" i="9"/>
  <c r="K401" i="9" s="1"/>
  <c r="J402" i="9"/>
  <c r="K402" i="9" s="1"/>
  <c r="J403" i="9"/>
  <c r="K403" i="9" s="1"/>
  <c r="J404" i="9"/>
  <c r="K404" i="9" s="1"/>
  <c r="J405" i="9"/>
  <c r="K405" i="9" s="1"/>
  <c r="J406" i="9"/>
  <c r="K406" i="9" s="1"/>
  <c r="J407" i="9"/>
  <c r="K407" i="9" s="1"/>
  <c r="J408" i="9"/>
  <c r="K408" i="9" s="1"/>
  <c r="J409" i="9"/>
  <c r="K409" i="9" s="1"/>
  <c r="J410" i="9"/>
  <c r="K410" i="9" s="1"/>
  <c r="J411" i="9"/>
  <c r="K411" i="9" s="1"/>
  <c r="J412" i="9"/>
  <c r="K412" i="9" s="1"/>
  <c r="J413" i="9"/>
  <c r="K413" i="9" s="1"/>
  <c r="J414" i="9"/>
  <c r="K414" i="9" s="1"/>
  <c r="J415" i="9"/>
  <c r="K415" i="9" s="1"/>
  <c r="J416" i="9"/>
  <c r="K416" i="9" s="1"/>
  <c r="J417" i="9"/>
  <c r="K417" i="9" s="1"/>
  <c r="J418" i="9"/>
  <c r="K418" i="9" s="1"/>
  <c r="J419" i="9"/>
  <c r="K419" i="9" s="1"/>
  <c r="J420" i="9"/>
  <c r="K420" i="9" s="1"/>
  <c r="J421" i="9"/>
  <c r="K421" i="9" s="1"/>
  <c r="J422" i="9"/>
  <c r="K422" i="9" s="1"/>
  <c r="J423" i="9"/>
  <c r="K423" i="9" s="1"/>
  <c r="J424" i="9"/>
  <c r="K424" i="9" s="1"/>
  <c r="J425" i="9"/>
  <c r="K425" i="9" s="1"/>
  <c r="J426" i="9"/>
  <c r="K426" i="9" s="1"/>
  <c r="J427" i="9"/>
  <c r="K427" i="9" s="1"/>
  <c r="J428" i="9"/>
  <c r="K428" i="9" s="1"/>
  <c r="J429" i="9"/>
  <c r="K429" i="9" s="1"/>
  <c r="J430" i="9"/>
  <c r="K430" i="9" s="1"/>
  <c r="J431" i="9"/>
  <c r="K431" i="9" s="1"/>
  <c r="J432" i="9"/>
  <c r="K432" i="9" s="1"/>
  <c r="J433" i="9"/>
  <c r="K433" i="9" s="1"/>
  <c r="J434" i="9"/>
  <c r="K434" i="9" s="1"/>
  <c r="J435" i="9"/>
  <c r="K435" i="9" s="1"/>
  <c r="J436" i="9"/>
  <c r="K436" i="9" s="1"/>
  <c r="J437" i="9"/>
  <c r="K437" i="9" s="1"/>
  <c r="J438" i="9"/>
  <c r="K438" i="9" s="1"/>
  <c r="J439" i="9"/>
  <c r="K439" i="9" s="1"/>
  <c r="J440" i="9"/>
  <c r="K440" i="9" s="1"/>
  <c r="J441" i="9"/>
  <c r="K441" i="9" s="1"/>
  <c r="J442" i="9"/>
  <c r="K442" i="9" s="1"/>
  <c r="J443" i="9"/>
  <c r="K443" i="9" s="1"/>
  <c r="J444" i="9"/>
  <c r="K444" i="9" s="1"/>
  <c r="J445" i="9"/>
  <c r="K445" i="9" s="1"/>
  <c r="J446" i="9"/>
  <c r="K446" i="9" s="1"/>
  <c r="J447" i="9"/>
  <c r="K447" i="9" s="1"/>
  <c r="J448" i="9"/>
  <c r="K448" i="9" s="1"/>
  <c r="J449" i="9"/>
  <c r="K449" i="9" s="1"/>
  <c r="J450" i="9"/>
  <c r="K450" i="9" s="1"/>
  <c r="J451" i="9"/>
  <c r="K451" i="9" s="1"/>
  <c r="J452" i="9"/>
  <c r="K452" i="9" s="1"/>
  <c r="J453" i="9"/>
  <c r="K453" i="9" s="1"/>
  <c r="J454" i="9"/>
  <c r="K454" i="9" s="1"/>
  <c r="J455" i="9"/>
  <c r="K455" i="9" s="1"/>
  <c r="J456" i="9"/>
  <c r="K456" i="9" s="1"/>
  <c r="J457" i="9"/>
  <c r="K457" i="9" s="1"/>
  <c r="J458" i="9"/>
  <c r="K458" i="9" s="1"/>
  <c r="J459" i="9"/>
  <c r="K459" i="9" s="1"/>
  <c r="J460" i="9"/>
  <c r="K460" i="9" s="1"/>
  <c r="J461" i="9"/>
  <c r="K461" i="9" s="1"/>
  <c r="J462" i="9"/>
  <c r="K462" i="9" s="1"/>
  <c r="J463" i="9"/>
  <c r="K463" i="9" s="1"/>
  <c r="J464" i="9"/>
  <c r="K464" i="9" s="1"/>
  <c r="J465" i="9"/>
  <c r="K465" i="9" s="1"/>
  <c r="J466" i="9"/>
  <c r="K466" i="9" s="1"/>
  <c r="J467" i="9"/>
  <c r="K467" i="9" s="1"/>
  <c r="J468" i="9"/>
  <c r="K468" i="9" s="1"/>
  <c r="J469" i="9"/>
  <c r="K469" i="9" s="1"/>
  <c r="J470" i="9"/>
  <c r="K470" i="9" s="1"/>
  <c r="J471" i="9"/>
  <c r="K471" i="9" s="1"/>
  <c r="J472" i="9"/>
  <c r="K472" i="9" s="1"/>
  <c r="J473" i="9"/>
  <c r="K473" i="9" s="1"/>
  <c r="J474" i="9"/>
  <c r="K474" i="9" s="1"/>
  <c r="J475" i="9"/>
  <c r="K475" i="9" s="1"/>
  <c r="J476" i="9"/>
  <c r="K476" i="9" s="1"/>
  <c r="J477" i="9"/>
  <c r="K477" i="9" s="1"/>
  <c r="J478" i="9"/>
  <c r="K478" i="9" s="1"/>
  <c r="J479" i="9"/>
  <c r="K479" i="9" s="1"/>
  <c r="J480" i="9"/>
  <c r="K480" i="9" s="1"/>
  <c r="J481" i="9"/>
  <c r="K481" i="9" s="1"/>
  <c r="J482" i="9"/>
  <c r="K482" i="9" s="1"/>
  <c r="J483" i="9"/>
  <c r="K483" i="9" s="1"/>
  <c r="J484" i="9"/>
  <c r="K484" i="9" s="1"/>
  <c r="J485" i="9"/>
  <c r="K485" i="9" s="1"/>
  <c r="J486" i="9"/>
  <c r="K486" i="9" s="1"/>
  <c r="J487" i="9"/>
  <c r="K487" i="9" s="1"/>
  <c r="J488" i="9"/>
  <c r="K488" i="9" s="1"/>
  <c r="J489" i="9"/>
  <c r="K489" i="9" s="1"/>
  <c r="J490" i="9"/>
  <c r="K490" i="9" s="1"/>
  <c r="J491" i="9"/>
  <c r="K491" i="9" s="1"/>
  <c r="J492" i="9"/>
  <c r="K492" i="9" s="1"/>
  <c r="J493" i="9"/>
  <c r="K493" i="9" s="1"/>
  <c r="J494" i="9"/>
  <c r="K494" i="9" s="1"/>
  <c r="J495" i="9"/>
  <c r="K495" i="9" s="1"/>
  <c r="J496" i="9"/>
  <c r="K496" i="9" s="1"/>
  <c r="J497" i="9"/>
  <c r="K497" i="9" s="1"/>
  <c r="J498" i="9"/>
  <c r="K498" i="9" s="1"/>
  <c r="J499" i="9"/>
  <c r="K499" i="9" s="1"/>
  <c r="J500" i="9"/>
  <c r="K500" i="9" s="1"/>
  <c r="J501" i="9"/>
  <c r="K501" i="9" s="1"/>
  <c r="J502" i="9"/>
  <c r="K502" i="9" s="1"/>
  <c r="J503" i="9"/>
  <c r="K503" i="9" s="1"/>
  <c r="J504" i="9"/>
  <c r="K504" i="9" s="1"/>
  <c r="J505" i="9"/>
  <c r="K505" i="9" s="1"/>
  <c r="J506" i="9"/>
  <c r="K506" i="9" s="1"/>
  <c r="J507" i="9"/>
  <c r="K507" i="9" s="1"/>
  <c r="J508" i="9"/>
  <c r="K508" i="9" s="1"/>
  <c r="J509" i="9"/>
  <c r="K509" i="9" s="1"/>
  <c r="J510" i="9"/>
  <c r="K510" i="9" s="1"/>
  <c r="J511" i="9"/>
  <c r="K511" i="9" s="1"/>
  <c r="J512" i="9"/>
  <c r="K512" i="9" s="1"/>
  <c r="J513" i="9"/>
  <c r="K513" i="9" s="1"/>
  <c r="J514" i="9"/>
  <c r="K514" i="9" s="1"/>
  <c r="J515" i="9"/>
  <c r="K515" i="9" s="1"/>
  <c r="J516" i="9"/>
  <c r="K516" i="9" s="1"/>
  <c r="J517" i="9"/>
  <c r="K517" i="9" s="1"/>
  <c r="J518" i="9"/>
  <c r="K518" i="9" s="1"/>
  <c r="J519" i="9"/>
  <c r="K519" i="9" s="1"/>
  <c r="J520" i="9"/>
  <c r="K520" i="9" s="1"/>
  <c r="J521" i="9"/>
  <c r="K521" i="9" s="1"/>
  <c r="J522" i="9"/>
  <c r="K522" i="9" s="1"/>
  <c r="J523" i="9"/>
  <c r="K523" i="9" s="1"/>
  <c r="J524" i="9"/>
  <c r="K524" i="9" s="1"/>
  <c r="J525" i="9"/>
  <c r="K525" i="9" s="1"/>
  <c r="J526" i="9"/>
  <c r="K526" i="9" s="1"/>
  <c r="J527" i="9"/>
  <c r="K527" i="9" s="1"/>
  <c r="J528" i="9"/>
  <c r="K528" i="9" s="1"/>
  <c r="J529" i="9"/>
  <c r="K529" i="9" s="1"/>
  <c r="J530" i="9"/>
  <c r="K530" i="9" s="1"/>
  <c r="J531" i="9"/>
  <c r="K531" i="9" s="1"/>
  <c r="J532" i="9"/>
  <c r="K532" i="9" s="1"/>
  <c r="J533" i="9"/>
  <c r="K533" i="9" s="1"/>
  <c r="J534" i="9"/>
  <c r="K534" i="9" s="1"/>
  <c r="J535" i="9"/>
  <c r="K535" i="9" s="1"/>
  <c r="J536" i="9"/>
  <c r="K536" i="9" s="1"/>
  <c r="J537" i="9"/>
  <c r="K537" i="9" s="1"/>
  <c r="J538" i="9"/>
  <c r="K538" i="9" s="1"/>
  <c r="J539" i="9"/>
  <c r="K539" i="9" s="1"/>
  <c r="J540" i="9"/>
  <c r="K540" i="9" s="1"/>
  <c r="J541" i="9"/>
  <c r="K541" i="9" s="1"/>
  <c r="J542" i="9"/>
  <c r="K542" i="9" s="1"/>
  <c r="J543" i="9"/>
  <c r="K543" i="9" s="1"/>
  <c r="J544" i="9"/>
  <c r="K544" i="9" s="1"/>
  <c r="J545" i="9"/>
  <c r="K545" i="9" s="1"/>
  <c r="J546" i="9"/>
  <c r="K546" i="9" s="1"/>
  <c r="J547" i="9"/>
  <c r="K547" i="9" s="1"/>
  <c r="J548" i="9"/>
  <c r="K548" i="9" s="1"/>
  <c r="J549" i="9"/>
  <c r="K549" i="9" s="1"/>
  <c r="J550" i="9"/>
  <c r="K550" i="9" s="1"/>
  <c r="J551" i="9"/>
  <c r="K551" i="9" s="1"/>
  <c r="J552" i="9"/>
  <c r="K552" i="9" s="1"/>
  <c r="J553" i="9"/>
  <c r="K553" i="9" s="1"/>
  <c r="J554" i="9"/>
  <c r="K554" i="9" s="1"/>
  <c r="J555" i="9"/>
  <c r="K555" i="9" s="1"/>
  <c r="J556" i="9"/>
  <c r="K556" i="9" s="1"/>
  <c r="J557" i="9"/>
  <c r="K557" i="9" s="1"/>
  <c r="J558" i="9"/>
  <c r="K558" i="9" s="1"/>
  <c r="J559" i="9"/>
  <c r="K559" i="9" s="1"/>
  <c r="J560" i="9"/>
  <c r="K560" i="9" s="1"/>
  <c r="J561" i="9"/>
  <c r="K561" i="9" s="1"/>
  <c r="J562" i="9"/>
  <c r="K562" i="9" s="1"/>
  <c r="J563" i="9"/>
  <c r="K563" i="9" s="1"/>
  <c r="J564" i="9"/>
  <c r="K564" i="9" s="1"/>
  <c r="J565" i="9"/>
  <c r="K565" i="9" s="1"/>
  <c r="J566" i="9"/>
  <c r="K566" i="9" s="1"/>
  <c r="J567" i="9"/>
  <c r="K567" i="9" s="1"/>
  <c r="J568" i="9"/>
  <c r="K568" i="9" s="1"/>
  <c r="J569" i="9"/>
  <c r="K569" i="9" s="1"/>
  <c r="J570" i="9"/>
  <c r="K570" i="9" s="1"/>
  <c r="J571" i="9"/>
  <c r="K571" i="9" s="1"/>
  <c r="J572" i="9"/>
  <c r="K572" i="9" s="1"/>
  <c r="J573" i="9"/>
  <c r="K573" i="9" s="1"/>
  <c r="J574" i="9"/>
  <c r="K574" i="9" s="1"/>
  <c r="J575" i="9"/>
  <c r="K575" i="9" s="1"/>
  <c r="J576" i="9"/>
  <c r="K576" i="9" s="1"/>
  <c r="J577" i="9"/>
  <c r="K577" i="9" s="1"/>
  <c r="J578" i="9"/>
  <c r="K578" i="9" s="1"/>
  <c r="J579" i="9"/>
  <c r="K579" i="9" s="1"/>
  <c r="J580" i="9"/>
  <c r="K580" i="9" s="1"/>
  <c r="J581" i="9"/>
  <c r="K581" i="9" s="1"/>
  <c r="J582" i="9"/>
  <c r="K582" i="9" s="1"/>
  <c r="J583" i="9"/>
  <c r="K583" i="9" s="1"/>
  <c r="J584" i="9"/>
  <c r="K584" i="9" s="1"/>
  <c r="J585" i="9"/>
  <c r="K585" i="9" s="1"/>
  <c r="J586" i="9"/>
  <c r="K586" i="9" s="1"/>
  <c r="J587" i="9"/>
  <c r="K587" i="9" s="1"/>
  <c r="J588" i="9"/>
  <c r="K588" i="9" s="1"/>
  <c r="J589" i="9"/>
  <c r="K589" i="9" s="1"/>
  <c r="J590" i="9"/>
  <c r="K590" i="9" s="1"/>
  <c r="J591" i="9"/>
  <c r="K591" i="9" s="1"/>
  <c r="J592" i="9"/>
  <c r="K592" i="9" s="1"/>
  <c r="J593" i="9"/>
  <c r="K593" i="9" s="1"/>
  <c r="J594" i="9"/>
  <c r="K594" i="9" s="1"/>
  <c r="J595" i="9"/>
  <c r="K595" i="9" s="1"/>
  <c r="J596" i="9"/>
  <c r="K596" i="9" s="1"/>
  <c r="J597" i="9"/>
  <c r="K597" i="9" s="1"/>
  <c r="J598" i="9"/>
  <c r="K598" i="9" s="1"/>
  <c r="J599" i="9"/>
  <c r="K599" i="9" s="1"/>
  <c r="J600" i="9"/>
  <c r="K600" i="9" s="1"/>
  <c r="J601" i="9"/>
  <c r="K601" i="9" s="1"/>
  <c r="J602" i="9"/>
  <c r="K602" i="9" s="1"/>
  <c r="J603" i="9"/>
  <c r="K603" i="9" s="1"/>
  <c r="J604" i="9"/>
  <c r="K604" i="9" s="1"/>
  <c r="J605" i="9"/>
  <c r="K605" i="9" s="1"/>
  <c r="J606" i="9"/>
  <c r="K606" i="9" s="1"/>
  <c r="J607" i="9"/>
  <c r="K607" i="9" s="1"/>
  <c r="J608" i="9"/>
  <c r="K608" i="9" s="1"/>
  <c r="J609" i="9"/>
  <c r="K609" i="9" s="1"/>
  <c r="J610" i="9"/>
  <c r="K610" i="9" s="1"/>
  <c r="J611" i="9"/>
  <c r="K611" i="9" s="1"/>
  <c r="J612" i="9"/>
  <c r="K612" i="9" s="1"/>
  <c r="J613" i="9"/>
  <c r="K613" i="9" s="1"/>
  <c r="J614" i="9"/>
  <c r="K614" i="9" s="1"/>
  <c r="J615" i="9"/>
  <c r="K615" i="9" s="1"/>
  <c r="J616" i="9"/>
  <c r="K616" i="9" s="1"/>
  <c r="J617" i="9"/>
  <c r="K617" i="9" s="1"/>
  <c r="J618" i="9"/>
  <c r="K618" i="9" s="1"/>
  <c r="J619" i="9"/>
  <c r="K619" i="9" s="1"/>
  <c r="J620" i="9"/>
  <c r="K620" i="9" s="1"/>
  <c r="J621" i="9"/>
  <c r="K621" i="9" s="1"/>
  <c r="J622" i="9"/>
  <c r="K622" i="9" s="1"/>
  <c r="J623" i="9"/>
  <c r="K623" i="9" s="1"/>
  <c r="J624" i="9"/>
  <c r="K624" i="9" s="1"/>
  <c r="J625" i="9"/>
  <c r="K625" i="9" s="1"/>
  <c r="J626" i="9"/>
  <c r="K626" i="9" s="1"/>
  <c r="J627" i="9"/>
  <c r="K627" i="9" s="1"/>
  <c r="J628" i="9"/>
  <c r="K628" i="9" s="1"/>
  <c r="J629" i="9"/>
  <c r="K629" i="9" s="1"/>
  <c r="J630" i="9"/>
  <c r="K630" i="9" s="1"/>
  <c r="J631" i="9"/>
  <c r="K631" i="9" s="1"/>
  <c r="J632" i="9"/>
  <c r="K632" i="9" s="1"/>
  <c r="J633" i="9"/>
  <c r="K633" i="9" s="1"/>
  <c r="J634" i="9"/>
  <c r="K634" i="9" s="1"/>
  <c r="J635" i="9"/>
  <c r="K635" i="9" s="1"/>
  <c r="J636" i="9"/>
  <c r="K636" i="9" s="1"/>
  <c r="J637" i="9"/>
  <c r="K637" i="9" s="1"/>
  <c r="J638" i="9"/>
  <c r="K638" i="9" s="1"/>
  <c r="J639" i="9"/>
  <c r="K639" i="9" s="1"/>
  <c r="J640" i="9"/>
  <c r="K640" i="9" s="1"/>
  <c r="J641" i="9"/>
  <c r="K641" i="9" s="1"/>
  <c r="J642" i="9"/>
  <c r="K642" i="9" s="1"/>
  <c r="J643" i="9"/>
  <c r="K643" i="9" s="1"/>
  <c r="J644" i="9"/>
  <c r="K644" i="9" s="1"/>
  <c r="J645" i="9"/>
  <c r="K645" i="9" s="1"/>
  <c r="J646" i="9"/>
  <c r="K646" i="9" s="1"/>
  <c r="J647" i="9"/>
  <c r="K647" i="9" s="1"/>
  <c r="J648" i="9"/>
  <c r="K648" i="9" s="1"/>
  <c r="J649" i="9"/>
  <c r="K649" i="9" s="1"/>
  <c r="J650" i="9"/>
  <c r="K650" i="9" s="1"/>
  <c r="J651" i="9"/>
  <c r="K651" i="9" s="1"/>
  <c r="J652" i="9"/>
  <c r="K652" i="9" s="1"/>
  <c r="J653" i="9"/>
  <c r="K653" i="9" s="1"/>
  <c r="J654" i="9"/>
  <c r="K654" i="9" s="1"/>
  <c r="J655" i="9"/>
  <c r="K655" i="9" s="1"/>
  <c r="J656" i="9"/>
  <c r="K656" i="9" s="1"/>
  <c r="J657" i="9"/>
  <c r="K657" i="9" s="1"/>
  <c r="J658" i="9"/>
  <c r="K658" i="9" s="1"/>
  <c r="J659" i="9"/>
  <c r="K659" i="9" s="1"/>
  <c r="J660" i="9"/>
  <c r="K660" i="9" s="1"/>
  <c r="J661" i="9"/>
  <c r="K661" i="9" s="1"/>
  <c r="J662" i="9"/>
  <c r="K662" i="9" s="1"/>
  <c r="J663" i="9"/>
  <c r="K663" i="9" s="1"/>
  <c r="J664" i="9"/>
  <c r="K664" i="9" s="1"/>
  <c r="J665" i="9"/>
  <c r="K665" i="9" s="1"/>
  <c r="J666" i="9"/>
  <c r="K666" i="9" s="1"/>
  <c r="J667" i="9"/>
  <c r="K667" i="9" s="1"/>
  <c r="J668" i="9"/>
  <c r="K668" i="9" s="1"/>
  <c r="J669" i="9"/>
  <c r="K669" i="9" s="1"/>
  <c r="J670" i="9"/>
  <c r="K670" i="9" s="1"/>
  <c r="J671" i="9"/>
  <c r="K671" i="9" s="1"/>
  <c r="J672" i="9"/>
  <c r="K672" i="9" s="1"/>
  <c r="J673" i="9"/>
  <c r="K673" i="9" s="1"/>
  <c r="J674" i="9"/>
  <c r="K674" i="9" s="1"/>
  <c r="J675" i="9"/>
  <c r="K675" i="9" s="1"/>
  <c r="J676" i="9"/>
  <c r="K676" i="9" s="1"/>
  <c r="J677" i="9"/>
  <c r="K677" i="9" s="1"/>
  <c r="J678" i="9"/>
  <c r="K678" i="9" s="1"/>
  <c r="J679" i="9"/>
  <c r="K679" i="9" s="1"/>
  <c r="J680" i="9"/>
  <c r="K680" i="9" s="1"/>
  <c r="J681" i="9"/>
  <c r="K681" i="9" s="1"/>
  <c r="J682" i="9"/>
  <c r="K682" i="9" s="1"/>
  <c r="J683" i="9"/>
  <c r="K683" i="9" s="1"/>
  <c r="J684" i="9"/>
  <c r="K684" i="9" s="1"/>
  <c r="J685" i="9"/>
  <c r="K685" i="9" s="1"/>
  <c r="J686" i="9"/>
  <c r="K686" i="9" s="1"/>
  <c r="J687" i="9"/>
  <c r="K687" i="9" s="1"/>
  <c r="J688" i="9"/>
  <c r="K688" i="9" s="1"/>
  <c r="J689" i="9"/>
  <c r="K689" i="9" s="1"/>
  <c r="J690" i="9"/>
  <c r="K690" i="9" s="1"/>
  <c r="J691" i="9"/>
  <c r="K691" i="9" s="1"/>
  <c r="J692" i="9"/>
  <c r="K692" i="9" s="1"/>
  <c r="J693" i="9"/>
  <c r="K693" i="9" s="1"/>
  <c r="J694" i="9"/>
  <c r="K694" i="9" s="1"/>
  <c r="J695" i="9"/>
  <c r="K695" i="9" s="1"/>
  <c r="J696" i="9"/>
  <c r="K696" i="9" s="1"/>
  <c r="J697" i="9"/>
  <c r="K697" i="9" s="1"/>
  <c r="J698" i="9"/>
  <c r="K698" i="9" s="1"/>
  <c r="J699" i="9"/>
  <c r="K699" i="9" s="1"/>
  <c r="J700" i="9"/>
  <c r="K700" i="9" s="1"/>
  <c r="J701" i="9"/>
  <c r="K701" i="9" s="1"/>
  <c r="J702" i="9"/>
  <c r="K702" i="9" s="1"/>
  <c r="J703" i="9"/>
  <c r="K703" i="9" s="1"/>
  <c r="J704" i="9"/>
  <c r="K704" i="9" s="1"/>
  <c r="J705" i="9"/>
  <c r="K705" i="9" s="1"/>
  <c r="J706" i="9"/>
  <c r="K706" i="9" s="1"/>
  <c r="J707" i="9"/>
  <c r="K707" i="9" s="1"/>
  <c r="J708" i="9"/>
  <c r="K708" i="9" s="1"/>
  <c r="J709" i="9"/>
  <c r="K709" i="9" s="1"/>
  <c r="J710" i="9"/>
  <c r="K710" i="9" s="1"/>
  <c r="J711" i="9"/>
  <c r="K711" i="9" s="1"/>
  <c r="J712" i="9"/>
  <c r="K712" i="9" s="1"/>
  <c r="J713" i="9"/>
  <c r="K713" i="9" s="1"/>
  <c r="J714" i="9"/>
  <c r="K714" i="9" s="1"/>
  <c r="J715" i="9"/>
  <c r="K715" i="9" s="1"/>
  <c r="J716" i="9"/>
  <c r="K716" i="9" s="1"/>
  <c r="J717" i="9"/>
  <c r="K717" i="9" s="1"/>
  <c r="J718" i="9"/>
  <c r="K718" i="9" s="1"/>
  <c r="J719" i="9"/>
  <c r="K719" i="9" s="1"/>
  <c r="J720" i="9"/>
  <c r="K720" i="9" s="1"/>
  <c r="J721" i="9"/>
  <c r="K721" i="9" s="1"/>
  <c r="J722" i="9"/>
  <c r="K722" i="9" s="1"/>
  <c r="J723" i="9"/>
  <c r="K723" i="9" s="1"/>
  <c r="J724" i="9"/>
  <c r="K724" i="9" s="1"/>
  <c r="J725" i="9"/>
  <c r="K725" i="9" s="1"/>
  <c r="J726" i="9"/>
  <c r="K726" i="9" s="1"/>
  <c r="J727" i="9"/>
  <c r="K727" i="9" s="1"/>
  <c r="J728" i="9"/>
  <c r="K728" i="9" s="1"/>
  <c r="J729" i="9"/>
  <c r="K729" i="9" s="1"/>
  <c r="J730" i="9"/>
  <c r="K730" i="9" s="1"/>
  <c r="J731" i="9"/>
  <c r="K731" i="9" s="1"/>
  <c r="J732" i="9"/>
  <c r="K732" i="9" s="1"/>
  <c r="J733" i="9"/>
  <c r="K733" i="9" s="1"/>
  <c r="J734" i="9"/>
  <c r="K734" i="9" s="1"/>
  <c r="J735" i="9"/>
  <c r="K735" i="9" s="1"/>
  <c r="J736" i="9"/>
  <c r="K736" i="9" s="1"/>
  <c r="J737" i="9"/>
  <c r="K737" i="9" s="1"/>
  <c r="J738" i="9"/>
  <c r="K738" i="9" s="1"/>
  <c r="J739" i="9"/>
  <c r="K739" i="9" s="1"/>
  <c r="J740" i="9"/>
  <c r="K740" i="9" s="1"/>
  <c r="J741" i="9"/>
  <c r="K741" i="9" s="1"/>
  <c r="J742" i="9"/>
  <c r="K742" i="9" s="1"/>
  <c r="J743" i="9"/>
  <c r="K743" i="9" s="1"/>
  <c r="J744" i="9"/>
  <c r="K744" i="9" s="1"/>
  <c r="J745" i="9"/>
  <c r="K745" i="9" s="1"/>
  <c r="J746" i="9"/>
  <c r="K746" i="9" s="1"/>
  <c r="J747" i="9"/>
  <c r="K747" i="9" s="1"/>
  <c r="J748" i="9"/>
  <c r="K748" i="9" s="1"/>
  <c r="J749" i="9"/>
  <c r="K749" i="9" s="1"/>
  <c r="J750" i="9"/>
  <c r="K750" i="9" s="1"/>
  <c r="J751" i="9"/>
  <c r="K751" i="9" s="1"/>
  <c r="J752" i="9"/>
  <c r="K752" i="9" s="1"/>
  <c r="J753" i="9"/>
  <c r="K753" i="9" s="1"/>
  <c r="J754" i="9"/>
  <c r="K754" i="9" s="1"/>
  <c r="J755" i="9"/>
  <c r="K755" i="9" s="1"/>
  <c r="J756" i="9"/>
  <c r="K756" i="9" s="1"/>
  <c r="J757" i="9"/>
  <c r="K757" i="9" s="1"/>
  <c r="J758" i="9"/>
  <c r="K758" i="9" s="1"/>
  <c r="J759" i="9"/>
  <c r="K759" i="9" s="1"/>
  <c r="J760" i="9"/>
  <c r="K760" i="9" s="1"/>
  <c r="J761" i="9"/>
  <c r="K761" i="9" s="1"/>
  <c r="J762" i="9"/>
  <c r="K762" i="9" s="1"/>
  <c r="J763" i="9"/>
  <c r="K763" i="9" s="1"/>
  <c r="J764" i="9"/>
  <c r="K764" i="9" s="1"/>
  <c r="J765" i="9"/>
  <c r="K765" i="9" s="1"/>
  <c r="J766" i="9"/>
  <c r="K766" i="9" s="1"/>
  <c r="J767" i="9"/>
  <c r="K767" i="9" s="1"/>
  <c r="J768" i="9"/>
  <c r="K768" i="9" s="1"/>
  <c r="J769" i="9"/>
  <c r="K769" i="9" s="1"/>
  <c r="J770" i="9"/>
  <c r="K770" i="9" s="1"/>
  <c r="J771" i="9"/>
  <c r="K771" i="9" s="1"/>
  <c r="J772" i="9"/>
  <c r="K772" i="9" s="1"/>
  <c r="J773" i="9"/>
  <c r="K773" i="9" s="1"/>
  <c r="J774" i="9"/>
  <c r="K774" i="9" s="1"/>
  <c r="J775" i="9"/>
  <c r="K775" i="9" s="1"/>
  <c r="J776" i="9"/>
  <c r="K776" i="9" s="1"/>
  <c r="J777" i="9"/>
  <c r="K777" i="9" s="1"/>
  <c r="J778" i="9"/>
  <c r="K778" i="9" s="1"/>
  <c r="J779" i="9"/>
  <c r="K779" i="9" s="1"/>
  <c r="J780" i="9"/>
  <c r="K780" i="9" s="1"/>
  <c r="J781" i="9"/>
  <c r="K781" i="9" s="1"/>
  <c r="J782" i="9"/>
  <c r="K782" i="9" s="1"/>
  <c r="J783" i="9"/>
  <c r="K783" i="9" s="1"/>
  <c r="J784" i="9"/>
  <c r="K784" i="9" s="1"/>
  <c r="J785" i="9"/>
  <c r="K785" i="9" s="1"/>
  <c r="J786" i="9"/>
  <c r="K786" i="9" s="1"/>
  <c r="J787" i="9"/>
  <c r="K787" i="9" s="1"/>
  <c r="J788" i="9"/>
  <c r="K788" i="9" s="1"/>
  <c r="J789" i="9"/>
  <c r="K789" i="9" s="1"/>
  <c r="J790" i="9"/>
  <c r="K790" i="9" s="1"/>
  <c r="J791" i="9"/>
  <c r="K791" i="9" s="1"/>
  <c r="J792" i="9"/>
  <c r="K792" i="9" s="1"/>
  <c r="J793" i="9"/>
  <c r="K793" i="9" s="1"/>
  <c r="J794" i="9"/>
  <c r="K794" i="9" s="1"/>
  <c r="J795" i="9"/>
  <c r="K795" i="9" s="1"/>
  <c r="J796" i="9"/>
  <c r="K796" i="9" s="1"/>
  <c r="J797" i="9"/>
  <c r="K797" i="9" s="1"/>
  <c r="J798" i="9"/>
  <c r="K798" i="9" s="1"/>
  <c r="J799" i="9"/>
  <c r="K799" i="9" s="1"/>
  <c r="J800" i="9"/>
  <c r="K800" i="9" s="1"/>
  <c r="J801" i="9"/>
  <c r="K801" i="9" s="1"/>
  <c r="J802" i="9"/>
  <c r="K802" i="9" s="1"/>
  <c r="J803" i="9"/>
  <c r="K803" i="9" s="1"/>
  <c r="J804" i="9"/>
  <c r="K804" i="9" s="1"/>
  <c r="J805" i="9"/>
  <c r="K805" i="9" s="1"/>
  <c r="J806" i="9"/>
  <c r="K806" i="9" s="1"/>
  <c r="J807" i="9"/>
  <c r="K807" i="9" s="1"/>
  <c r="J808" i="9"/>
  <c r="K808" i="9" s="1"/>
  <c r="J809" i="9"/>
  <c r="K809" i="9" s="1"/>
  <c r="J810" i="9"/>
  <c r="K810" i="9" s="1"/>
  <c r="J811" i="9"/>
  <c r="K811" i="9" s="1"/>
  <c r="J812" i="9"/>
  <c r="K812" i="9" s="1"/>
  <c r="J813" i="9"/>
  <c r="K813" i="9" s="1"/>
  <c r="J814" i="9"/>
  <c r="K814" i="9" s="1"/>
  <c r="J815" i="9"/>
  <c r="K815" i="9" s="1"/>
  <c r="J816" i="9"/>
  <c r="K816" i="9" s="1"/>
  <c r="J817" i="9"/>
  <c r="K817" i="9" s="1"/>
  <c r="J818" i="9"/>
  <c r="K818" i="9" s="1"/>
  <c r="J819" i="9"/>
  <c r="K819" i="9" s="1"/>
  <c r="J820" i="9"/>
  <c r="K820" i="9" s="1"/>
  <c r="J821" i="9"/>
  <c r="K821" i="9" s="1"/>
  <c r="J822" i="9"/>
  <c r="K822" i="9" s="1"/>
  <c r="J823" i="9"/>
  <c r="K823" i="9" s="1"/>
  <c r="J824" i="9"/>
  <c r="K824" i="9" s="1"/>
  <c r="J825" i="9"/>
  <c r="K825" i="9" s="1"/>
  <c r="J826" i="9"/>
  <c r="K826" i="9" s="1"/>
  <c r="J827" i="9"/>
  <c r="K827" i="9" s="1"/>
  <c r="J828" i="9"/>
  <c r="K828" i="9" s="1"/>
  <c r="J829" i="9"/>
  <c r="K829" i="9" s="1"/>
  <c r="J830" i="9"/>
  <c r="K830" i="9" s="1"/>
  <c r="J831" i="9"/>
  <c r="K831" i="9" s="1"/>
  <c r="J832" i="9"/>
  <c r="K832" i="9" s="1"/>
  <c r="J833" i="9"/>
  <c r="K833" i="9" s="1"/>
  <c r="J834" i="9"/>
  <c r="K834" i="9" s="1"/>
  <c r="J835" i="9"/>
  <c r="K835" i="9" s="1"/>
  <c r="J836" i="9"/>
  <c r="K836" i="9" s="1"/>
  <c r="J837" i="9"/>
  <c r="K837" i="9" s="1"/>
  <c r="J838" i="9"/>
  <c r="K838" i="9" s="1"/>
  <c r="J839" i="9"/>
  <c r="K839" i="9" s="1"/>
  <c r="J840" i="9"/>
  <c r="K840" i="9" s="1"/>
  <c r="J841" i="9"/>
  <c r="K841" i="9" s="1"/>
  <c r="J842" i="9"/>
  <c r="K842" i="9" s="1"/>
  <c r="J843" i="9"/>
  <c r="K843" i="9" s="1"/>
  <c r="J844" i="9"/>
  <c r="K844" i="9" s="1"/>
  <c r="J845" i="9"/>
  <c r="K845" i="9" s="1"/>
  <c r="J846" i="9"/>
  <c r="K846" i="9" s="1"/>
  <c r="J847" i="9"/>
  <c r="K847" i="9" s="1"/>
  <c r="J848" i="9"/>
  <c r="K848" i="9" s="1"/>
  <c r="J849" i="9"/>
  <c r="K849" i="9" s="1"/>
  <c r="J850" i="9"/>
  <c r="K850" i="9" s="1"/>
  <c r="J851" i="9"/>
  <c r="K851" i="9" s="1"/>
  <c r="J852" i="9"/>
  <c r="K852" i="9" s="1"/>
  <c r="J853" i="9"/>
  <c r="K853" i="9" s="1"/>
  <c r="J854" i="9"/>
  <c r="K854" i="9" s="1"/>
  <c r="J855" i="9"/>
  <c r="K855" i="9" s="1"/>
  <c r="J856" i="9"/>
  <c r="K856" i="9" s="1"/>
  <c r="J857" i="9"/>
  <c r="K857" i="9" s="1"/>
  <c r="J858" i="9"/>
  <c r="K858" i="9" s="1"/>
  <c r="J859" i="9"/>
  <c r="K859" i="9" s="1"/>
  <c r="J860" i="9"/>
  <c r="K860" i="9" s="1"/>
  <c r="J861" i="9"/>
  <c r="K861" i="9" s="1"/>
  <c r="J862" i="9"/>
  <c r="K862" i="9" s="1"/>
  <c r="J863" i="9"/>
  <c r="K863" i="9" s="1"/>
  <c r="J864" i="9"/>
  <c r="K864" i="9" s="1"/>
  <c r="J865" i="9"/>
  <c r="K865" i="9" s="1"/>
  <c r="J866" i="9"/>
  <c r="K866" i="9" s="1"/>
  <c r="J867" i="9"/>
  <c r="K867" i="9" s="1"/>
  <c r="J868" i="9"/>
  <c r="K868" i="9" s="1"/>
  <c r="J869" i="9"/>
  <c r="K869" i="9" s="1"/>
  <c r="J870" i="9"/>
  <c r="K870" i="9" s="1"/>
  <c r="J871" i="9"/>
  <c r="K871" i="9" s="1"/>
  <c r="J872" i="9"/>
  <c r="K872" i="9" s="1"/>
  <c r="J873" i="9"/>
  <c r="K873" i="9" s="1"/>
  <c r="J874" i="9"/>
  <c r="K874" i="9" s="1"/>
  <c r="J875" i="9"/>
  <c r="K875" i="9" s="1"/>
  <c r="J876" i="9"/>
  <c r="K876" i="9" s="1"/>
  <c r="J877" i="9"/>
  <c r="K877" i="9" s="1"/>
  <c r="J878" i="9"/>
  <c r="K878" i="9" s="1"/>
  <c r="J879" i="9"/>
  <c r="K879" i="9" s="1"/>
  <c r="J880" i="9"/>
  <c r="K880" i="9" s="1"/>
  <c r="J881" i="9"/>
  <c r="K881" i="9" s="1"/>
  <c r="J882" i="9"/>
  <c r="K882" i="9" s="1"/>
  <c r="J883" i="9"/>
  <c r="K883" i="9" s="1"/>
  <c r="J884" i="9"/>
  <c r="K884" i="9" s="1"/>
  <c r="J885" i="9"/>
  <c r="K885" i="9" s="1"/>
  <c r="J886" i="9"/>
  <c r="K886" i="9" s="1"/>
  <c r="J887" i="9"/>
  <c r="K887" i="9" s="1"/>
  <c r="J888" i="9"/>
  <c r="K888" i="9" s="1"/>
  <c r="J889" i="9"/>
  <c r="K889" i="9" s="1"/>
  <c r="J890" i="9"/>
  <c r="K890" i="9" s="1"/>
  <c r="J891" i="9"/>
  <c r="K891" i="9" s="1"/>
  <c r="J892" i="9"/>
  <c r="K892" i="9" s="1"/>
  <c r="J893" i="9"/>
  <c r="K893" i="9" s="1"/>
  <c r="J894" i="9"/>
  <c r="K894" i="9" s="1"/>
  <c r="J895" i="9"/>
  <c r="K895" i="9" s="1"/>
  <c r="J896" i="9"/>
  <c r="K896" i="9" s="1"/>
  <c r="J897" i="9"/>
  <c r="K897" i="9" s="1"/>
  <c r="J898" i="9"/>
  <c r="K898" i="9" s="1"/>
  <c r="J899" i="9"/>
  <c r="K899" i="9" s="1"/>
  <c r="J900" i="9"/>
  <c r="K900" i="9" s="1"/>
  <c r="J901" i="9"/>
  <c r="K901" i="9" s="1"/>
  <c r="J902" i="9"/>
  <c r="K902" i="9" s="1"/>
  <c r="J903" i="9"/>
  <c r="K903" i="9" s="1"/>
  <c r="J904" i="9"/>
  <c r="K904" i="9" s="1"/>
  <c r="J905" i="9"/>
  <c r="K905" i="9" s="1"/>
  <c r="J906" i="9"/>
  <c r="K906" i="9" s="1"/>
  <c r="J907" i="9"/>
  <c r="K907" i="9" s="1"/>
  <c r="J908" i="9"/>
  <c r="K908" i="9" s="1"/>
  <c r="J909" i="9"/>
  <c r="K909" i="9" s="1"/>
  <c r="J910" i="9"/>
  <c r="K910" i="9" s="1"/>
  <c r="J911" i="9"/>
  <c r="K911" i="9" s="1"/>
  <c r="J912" i="9"/>
  <c r="K912" i="9" s="1"/>
  <c r="J913" i="9"/>
  <c r="K913" i="9" s="1"/>
  <c r="J914" i="9"/>
  <c r="K914" i="9" s="1"/>
  <c r="J915" i="9"/>
  <c r="K915" i="9" s="1"/>
  <c r="J916" i="9"/>
  <c r="K916" i="9" s="1"/>
  <c r="J917" i="9"/>
  <c r="K917" i="9" s="1"/>
  <c r="J918" i="9"/>
  <c r="K918" i="9" s="1"/>
  <c r="J919" i="9"/>
  <c r="K919" i="9" s="1"/>
  <c r="J920" i="9"/>
  <c r="K920" i="9" s="1"/>
  <c r="J921" i="9"/>
  <c r="K921" i="9" s="1"/>
  <c r="J922" i="9"/>
  <c r="K922" i="9" s="1"/>
  <c r="J923" i="9"/>
  <c r="K923" i="9" s="1"/>
  <c r="J924" i="9"/>
  <c r="K924" i="9" s="1"/>
  <c r="J925" i="9"/>
  <c r="K925" i="9" s="1"/>
  <c r="J926" i="9"/>
  <c r="K926" i="9" s="1"/>
  <c r="J927" i="9"/>
  <c r="K927" i="9" s="1"/>
  <c r="J928" i="9"/>
  <c r="K928" i="9" s="1"/>
  <c r="J929" i="9"/>
  <c r="K929" i="9" s="1"/>
  <c r="J930" i="9"/>
  <c r="K930" i="9" s="1"/>
  <c r="J931" i="9"/>
  <c r="K931" i="9" s="1"/>
  <c r="J932" i="9"/>
  <c r="K932" i="9" s="1"/>
  <c r="J933" i="9"/>
  <c r="K933" i="9" s="1"/>
  <c r="J934" i="9"/>
  <c r="K934" i="9" s="1"/>
  <c r="J935" i="9"/>
  <c r="K935" i="9" s="1"/>
  <c r="J936" i="9"/>
  <c r="K936" i="9" s="1"/>
  <c r="J937" i="9"/>
  <c r="K937" i="9" s="1"/>
  <c r="J938" i="9"/>
  <c r="K938" i="9" s="1"/>
  <c r="J939" i="9"/>
  <c r="K939" i="9" s="1"/>
  <c r="J940" i="9"/>
  <c r="K940" i="9" s="1"/>
  <c r="J941" i="9"/>
  <c r="K941" i="9" s="1"/>
  <c r="J942" i="9"/>
  <c r="K942" i="9" s="1"/>
  <c r="J943" i="9"/>
  <c r="K943" i="9" s="1"/>
  <c r="J944" i="9"/>
  <c r="K944" i="9" s="1"/>
  <c r="J945" i="9"/>
  <c r="K945" i="9" s="1"/>
  <c r="J946" i="9"/>
  <c r="K946" i="9" s="1"/>
  <c r="J947" i="9"/>
  <c r="K947" i="9" s="1"/>
  <c r="J948" i="9"/>
  <c r="K948" i="9" s="1"/>
  <c r="J949" i="9"/>
  <c r="K949" i="9" s="1"/>
  <c r="J950" i="9"/>
  <c r="K950" i="9" s="1"/>
  <c r="J951" i="9"/>
  <c r="K951" i="9" s="1"/>
  <c r="J952" i="9"/>
  <c r="K952" i="9" s="1"/>
  <c r="J953" i="9"/>
  <c r="K953" i="9" s="1"/>
  <c r="J954" i="9"/>
  <c r="K954" i="9" s="1"/>
  <c r="J955" i="9"/>
  <c r="K955" i="9" s="1"/>
  <c r="J956" i="9"/>
  <c r="K956" i="9" s="1"/>
  <c r="J957" i="9"/>
  <c r="K957" i="9" s="1"/>
  <c r="J958" i="9"/>
  <c r="K958" i="9" s="1"/>
  <c r="J959" i="9"/>
  <c r="K959" i="9" s="1"/>
  <c r="J960" i="9"/>
  <c r="K960" i="9" s="1"/>
  <c r="J961" i="9"/>
  <c r="K961" i="9" s="1"/>
  <c r="J962" i="9"/>
  <c r="K962" i="9" s="1"/>
  <c r="J963" i="9"/>
  <c r="K963" i="9" s="1"/>
  <c r="J964" i="9"/>
  <c r="K964" i="9" s="1"/>
  <c r="J965" i="9"/>
  <c r="K965" i="9" s="1"/>
  <c r="J966" i="9"/>
  <c r="K966" i="9" s="1"/>
  <c r="J967" i="9"/>
  <c r="K967" i="9" s="1"/>
  <c r="J968" i="9"/>
  <c r="K968" i="9" s="1"/>
  <c r="J969" i="9"/>
  <c r="K969" i="9" s="1"/>
  <c r="J970" i="9"/>
  <c r="K970" i="9" s="1"/>
  <c r="J971" i="9"/>
  <c r="K971" i="9" s="1"/>
  <c r="J972" i="9"/>
  <c r="K972" i="9" s="1"/>
  <c r="J973" i="9"/>
  <c r="K973" i="9" s="1"/>
  <c r="J974" i="9"/>
  <c r="K974" i="9" s="1"/>
  <c r="J975" i="9"/>
  <c r="K975" i="9" s="1"/>
  <c r="J976" i="9"/>
  <c r="K976" i="9" s="1"/>
  <c r="J977" i="9"/>
  <c r="K977" i="9" s="1"/>
  <c r="J978" i="9"/>
  <c r="K978" i="9" s="1"/>
  <c r="J979" i="9"/>
  <c r="K979" i="9" s="1"/>
  <c r="J980" i="9"/>
  <c r="K980" i="9" s="1"/>
  <c r="J981" i="9"/>
  <c r="K981" i="9" s="1"/>
  <c r="J982" i="9"/>
  <c r="K982" i="9" s="1"/>
  <c r="J983" i="9"/>
  <c r="K983" i="9" s="1"/>
  <c r="J984" i="9"/>
  <c r="K984" i="9" s="1"/>
  <c r="J985" i="9"/>
  <c r="K985" i="9" s="1"/>
  <c r="J986" i="9"/>
  <c r="K986" i="9" s="1"/>
  <c r="J987" i="9"/>
  <c r="K987" i="9" s="1"/>
  <c r="J988" i="9"/>
  <c r="K988" i="9" s="1"/>
  <c r="J989" i="9"/>
  <c r="K989" i="9" s="1"/>
  <c r="J990" i="9"/>
  <c r="K990" i="9" s="1"/>
  <c r="J991" i="9"/>
  <c r="K991" i="9" s="1"/>
  <c r="J992" i="9"/>
  <c r="K992" i="9" s="1"/>
  <c r="J993" i="9"/>
  <c r="K993" i="9" s="1"/>
  <c r="J994" i="9"/>
  <c r="K994" i="9" s="1"/>
  <c r="J995" i="9"/>
  <c r="K995" i="9" s="1"/>
  <c r="J996" i="9"/>
  <c r="K996" i="9" s="1"/>
  <c r="J997" i="9"/>
  <c r="K997" i="9" s="1"/>
  <c r="J998" i="9"/>
  <c r="K998" i="9" s="1"/>
  <c r="J999" i="9"/>
  <c r="K999" i="9" s="1"/>
  <c r="J1000" i="9"/>
  <c r="K1000" i="9" s="1"/>
  <c r="J1001" i="9"/>
  <c r="K1001" i="9" s="1"/>
  <c r="J1002" i="9"/>
  <c r="K1002" i="9" s="1"/>
  <c r="J1003" i="9"/>
  <c r="K1003" i="9" s="1"/>
  <c r="J1004" i="9"/>
  <c r="K1004" i="9" s="1"/>
  <c r="J1005" i="9"/>
  <c r="K1005" i="9" s="1"/>
  <c r="J1006" i="9"/>
  <c r="K1006" i="9" s="1"/>
  <c r="J1007" i="9"/>
  <c r="K1007" i="9" s="1"/>
  <c r="J1008" i="9"/>
  <c r="K1008" i="9" s="1"/>
  <c r="J1009" i="9"/>
  <c r="K1009" i="9" s="1"/>
  <c r="J1010" i="9"/>
  <c r="K1010" i="9" s="1"/>
  <c r="J1011" i="9"/>
  <c r="K1011" i="9" s="1"/>
  <c r="J1012" i="9"/>
  <c r="K1012" i="9" s="1"/>
  <c r="J1013" i="9"/>
  <c r="K1013" i="9" s="1"/>
  <c r="J1014" i="9"/>
  <c r="K1014" i="9" s="1"/>
  <c r="J1015" i="9"/>
  <c r="K1015" i="9" s="1"/>
  <c r="J1016" i="9"/>
  <c r="K1016" i="9" s="1"/>
  <c r="J1017" i="9"/>
  <c r="K1017" i="9" s="1"/>
  <c r="J1018" i="9"/>
  <c r="K1018" i="9" s="1"/>
  <c r="J1019" i="9"/>
  <c r="K1019" i="9" s="1"/>
  <c r="J1020" i="9"/>
  <c r="K1020" i="9" s="1"/>
  <c r="J1021" i="9"/>
  <c r="K1021" i="9" s="1"/>
  <c r="J1022" i="9"/>
  <c r="K1022" i="9" s="1"/>
  <c r="J1023" i="9"/>
  <c r="K1023" i="9" s="1"/>
  <c r="J1024" i="9"/>
  <c r="K1024" i="9" s="1"/>
  <c r="J1025" i="9"/>
  <c r="K1025" i="9" s="1"/>
  <c r="J1026" i="9"/>
  <c r="K1026" i="9" s="1"/>
  <c r="J1027" i="9"/>
  <c r="K1027" i="9" s="1"/>
  <c r="J1028" i="9"/>
  <c r="K1028" i="9" s="1"/>
  <c r="J1029" i="9"/>
  <c r="K1029" i="9" s="1"/>
  <c r="J1030" i="9"/>
  <c r="K1030" i="9" s="1"/>
  <c r="J1031" i="9"/>
  <c r="K1031" i="9" s="1"/>
  <c r="J1032" i="9"/>
  <c r="K1032" i="9" s="1"/>
  <c r="J1033" i="9"/>
  <c r="K1033" i="9" s="1"/>
  <c r="J1034" i="9"/>
  <c r="K1034" i="9" s="1"/>
  <c r="J1035" i="9"/>
  <c r="K1035" i="9" s="1"/>
  <c r="J1036" i="9"/>
  <c r="K1036" i="9" s="1"/>
  <c r="J1037" i="9"/>
  <c r="K1037" i="9" s="1"/>
  <c r="J1038" i="9"/>
  <c r="K1038" i="9" s="1"/>
  <c r="J1039" i="9"/>
  <c r="K1039" i="9" s="1"/>
  <c r="J1040" i="9"/>
  <c r="K1040" i="9" s="1"/>
  <c r="J1041" i="9"/>
  <c r="K1041" i="9" s="1"/>
  <c r="J1042" i="9"/>
  <c r="K1042" i="9" s="1"/>
  <c r="J1043" i="9"/>
  <c r="K1043" i="9" s="1"/>
  <c r="J1044" i="9"/>
  <c r="K1044" i="9" s="1"/>
  <c r="J1045" i="9"/>
  <c r="K1045" i="9" s="1"/>
  <c r="J1046" i="9"/>
  <c r="K1046" i="9" s="1"/>
  <c r="J1047" i="9"/>
  <c r="K1047" i="9" s="1"/>
  <c r="J1048" i="9"/>
  <c r="K1048" i="9" s="1"/>
  <c r="J1049" i="9"/>
  <c r="K1049" i="9" s="1"/>
  <c r="J1050" i="9"/>
  <c r="K1050" i="9" s="1"/>
  <c r="J1051" i="9"/>
  <c r="K1051" i="9" s="1"/>
  <c r="J1052" i="9"/>
  <c r="K1052" i="9" s="1"/>
  <c r="J1053" i="9"/>
  <c r="K1053" i="9" s="1"/>
  <c r="J1054" i="9"/>
  <c r="K1054" i="9" s="1"/>
  <c r="J1055" i="9"/>
  <c r="K1055" i="9" s="1"/>
  <c r="J1056" i="9"/>
  <c r="K1056" i="9" s="1"/>
  <c r="J1057" i="9"/>
  <c r="K1057" i="9" s="1"/>
  <c r="J1058" i="9"/>
  <c r="K1058" i="9" s="1"/>
  <c r="J1059" i="9"/>
  <c r="K1059" i="9" s="1"/>
  <c r="J1060" i="9"/>
  <c r="K1060" i="9" s="1"/>
  <c r="J1061" i="9"/>
  <c r="K1061" i="9" s="1"/>
  <c r="J1062" i="9"/>
  <c r="K1062" i="9" s="1"/>
  <c r="J1063" i="9"/>
  <c r="K1063" i="9" s="1"/>
  <c r="J1064" i="9"/>
  <c r="K1064" i="9" s="1"/>
  <c r="J1065" i="9"/>
  <c r="K1065" i="9" s="1"/>
  <c r="J1066" i="9"/>
  <c r="K1066" i="9" s="1"/>
  <c r="J1067" i="9"/>
  <c r="K1067" i="9" s="1"/>
  <c r="J1068" i="9"/>
  <c r="K1068" i="9" s="1"/>
  <c r="J1069" i="9"/>
  <c r="K1069" i="9" s="1"/>
  <c r="J1070" i="9"/>
  <c r="K1070" i="9" s="1"/>
  <c r="J1071" i="9"/>
  <c r="K1071" i="9" s="1"/>
  <c r="J1072" i="9"/>
  <c r="K1072" i="9" s="1"/>
  <c r="J1073" i="9"/>
  <c r="K1073" i="9" s="1"/>
  <c r="J1074" i="9"/>
  <c r="K1074" i="9" s="1"/>
  <c r="J1075" i="9"/>
  <c r="K1075" i="9" s="1"/>
  <c r="J1076" i="9"/>
  <c r="K1076" i="9" s="1"/>
  <c r="J1077" i="9"/>
  <c r="K1077" i="9" s="1"/>
  <c r="J1078" i="9"/>
  <c r="K1078" i="9" s="1"/>
  <c r="J1079" i="9"/>
  <c r="K1079" i="9" s="1"/>
  <c r="J1080" i="9"/>
  <c r="K1080" i="9" s="1"/>
  <c r="J1081" i="9"/>
  <c r="K1081" i="9" s="1"/>
  <c r="J1082" i="9"/>
  <c r="K1082" i="9" s="1"/>
  <c r="J1083" i="9"/>
  <c r="K1083" i="9" s="1"/>
  <c r="J1084" i="9"/>
  <c r="K1084" i="9" s="1"/>
  <c r="J1085" i="9"/>
  <c r="K1085" i="9" s="1"/>
  <c r="J1086" i="9"/>
  <c r="K1086" i="9" s="1"/>
  <c r="J1087" i="9"/>
  <c r="K1087" i="9" s="1"/>
  <c r="J1088" i="9"/>
  <c r="K1088" i="9" s="1"/>
  <c r="J1089" i="9"/>
  <c r="K1089" i="9" s="1"/>
  <c r="J1090" i="9"/>
  <c r="K1090" i="9" s="1"/>
  <c r="J1091" i="9"/>
  <c r="K1091" i="9" s="1"/>
  <c r="J1092" i="9"/>
  <c r="K1092" i="9" s="1"/>
  <c r="J1093" i="9"/>
  <c r="K1093" i="9" s="1"/>
  <c r="J1094" i="9"/>
  <c r="K1094" i="9" s="1"/>
  <c r="J1095" i="9"/>
  <c r="K1095" i="9" s="1"/>
  <c r="J1096" i="9"/>
  <c r="K1096" i="9" s="1"/>
  <c r="J1097" i="9"/>
  <c r="K1097" i="9" s="1"/>
  <c r="J1098" i="9"/>
  <c r="K1098" i="9" s="1"/>
  <c r="J1099" i="9"/>
  <c r="K1099" i="9" s="1"/>
  <c r="J1100" i="9"/>
  <c r="K1100" i="9" s="1"/>
  <c r="J1101" i="9"/>
  <c r="K1101" i="9" s="1"/>
  <c r="J1102" i="9"/>
  <c r="K1102" i="9" s="1"/>
  <c r="J1103" i="9"/>
  <c r="K1103" i="9" s="1"/>
  <c r="J1104" i="9"/>
  <c r="K1104" i="9" s="1"/>
  <c r="J1105" i="9"/>
  <c r="K1105" i="9" s="1"/>
  <c r="J1106" i="9"/>
  <c r="K1106" i="9" s="1"/>
  <c r="J1107" i="9"/>
  <c r="K1107" i="9" s="1"/>
  <c r="J1108" i="9"/>
  <c r="K1108" i="9" s="1"/>
  <c r="J1109" i="9"/>
  <c r="K1109" i="9" s="1"/>
  <c r="J1110" i="9"/>
  <c r="K1110" i="9" s="1"/>
  <c r="J1111" i="9"/>
  <c r="K1111" i="9" s="1"/>
  <c r="J1112" i="9"/>
  <c r="K1112" i="9" s="1"/>
  <c r="J1113" i="9"/>
  <c r="K1113" i="9" s="1"/>
  <c r="J1114" i="9"/>
  <c r="K1114" i="9" s="1"/>
  <c r="J1115" i="9"/>
  <c r="K1115" i="9" s="1"/>
  <c r="J1116" i="9"/>
  <c r="K1116" i="9" s="1"/>
  <c r="J1117" i="9"/>
  <c r="K1117" i="9" s="1"/>
  <c r="J1118" i="9"/>
  <c r="K1118" i="9" s="1"/>
  <c r="J1119" i="9"/>
  <c r="K1119" i="9" s="1"/>
  <c r="J1120" i="9"/>
  <c r="K1120" i="9" s="1"/>
  <c r="J1121" i="9"/>
  <c r="K1121" i="9" s="1"/>
  <c r="J1122" i="9"/>
  <c r="K1122" i="9" s="1"/>
  <c r="J1123" i="9"/>
  <c r="K1123" i="9" s="1"/>
  <c r="J1124" i="9"/>
  <c r="K1124" i="9" s="1"/>
  <c r="J1125" i="9"/>
  <c r="K1125" i="9" s="1"/>
  <c r="J1126" i="9"/>
  <c r="K1126" i="9" s="1"/>
  <c r="J1127" i="9"/>
  <c r="K1127" i="9" s="1"/>
  <c r="J1128" i="9"/>
  <c r="K1128" i="9" s="1"/>
  <c r="J1129" i="9"/>
  <c r="K1129" i="9" s="1"/>
  <c r="J1130" i="9"/>
  <c r="K1130" i="9" s="1"/>
  <c r="J1131" i="9"/>
  <c r="K1131" i="9" s="1"/>
  <c r="J1132" i="9"/>
  <c r="K1132" i="9" s="1"/>
  <c r="J1133" i="9"/>
  <c r="K1133" i="9" s="1"/>
  <c r="J1134" i="9"/>
  <c r="K1134" i="9" s="1"/>
  <c r="J1135" i="9"/>
  <c r="K1135" i="9" s="1"/>
  <c r="J1136" i="9"/>
  <c r="K1136" i="9" s="1"/>
  <c r="J1137" i="9"/>
  <c r="K1137" i="9" s="1"/>
  <c r="J1138" i="9"/>
  <c r="K1138" i="9" s="1"/>
  <c r="J1139" i="9"/>
  <c r="K1139" i="9" s="1"/>
  <c r="J1140" i="9"/>
  <c r="K1140" i="9" s="1"/>
  <c r="J1141" i="9"/>
  <c r="K1141" i="9" s="1"/>
  <c r="J1142" i="9"/>
  <c r="K1142" i="9" s="1"/>
  <c r="J1143" i="9"/>
  <c r="K1143" i="9" s="1"/>
  <c r="J1144" i="9"/>
  <c r="K1144" i="9" s="1"/>
  <c r="J1145" i="9"/>
  <c r="K1145" i="9" s="1"/>
  <c r="J1146" i="9"/>
  <c r="K1146" i="9" s="1"/>
  <c r="J1147" i="9"/>
  <c r="K1147" i="9" s="1"/>
  <c r="J1148" i="9"/>
  <c r="K1148" i="9" s="1"/>
  <c r="J1149" i="9"/>
  <c r="K1149" i="9" s="1"/>
  <c r="J1150" i="9"/>
  <c r="K1150" i="9" s="1"/>
  <c r="J1151" i="9"/>
  <c r="K1151" i="9" s="1"/>
  <c r="J1152" i="9"/>
  <c r="K1152" i="9" s="1"/>
  <c r="J1153" i="9"/>
  <c r="K1153" i="9" s="1"/>
  <c r="J1154" i="9"/>
  <c r="K1154" i="9" s="1"/>
  <c r="J1155" i="9"/>
  <c r="K1155" i="9" s="1"/>
  <c r="J1156" i="9"/>
  <c r="K1156" i="9" s="1"/>
  <c r="J1157" i="9"/>
  <c r="K1157" i="9" s="1"/>
  <c r="J1158" i="9"/>
  <c r="K1158" i="9" s="1"/>
  <c r="J1159" i="9"/>
  <c r="K1159" i="9" s="1"/>
  <c r="J1160" i="9"/>
  <c r="K1160" i="9" s="1"/>
  <c r="J1161" i="9"/>
  <c r="K1161" i="9" s="1"/>
  <c r="J1162" i="9"/>
  <c r="K1162" i="9" s="1"/>
  <c r="J1163" i="9"/>
  <c r="K1163" i="9" s="1"/>
  <c r="J1164" i="9"/>
  <c r="K1164" i="9" s="1"/>
  <c r="J1165" i="9"/>
  <c r="K1165" i="9" s="1"/>
  <c r="J1166" i="9"/>
  <c r="K1166" i="9" s="1"/>
  <c r="J1167" i="9"/>
  <c r="K1167" i="9" s="1"/>
  <c r="J1168" i="9"/>
  <c r="K1168" i="9" s="1"/>
  <c r="J1169" i="9"/>
  <c r="K1169" i="9" s="1"/>
  <c r="J1170" i="9"/>
  <c r="K1170" i="9" s="1"/>
  <c r="J1171" i="9"/>
  <c r="K1171" i="9" s="1"/>
  <c r="J1172" i="9"/>
  <c r="K1172" i="9" s="1"/>
  <c r="J1173" i="9"/>
  <c r="K1173" i="9" s="1"/>
  <c r="J1174" i="9"/>
  <c r="K1174" i="9" s="1"/>
  <c r="J1175" i="9"/>
  <c r="K1175" i="9" s="1"/>
  <c r="J1176" i="9"/>
  <c r="K1176" i="9" s="1"/>
  <c r="J1177" i="9"/>
  <c r="K1177" i="9" s="1"/>
  <c r="J1178" i="9"/>
  <c r="K1178" i="9" s="1"/>
  <c r="J1179" i="9"/>
  <c r="K1179" i="9" s="1"/>
  <c r="J1180" i="9"/>
  <c r="K1180" i="9" s="1"/>
  <c r="J1181" i="9"/>
  <c r="K1181" i="9" s="1"/>
  <c r="J1182" i="9"/>
  <c r="K1182" i="9" s="1"/>
  <c r="J1183" i="9"/>
  <c r="K1183" i="9" s="1"/>
  <c r="J1184" i="9"/>
  <c r="K1184" i="9" s="1"/>
  <c r="J1185" i="9"/>
  <c r="K1185" i="9" s="1"/>
  <c r="J1186" i="9"/>
  <c r="K1186" i="9" s="1"/>
  <c r="J1187" i="9"/>
  <c r="K1187" i="9" s="1"/>
  <c r="J1188" i="9"/>
  <c r="K1188" i="9" s="1"/>
  <c r="J1189" i="9"/>
  <c r="K1189" i="9" s="1"/>
  <c r="J1190" i="9"/>
  <c r="K1190" i="9" s="1"/>
  <c r="J1191" i="9"/>
  <c r="K1191" i="9" s="1"/>
  <c r="J1192" i="9"/>
  <c r="K1192" i="9" s="1"/>
  <c r="J1193" i="9"/>
  <c r="K1193" i="9" s="1"/>
  <c r="J1194" i="9"/>
  <c r="K1194" i="9" s="1"/>
  <c r="J1195" i="9"/>
  <c r="K1195" i="9" s="1"/>
  <c r="J1196" i="9"/>
  <c r="K1196" i="9" s="1"/>
  <c r="J1197" i="9"/>
  <c r="K1197" i="9" s="1"/>
  <c r="J1198" i="9"/>
  <c r="K1198" i="9" s="1"/>
  <c r="J1199" i="9"/>
  <c r="K1199" i="9" s="1"/>
  <c r="J1200" i="9"/>
  <c r="K1200" i="9" s="1"/>
  <c r="J1201" i="9"/>
  <c r="K1201" i="9" s="1"/>
  <c r="J1202" i="9"/>
  <c r="K1202" i="9" s="1"/>
  <c r="J1203" i="9"/>
  <c r="K1203" i="9" s="1"/>
  <c r="J1204" i="9"/>
  <c r="K1204" i="9" s="1"/>
  <c r="J1205" i="9"/>
  <c r="K1205" i="9" s="1"/>
  <c r="J1206" i="9"/>
  <c r="K1206" i="9" s="1"/>
  <c r="J1207" i="9"/>
  <c r="K1207" i="9" s="1"/>
  <c r="J1208" i="9"/>
  <c r="K1208" i="9" s="1"/>
  <c r="J1209" i="9"/>
  <c r="K1209" i="9" s="1"/>
  <c r="J1210" i="9"/>
  <c r="K1210" i="9" s="1"/>
  <c r="J1211" i="9"/>
  <c r="K1211" i="9" s="1"/>
  <c r="J1212" i="9"/>
  <c r="K1212" i="9" s="1"/>
  <c r="J1213" i="9"/>
  <c r="K1213" i="9" s="1"/>
  <c r="J1214" i="9"/>
  <c r="K1214" i="9" s="1"/>
  <c r="J1215" i="9"/>
  <c r="K1215" i="9" s="1"/>
  <c r="J1216" i="9"/>
  <c r="K1216" i="9" s="1"/>
  <c r="J1217" i="9"/>
  <c r="K1217" i="9" s="1"/>
  <c r="J1218" i="9"/>
  <c r="K1218" i="9" s="1"/>
  <c r="J1219" i="9"/>
  <c r="K1219" i="9" s="1"/>
  <c r="J1220" i="9"/>
  <c r="K1220" i="9" s="1"/>
  <c r="J1221" i="9"/>
  <c r="K1221" i="9" s="1"/>
  <c r="J1222" i="9"/>
  <c r="K1222" i="9" s="1"/>
  <c r="J1223" i="9"/>
  <c r="K1223" i="9" s="1"/>
  <c r="J1224" i="9"/>
  <c r="K1224" i="9" s="1"/>
  <c r="J1225" i="9"/>
  <c r="K1225" i="9" s="1"/>
  <c r="J1226" i="9"/>
  <c r="K1226" i="9" s="1"/>
  <c r="J1227" i="9"/>
  <c r="K1227" i="9" s="1"/>
  <c r="J1228" i="9"/>
  <c r="K1228" i="9" s="1"/>
  <c r="J1229" i="9"/>
  <c r="K1229" i="9" s="1"/>
  <c r="J1230" i="9"/>
  <c r="K1230" i="9" s="1"/>
  <c r="J1231" i="9"/>
  <c r="K1231" i="9" s="1"/>
  <c r="J1232" i="9"/>
  <c r="K1232" i="9" s="1"/>
  <c r="J1233" i="9"/>
  <c r="K1233" i="9" s="1"/>
  <c r="J1234" i="9"/>
  <c r="K1234" i="9" s="1"/>
  <c r="J1235" i="9"/>
  <c r="K1235" i="9" s="1"/>
  <c r="J1236" i="9"/>
  <c r="K1236" i="9" s="1"/>
  <c r="J1237" i="9"/>
  <c r="K1237" i="9" s="1"/>
  <c r="J1238" i="9"/>
  <c r="K1238" i="9" s="1"/>
  <c r="J1239" i="9"/>
  <c r="K1239" i="9" s="1"/>
  <c r="J1240" i="9"/>
  <c r="K1240" i="9" s="1"/>
  <c r="J1241" i="9"/>
  <c r="K1241" i="9" s="1"/>
  <c r="J1242" i="9"/>
  <c r="K1242" i="9" s="1"/>
  <c r="J1243" i="9"/>
  <c r="K1243" i="9" s="1"/>
  <c r="J1244" i="9"/>
  <c r="K1244" i="9" s="1"/>
  <c r="J1245" i="9"/>
  <c r="K1245" i="9" s="1"/>
  <c r="J1246" i="9"/>
  <c r="K1246" i="9" s="1"/>
  <c r="J1247" i="9"/>
  <c r="K1247" i="9" s="1"/>
  <c r="J1248" i="9"/>
  <c r="K1248" i="9" s="1"/>
  <c r="J1249" i="9"/>
  <c r="K1249" i="9" s="1"/>
  <c r="J1250" i="9"/>
  <c r="K1250" i="9" s="1"/>
  <c r="J1251" i="9"/>
  <c r="K1251" i="9" s="1"/>
  <c r="J1252" i="9"/>
  <c r="K1252" i="9" s="1"/>
  <c r="J1253" i="9"/>
  <c r="K1253" i="9" s="1"/>
  <c r="J1254" i="9"/>
  <c r="K1254" i="9" s="1"/>
  <c r="J1255" i="9"/>
  <c r="K1255" i="9" s="1"/>
  <c r="J1256" i="9"/>
  <c r="K1256" i="9" s="1"/>
  <c r="J1257" i="9"/>
  <c r="K1257" i="9" s="1"/>
  <c r="J1258" i="9"/>
  <c r="K1258" i="9" s="1"/>
  <c r="J1259" i="9"/>
  <c r="K1259" i="9" s="1"/>
  <c r="J1260" i="9"/>
  <c r="K1260" i="9" s="1"/>
  <c r="J1261" i="9"/>
  <c r="K1261" i="9" s="1"/>
  <c r="J1262" i="9"/>
  <c r="K1262" i="9" s="1"/>
  <c r="J1263" i="9"/>
  <c r="K1263" i="9" s="1"/>
  <c r="J1264" i="9"/>
  <c r="K1264" i="9" s="1"/>
  <c r="J1265" i="9"/>
  <c r="K1265" i="9" s="1"/>
  <c r="J1266" i="9"/>
  <c r="K1266" i="9" s="1"/>
  <c r="J1267" i="9"/>
  <c r="K1267" i="9" s="1"/>
  <c r="J1268" i="9"/>
  <c r="K1268" i="9" s="1"/>
  <c r="J1269" i="9"/>
  <c r="K1269" i="9" s="1"/>
  <c r="J1270" i="9"/>
  <c r="K1270" i="9" s="1"/>
  <c r="J1271" i="9"/>
  <c r="K1271" i="9" s="1"/>
  <c r="J1272" i="9"/>
  <c r="K1272" i="9" s="1"/>
  <c r="J1273" i="9"/>
  <c r="K1273" i="9" s="1"/>
  <c r="J1274" i="9"/>
  <c r="K1274" i="9" s="1"/>
  <c r="J1275" i="9"/>
  <c r="K1275" i="9" s="1"/>
  <c r="J1276" i="9"/>
  <c r="K1276" i="9" s="1"/>
  <c r="J1277" i="9"/>
  <c r="K1277" i="9" s="1"/>
  <c r="J1278" i="9"/>
  <c r="J1279" i="9"/>
  <c r="K1279" i="9" s="1"/>
  <c r="J1280" i="9"/>
  <c r="K1280" i="9" s="1"/>
  <c r="J1281" i="9"/>
  <c r="K1281" i="9" s="1"/>
  <c r="J1282" i="9"/>
  <c r="K1282" i="9" s="1"/>
  <c r="J1283" i="9"/>
  <c r="K1283" i="9" s="1"/>
  <c r="J1284" i="9"/>
  <c r="K1284" i="9" s="1"/>
  <c r="J1285" i="9"/>
  <c r="K1285" i="9" s="1"/>
  <c r="J1286" i="9"/>
  <c r="K1286" i="9" s="1"/>
  <c r="J1287" i="9"/>
  <c r="K1287" i="9" s="1"/>
  <c r="J1288" i="9"/>
  <c r="K1288" i="9" s="1"/>
  <c r="J1289" i="9"/>
  <c r="K1289" i="9" s="1"/>
  <c r="J1290" i="9"/>
  <c r="K1290" i="9" s="1"/>
  <c r="J1291" i="9"/>
  <c r="K1291" i="9" s="1"/>
  <c r="J1292" i="9"/>
  <c r="K1292" i="9" s="1"/>
  <c r="J1293" i="9"/>
  <c r="K1293" i="9" s="1"/>
  <c r="J1294" i="9"/>
  <c r="K1294" i="9" s="1"/>
  <c r="J1295" i="9"/>
  <c r="K1295" i="9" s="1"/>
  <c r="J1296" i="9"/>
  <c r="K1296" i="9" s="1"/>
  <c r="J1297" i="9"/>
  <c r="K1297" i="9" s="1"/>
  <c r="J1298" i="9"/>
  <c r="K1298" i="9" s="1"/>
  <c r="J1299" i="9"/>
  <c r="K1299" i="9" s="1"/>
  <c r="J1300" i="9"/>
  <c r="K1300" i="9" s="1"/>
  <c r="J1301" i="9"/>
  <c r="K1301" i="9" s="1"/>
  <c r="J1302" i="9"/>
  <c r="K1302" i="9" s="1"/>
  <c r="J1303" i="9"/>
  <c r="K1303" i="9" s="1"/>
  <c r="J1304" i="9"/>
  <c r="K1304" i="9" s="1"/>
  <c r="J1305" i="9"/>
  <c r="K1305" i="9" s="1"/>
  <c r="J1306" i="9"/>
  <c r="K1306" i="9" s="1"/>
  <c r="J1307" i="9"/>
  <c r="K1307" i="9" s="1"/>
  <c r="J1308" i="9"/>
  <c r="K1308" i="9" s="1"/>
  <c r="J1309" i="9"/>
  <c r="K1309" i="9" s="1"/>
  <c r="J1310" i="9"/>
  <c r="K1310" i="9" s="1"/>
  <c r="J1311" i="9"/>
  <c r="K1311" i="9" s="1"/>
  <c r="J1312" i="9"/>
  <c r="K1312" i="9" s="1"/>
  <c r="J1313" i="9"/>
  <c r="K1313" i="9" s="1"/>
  <c r="J1314" i="9"/>
  <c r="K1314" i="9" s="1"/>
  <c r="J313" i="9"/>
  <c r="K313" i="9" s="1"/>
  <c r="J314" i="9"/>
  <c r="K314" i="9" s="1"/>
  <c r="J315" i="9"/>
  <c r="K315" i="9" s="1"/>
  <c r="J316" i="9"/>
  <c r="K316" i="9" s="1"/>
  <c r="J317" i="9"/>
  <c r="K317" i="9" s="1"/>
  <c r="J318" i="9"/>
  <c r="K318" i="9" s="1"/>
  <c r="J319" i="9"/>
  <c r="K319" i="9" s="1"/>
  <c r="J320" i="9"/>
  <c r="K320" i="9" s="1"/>
  <c r="J321" i="9"/>
  <c r="K321" i="9" s="1"/>
  <c r="J322" i="9"/>
  <c r="K322" i="9" s="1"/>
  <c r="J323" i="9"/>
  <c r="K323" i="9" s="1"/>
  <c r="J324" i="9"/>
  <c r="K324" i="9" s="1"/>
  <c r="J325" i="9"/>
  <c r="K325" i="9" s="1"/>
  <c r="J326" i="9"/>
  <c r="K326" i="9" s="1"/>
  <c r="J327" i="9"/>
  <c r="K327" i="9" s="1"/>
  <c r="J328" i="9"/>
  <c r="K328" i="9" s="1"/>
  <c r="J329" i="9"/>
  <c r="K329" i="9" s="1"/>
  <c r="J330" i="9"/>
  <c r="K330" i="9" s="1"/>
  <c r="J331" i="9"/>
  <c r="K331" i="9" s="1"/>
  <c r="J332" i="9"/>
  <c r="K332" i="9" s="1"/>
  <c r="J94" i="9"/>
  <c r="K94" i="9" s="1"/>
  <c r="M7" i="9"/>
  <c r="N7" i="9" s="1"/>
  <c r="J9" i="9"/>
  <c r="K9" i="9" s="1"/>
  <c r="F13" i="9"/>
  <c r="M8" i="9"/>
  <c r="N8" i="9" s="1"/>
  <c r="M9" i="9"/>
  <c r="N9" i="9" s="1"/>
  <c r="M10" i="9"/>
  <c r="N10" i="9" s="1"/>
  <c r="M11" i="9"/>
  <c r="N11" i="9" s="1"/>
  <c r="M12" i="9"/>
  <c r="N12" i="9" s="1"/>
  <c r="M13" i="9"/>
  <c r="N13" i="9" s="1"/>
  <c r="M14" i="9"/>
  <c r="N14" i="9" s="1"/>
  <c r="M15" i="9"/>
  <c r="N15" i="9" s="1"/>
  <c r="M16" i="9"/>
  <c r="N16" i="9" s="1"/>
  <c r="M17" i="9"/>
  <c r="N17" i="9" s="1"/>
  <c r="M18" i="9"/>
  <c r="N18" i="9" s="1"/>
  <c r="M19" i="9"/>
  <c r="N19" i="9" s="1"/>
  <c r="M20" i="9"/>
  <c r="N20" i="9" s="1"/>
  <c r="M21" i="9"/>
  <c r="N21" i="9" s="1"/>
  <c r="M22" i="9"/>
  <c r="N22" i="9" s="1"/>
  <c r="M23" i="9"/>
  <c r="N23" i="9" s="1"/>
  <c r="M24" i="9"/>
  <c r="N24" i="9" s="1"/>
  <c r="M25" i="9"/>
  <c r="N25" i="9" s="1"/>
  <c r="M26" i="9"/>
  <c r="N26" i="9" s="1"/>
  <c r="M27" i="9"/>
  <c r="N27" i="9" s="1"/>
  <c r="M28" i="9"/>
  <c r="N28" i="9" s="1"/>
  <c r="M29" i="9"/>
  <c r="N29" i="9" s="1"/>
  <c r="M30" i="9"/>
  <c r="N30" i="9" s="1"/>
  <c r="M31" i="9"/>
  <c r="N31" i="9" s="1"/>
  <c r="M32" i="9"/>
  <c r="N32" i="9" s="1"/>
  <c r="M33" i="9"/>
  <c r="N33" i="9" s="1"/>
  <c r="M34" i="9"/>
  <c r="N34" i="9" s="1"/>
  <c r="M35" i="9"/>
  <c r="N35" i="9" s="1"/>
  <c r="M36" i="9"/>
  <c r="N36" i="9" s="1"/>
  <c r="M37" i="9"/>
  <c r="N37" i="9" s="1"/>
  <c r="M38" i="9"/>
  <c r="N38" i="9" s="1"/>
  <c r="M39" i="9"/>
  <c r="N39" i="9" s="1"/>
  <c r="M40" i="9"/>
  <c r="N40" i="9" s="1"/>
  <c r="M41" i="9"/>
  <c r="N41" i="9" s="1"/>
  <c r="M42" i="9"/>
  <c r="N42" i="9" s="1"/>
  <c r="M43" i="9"/>
  <c r="N43" i="9" s="1"/>
  <c r="M44" i="9"/>
  <c r="N44" i="9" s="1"/>
  <c r="M45" i="9"/>
  <c r="N45" i="9" s="1"/>
  <c r="M46" i="9"/>
  <c r="N46" i="9" s="1"/>
  <c r="M47" i="9"/>
  <c r="N47" i="9" s="1"/>
  <c r="M48" i="9"/>
  <c r="N48" i="9" s="1"/>
  <c r="M49" i="9"/>
  <c r="N49" i="9" s="1"/>
  <c r="M50" i="9"/>
  <c r="N50" i="9" s="1"/>
  <c r="M51" i="9"/>
  <c r="N51" i="9" s="1"/>
  <c r="M52" i="9"/>
  <c r="N52" i="9" s="1"/>
  <c r="M53" i="9"/>
  <c r="N53" i="9" s="1"/>
  <c r="M54" i="9"/>
  <c r="N54" i="9" s="1"/>
  <c r="M55" i="9"/>
  <c r="N55" i="9" s="1"/>
  <c r="M56" i="9"/>
  <c r="N56" i="9" s="1"/>
  <c r="M57" i="9"/>
  <c r="N57" i="9" s="1"/>
  <c r="M58" i="9"/>
  <c r="N58" i="9" s="1"/>
  <c r="M59" i="9"/>
  <c r="N59" i="9" s="1"/>
  <c r="M60" i="9"/>
  <c r="N60" i="9" s="1"/>
  <c r="M61" i="9"/>
  <c r="N61" i="9" s="1"/>
  <c r="M62" i="9"/>
  <c r="N62" i="9" s="1"/>
  <c r="M63" i="9"/>
  <c r="N63" i="9" s="1"/>
  <c r="M64" i="9"/>
  <c r="N64" i="9" s="1"/>
  <c r="M65" i="9"/>
  <c r="N65" i="9" s="1"/>
  <c r="M66" i="9"/>
  <c r="N66" i="9" s="1"/>
  <c r="M67" i="9"/>
  <c r="N67" i="9" s="1"/>
  <c r="M68" i="9"/>
  <c r="N68" i="9" s="1"/>
  <c r="M69" i="9"/>
  <c r="N69" i="9" s="1"/>
  <c r="M70" i="9"/>
  <c r="N70" i="9" s="1"/>
  <c r="M71" i="9"/>
  <c r="N71" i="9" s="1"/>
  <c r="M72" i="9"/>
  <c r="N72" i="9" s="1"/>
  <c r="M73" i="9"/>
  <c r="N73" i="9" s="1"/>
  <c r="M74" i="9"/>
  <c r="N74" i="9" s="1"/>
  <c r="M75" i="9"/>
  <c r="N75" i="9" s="1"/>
  <c r="M76" i="9"/>
  <c r="N76" i="9" s="1"/>
  <c r="M77" i="9"/>
  <c r="N77" i="9" s="1"/>
  <c r="M78" i="9"/>
  <c r="N78" i="9" s="1"/>
  <c r="M79" i="9"/>
  <c r="N79" i="9" s="1"/>
  <c r="M80" i="9"/>
  <c r="N80" i="9" s="1"/>
  <c r="M81" i="9"/>
  <c r="N81" i="9" s="1"/>
  <c r="M82" i="9"/>
  <c r="N82" i="9" s="1"/>
  <c r="M83" i="9"/>
  <c r="N83" i="9" s="1"/>
  <c r="M84" i="9"/>
  <c r="N84" i="9" s="1"/>
  <c r="M85" i="9"/>
  <c r="N85" i="9" s="1"/>
  <c r="M86" i="9"/>
  <c r="N86" i="9" s="1"/>
  <c r="M87" i="9"/>
  <c r="N87" i="9" s="1"/>
  <c r="M88" i="9"/>
  <c r="N88" i="9" s="1"/>
  <c r="M89" i="9"/>
  <c r="N89" i="9" s="1"/>
  <c r="M90" i="9"/>
  <c r="N90" i="9" s="1"/>
  <c r="M91" i="9"/>
  <c r="N91" i="9" s="1"/>
  <c r="M92" i="9"/>
  <c r="N92" i="9" s="1"/>
  <c r="M93" i="9"/>
  <c r="N93" i="9" s="1"/>
  <c r="M94" i="9"/>
  <c r="N94" i="9" s="1"/>
  <c r="M95" i="9"/>
  <c r="N95" i="9" s="1"/>
  <c r="M96" i="9"/>
  <c r="N96" i="9" s="1"/>
  <c r="M97" i="9"/>
  <c r="N97" i="9" s="1"/>
  <c r="M98" i="9"/>
  <c r="N98" i="9" s="1"/>
  <c r="M99" i="9"/>
  <c r="N99" i="9" s="1"/>
  <c r="M100" i="9"/>
  <c r="N100" i="9" s="1"/>
  <c r="M101" i="9"/>
  <c r="N101" i="9" s="1"/>
  <c r="M102" i="9"/>
  <c r="N102" i="9" s="1"/>
  <c r="M103" i="9"/>
  <c r="N103" i="9" s="1"/>
  <c r="M104" i="9"/>
  <c r="N104" i="9" s="1"/>
  <c r="M105" i="9"/>
  <c r="N105" i="9" s="1"/>
  <c r="M106" i="9"/>
  <c r="N106" i="9" s="1"/>
  <c r="M107" i="9"/>
  <c r="N107" i="9" s="1"/>
  <c r="M108" i="9"/>
  <c r="N108" i="9" s="1"/>
  <c r="M109" i="9"/>
  <c r="N109" i="9" s="1"/>
  <c r="M110" i="9"/>
  <c r="N110" i="9" s="1"/>
  <c r="M111" i="9"/>
  <c r="N111" i="9" s="1"/>
  <c r="M112" i="9"/>
  <c r="N112" i="9" s="1"/>
  <c r="M113" i="9"/>
  <c r="N113" i="9" s="1"/>
  <c r="M114" i="9"/>
  <c r="N114" i="9" s="1"/>
  <c r="M115" i="9"/>
  <c r="N115" i="9" s="1"/>
  <c r="M116" i="9"/>
  <c r="N116" i="9" s="1"/>
  <c r="M117" i="9"/>
  <c r="N117" i="9" s="1"/>
  <c r="M118" i="9"/>
  <c r="N118" i="9" s="1"/>
  <c r="M119" i="9"/>
  <c r="N119" i="9" s="1"/>
  <c r="M120" i="9"/>
  <c r="N120" i="9" s="1"/>
  <c r="M121" i="9"/>
  <c r="N121" i="9" s="1"/>
  <c r="M122" i="9"/>
  <c r="N122" i="9" s="1"/>
  <c r="M123" i="9"/>
  <c r="N123" i="9" s="1"/>
  <c r="M124" i="9"/>
  <c r="N124" i="9" s="1"/>
  <c r="M125" i="9"/>
  <c r="N125" i="9" s="1"/>
  <c r="M126" i="9"/>
  <c r="N126" i="9" s="1"/>
  <c r="M127" i="9"/>
  <c r="N127" i="9" s="1"/>
  <c r="M128" i="9"/>
  <c r="N128" i="9" s="1"/>
  <c r="M129" i="9"/>
  <c r="N129" i="9" s="1"/>
  <c r="M130" i="9"/>
  <c r="N130" i="9" s="1"/>
  <c r="M131" i="9"/>
  <c r="N131" i="9" s="1"/>
  <c r="M132" i="9"/>
  <c r="N132" i="9" s="1"/>
  <c r="M133" i="9"/>
  <c r="N133" i="9" s="1"/>
  <c r="M134" i="9"/>
  <c r="N134" i="9" s="1"/>
  <c r="M135" i="9"/>
  <c r="N135" i="9" s="1"/>
  <c r="M136" i="9"/>
  <c r="N136" i="9" s="1"/>
  <c r="M137" i="9"/>
  <c r="N137" i="9" s="1"/>
  <c r="M138" i="9"/>
  <c r="N138" i="9" s="1"/>
  <c r="M139" i="9"/>
  <c r="N139" i="9" s="1"/>
  <c r="M140" i="9"/>
  <c r="N140" i="9" s="1"/>
  <c r="M141" i="9"/>
  <c r="N141" i="9" s="1"/>
  <c r="M142" i="9"/>
  <c r="N142" i="9" s="1"/>
  <c r="M143" i="9"/>
  <c r="N143" i="9" s="1"/>
  <c r="M144" i="9"/>
  <c r="N144" i="9" s="1"/>
  <c r="M145" i="9"/>
  <c r="N145" i="9" s="1"/>
  <c r="M146" i="9"/>
  <c r="N146" i="9" s="1"/>
  <c r="M147" i="9"/>
  <c r="N147" i="9" s="1"/>
  <c r="M148" i="9"/>
  <c r="N148" i="9" s="1"/>
  <c r="M149" i="9"/>
  <c r="N149" i="9" s="1"/>
  <c r="M150" i="9"/>
  <c r="N150" i="9" s="1"/>
  <c r="M151" i="9"/>
  <c r="N151" i="9" s="1"/>
  <c r="M152" i="9"/>
  <c r="N152" i="9" s="1"/>
  <c r="M153" i="9"/>
  <c r="N153" i="9" s="1"/>
  <c r="M154" i="9"/>
  <c r="N154" i="9" s="1"/>
  <c r="M155" i="9"/>
  <c r="N155" i="9" s="1"/>
  <c r="M156" i="9"/>
  <c r="N156" i="9" s="1"/>
  <c r="M157" i="9"/>
  <c r="N157" i="9" s="1"/>
  <c r="M158" i="9"/>
  <c r="N158" i="9" s="1"/>
  <c r="M159" i="9"/>
  <c r="N159" i="9" s="1"/>
  <c r="M160" i="9"/>
  <c r="N160" i="9" s="1"/>
  <c r="M161" i="9"/>
  <c r="N161" i="9" s="1"/>
  <c r="M162" i="9"/>
  <c r="N162" i="9" s="1"/>
  <c r="M163" i="9"/>
  <c r="N163" i="9" s="1"/>
  <c r="M164" i="9"/>
  <c r="N164" i="9" s="1"/>
  <c r="M165" i="9"/>
  <c r="N165" i="9" s="1"/>
  <c r="M166" i="9"/>
  <c r="N166" i="9" s="1"/>
  <c r="M167" i="9"/>
  <c r="N167" i="9" s="1"/>
  <c r="M168" i="9"/>
  <c r="N168" i="9" s="1"/>
  <c r="M169" i="9"/>
  <c r="N169" i="9" s="1"/>
  <c r="M170" i="9"/>
  <c r="N170" i="9" s="1"/>
  <c r="M171" i="9"/>
  <c r="N171" i="9" s="1"/>
  <c r="M172" i="9"/>
  <c r="N172" i="9" s="1"/>
  <c r="M173" i="9"/>
  <c r="N173" i="9" s="1"/>
  <c r="M174" i="9"/>
  <c r="N174" i="9" s="1"/>
  <c r="M175" i="9"/>
  <c r="N175" i="9" s="1"/>
  <c r="M176" i="9"/>
  <c r="N176" i="9" s="1"/>
  <c r="M177" i="9"/>
  <c r="N177" i="9" s="1"/>
  <c r="M178" i="9"/>
  <c r="N178" i="9" s="1"/>
  <c r="M179" i="9"/>
  <c r="N179" i="9" s="1"/>
  <c r="M180" i="9"/>
  <c r="N180" i="9" s="1"/>
  <c r="M181" i="9"/>
  <c r="N181" i="9" s="1"/>
  <c r="M182" i="9"/>
  <c r="N182" i="9" s="1"/>
  <c r="M183" i="9"/>
  <c r="N183" i="9" s="1"/>
  <c r="M184" i="9"/>
  <c r="N184" i="9" s="1"/>
  <c r="M185" i="9"/>
  <c r="N185" i="9" s="1"/>
  <c r="M186" i="9"/>
  <c r="N186" i="9" s="1"/>
  <c r="M187" i="9"/>
  <c r="N187" i="9" s="1"/>
  <c r="M188" i="9"/>
  <c r="N188" i="9" s="1"/>
  <c r="M189" i="9"/>
  <c r="N189" i="9" s="1"/>
  <c r="M190" i="9"/>
  <c r="N190" i="9" s="1"/>
  <c r="M191" i="9"/>
  <c r="N191" i="9" s="1"/>
  <c r="M192" i="9"/>
  <c r="N192" i="9" s="1"/>
  <c r="M193" i="9"/>
  <c r="N193" i="9" s="1"/>
  <c r="M194" i="9"/>
  <c r="N194" i="9" s="1"/>
  <c r="M195" i="9"/>
  <c r="N195" i="9" s="1"/>
  <c r="M196" i="9"/>
  <c r="N196" i="9" s="1"/>
  <c r="M197" i="9"/>
  <c r="N197" i="9" s="1"/>
  <c r="M198" i="9"/>
  <c r="N198" i="9" s="1"/>
  <c r="M199" i="9"/>
  <c r="N199" i="9" s="1"/>
  <c r="M200" i="9"/>
  <c r="N200" i="9" s="1"/>
  <c r="M201" i="9"/>
  <c r="N201" i="9" s="1"/>
  <c r="M202" i="9"/>
  <c r="N202" i="9" s="1"/>
  <c r="M203" i="9"/>
  <c r="N203" i="9" s="1"/>
  <c r="M204" i="9"/>
  <c r="N204" i="9" s="1"/>
  <c r="M205" i="9"/>
  <c r="N205" i="9" s="1"/>
  <c r="M206" i="9"/>
  <c r="N206" i="9" s="1"/>
  <c r="M207" i="9"/>
  <c r="N207" i="9" s="1"/>
  <c r="M208" i="9"/>
  <c r="N208" i="9" s="1"/>
  <c r="M209" i="9"/>
  <c r="N209" i="9" s="1"/>
  <c r="M210" i="9"/>
  <c r="N210" i="9" s="1"/>
  <c r="M211" i="9"/>
  <c r="N211" i="9" s="1"/>
  <c r="M212" i="9"/>
  <c r="N212" i="9" s="1"/>
  <c r="M213" i="9"/>
  <c r="N213" i="9" s="1"/>
  <c r="M214" i="9"/>
  <c r="N214" i="9" s="1"/>
  <c r="M215" i="9"/>
  <c r="N215" i="9" s="1"/>
  <c r="M216" i="9"/>
  <c r="N216" i="9" s="1"/>
  <c r="M217" i="9"/>
  <c r="N217" i="9" s="1"/>
  <c r="M218" i="9"/>
  <c r="N218" i="9" s="1"/>
  <c r="M219" i="9"/>
  <c r="N219" i="9" s="1"/>
  <c r="M220" i="9"/>
  <c r="N220" i="9" s="1"/>
  <c r="M221" i="9"/>
  <c r="N221" i="9" s="1"/>
  <c r="M222" i="9"/>
  <c r="N222" i="9" s="1"/>
  <c r="M223" i="9"/>
  <c r="N223" i="9" s="1"/>
  <c r="M224" i="9"/>
  <c r="N224" i="9" s="1"/>
  <c r="M225" i="9"/>
  <c r="N225" i="9" s="1"/>
  <c r="M226" i="9"/>
  <c r="N226" i="9" s="1"/>
  <c r="M227" i="9"/>
  <c r="N227" i="9" s="1"/>
  <c r="M228" i="9"/>
  <c r="N228" i="9" s="1"/>
  <c r="M229" i="9"/>
  <c r="N229" i="9" s="1"/>
  <c r="M230" i="9"/>
  <c r="N230" i="9" s="1"/>
  <c r="M231" i="9"/>
  <c r="N231" i="9" s="1"/>
  <c r="M232" i="9"/>
  <c r="N232" i="9" s="1"/>
  <c r="M233" i="9"/>
  <c r="N233" i="9" s="1"/>
  <c r="M234" i="9"/>
  <c r="N234" i="9" s="1"/>
  <c r="M235" i="9"/>
  <c r="N235" i="9" s="1"/>
  <c r="M236" i="9"/>
  <c r="N236" i="9" s="1"/>
  <c r="M237" i="9"/>
  <c r="N237" i="9" s="1"/>
  <c r="M238" i="9"/>
  <c r="N238" i="9" s="1"/>
  <c r="M239" i="9"/>
  <c r="N239" i="9" s="1"/>
  <c r="M240" i="9"/>
  <c r="N240" i="9" s="1"/>
  <c r="M241" i="9"/>
  <c r="N241" i="9" s="1"/>
  <c r="M242" i="9"/>
  <c r="N242" i="9" s="1"/>
  <c r="M243" i="9"/>
  <c r="N243" i="9" s="1"/>
  <c r="M244" i="9"/>
  <c r="N244" i="9" s="1"/>
  <c r="M245" i="9"/>
  <c r="N245" i="9" s="1"/>
  <c r="M246" i="9"/>
  <c r="N246" i="9" s="1"/>
  <c r="M247" i="9"/>
  <c r="N247" i="9" s="1"/>
  <c r="M248" i="9"/>
  <c r="N248" i="9" s="1"/>
  <c r="M249" i="9"/>
  <c r="N249" i="9" s="1"/>
  <c r="M250" i="9"/>
  <c r="N250" i="9" s="1"/>
  <c r="M251" i="9"/>
  <c r="N251" i="9" s="1"/>
  <c r="M252" i="9"/>
  <c r="N252" i="9" s="1"/>
  <c r="M253" i="9"/>
  <c r="N253" i="9" s="1"/>
  <c r="M254" i="9"/>
  <c r="N254" i="9" s="1"/>
  <c r="M255" i="9"/>
  <c r="N255" i="9" s="1"/>
  <c r="M256" i="9"/>
  <c r="N256" i="9" s="1"/>
  <c r="M257" i="9"/>
  <c r="N257" i="9" s="1"/>
  <c r="M258" i="9"/>
  <c r="N258" i="9" s="1"/>
  <c r="M259" i="9"/>
  <c r="N259" i="9" s="1"/>
  <c r="M260" i="9"/>
  <c r="N260" i="9" s="1"/>
  <c r="M261" i="9"/>
  <c r="N261" i="9" s="1"/>
  <c r="M262" i="9"/>
  <c r="N262" i="9" s="1"/>
  <c r="M263" i="9"/>
  <c r="N263" i="9" s="1"/>
  <c r="M264" i="9"/>
  <c r="N264" i="9" s="1"/>
  <c r="M265" i="9"/>
  <c r="N265" i="9" s="1"/>
  <c r="M266" i="9"/>
  <c r="N266" i="9" s="1"/>
  <c r="M267" i="9"/>
  <c r="N267" i="9" s="1"/>
  <c r="M268" i="9"/>
  <c r="N268" i="9" s="1"/>
  <c r="M269" i="9"/>
  <c r="N269" i="9" s="1"/>
  <c r="M270" i="9"/>
  <c r="N270" i="9" s="1"/>
  <c r="M271" i="9"/>
  <c r="N271" i="9" s="1"/>
  <c r="M272" i="9"/>
  <c r="N272" i="9" s="1"/>
  <c r="M273" i="9"/>
  <c r="N273" i="9" s="1"/>
  <c r="M274" i="9"/>
  <c r="N274" i="9" s="1"/>
  <c r="M275" i="9"/>
  <c r="N275" i="9" s="1"/>
  <c r="M276" i="9"/>
  <c r="N276" i="9" s="1"/>
  <c r="M277" i="9"/>
  <c r="N277" i="9" s="1"/>
  <c r="M278" i="9"/>
  <c r="N278" i="9" s="1"/>
  <c r="M279" i="9"/>
  <c r="N279" i="9" s="1"/>
  <c r="M280" i="9"/>
  <c r="N280" i="9" s="1"/>
  <c r="M281" i="9"/>
  <c r="N281" i="9" s="1"/>
  <c r="M282" i="9"/>
  <c r="N282" i="9" s="1"/>
  <c r="M283" i="9"/>
  <c r="N283" i="9" s="1"/>
  <c r="M284" i="9"/>
  <c r="N284" i="9" s="1"/>
  <c r="M285" i="9"/>
  <c r="N285" i="9" s="1"/>
  <c r="M286" i="9"/>
  <c r="N286" i="9" s="1"/>
  <c r="M287" i="9"/>
  <c r="N287" i="9" s="1"/>
  <c r="M288" i="9"/>
  <c r="N288" i="9" s="1"/>
  <c r="M289" i="9"/>
  <c r="N289" i="9" s="1"/>
  <c r="M290" i="9"/>
  <c r="N290" i="9" s="1"/>
  <c r="M291" i="9"/>
  <c r="N291" i="9" s="1"/>
  <c r="M292" i="9"/>
  <c r="N292" i="9" s="1"/>
  <c r="M293" i="9"/>
  <c r="N293" i="9" s="1"/>
  <c r="M294" i="9"/>
  <c r="N294" i="9" s="1"/>
  <c r="M295" i="9"/>
  <c r="N295" i="9" s="1"/>
  <c r="M296" i="9"/>
  <c r="N296" i="9" s="1"/>
  <c r="M297" i="9"/>
  <c r="N297" i="9" s="1"/>
  <c r="M298" i="9"/>
  <c r="N298" i="9" s="1"/>
  <c r="M299" i="9"/>
  <c r="N299" i="9" s="1"/>
  <c r="M300" i="9"/>
  <c r="N300" i="9" s="1"/>
  <c r="M301" i="9"/>
  <c r="N301" i="9" s="1"/>
  <c r="M302" i="9"/>
  <c r="N302" i="9" s="1"/>
  <c r="M303" i="9"/>
  <c r="N303" i="9" s="1"/>
  <c r="M304" i="9"/>
  <c r="N304" i="9" s="1"/>
  <c r="M305" i="9"/>
  <c r="N305" i="9" s="1"/>
  <c r="M306" i="9"/>
  <c r="N306" i="9" s="1"/>
  <c r="M307" i="9"/>
  <c r="N307" i="9" s="1"/>
  <c r="M308" i="9"/>
  <c r="N308" i="9" s="1"/>
  <c r="M309" i="9"/>
  <c r="N309" i="9" s="1"/>
  <c r="M310" i="9"/>
  <c r="N310" i="9" s="1"/>
  <c r="M311" i="9"/>
  <c r="N311" i="9" s="1"/>
  <c r="M312" i="9"/>
  <c r="N312" i="9" s="1"/>
  <c r="M313" i="9"/>
  <c r="N313" i="9" s="1"/>
  <c r="M314" i="9"/>
  <c r="N314" i="9" s="1"/>
  <c r="M315" i="9"/>
  <c r="N315" i="9" s="1"/>
  <c r="M316" i="9"/>
  <c r="N316" i="9" s="1"/>
  <c r="M317" i="9"/>
  <c r="N317" i="9" s="1"/>
  <c r="M318" i="9"/>
  <c r="N318" i="9" s="1"/>
  <c r="M319" i="9"/>
  <c r="N319" i="9" s="1"/>
  <c r="M320" i="9"/>
  <c r="N320" i="9" s="1"/>
  <c r="M321" i="9"/>
  <c r="N321" i="9" s="1"/>
  <c r="M322" i="9"/>
  <c r="N322" i="9" s="1"/>
  <c r="M323" i="9"/>
  <c r="N323" i="9" s="1"/>
  <c r="M324" i="9"/>
  <c r="N324" i="9" s="1"/>
  <c r="M325" i="9"/>
  <c r="N325" i="9" s="1"/>
  <c r="M326" i="9"/>
  <c r="N326" i="9" s="1"/>
  <c r="M327" i="9"/>
  <c r="N327" i="9" s="1"/>
  <c r="M328" i="9"/>
  <c r="N328" i="9" s="1"/>
  <c r="M329" i="9"/>
  <c r="N329" i="9" s="1"/>
  <c r="M330" i="9"/>
  <c r="N330" i="9" s="1"/>
  <c r="M331" i="9"/>
  <c r="N331" i="9" s="1"/>
  <c r="M332" i="9"/>
  <c r="N332" i="9" s="1"/>
  <c r="M333" i="9"/>
  <c r="N333" i="9" s="1"/>
  <c r="M334" i="9"/>
  <c r="N334" i="9" s="1"/>
  <c r="M335" i="9"/>
  <c r="N335" i="9" s="1"/>
  <c r="M336" i="9"/>
  <c r="N336" i="9" s="1"/>
  <c r="M337" i="9"/>
  <c r="N337" i="9" s="1"/>
  <c r="M338" i="9"/>
  <c r="N338" i="9" s="1"/>
  <c r="M339" i="9"/>
  <c r="N339" i="9" s="1"/>
  <c r="M340" i="9"/>
  <c r="N340" i="9" s="1"/>
  <c r="M341" i="9"/>
  <c r="N341" i="9" s="1"/>
  <c r="M342" i="9"/>
  <c r="N342" i="9" s="1"/>
  <c r="M343" i="9"/>
  <c r="N343" i="9" s="1"/>
  <c r="M344" i="9"/>
  <c r="N344" i="9" s="1"/>
  <c r="M345" i="9"/>
  <c r="N345" i="9" s="1"/>
  <c r="M346" i="9"/>
  <c r="N346" i="9" s="1"/>
  <c r="M347" i="9"/>
  <c r="N347" i="9" s="1"/>
  <c r="M348" i="9"/>
  <c r="N348" i="9" s="1"/>
  <c r="M349" i="9"/>
  <c r="N349" i="9" s="1"/>
  <c r="M350" i="9"/>
  <c r="N350" i="9" s="1"/>
  <c r="M351" i="9"/>
  <c r="N351" i="9" s="1"/>
  <c r="M352" i="9"/>
  <c r="N352" i="9" s="1"/>
  <c r="M353" i="9"/>
  <c r="N353" i="9" s="1"/>
  <c r="M354" i="9"/>
  <c r="N354" i="9" s="1"/>
  <c r="M355" i="9"/>
  <c r="N355" i="9" s="1"/>
  <c r="M356" i="9"/>
  <c r="N356" i="9" s="1"/>
  <c r="M357" i="9"/>
  <c r="N357" i="9" s="1"/>
  <c r="M358" i="9"/>
  <c r="N358" i="9" s="1"/>
  <c r="M359" i="9"/>
  <c r="N359" i="9" s="1"/>
  <c r="M360" i="9"/>
  <c r="N360" i="9" s="1"/>
  <c r="M361" i="9"/>
  <c r="N361" i="9" s="1"/>
  <c r="M362" i="9"/>
  <c r="N362" i="9" s="1"/>
  <c r="M363" i="9"/>
  <c r="N363" i="9" s="1"/>
  <c r="M364" i="9"/>
  <c r="N364" i="9" s="1"/>
  <c r="M365" i="9"/>
  <c r="N365" i="9" s="1"/>
  <c r="M366" i="9"/>
  <c r="N366" i="9" s="1"/>
  <c r="M367" i="9"/>
  <c r="N367" i="9" s="1"/>
  <c r="M368" i="9"/>
  <c r="N368" i="9" s="1"/>
  <c r="M369" i="9"/>
  <c r="N369" i="9" s="1"/>
  <c r="M370" i="9"/>
  <c r="N370" i="9" s="1"/>
  <c r="M371" i="9"/>
  <c r="N371" i="9" s="1"/>
  <c r="M372" i="9"/>
  <c r="N372" i="9" s="1"/>
  <c r="M373" i="9"/>
  <c r="N373" i="9" s="1"/>
  <c r="M374" i="9"/>
  <c r="N374" i="9" s="1"/>
  <c r="M375" i="9"/>
  <c r="N375" i="9" s="1"/>
  <c r="M376" i="9"/>
  <c r="N376" i="9" s="1"/>
  <c r="M377" i="9"/>
  <c r="N377" i="9" s="1"/>
  <c r="M378" i="9"/>
  <c r="N378" i="9" s="1"/>
  <c r="M379" i="9"/>
  <c r="N379" i="9" s="1"/>
  <c r="M380" i="9"/>
  <c r="N380" i="9" s="1"/>
  <c r="M381" i="9"/>
  <c r="N381" i="9" s="1"/>
  <c r="M382" i="9"/>
  <c r="N382" i="9" s="1"/>
  <c r="M383" i="9"/>
  <c r="N383" i="9" s="1"/>
  <c r="M384" i="9"/>
  <c r="N384" i="9" s="1"/>
  <c r="M385" i="9"/>
  <c r="N385" i="9" s="1"/>
  <c r="M386" i="9"/>
  <c r="N386" i="9" s="1"/>
  <c r="M387" i="9"/>
  <c r="N387" i="9" s="1"/>
  <c r="M388" i="9"/>
  <c r="N388" i="9" s="1"/>
  <c r="M389" i="9"/>
  <c r="N389" i="9" s="1"/>
  <c r="M390" i="9"/>
  <c r="N390" i="9" s="1"/>
  <c r="M391" i="9"/>
  <c r="N391" i="9" s="1"/>
  <c r="M392" i="9"/>
  <c r="N392" i="9" s="1"/>
  <c r="M393" i="9"/>
  <c r="N393" i="9" s="1"/>
  <c r="M394" i="9"/>
  <c r="N394" i="9" s="1"/>
  <c r="M395" i="9"/>
  <c r="N395" i="9" s="1"/>
  <c r="M396" i="9"/>
  <c r="N396" i="9" s="1"/>
  <c r="M397" i="9"/>
  <c r="N397" i="9" s="1"/>
  <c r="M398" i="9"/>
  <c r="N398" i="9" s="1"/>
  <c r="M399" i="9"/>
  <c r="N399" i="9" s="1"/>
  <c r="M400" i="9"/>
  <c r="N400" i="9" s="1"/>
  <c r="M401" i="9"/>
  <c r="N401" i="9" s="1"/>
  <c r="M402" i="9"/>
  <c r="N402" i="9" s="1"/>
  <c r="M403" i="9"/>
  <c r="N403" i="9" s="1"/>
  <c r="M404" i="9"/>
  <c r="N404" i="9" s="1"/>
  <c r="M405" i="9"/>
  <c r="N405" i="9" s="1"/>
  <c r="M406" i="9"/>
  <c r="N406" i="9" s="1"/>
  <c r="M407" i="9"/>
  <c r="N407" i="9" s="1"/>
  <c r="M408" i="9"/>
  <c r="N408" i="9" s="1"/>
  <c r="M409" i="9"/>
  <c r="N409" i="9" s="1"/>
  <c r="M410" i="9"/>
  <c r="N410" i="9" s="1"/>
  <c r="M411" i="9"/>
  <c r="N411" i="9" s="1"/>
  <c r="M412" i="9"/>
  <c r="N412" i="9" s="1"/>
  <c r="M413" i="9"/>
  <c r="N413" i="9" s="1"/>
  <c r="M414" i="9"/>
  <c r="N414" i="9" s="1"/>
  <c r="M415" i="9"/>
  <c r="N415" i="9" s="1"/>
  <c r="M416" i="9"/>
  <c r="N416" i="9" s="1"/>
  <c r="M417" i="9"/>
  <c r="N417" i="9" s="1"/>
  <c r="M418" i="9"/>
  <c r="N418" i="9" s="1"/>
  <c r="M419" i="9"/>
  <c r="N419" i="9" s="1"/>
  <c r="M420" i="9"/>
  <c r="N420" i="9" s="1"/>
  <c r="M421" i="9"/>
  <c r="N421" i="9" s="1"/>
  <c r="M422" i="9"/>
  <c r="N422" i="9" s="1"/>
  <c r="M423" i="9"/>
  <c r="N423" i="9" s="1"/>
  <c r="M424" i="9"/>
  <c r="N424" i="9" s="1"/>
  <c r="M425" i="9"/>
  <c r="N425" i="9" s="1"/>
  <c r="M426" i="9"/>
  <c r="N426" i="9" s="1"/>
  <c r="M427" i="9"/>
  <c r="N427" i="9" s="1"/>
  <c r="M428" i="9"/>
  <c r="N428" i="9" s="1"/>
  <c r="M429" i="9"/>
  <c r="N429" i="9" s="1"/>
  <c r="M430" i="9"/>
  <c r="N430" i="9" s="1"/>
  <c r="M431" i="9"/>
  <c r="N431" i="9" s="1"/>
  <c r="M432" i="9"/>
  <c r="N432" i="9" s="1"/>
  <c r="M433" i="9"/>
  <c r="N433" i="9" s="1"/>
  <c r="M434" i="9"/>
  <c r="N434" i="9" s="1"/>
  <c r="M435" i="9"/>
  <c r="N435" i="9" s="1"/>
  <c r="M436" i="9"/>
  <c r="N436" i="9" s="1"/>
  <c r="M437" i="9"/>
  <c r="N437" i="9" s="1"/>
  <c r="M438" i="9"/>
  <c r="N438" i="9" s="1"/>
  <c r="M439" i="9"/>
  <c r="N439" i="9" s="1"/>
  <c r="M440" i="9"/>
  <c r="N440" i="9" s="1"/>
  <c r="M441" i="9"/>
  <c r="N441" i="9" s="1"/>
  <c r="M442" i="9"/>
  <c r="N442" i="9" s="1"/>
  <c r="M443" i="9"/>
  <c r="N443" i="9" s="1"/>
  <c r="M444" i="9"/>
  <c r="N444" i="9" s="1"/>
  <c r="M445" i="9"/>
  <c r="N445" i="9" s="1"/>
  <c r="M446" i="9"/>
  <c r="N446" i="9" s="1"/>
  <c r="M447" i="9"/>
  <c r="N447" i="9" s="1"/>
  <c r="M448" i="9"/>
  <c r="N448" i="9" s="1"/>
  <c r="M449" i="9"/>
  <c r="N449" i="9" s="1"/>
  <c r="M450" i="9"/>
  <c r="N450" i="9" s="1"/>
  <c r="M451" i="9"/>
  <c r="N451" i="9" s="1"/>
  <c r="M452" i="9"/>
  <c r="N452" i="9" s="1"/>
  <c r="M453" i="9"/>
  <c r="N453" i="9" s="1"/>
  <c r="M454" i="9"/>
  <c r="N454" i="9" s="1"/>
  <c r="M455" i="9"/>
  <c r="N455" i="9" s="1"/>
  <c r="M456" i="9"/>
  <c r="N456" i="9" s="1"/>
  <c r="M457" i="9"/>
  <c r="N457" i="9" s="1"/>
  <c r="M458" i="9"/>
  <c r="N458" i="9" s="1"/>
  <c r="M459" i="9"/>
  <c r="N459" i="9" s="1"/>
  <c r="M460" i="9"/>
  <c r="N460" i="9" s="1"/>
  <c r="M461" i="9"/>
  <c r="N461" i="9" s="1"/>
  <c r="M462" i="9"/>
  <c r="N462" i="9" s="1"/>
  <c r="M463" i="9"/>
  <c r="N463" i="9" s="1"/>
  <c r="M464" i="9"/>
  <c r="N464" i="9" s="1"/>
  <c r="M465" i="9"/>
  <c r="N465" i="9" s="1"/>
  <c r="M466" i="9"/>
  <c r="N466" i="9" s="1"/>
  <c r="M467" i="9"/>
  <c r="N467" i="9" s="1"/>
  <c r="M468" i="9"/>
  <c r="N468" i="9" s="1"/>
  <c r="M469" i="9"/>
  <c r="N469" i="9" s="1"/>
  <c r="M470" i="9"/>
  <c r="N470" i="9" s="1"/>
  <c r="M471" i="9"/>
  <c r="N471" i="9" s="1"/>
  <c r="M472" i="9"/>
  <c r="N472" i="9" s="1"/>
  <c r="M473" i="9"/>
  <c r="N473" i="9" s="1"/>
  <c r="M474" i="9"/>
  <c r="N474" i="9" s="1"/>
  <c r="M475" i="9"/>
  <c r="N475" i="9" s="1"/>
  <c r="M476" i="9"/>
  <c r="N476" i="9" s="1"/>
  <c r="M477" i="9"/>
  <c r="N477" i="9" s="1"/>
  <c r="M478" i="9"/>
  <c r="N478" i="9" s="1"/>
  <c r="M479" i="9"/>
  <c r="N479" i="9" s="1"/>
  <c r="M480" i="9"/>
  <c r="N480" i="9" s="1"/>
  <c r="M481" i="9"/>
  <c r="N481" i="9" s="1"/>
  <c r="M482" i="9"/>
  <c r="N482" i="9" s="1"/>
  <c r="M483" i="9"/>
  <c r="N483" i="9" s="1"/>
  <c r="M484" i="9"/>
  <c r="N484" i="9" s="1"/>
  <c r="M485" i="9"/>
  <c r="N485" i="9" s="1"/>
  <c r="M486" i="9"/>
  <c r="N486" i="9" s="1"/>
  <c r="M487" i="9"/>
  <c r="N487" i="9" s="1"/>
  <c r="M488" i="9"/>
  <c r="N488" i="9" s="1"/>
  <c r="M489" i="9"/>
  <c r="N489" i="9" s="1"/>
  <c r="M490" i="9"/>
  <c r="N490" i="9" s="1"/>
  <c r="M491" i="9"/>
  <c r="N491" i="9" s="1"/>
  <c r="M492" i="9"/>
  <c r="N492" i="9" s="1"/>
  <c r="M493" i="9"/>
  <c r="N493" i="9" s="1"/>
  <c r="M494" i="9"/>
  <c r="N494" i="9" s="1"/>
  <c r="M495" i="9"/>
  <c r="N495" i="9" s="1"/>
  <c r="M496" i="9"/>
  <c r="N496" i="9" s="1"/>
  <c r="M497" i="9"/>
  <c r="N497" i="9" s="1"/>
  <c r="M498" i="9"/>
  <c r="N498" i="9" s="1"/>
  <c r="M499" i="9"/>
  <c r="N499" i="9" s="1"/>
  <c r="M500" i="9"/>
  <c r="N500" i="9" s="1"/>
  <c r="M501" i="9"/>
  <c r="N501" i="9" s="1"/>
  <c r="M502" i="9"/>
  <c r="N502" i="9" s="1"/>
  <c r="M503" i="9"/>
  <c r="N503" i="9" s="1"/>
  <c r="M504" i="9"/>
  <c r="N504" i="9" s="1"/>
  <c r="M505" i="9"/>
  <c r="N505" i="9" s="1"/>
  <c r="M506" i="9"/>
  <c r="N506" i="9" s="1"/>
  <c r="M507" i="9"/>
  <c r="N507" i="9" s="1"/>
  <c r="M508" i="9"/>
  <c r="N508" i="9" s="1"/>
  <c r="M509" i="9"/>
  <c r="N509" i="9" s="1"/>
  <c r="M510" i="9"/>
  <c r="N510" i="9" s="1"/>
  <c r="M511" i="9"/>
  <c r="N511" i="9" s="1"/>
  <c r="M512" i="9"/>
  <c r="N512" i="9" s="1"/>
  <c r="M513" i="9"/>
  <c r="N513" i="9" s="1"/>
  <c r="M514" i="9"/>
  <c r="N514" i="9" s="1"/>
  <c r="M515" i="9"/>
  <c r="N515" i="9" s="1"/>
  <c r="M516" i="9"/>
  <c r="N516" i="9" s="1"/>
  <c r="M517" i="9"/>
  <c r="N517" i="9" s="1"/>
  <c r="M518" i="9"/>
  <c r="N518" i="9" s="1"/>
  <c r="M519" i="9"/>
  <c r="N519" i="9" s="1"/>
  <c r="M520" i="9"/>
  <c r="N520" i="9" s="1"/>
  <c r="M521" i="9"/>
  <c r="N521" i="9" s="1"/>
  <c r="M522" i="9"/>
  <c r="N522" i="9" s="1"/>
  <c r="M523" i="9"/>
  <c r="N523" i="9" s="1"/>
  <c r="M524" i="9"/>
  <c r="N524" i="9" s="1"/>
  <c r="M525" i="9"/>
  <c r="N525" i="9" s="1"/>
  <c r="M526" i="9"/>
  <c r="N526" i="9" s="1"/>
  <c r="M527" i="9"/>
  <c r="N527" i="9" s="1"/>
  <c r="M528" i="9"/>
  <c r="N528" i="9" s="1"/>
  <c r="M529" i="9"/>
  <c r="N529" i="9" s="1"/>
  <c r="M530" i="9"/>
  <c r="N530" i="9" s="1"/>
  <c r="M531" i="9"/>
  <c r="N531" i="9" s="1"/>
  <c r="M532" i="9"/>
  <c r="N532" i="9" s="1"/>
  <c r="M533" i="9"/>
  <c r="N533" i="9" s="1"/>
  <c r="M534" i="9"/>
  <c r="N534" i="9" s="1"/>
  <c r="M535" i="9"/>
  <c r="N535" i="9" s="1"/>
  <c r="M536" i="9"/>
  <c r="N536" i="9" s="1"/>
  <c r="M537" i="9"/>
  <c r="N537" i="9" s="1"/>
  <c r="M538" i="9"/>
  <c r="N538" i="9" s="1"/>
  <c r="M539" i="9"/>
  <c r="N539" i="9" s="1"/>
  <c r="M540" i="9"/>
  <c r="N540" i="9" s="1"/>
  <c r="M541" i="9"/>
  <c r="N541" i="9" s="1"/>
  <c r="M542" i="9"/>
  <c r="N542" i="9" s="1"/>
  <c r="M543" i="9"/>
  <c r="N543" i="9" s="1"/>
  <c r="M544" i="9"/>
  <c r="N544" i="9" s="1"/>
  <c r="M545" i="9"/>
  <c r="N545" i="9" s="1"/>
  <c r="M546" i="9"/>
  <c r="N546" i="9" s="1"/>
  <c r="M547" i="9"/>
  <c r="N547" i="9" s="1"/>
  <c r="M548" i="9"/>
  <c r="N548" i="9" s="1"/>
  <c r="M549" i="9"/>
  <c r="N549" i="9" s="1"/>
  <c r="M550" i="9"/>
  <c r="N550" i="9" s="1"/>
  <c r="M551" i="9"/>
  <c r="N551" i="9" s="1"/>
  <c r="M552" i="9"/>
  <c r="N552" i="9" s="1"/>
  <c r="M553" i="9"/>
  <c r="N553" i="9" s="1"/>
  <c r="M554" i="9"/>
  <c r="N554" i="9" s="1"/>
  <c r="M555" i="9"/>
  <c r="N555" i="9" s="1"/>
  <c r="M556" i="9"/>
  <c r="N556" i="9" s="1"/>
  <c r="M557" i="9"/>
  <c r="N557" i="9" s="1"/>
  <c r="M558" i="9"/>
  <c r="N558" i="9" s="1"/>
  <c r="M559" i="9"/>
  <c r="N559" i="9" s="1"/>
  <c r="M560" i="9"/>
  <c r="N560" i="9" s="1"/>
  <c r="M561" i="9"/>
  <c r="N561" i="9" s="1"/>
  <c r="M562" i="9"/>
  <c r="N562" i="9" s="1"/>
  <c r="M563" i="9"/>
  <c r="N563" i="9" s="1"/>
  <c r="M564" i="9"/>
  <c r="N564" i="9" s="1"/>
  <c r="M565" i="9"/>
  <c r="N565" i="9" s="1"/>
  <c r="M566" i="9"/>
  <c r="N566" i="9" s="1"/>
  <c r="M567" i="9"/>
  <c r="N567" i="9" s="1"/>
  <c r="M568" i="9"/>
  <c r="N568" i="9" s="1"/>
  <c r="M569" i="9"/>
  <c r="N569" i="9" s="1"/>
  <c r="M570" i="9"/>
  <c r="N570" i="9" s="1"/>
  <c r="M571" i="9"/>
  <c r="N571" i="9" s="1"/>
  <c r="M572" i="9"/>
  <c r="N572" i="9" s="1"/>
  <c r="M573" i="9"/>
  <c r="N573" i="9" s="1"/>
  <c r="M574" i="9"/>
  <c r="N574" i="9" s="1"/>
  <c r="M575" i="9"/>
  <c r="N575" i="9" s="1"/>
  <c r="M576" i="9"/>
  <c r="N576" i="9" s="1"/>
  <c r="M577" i="9"/>
  <c r="N577" i="9" s="1"/>
  <c r="M578" i="9"/>
  <c r="N578" i="9" s="1"/>
  <c r="M579" i="9"/>
  <c r="N579" i="9" s="1"/>
  <c r="M580" i="9"/>
  <c r="N580" i="9" s="1"/>
  <c r="M581" i="9"/>
  <c r="N581" i="9" s="1"/>
  <c r="M582" i="9"/>
  <c r="N582" i="9" s="1"/>
  <c r="M583" i="9"/>
  <c r="N583" i="9" s="1"/>
  <c r="M584" i="9"/>
  <c r="N584" i="9" s="1"/>
  <c r="M585" i="9"/>
  <c r="N585" i="9" s="1"/>
  <c r="M586" i="9"/>
  <c r="N586" i="9" s="1"/>
  <c r="M587" i="9"/>
  <c r="N587" i="9" s="1"/>
  <c r="M588" i="9"/>
  <c r="N588" i="9" s="1"/>
  <c r="M589" i="9"/>
  <c r="N589" i="9" s="1"/>
  <c r="M590" i="9"/>
  <c r="N590" i="9" s="1"/>
  <c r="M591" i="9"/>
  <c r="N591" i="9" s="1"/>
  <c r="M592" i="9"/>
  <c r="N592" i="9" s="1"/>
  <c r="M593" i="9"/>
  <c r="N593" i="9" s="1"/>
  <c r="M594" i="9"/>
  <c r="N594" i="9" s="1"/>
  <c r="M595" i="9"/>
  <c r="N595" i="9" s="1"/>
  <c r="M596" i="9"/>
  <c r="N596" i="9" s="1"/>
  <c r="M597" i="9"/>
  <c r="N597" i="9" s="1"/>
  <c r="M598" i="9"/>
  <c r="N598" i="9" s="1"/>
  <c r="M599" i="9"/>
  <c r="N599" i="9" s="1"/>
  <c r="M600" i="9"/>
  <c r="N600" i="9" s="1"/>
  <c r="M601" i="9"/>
  <c r="N601" i="9" s="1"/>
  <c r="M602" i="9"/>
  <c r="N602" i="9" s="1"/>
  <c r="M603" i="9"/>
  <c r="N603" i="9" s="1"/>
  <c r="M604" i="9"/>
  <c r="N604" i="9" s="1"/>
  <c r="M605" i="9"/>
  <c r="N605" i="9" s="1"/>
  <c r="M606" i="9"/>
  <c r="N606" i="9" s="1"/>
  <c r="M607" i="9"/>
  <c r="N607" i="9" s="1"/>
  <c r="M608" i="9"/>
  <c r="N608" i="9" s="1"/>
  <c r="M609" i="9"/>
  <c r="N609" i="9" s="1"/>
  <c r="M610" i="9"/>
  <c r="N610" i="9" s="1"/>
  <c r="M611" i="9"/>
  <c r="N611" i="9" s="1"/>
  <c r="M612" i="9"/>
  <c r="N612" i="9" s="1"/>
  <c r="M613" i="9"/>
  <c r="N613" i="9" s="1"/>
  <c r="M614" i="9"/>
  <c r="N614" i="9" s="1"/>
  <c r="M615" i="9"/>
  <c r="N615" i="9" s="1"/>
  <c r="M616" i="9"/>
  <c r="N616" i="9" s="1"/>
  <c r="M617" i="9"/>
  <c r="N617" i="9" s="1"/>
  <c r="M618" i="9"/>
  <c r="N618" i="9" s="1"/>
  <c r="M619" i="9"/>
  <c r="N619" i="9" s="1"/>
  <c r="M620" i="9"/>
  <c r="N620" i="9" s="1"/>
  <c r="M621" i="9"/>
  <c r="N621" i="9" s="1"/>
  <c r="M622" i="9"/>
  <c r="N622" i="9" s="1"/>
  <c r="M623" i="9"/>
  <c r="N623" i="9" s="1"/>
  <c r="M624" i="9"/>
  <c r="N624" i="9" s="1"/>
  <c r="M625" i="9"/>
  <c r="N625" i="9" s="1"/>
  <c r="M626" i="9"/>
  <c r="N626" i="9" s="1"/>
  <c r="M627" i="9"/>
  <c r="N627" i="9" s="1"/>
  <c r="M628" i="9"/>
  <c r="N628" i="9" s="1"/>
  <c r="M629" i="9"/>
  <c r="N629" i="9" s="1"/>
  <c r="M630" i="9"/>
  <c r="N630" i="9" s="1"/>
  <c r="M631" i="9"/>
  <c r="N631" i="9" s="1"/>
  <c r="M632" i="9"/>
  <c r="N632" i="9" s="1"/>
  <c r="M633" i="9"/>
  <c r="N633" i="9" s="1"/>
  <c r="M634" i="9"/>
  <c r="N634" i="9" s="1"/>
  <c r="M635" i="9"/>
  <c r="N635" i="9" s="1"/>
  <c r="M636" i="9"/>
  <c r="N636" i="9" s="1"/>
  <c r="M637" i="9"/>
  <c r="N637" i="9" s="1"/>
  <c r="M638" i="9"/>
  <c r="N638" i="9" s="1"/>
  <c r="M639" i="9"/>
  <c r="N639" i="9" s="1"/>
  <c r="M640" i="9"/>
  <c r="N640" i="9" s="1"/>
  <c r="M641" i="9"/>
  <c r="N641" i="9" s="1"/>
  <c r="M642" i="9"/>
  <c r="N642" i="9" s="1"/>
  <c r="M643" i="9"/>
  <c r="N643" i="9" s="1"/>
  <c r="M644" i="9"/>
  <c r="N644" i="9" s="1"/>
  <c r="M645" i="9"/>
  <c r="N645" i="9" s="1"/>
  <c r="M646" i="9"/>
  <c r="N646" i="9" s="1"/>
  <c r="M647" i="9"/>
  <c r="N647" i="9" s="1"/>
  <c r="M648" i="9"/>
  <c r="N648" i="9" s="1"/>
  <c r="M649" i="9"/>
  <c r="N649" i="9" s="1"/>
  <c r="M650" i="9"/>
  <c r="N650" i="9" s="1"/>
  <c r="M651" i="9"/>
  <c r="N651" i="9" s="1"/>
  <c r="M652" i="9"/>
  <c r="N652" i="9" s="1"/>
  <c r="M653" i="9"/>
  <c r="N653" i="9" s="1"/>
  <c r="M654" i="9"/>
  <c r="N654" i="9" s="1"/>
  <c r="M655" i="9"/>
  <c r="N655" i="9" s="1"/>
  <c r="M656" i="9"/>
  <c r="N656" i="9" s="1"/>
  <c r="M657" i="9"/>
  <c r="N657" i="9" s="1"/>
  <c r="M658" i="9"/>
  <c r="N658" i="9" s="1"/>
  <c r="M659" i="9"/>
  <c r="N659" i="9" s="1"/>
  <c r="M660" i="9"/>
  <c r="N660" i="9" s="1"/>
  <c r="M661" i="9"/>
  <c r="N661" i="9" s="1"/>
  <c r="M662" i="9"/>
  <c r="N662" i="9" s="1"/>
  <c r="M663" i="9"/>
  <c r="N663" i="9" s="1"/>
  <c r="M664" i="9"/>
  <c r="N664" i="9" s="1"/>
  <c r="M665" i="9"/>
  <c r="N665" i="9" s="1"/>
  <c r="M666" i="9"/>
  <c r="N666" i="9" s="1"/>
  <c r="M667" i="9"/>
  <c r="N667" i="9" s="1"/>
  <c r="M668" i="9"/>
  <c r="N668" i="9" s="1"/>
  <c r="M669" i="9"/>
  <c r="N669" i="9" s="1"/>
  <c r="M670" i="9"/>
  <c r="N670" i="9" s="1"/>
  <c r="M671" i="9"/>
  <c r="N671" i="9" s="1"/>
  <c r="M672" i="9"/>
  <c r="N672" i="9" s="1"/>
  <c r="M673" i="9"/>
  <c r="N673" i="9" s="1"/>
  <c r="M674" i="9"/>
  <c r="N674" i="9" s="1"/>
  <c r="M675" i="9"/>
  <c r="N675" i="9" s="1"/>
  <c r="M676" i="9"/>
  <c r="N676" i="9" s="1"/>
  <c r="M677" i="9"/>
  <c r="N677" i="9" s="1"/>
  <c r="M678" i="9"/>
  <c r="N678" i="9" s="1"/>
  <c r="M679" i="9"/>
  <c r="N679" i="9" s="1"/>
  <c r="M680" i="9"/>
  <c r="N680" i="9" s="1"/>
  <c r="M681" i="9"/>
  <c r="N681" i="9" s="1"/>
  <c r="M682" i="9"/>
  <c r="N682" i="9" s="1"/>
  <c r="M683" i="9"/>
  <c r="N683" i="9" s="1"/>
  <c r="M684" i="9"/>
  <c r="N684" i="9" s="1"/>
  <c r="M685" i="9"/>
  <c r="N685" i="9" s="1"/>
  <c r="M686" i="9"/>
  <c r="N686" i="9" s="1"/>
  <c r="M687" i="9"/>
  <c r="N687" i="9" s="1"/>
  <c r="M688" i="9"/>
  <c r="N688" i="9" s="1"/>
  <c r="M689" i="9"/>
  <c r="N689" i="9" s="1"/>
  <c r="M690" i="9"/>
  <c r="N690" i="9" s="1"/>
  <c r="M691" i="9"/>
  <c r="N691" i="9" s="1"/>
  <c r="M692" i="9"/>
  <c r="N692" i="9" s="1"/>
  <c r="M693" i="9"/>
  <c r="N693" i="9" s="1"/>
  <c r="M694" i="9"/>
  <c r="N694" i="9" s="1"/>
  <c r="M695" i="9"/>
  <c r="N695" i="9" s="1"/>
  <c r="M696" i="9"/>
  <c r="N696" i="9" s="1"/>
  <c r="M697" i="9"/>
  <c r="N697" i="9" s="1"/>
  <c r="M698" i="9"/>
  <c r="N698" i="9" s="1"/>
  <c r="M699" i="9"/>
  <c r="N699" i="9" s="1"/>
  <c r="M700" i="9"/>
  <c r="N700" i="9" s="1"/>
  <c r="M701" i="9"/>
  <c r="N701" i="9" s="1"/>
  <c r="M702" i="9"/>
  <c r="N702" i="9" s="1"/>
  <c r="M703" i="9"/>
  <c r="N703" i="9" s="1"/>
  <c r="M704" i="9"/>
  <c r="N704" i="9" s="1"/>
  <c r="M705" i="9"/>
  <c r="N705" i="9" s="1"/>
  <c r="M706" i="9"/>
  <c r="N706" i="9" s="1"/>
  <c r="M707" i="9"/>
  <c r="N707" i="9" s="1"/>
  <c r="M708" i="9"/>
  <c r="N708" i="9" s="1"/>
  <c r="M709" i="9"/>
  <c r="N709" i="9" s="1"/>
  <c r="M710" i="9"/>
  <c r="N710" i="9" s="1"/>
  <c r="M711" i="9"/>
  <c r="N711" i="9" s="1"/>
  <c r="M712" i="9"/>
  <c r="N712" i="9" s="1"/>
  <c r="M713" i="9"/>
  <c r="N713" i="9" s="1"/>
  <c r="M714" i="9"/>
  <c r="N714" i="9" s="1"/>
  <c r="M715" i="9"/>
  <c r="N715" i="9" s="1"/>
  <c r="M716" i="9"/>
  <c r="N716" i="9" s="1"/>
  <c r="M717" i="9"/>
  <c r="N717" i="9" s="1"/>
  <c r="M718" i="9"/>
  <c r="N718" i="9" s="1"/>
  <c r="M719" i="9"/>
  <c r="N719" i="9" s="1"/>
  <c r="M720" i="9"/>
  <c r="N720" i="9" s="1"/>
  <c r="M721" i="9"/>
  <c r="N721" i="9" s="1"/>
  <c r="M722" i="9"/>
  <c r="N722" i="9" s="1"/>
  <c r="M723" i="9"/>
  <c r="N723" i="9" s="1"/>
  <c r="M724" i="9"/>
  <c r="N724" i="9" s="1"/>
  <c r="M725" i="9"/>
  <c r="N725" i="9" s="1"/>
  <c r="M726" i="9"/>
  <c r="N726" i="9" s="1"/>
  <c r="M727" i="9"/>
  <c r="N727" i="9" s="1"/>
  <c r="M728" i="9"/>
  <c r="N728" i="9" s="1"/>
  <c r="M729" i="9"/>
  <c r="N729" i="9" s="1"/>
  <c r="M730" i="9"/>
  <c r="N730" i="9" s="1"/>
  <c r="M731" i="9"/>
  <c r="N731" i="9" s="1"/>
  <c r="M732" i="9"/>
  <c r="N732" i="9" s="1"/>
  <c r="M733" i="9"/>
  <c r="N733" i="9" s="1"/>
  <c r="M734" i="9"/>
  <c r="N734" i="9" s="1"/>
  <c r="M735" i="9"/>
  <c r="N735" i="9" s="1"/>
  <c r="M736" i="9"/>
  <c r="N736" i="9" s="1"/>
  <c r="M737" i="9"/>
  <c r="N737" i="9" s="1"/>
  <c r="M738" i="9"/>
  <c r="N738" i="9" s="1"/>
  <c r="M739" i="9"/>
  <c r="N739" i="9" s="1"/>
  <c r="M740" i="9"/>
  <c r="N740" i="9" s="1"/>
  <c r="M741" i="9"/>
  <c r="N741" i="9" s="1"/>
  <c r="M742" i="9"/>
  <c r="N742" i="9" s="1"/>
  <c r="M743" i="9"/>
  <c r="N743" i="9" s="1"/>
  <c r="M744" i="9"/>
  <c r="N744" i="9" s="1"/>
  <c r="M745" i="9"/>
  <c r="N745" i="9" s="1"/>
  <c r="M746" i="9"/>
  <c r="N746" i="9" s="1"/>
  <c r="M747" i="9"/>
  <c r="N747" i="9" s="1"/>
  <c r="M748" i="9"/>
  <c r="N748" i="9" s="1"/>
  <c r="M749" i="9"/>
  <c r="N749" i="9" s="1"/>
  <c r="M750" i="9"/>
  <c r="N750" i="9" s="1"/>
  <c r="M751" i="9"/>
  <c r="N751" i="9" s="1"/>
  <c r="M752" i="9"/>
  <c r="N752" i="9" s="1"/>
  <c r="M753" i="9"/>
  <c r="N753" i="9" s="1"/>
  <c r="M754" i="9"/>
  <c r="N754" i="9" s="1"/>
  <c r="M755" i="9"/>
  <c r="N755" i="9" s="1"/>
  <c r="M756" i="9"/>
  <c r="N756" i="9" s="1"/>
  <c r="M757" i="9"/>
  <c r="N757" i="9" s="1"/>
  <c r="M758" i="9"/>
  <c r="N758" i="9" s="1"/>
  <c r="M759" i="9"/>
  <c r="N759" i="9" s="1"/>
  <c r="M760" i="9"/>
  <c r="N760" i="9" s="1"/>
  <c r="M761" i="9"/>
  <c r="N761" i="9" s="1"/>
  <c r="M762" i="9"/>
  <c r="N762" i="9" s="1"/>
  <c r="M763" i="9"/>
  <c r="N763" i="9" s="1"/>
  <c r="M764" i="9"/>
  <c r="N764" i="9" s="1"/>
  <c r="M765" i="9"/>
  <c r="N765" i="9" s="1"/>
  <c r="M766" i="9"/>
  <c r="N766" i="9" s="1"/>
  <c r="M767" i="9"/>
  <c r="N767" i="9" s="1"/>
  <c r="M768" i="9"/>
  <c r="N768" i="9" s="1"/>
  <c r="M769" i="9"/>
  <c r="N769" i="9" s="1"/>
  <c r="M770" i="9"/>
  <c r="N770" i="9" s="1"/>
  <c r="M771" i="9"/>
  <c r="N771" i="9" s="1"/>
  <c r="M772" i="9"/>
  <c r="N772" i="9" s="1"/>
  <c r="M773" i="9"/>
  <c r="N773" i="9" s="1"/>
  <c r="M774" i="9"/>
  <c r="N774" i="9" s="1"/>
  <c r="M775" i="9"/>
  <c r="N775" i="9" s="1"/>
  <c r="M776" i="9"/>
  <c r="N776" i="9" s="1"/>
  <c r="M777" i="9"/>
  <c r="N777" i="9" s="1"/>
  <c r="M778" i="9"/>
  <c r="N778" i="9" s="1"/>
  <c r="M779" i="9"/>
  <c r="N779" i="9" s="1"/>
  <c r="M780" i="9"/>
  <c r="N780" i="9" s="1"/>
  <c r="M781" i="9"/>
  <c r="N781" i="9" s="1"/>
  <c r="M782" i="9"/>
  <c r="N782" i="9" s="1"/>
  <c r="M783" i="9"/>
  <c r="N783" i="9" s="1"/>
  <c r="M784" i="9"/>
  <c r="N784" i="9" s="1"/>
  <c r="M785" i="9"/>
  <c r="N785" i="9" s="1"/>
  <c r="M786" i="9"/>
  <c r="N786" i="9" s="1"/>
  <c r="M787" i="9"/>
  <c r="N787" i="9" s="1"/>
  <c r="M788" i="9"/>
  <c r="N788" i="9" s="1"/>
  <c r="M789" i="9"/>
  <c r="N789" i="9" s="1"/>
  <c r="M790" i="9"/>
  <c r="N790" i="9" s="1"/>
  <c r="M791" i="9"/>
  <c r="N791" i="9" s="1"/>
  <c r="M792" i="9"/>
  <c r="N792" i="9" s="1"/>
  <c r="M793" i="9"/>
  <c r="N793" i="9" s="1"/>
  <c r="M794" i="9"/>
  <c r="N794" i="9" s="1"/>
  <c r="M795" i="9"/>
  <c r="N795" i="9" s="1"/>
  <c r="M796" i="9"/>
  <c r="N796" i="9" s="1"/>
  <c r="M797" i="9"/>
  <c r="N797" i="9" s="1"/>
  <c r="M798" i="9"/>
  <c r="N798" i="9" s="1"/>
  <c r="M799" i="9"/>
  <c r="N799" i="9" s="1"/>
  <c r="M800" i="9"/>
  <c r="N800" i="9" s="1"/>
  <c r="M801" i="9"/>
  <c r="N801" i="9" s="1"/>
  <c r="M802" i="9"/>
  <c r="N802" i="9" s="1"/>
  <c r="M803" i="9"/>
  <c r="N803" i="9" s="1"/>
  <c r="M804" i="9"/>
  <c r="N804" i="9" s="1"/>
  <c r="M805" i="9"/>
  <c r="N805" i="9" s="1"/>
  <c r="M806" i="9"/>
  <c r="N806" i="9" s="1"/>
  <c r="M807" i="9"/>
  <c r="N807" i="9" s="1"/>
  <c r="M808" i="9"/>
  <c r="N808" i="9" s="1"/>
  <c r="M809" i="9"/>
  <c r="N809" i="9" s="1"/>
  <c r="M810" i="9"/>
  <c r="N810" i="9" s="1"/>
  <c r="M811" i="9"/>
  <c r="N811" i="9" s="1"/>
  <c r="M812" i="9"/>
  <c r="N812" i="9" s="1"/>
  <c r="M813" i="9"/>
  <c r="N813" i="9" s="1"/>
  <c r="M814" i="9"/>
  <c r="N814" i="9" s="1"/>
  <c r="M815" i="9"/>
  <c r="N815" i="9" s="1"/>
  <c r="M816" i="9"/>
  <c r="N816" i="9" s="1"/>
  <c r="M817" i="9"/>
  <c r="N817" i="9" s="1"/>
  <c r="M818" i="9"/>
  <c r="N818" i="9" s="1"/>
  <c r="M819" i="9"/>
  <c r="N819" i="9" s="1"/>
  <c r="M820" i="9"/>
  <c r="N820" i="9" s="1"/>
  <c r="M821" i="9"/>
  <c r="N821" i="9" s="1"/>
  <c r="M822" i="9"/>
  <c r="N822" i="9" s="1"/>
  <c r="M823" i="9"/>
  <c r="N823" i="9" s="1"/>
  <c r="M824" i="9"/>
  <c r="N824" i="9" s="1"/>
  <c r="M825" i="9"/>
  <c r="N825" i="9" s="1"/>
  <c r="M826" i="9"/>
  <c r="N826" i="9" s="1"/>
  <c r="M827" i="9"/>
  <c r="N827" i="9" s="1"/>
  <c r="M828" i="9"/>
  <c r="N828" i="9" s="1"/>
  <c r="M829" i="9"/>
  <c r="N829" i="9" s="1"/>
  <c r="M830" i="9"/>
  <c r="N830" i="9" s="1"/>
  <c r="M831" i="9"/>
  <c r="N831" i="9" s="1"/>
  <c r="M832" i="9"/>
  <c r="N832" i="9" s="1"/>
  <c r="M833" i="9"/>
  <c r="N833" i="9" s="1"/>
  <c r="M834" i="9"/>
  <c r="N834" i="9" s="1"/>
  <c r="M835" i="9"/>
  <c r="N835" i="9" s="1"/>
  <c r="M836" i="9"/>
  <c r="N836" i="9" s="1"/>
  <c r="M837" i="9"/>
  <c r="N837" i="9" s="1"/>
  <c r="M838" i="9"/>
  <c r="N838" i="9" s="1"/>
  <c r="M839" i="9"/>
  <c r="N839" i="9" s="1"/>
  <c r="M840" i="9"/>
  <c r="N840" i="9" s="1"/>
  <c r="M841" i="9"/>
  <c r="N841" i="9" s="1"/>
  <c r="M842" i="9"/>
  <c r="N842" i="9" s="1"/>
  <c r="M843" i="9"/>
  <c r="N843" i="9" s="1"/>
  <c r="M844" i="9"/>
  <c r="N844" i="9" s="1"/>
  <c r="M845" i="9"/>
  <c r="N845" i="9" s="1"/>
  <c r="M846" i="9"/>
  <c r="N846" i="9" s="1"/>
  <c r="M847" i="9"/>
  <c r="N847" i="9" s="1"/>
  <c r="M848" i="9"/>
  <c r="N848" i="9" s="1"/>
  <c r="M849" i="9"/>
  <c r="N849" i="9" s="1"/>
  <c r="M850" i="9"/>
  <c r="N850" i="9" s="1"/>
  <c r="M851" i="9"/>
  <c r="N851" i="9" s="1"/>
  <c r="M852" i="9"/>
  <c r="N852" i="9" s="1"/>
  <c r="M853" i="9"/>
  <c r="N853" i="9" s="1"/>
  <c r="M854" i="9"/>
  <c r="N854" i="9" s="1"/>
  <c r="M855" i="9"/>
  <c r="N855" i="9" s="1"/>
  <c r="M856" i="9"/>
  <c r="N856" i="9" s="1"/>
  <c r="M857" i="9"/>
  <c r="N857" i="9" s="1"/>
  <c r="M858" i="9"/>
  <c r="N858" i="9" s="1"/>
  <c r="M859" i="9"/>
  <c r="N859" i="9" s="1"/>
  <c r="M860" i="9"/>
  <c r="N860" i="9" s="1"/>
  <c r="M861" i="9"/>
  <c r="N861" i="9" s="1"/>
  <c r="M862" i="9"/>
  <c r="N862" i="9" s="1"/>
  <c r="M863" i="9"/>
  <c r="N863" i="9" s="1"/>
  <c r="M864" i="9"/>
  <c r="N864" i="9" s="1"/>
  <c r="M865" i="9"/>
  <c r="N865" i="9" s="1"/>
  <c r="M866" i="9"/>
  <c r="N866" i="9" s="1"/>
  <c r="M867" i="9"/>
  <c r="N867" i="9" s="1"/>
  <c r="M868" i="9"/>
  <c r="N868" i="9" s="1"/>
  <c r="M869" i="9"/>
  <c r="N869" i="9" s="1"/>
  <c r="M870" i="9"/>
  <c r="N870" i="9" s="1"/>
  <c r="M871" i="9"/>
  <c r="N871" i="9" s="1"/>
  <c r="M872" i="9"/>
  <c r="N872" i="9" s="1"/>
  <c r="M873" i="9"/>
  <c r="N873" i="9" s="1"/>
  <c r="M874" i="9"/>
  <c r="N874" i="9" s="1"/>
  <c r="M875" i="9"/>
  <c r="N875" i="9" s="1"/>
  <c r="M876" i="9"/>
  <c r="N876" i="9" s="1"/>
  <c r="M877" i="9"/>
  <c r="N877" i="9" s="1"/>
  <c r="M878" i="9"/>
  <c r="N878" i="9" s="1"/>
  <c r="M879" i="9"/>
  <c r="N879" i="9" s="1"/>
  <c r="M880" i="9"/>
  <c r="N880" i="9" s="1"/>
  <c r="M881" i="9"/>
  <c r="N881" i="9" s="1"/>
  <c r="M882" i="9"/>
  <c r="N882" i="9" s="1"/>
  <c r="M883" i="9"/>
  <c r="N883" i="9" s="1"/>
  <c r="M884" i="9"/>
  <c r="N884" i="9" s="1"/>
  <c r="M885" i="9"/>
  <c r="N885" i="9" s="1"/>
  <c r="M886" i="9"/>
  <c r="N886" i="9" s="1"/>
  <c r="M887" i="9"/>
  <c r="N887" i="9" s="1"/>
  <c r="M888" i="9"/>
  <c r="N888" i="9" s="1"/>
  <c r="M889" i="9"/>
  <c r="N889" i="9" s="1"/>
  <c r="M890" i="9"/>
  <c r="N890" i="9" s="1"/>
  <c r="M891" i="9"/>
  <c r="N891" i="9" s="1"/>
  <c r="M892" i="9"/>
  <c r="N892" i="9" s="1"/>
  <c r="M893" i="9"/>
  <c r="N893" i="9" s="1"/>
  <c r="M894" i="9"/>
  <c r="N894" i="9" s="1"/>
  <c r="M895" i="9"/>
  <c r="N895" i="9" s="1"/>
  <c r="M896" i="9"/>
  <c r="N896" i="9" s="1"/>
  <c r="M897" i="9"/>
  <c r="N897" i="9" s="1"/>
  <c r="M898" i="9"/>
  <c r="N898" i="9" s="1"/>
  <c r="M899" i="9"/>
  <c r="N899" i="9" s="1"/>
  <c r="M900" i="9"/>
  <c r="N900" i="9" s="1"/>
  <c r="M901" i="9"/>
  <c r="N901" i="9" s="1"/>
  <c r="M902" i="9"/>
  <c r="N902" i="9" s="1"/>
  <c r="M903" i="9"/>
  <c r="N903" i="9" s="1"/>
  <c r="M904" i="9"/>
  <c r="N904" i="9" s="1"/>
  <c r="M905" i="9"/>
  <c r="N905" i="9" s="1"/>
  <c r="M906" i="9"/>
  <c r="N906" i="9" s="1"/>
  <c r="M907" i="9"/>
  <c r="N907" i="9" s="1"/>
  <c r="M908" i="9"/>
  <c r="N908" i="9" s="1"/>
  <c r="M909" i="9"/>
  <c r="N909" i="9" s="1"/>
  <c r="M910" i="9"/>
  <c r="N910" i="9" s="1"/>
  <c r="M911" i="9"/>
  <c r="N911" i="9" s="1"/>
  <c r="M912" i="9"/>
  <c r="N912" i="9" s="1"/>
  <c r="M913" i="9"/>
  <c r="N913" i="9" s="1"/>
  <c r="M914" i="9"/>
  <c r="N914" i="9" s="1"/>
  <c r="M915" i="9"/>
  <c r="N915" i="9" s="1"/>
  <c r="M916" i="9"/>
  <c r="N916" i="9" s="1"/>
  <c r="M917" i="9"/>
  <c r="N917" i="9" s="1"/>
  <c r="M918" i="9"/>
  <c r="N918" i="9" s="1"/>
  <c r="M919" i="9"/>
  <c r="N919" i="9" s="1"/>
  <c r="M920" i="9"/>
  <c r="N920" i="9" s="1"/>
  <c r="M921" i="9"/>
  <c r="N921" i="9" s="1"/>
  <c r="M922" i="9"/>
  <c r="N922" i="9" s="1"/>
  <c r="M923" i="9"/>
  <c r="N923" i="9" s="1"/>
  <c r="M924" i="9"/>
  <c r="N924" i="9" s="1"/>
  <c r="M925" i="9"/>
  <c r="N925" i="9" s="1"/>
  <c r="M926" i="9"/>
  <c r="N926" i="9" s="1"/>
  <c r="M927" i="9"/>
  <c r="N927" i="9" s="1"/>
  <c r="M928" i="9"/>
  <c r="N928" i="9" s="1"/>
  <c r="M929" i="9"/>
  <c r="N929" i="9" s="1"/>
  <c r="M930" i="9"/>
  <c r="N930" i="9" s="1"/>
  <c r="M931" i="9"/>
  <c r="N931" i="9" s="1"/>
  <c r="M932" i="9"/>
  <c r="N932" i="9" s="1"/>
  <c r="M933" i="9"/>
  <c r="N933" i="9" s="1"/>
  <c r="M934" i="9"/>
  <c r="N934" i="9" s="1"/>
  <c r="M935" i="9"/>
  <c r="N935" i="9" s="1"/>
  <c r="M936" i="9"/>
  <c r="N936" i="9" s="1"/>
  <c r="M937" i="9"/>
  <c r="N937" i="9" s="1"/>
  <c r="M938" i="9"/>
  <c r="N938" i="9" s="1"/>
  <c r="M939" i="9"/>
  <c r="N939" i="9" s="1"/>
  <c r="M940" i="9"/>
  <c r="N940" i="9" s="1"/>
  <c r="M941" i="9"/>
  <c r="N941" i="9" s="1"/>
  <c r="M942" i="9"/>
  <c r="N942" i="9" s="1"/>
  <c r="M943" i="9"/>
  <c r="N943" i="9" s="1"/>
  <c r="M944" i="9"/>
  <c r="N944" i="9" s="1"/>
  <c r="M945" i="9"/>
  <c r="N945" i="9" s="1"/>
  <c r="M946" i="9"/>
  <c r="N946" i="9" s="1"/>
  <c r="M947" i="9"/>
  <c r="N947" i="9" s="1"/>
  <c r="M948" i="9"/>
  <c r="N948" i="9" s="1"/>
  <c r="M949" i="9"/>
  <c r="N949" i="9" s="1"/>
  <c r="M950" i="9"/>
  <c r="N950" i="9" s="1"/>
  <c r="M951" i="9"/>
  <c r="N951" i="9" s="1"/>
  <c r="M952" i="9"/>
  <c r="N952" i="9" s="1"/>
  <c r="M953" i="9"/>
  <c r="N953" i="9" s="1"/>
  <c r="M954" i="9"/>
  <c r="N954" i="9" s="1"/>
  <c r="M955" i="9"/>
  <c r="N955" i="9" s="1"/>
  <c r="M956" i="9"/>
  <c r="N956" i="9" s="1"/>
  <c r="M957" i="9"/>
  <c r="N957" i="9" s="1"/>
  <c r="M958" i="9"/>
  <c r="N958" i="9" s="1"/>
  <c r="M959" i="9"/>
  <c r="N959" i="9" s="1"/>
  <c r="M960" i="9"/>
  <c r="N960" i="9" s="1"/>
  <c r="M961" i="9"/>
  <c r="N961" i="9" s="1"/>
  <c r="M962" i="9"/>
  <c r="N962" i="9" s="1"/>
  <c r="M963" i="9"/>
  <c r="N963" i="9" s="1"/>
  <c r="M964" i="9"/>
  <c r="N964" i="9" s="1"/>
  <c r="M965" i="9"/>
  <c r="N965" i="9" s="1"/>
  <c r="M966" i="9"/>
  <c r="N966" i="9" s="1"/>
  <c r="M967" i="9"/>
  <c r="N967" i="9" s="1"/>
  <c r="M968" i="9"/>
  <c r="N968" i="9" s="1"/>
  <c r="M969" i="9"/>
  <c r="N969" i="9" s="1"/>
  <c r="M970" i="9"/>
  <c r="N970" i="9" s="1"/>
  <c r="M971" i="9"/>
  <c r="N971" i="9" s="1"/>
  <c r="M972" i="9"/>
  <c r="N972" i="9" s="1"/>
  <c r="M973" i="9"/>
  <c r="N973" i="9" s="1"/>
  <c r="M974" i="9"/>
  <c r="N974" i="9" s="1"/>
  <c r="M975" i="9"/>
  <c r="N975" i="9" s="1"/>
  <c r="M976" i="9"/>
  <c r="N976" i="9" s="1"/>
  <c r="M977" i="9"/>
  <c r="N977" i="9" s="1"/>
  <c r="M978" i="9"/>
  <c r="N978" i="9" s="1"/>
  <c r="M979" i="9"/>
  <c r="N979" i="9" s="1"/>
  <c r="M980" i="9"/>
  <c r="N980" i="9" s="1"/>
  <c r="M981" i="9"/>
  <c r="N981" i="9" s="1"/>
  <c r="M982" i="9"/>
  <c r="N982" i="9" s="1"/>
  <c r="M983" i="9"/>
  <c r="N983" i="9" s="1"/>
  <c r="M984" i="9"/>
  <c r="N984" i="9" s="1"/>
  <c r="M985" i="9"/>
  <c r="N985" i="9" s="1"/>
  <c r="M986" i="9"/>
  <c r="N986" i="9" s="1"/>
  <c r="M987" i="9"/>
  <c r="N987" i="9" s="1"/>
  <c r="M988" i="9"/>
  <c r="N988" i="9" s="1"/>
  <c r="M989" i="9"/>
  <c r="N989" i="9" s="1"/>
  <c r="M990" i="9"/>
  <c r="N990" i="9" s="1"/>
  <c r="M991" i="9"/>
  <c r="N991" i="9" s="1"/>
  <c r="M992" i="9"/>
  <c r="N992" i="9" s="1"/>
  <c r="M993" i="9"/>
  <c r="N993" i="9" s="1"/>
  <c r="M994" i="9"/>
  <c r="N994" i="9" s="1"/>
  <c r="M995" i="9"/>
  <c r="N995" i="9" s="1"/>
  <c r="M996" i="9"/>
  <c r="N996" i="9" s="1"/>
  <c r="M997" i="9"/>
  <c r="N997" i="9" s="1"/>
  <c r="M998" i="9"/>
  <c r="N998" i="9" s="1"/>
  <c r="M999" i="9"/>
  <c r="N999" i="9" s="1"/>
  <c r="M1000" i="9"/>
  <c r="N1000" i="9" s="1"/>
  <c r="M1001" i="9"/>
  <c r="N1001" i="9" s="1"/>
  <c r="M1002" i="9"/>
  <c r="N1002" i="9" s="1"/>
  <c r="M1003" i="9"/>
  <c r="N1003" i="9" s="1"/>
  <c r="M1004" i="9"/>
  <c r="N1004" i="9" s="1"/>
  <c r="M1005" i="9"/>
  <c r="N1005" i="9" s="1"/>
  <c r="M1006" i="9"/>
  <c r="N1006" i="9" s="1"/>
  <c r="M1007" i="9"/>
  <c r="N1007" i="9" s="1"/>
  <c r="M1008" i="9"/>
  <c r="N1008" i="9" s="1"/>
  <c r="M1009" i="9"/>
  <c r="N1009" i="9" s="1"/>
  <c r="M1010" i="9"/>
  <c r="N1010" i="9" s="1"/>
  <c r="M1011" i="9"/>
  <c r="N1011" i="9" s="1"/>
  <c r="M1012" i="9"/>
  <c r="N1012" i="9" s="1"/>
  <c r="M1013" i="9"/>
  <c r="N1013" i="9" s="1"/>
  <c r="M1014" i="9"/>
  <c r="N1014" i="9" s="1"/>
  <c r="M1015" i="9"/>
  <c r="N1015" i="9" s="1"/>
  <c r="M1016" i="9"/>
  <c r="N1016" i="9" s="1"/>
  <c r="M1017" i="9"/>
  <c r="N1017" i="9" s="1"/>
  <c r="M1018" i="9"/>
  <c r="N1018" i="9" s="1"/>
  <c r="M1019" i="9"/>
  <c r="N1019" i="9" s="1"/>
  <c r="M1020" i="9"/>
  <c r="N1020" i="9" s="1"/>
  <c r="M1021" i="9"/>
  <c r="N1021" i="9" s="1"/>
  <c r="M1022" i="9"/>
  <c r="N1022" i="9" s="1"/>
  <c r="M1023" i="9"/>
  <c r="N1023" i="9" s="1"/>
  <c r="M1024" i="9"/>
  <c r="N1024" i="9" s="1"/>
  <c r="M1025" i="9"/>
  <c r="N1025" i="9" s="1"/>
  <c r="M1026" i="9"/>
  <c r="N1026" i="9" s="1"/>
  <c r="M1027" i="9"/>
  <c r="N1027" i="9" s="1"/>
  <c r="M1028" i="9"/>
  <c r="N1028" i="9" s="1"/>
  <c r="M1029" i="9"/>
  <c r="N1029" i="9" s="1"/>
  <c r="M1030" i="9"/>
  <c r="N1030" i="9" s="1"/>
  <c r="M1031" i="9"/>
  <c r="N1031" i="9" s="1"/>
  <c r="M1032" i="9"/>
  <c r="N1032" i="9" s="1"/>
  <c r="M1033" i="9"/>
  <c r="N1033" i="9" s="1"/>
  <c r="M1034" i="9"/>
  <c r="N1034" i="9" s="1"/>
  <c r="M1035" i="9"/>
  <c r="N1035" i="9" s="1"/>
  <c r="M1036" i="9"/>
  <c r="N1036" i="9" s="1"/>
  <c r="M1037" i="9"/>
  <c r="N1037" i="9" s="1"/>
  <c r="M1038" i="9"/>
  <c r="N1038" i="9" s="1"/>
  <c r="M1039" i="9"/>
  <c r="N1039" i="9" s="1"/>
  <c r="M1040" i="9"/>
  <c r="N1040" i="9" s="1"/>
  <c r="M1041" i="9"/>
  <c r="N1041" i="9" s="1"/>
  <c r="M1042" i="9"/>
  <c r="N1042" i="9" s="1"/>
  <c r="M1043" i="9"/>
  <c r="N1043" i="9" s="1"/>
  <c r="M1044" i="9"/>
  <c r="N1044" i="9" s="1"/>
  <c r="M1045" i="9"/>
  <c r="N1045" i="9" s="1"/>
  <c r="M1046" i="9"/>
  <c r="N1046" i="9" s="1"/>
  <c r="M1047" i="9"/>
  <c r="N1047" i="9" s="1"/>
  <c r="M1048" i="9"/>
  <c r="N1048" i="9" s="1"/>
  <c r="M1049" i="9"/>
  <c r="N1049" i="9" s="1"/>
  <c r="M1050" i="9"/>
  <c r="N1050" i="9" s="1"/>
  <c r="M1051" i="9"/>
  <c r="N1051" i="9" s="1"/>
  <c r="M1052" i="9"/>
  <c r="N1052" i="9" s="1"/>
  <c r="M1053" i="9"/>
  <c r="N1053" i="9" s="1"/>
  <c r="M1054" i="9"/>
  <c r="N1054" i="9" s="1"/>
  <c r="M1055" i="9"/>
  <c r="N1055" i="9" s="1"/>
  <c r="M1056" i="9"/>
  <c r="N1056" i="9" s="1"/>
  <c r="M1057" i="9"/>
  <c r="N1057" i="9" s="1"/>
  <c r="M1058" i="9"/>
  <c r="N1058" i="9" s="1"/>
  <c r="M1059" i="9"/>
  <c r="N1059" i="9" s="1"/>
  <c r="M1060" i="9"/>
  <c r="N1060" i="9" s="1"/>
  <c r="M1061" i="9"/>
  <c r="N1061" i="9" s="1"/>
  <c r="M1062" i="9"/>
  <c r="N1062" i="9" s="1"/>
  <c r="M1063" i="9"/>
  <c r="N1063" i="9" s="1"/>
  <c r="M1064" i="9"/>
  <c r="N1064" i="9" s="1"/>
  <c r="M1065" i="9"/>
  <c r="N1065" i="9" s="1"/>
  <c r="M1066" i="9"/>
  <c r="N1066" i="9" s="1"/>
  <c r="M1067" i="9"/>
  <c r="N1067" i="9" s="1"/>
  <c r="M1068" i="9"/>
  <c r="N1068" i="9" s="1"/>
  <c r="M1069" i="9"/>
  <c r="N1069" i="9" s="1"/>
  <c r="M1070" i="9"/>
  <c r="N1070" i="9" s="1"/>
  <c r="M1071" i="9"/>
  <c r="N1071" i="9" s="1"/>
  <c r="M1072" i="9"/>
  <c r="N1072" i="9" s="1"/>
  <c r="M1073" i="9"/>
  <c r="N1073" i="9" s="1"/>
  <c r="M1074" i="9"/>
  <c r="N1074" i="9" s="1"/>
  <c r="M1075" i="9"/>
  <c r="N1075" i="9" s="1"/>
  <c r="M1076" i="9"/>
  <c r="N1076" i="9" s="1"/>
  <c r="M1077" i="9"/>
  <c r="N1077" i="9" s="1"/>
  <c r="M1078" i="9"/>
  <c r="N1078" i="9" s="1"/>
  <c r="M1079" i="9"/>
  <c r="N1079" i="9" s="1"/>
  <c r="M1080" i="9"/>
  <c r="N1080" i="9" s="1"/>
  <c r="M1081" i="9"/>
  <c r="N1081" i="9" s="1"/>
  <c r="M1082" i="9"/>
  <c r="N1082" i="9" s="1"/>
  <c r="M1083" i="9"/>
  <c r="N1083" i="9" s="1"/>
  <c r="M1084" i="9"/>
  <c r="N1084" i="9" s="1"/>
  <c r="M1085" i="9"/>
  <c r="N1085" i="9" s="1"/>
  <c r="M1086" i="9"/>
  <c r="N1086" i="9" s="1"/>
  <c r="M1087" i="9"/>
  <c r="N1087" i="9" s="1"/>
  <c r="M1088" i="9"/>
  <c r="N1088" i="9" s="1"/>
  <c r="M1089" i="9"/>
  <c r="N1089" i="9" s="1"/>
  <c r="M1090" i="9"/>
  <c r="N1090" i="9" s="1"/>
  <c r="M1091" i="9"/>
  <c r="N1091" i="9" s="1"/>
  <c r="M1092" i="9"/>
  <c r="N1092" i="9" s="1"/>
  <c r="M1093" i="9"/>
  <c r="N1093" i="9" s="1"/>
  <c r="M1094" i="9"/>
  <c r="N1094" i="9" s="1"/>
  <c r="M1095" i="9"/>
  <c r="N1095" i="9" s="1"/>
  <c r="M1096" i="9"/>
  <c r="N1096" i="9" s="1"/>
  <c r="M1097" i="9"/>
  <c r="N1097" i="9" s="1"/>
  <c r="M1098" i="9"/>
  <c r="N1098" i="9" s="1"/>
  <c r="M1099" i="9"/>
  <c r="N1099" i="9" s="1"/>
  <c r="M1100" i="9"/>
  <c r="N1100" i="9" s="1"/>
  <c r="M1101" i="9"/>
  <c r="N1101" i="9" s="1"/>
  <c r="M1102" i="9"/>
  <c r="N1102" i="9" s="1"/>
  <c r="M1103" i="9"/>
  <c r="N1103" i="9" s="1"/>
  <c r="M1104" i="9"/>
  <c r="N1104" i="9" s="1"/>
  <c r="M1105" i="9"/>
  <c r="N1105" i="9" s="1"/>
  <c r="M1106" i="9"/>
  <c r="N1106" i="9" s="1"/>
  <c r="M1107" i="9"/>
  <c r="N1107" i="9" s="1"/>
  <c r="M1108" i="9"/>
  <c r="N1108" i="9" s="1"/>
  <c r="M1109" i="9"/>
  <c r="N1109" i="9" s="1"/>
  <c r="M1110" i="9"/>
  <c r="N1110" i="9" s="1"/>
  <c r="M1111" i="9"/>
  <c r="N1111" i="9" s="1"/>
  <c r="M1112" i="9"/>
  <c r="N1112" i="9" s="1"/>
  <c r="M1113" i="9"/>
  <c r="N1113" i="9" s="1"/>
  <c r="M1114" i="9"/>
  <c r="N1114" i="9" s="1"/>
  <c r="M1115" i="9"/>
  <c r="N1115" i="9" s="1"/>
  <c r="M1116" i="9"/>
  <c r="N1116" i="9" s="1"/>
  <c r="M1117" i="9"/>
  <c r="N1117" i="9" s="1"/>
  <c r="M1118" i="9"/>
  <c r="N1118" i="9" s="1"/>
  <c r="M1119" i="9"/>
  <c r="N1119" i="9" s="1"/>
  <c r="M1120" i="9"/>
  <c r="N1120" i="9" s="1"/>
  <c r="M1121" i="9"/>
  <c r="N1121" i="9" s="1"/>
  <c r="M1122" i="9"/>
  <c r="N1122" i="9" s="1"/>
  <c r="M1123" i="9"/>
  <c r="N1123" i="9" s="1"/>
  <c r="M1124" i="9"/>
  <c r="N1124" i="9" s="1"/>
  <c r="M1125" i="9"/>
  <c r="N1125" i="9" s="1"/>
  <c r="M1126" i="9"/>
  <c r="N1126" i="9" s="1"/>
  <c r="M1127" i="9"/>
  <c r="N1127" i="9" s="1"/>
  <c r="M1128" i="9"/>
  <c r="N1128" i="9" s="1"/>
  <c r="M1129" i="9"/>
  <c r="N1129" i="9" s="1"/>
  <c r="M1130" i="9"/>
  <c r="N1130" i="9" s="1"/>
  <c r="M1131" i="9"/>
  <c r="N1131" i="9" s="1"/>
  <c r="M1132" i="9"/>
  <c r="N1132" i="9" s="1"/>
  <c r="M1133" i="9"/>
  <c r="N1133" i="9" s="1"/>
  <c r="M1134" i="9"/>
  <c r="N1134" i="9" s="1"/>
  <c r="M1135" i="9"/>
  <c r="N1135" i="9" s="1"/>
  <c r="M1136" i="9"/>
  <c r="N1136" i="9" s="1"/>
  <c r="M1137" i="9"/>
  <c r="N1137" i="9" s="1"/>
  <c r="M1138" i="9"/>
  <c r="N1138" i="9" s="1"/>
  <c r="M1139" i="9"/>
  <c r="N1139" i="9" s="1"/>
  <c r="M1140" i="9"/>
  <c r="N1140" i="9" s="1"/>
  <c r="M1141" i="9"/>
  <c r="N1141" i="9" s="1"/>
  <c r="M1142" i="9"/>
  <c r="N1142" i="9" s="1"/>
  <c r="M1143" i="9"/>
  <c r="N1143" i="9" s="1"/>
  <c r="M1144" i="9"/>
  <c r="N1144" i="9" s="1"/>
  <c r="M1145" i="9"/>
  <c r="N1145" i="9" s="1"/>
  <c r="M1146" i="9"/>
  <c r="N1146" i="9" s="1"/>
  <c r="M1147" i="9"/>
  <c r="N1147" i="9" s="1"/>
  <c r="M1148" i="9"/>
  <c r="N1148" i="9" s="1"/>
  <c r="M1149" i="9"/>
  <c r="N1149" i="9" s="1"/>
  <c r="M1150" i="9"/>
  <c r="N1150" i="9" s="1"/>
  <c r="M1151" i="9"/>
  <c r="N1151" i="9" s="1"/>
  <c r="M1152" i="9"/>
  <c r="N1152" i="9" s="1"/>
  <c r="M1153" i="9"/>
  <c r="N1153" i="9" s="1"/>
  <c r="M1154" i="9"/>
  <c r="N1154" i="9" s="1"/>
  <c r="M1155" i="9"/>
  <c r="N1155" i="9" s="1"/>
  <c r="M1156" i="9"/>
  <c r="N1156" i="9" s="1"/>
  <c r="M1157" i="9"/>
  <c r="N1157" i="9" s="1"/>
  <c r="M1158" i="9"/>
  <c r="N1158" i="9" s="1"/>
  <c r="M1159" i="9"/>
  <c r="N1159" i="9" s="1"/>
  <c r="M1160" i="9"/>
  <c r="N1160" i="9" s="1"/>
  <c r="M1161" i="9"/>
  <c r="N1161" i="9" s="1"/>
  <c r="M1162" i="9"/>
  <c r="N1162" i="9" s="1"/>
  <c r="M1163" i="9"/>
  <c r="N1163" i="9" s="1"/>
  <c r="M1164" i="9"/>
  <c r="N1164" i="9" s="1"/>
  <c r="M1165" i="9"/>
  <c r="N1165" i="9" s="1"/>
  <c r="M1166" i="9"/>
  <c r="N1166" i="9" s="1"/>
  <c r="M1167" i="9"/>
  <c r="N1167" i="9" s="1"/>
  <c r="M1168" i="9"/>
  <c r="N1168" i="9" s="1"/>
  <c r="M1169" i="9"/>
  <c r="N1169" i="9" s="1"/>
  <c r="M1170" i="9"/>
  <c r="N1170" i="9" s="1"/>
  <c r="M1171" i="9"/>
  <c r="N1171" i="9" s="1"/>
  <c r="M1172" i="9"/>
  <c r="N1172" i="9" s="1"/>
  <c r="M1173" i="9"/>
  <c r="N1173" i="9" s="1"/>
  <c r="M1174" i="9"/>
  <c r="N1174" i="9" s="1"/>
  <c r="M1175" i="9"/>
  <c r="N1175" i="9" s="1"/>
  <c r="M1176" i="9"/>
  <c r="N1176" i="9" s="1"/>
  <c r="M1177" i="9"/>
  <c r="N1177" i="9" s="1"/>
  <c r="M1178" i="9"/>
  <c r="N1178" i="9" s="1"/>
  <c r="M1179" i="9"/>
  <c r="N1179" i="9" s="1"/>
  <c r="M1180" i="9"/>
  <c r="N1180" i="9" s="1"/>
  <c r="M1181" i="9"/>
  <c r="N1181" i="9" s="1"/>
  <c r="M1182" i="9"/>
  <c r="N1182" i="9" s="1"/>
  <c r="M1183" i="9"/>
  <c r="N1183" i="9" s="1"/>
  <c r="M1184" i="9"/>
  <c r="N1184" i="9" s="1"/>
  <c r="M1185" i="9"/>
  <c r="N1185" i="9" s="1"/>
  <c r="M1186" i="9"/>
  <c r="N1186" i="9" s="1"/>
  <c r="M1187" i="9"/>
  <c r="N1187" i="9" s="1"/>
  <c r="M1188" i="9"/>
  <c r="N1188" i="9" s="1"/>
  <c r="M1189" i="9"/>
  <c r="N1189" i="9" s="1"/>
  <c r="M1190" i="9"/>
  <c r="N1190" i="9" s="1"/>
  <c r="M1191" i="9"/>
  <c r="N1191" i="9" s="1"/>
  <c r="M1192" i="9"/>
  <c r="N1192" i="9" s="1"/>
  <c r="M1193" i="9"/>
  <c r="N1193" i="9" s="1"/>
  <c r="M1194" i="9"/>
  <c r="N1194" i="9" s="1"/>
  <c r="M1195" i="9"/>
  <c r="N1195" i="9" s="1"/>
  <c r="M1196" i="9"/>
  <c r="N1196" i="9" s="1"/>
  <c r="M1197" i="9"/>
  <c r="N1197" i="9" s="1"/>
  <c r="M1198" i="9"/>
  <c r="N1198" i="9" s="1"/>
  <c r="M1199" i="9"/>
  <c r="N1199" i="9" s="1"/>
  <c r="M1200" i="9"/>
  <c r="N1200" i="9" s="1"/>
  <c r="M1201" i="9"/>
  <c r="N1201" i="9" s="1"/>
  <c r="M1202" i="9"/>
  <c r="N1202" i="9" s="1"/>
  <c r="M1203" i="9"/>
  <c r="N1203" i="9" s="1"/>
  <c r="M1204" i="9"/>
  <c r="N1204" i="9" s="1"/>
  <c r="M1205" i="9"/>
  <c r="N1205" i="9" s="1"/>
  <c r="M1206" i="9"/>
  <c r="N1206" i="9" s="1"/>
  <c r="M1207" i="9"/>
  <c r="N1207" i="9" s="1"/>
  <c r="M1208" i="9"/>
  <c r="N1208" i="9" s="1"/>
  <c r="M1209" i="9"/>
  <c r="N1209" i="9" s="1"/>
  <c r="M1210" i="9"/>
  <c r="N1210" i="9" s="1"/>
  <c r="M1211" i="9"/>
  <c r="N1211" i="9" s="1"/>
  <c r="M1212" i="9"/>
  <c r="N1212" i="9" s="1"/>
  <c r="M1213" i="9"/>
  <c r="N1213" i="9" s="1"/>
  <c r="M1214" i="9"/>
  <c r="N1214" i="9" s="1"/>
  <c r="M1215" i="9"/>
  <c r="N1215" i="9" s="1"/>
  <c r="M1216" i="9"/>
  <c r="N1216" i="9" s="1"/>
  <c r="M1217" i="9"/>
  <c r="N1217" i="9" s="1"/>
  <c r="M1218" i="9"/>
  <c r="N1218" i="9" s="1"/>
  <c r="M1219" i="9"/>
  <c r="N1219" i="9" s="1"/>
  <c r="M1220" i="9"/>
  <c r="N1220" i="9" s="1"/>
  <c r="M1221" i="9"/>
  <c r="N1221" i="9" s="1"/>
  <c r="M1222" i="9"/>
  <c r="N1222" i="9" s="1"/>
  <c r="M1223" i="9"/>
  <c r="N1223" i="9" s="1"/>
  <c r="M1224" i="9"/>
  <c r="N1224" i="9" s="1"/>
  <c r="M1225" i="9"/>
  <c r="N1225" i="9" s="1"/>
  <c r="M1226" i="9"/>
  <c r="N1226" i="9" s="1"/>
  <c r="M1227" i="9"/>
  <c r="N1227" i="9" s="1"/>
  <c r="M1228" i="9"/>
  <c r="N1228" i="9" s="1"/>
  <c r="M1229" i="9"/>
  <c r="N1229" i="9" s="1"/>
  <c r="M1230" i="9"/>
  <c r="N1230" i="9" s="1"/>
  <c r="M1231" i="9"/>
  <c r="N1231" i="9" s="1"/>
  <c r="M1232" i="9"/>
  <c r="N1232" i="9" s="1"/>
  <c r="M1233" i="9"/>
  <c r="N1233" i="9" s="1"/>
  <c r="M1234" i="9"/>
  <c r="N1234" i="9" s="1"/>
  <c r="M1235" i="9"/>
  <c r="N1235" i="9" s="1"/>
  <c r="M1236" i="9"/>
  <c r="N1236" i="9" s="1"/>
  <c r="M1237" i="9"/>
  <c r="N1237" i="9" s="1"/>
  <c r="M1238" i="9"/>
  <c r="N1238" i="9" s="1"/>
  <c r="M1239" i="9"/>
  <c r="N1239" i="9" s="1"/>
  <c r="M1240" i="9"/>
  <c r="N1240" i="9" s="1"/>
  <c r="M1241" i="9"/>
  <c r="N1241" i="9" s="1"/>
  <c r="M1242" i="9"/>
  <c r="N1242" i="9" s="1"/>
  <c r="M1243" i="9"/>
  <c r="N1243" i="9" s="1"/>
  <c r="M1244" i="9"/>
  <c r="N1244" i="9" s="1"/>
  <c r="M1245" i="9"/>
  <c r="N1245" i="9" s="1"/>
  <c r="M1246" i="9"/>
  <c r="N1246" i="9" s="1"/>
  <c r="M1247" i="9"/>
  <c r="N1247" i="9" s="1"/>
  <c r="M1248" i="9"/>
  <c r="N1248" i="9" s="1"/>
  <c r="M1249" i="9"/>
  <c r="N1249" i="9" s="1"/>
  <c r="M1250" i="9"/>
  <c r="N1250" i="9" s="1"/>
  <c r="M1251" i="9"/>
  <c r="N1251" i="9" s="1"/>
  <c r="M1252" i="9"/>
  <c r="N1252" i="9" s="1"/>
  <c r="M1253" i="9"/>
  <c r="N1253" i="9" s="1"/>
  <c r="M1254" i="9"/>
  <c r="N1254" i="9" s="1"/>
  <c r="M1255" i="9"/>
  <c r="N1255" i="9" s="1"/>
  <c r="M1256" i="9"/>
  <c r="N1256" i="9" s="1"/>
  <c r="M1257" i="9"/>
  <c r="N1257" i="9" s="1"/>
  <c r="M1258" i="9"/>
  <c r="N1258" i="9" s="1"/>
  <c r="M1259" i="9"/>
  <c r="N1259" i="9" s="1"/>
  <c r="M1260" i="9"/>
  <c r="N1260" i="9" s="1"/>
  <c r="M1261" i="9"/>
  <c r="N1261" i="9" s="1"/>
  <c r="M1262" i="9"/>
  <c r="N1262" i="9" s="1"/>
  <c r="M1263" i="9"/>
  <c r="N1263" i="9" s="1"/>
  <c r="M1264" i="9"/>
  <c r="N1264" i="9" s="1"/>
  <c r="M1265" i="9"/>
  <c r="N1265" i="9" s="1"/>
  <c r="M1266" i="9"/>
  <c r="N1266" i="9" s="1"/>
  <c r="M1267" i="9"/>
  <c r="N1267" i="9" s="1"/>
  <c r="M1268" i="9"/>
  <c r="N1268" i="9" s="1"/>
  <c r="M1269" i="9"/>
  <c r="N1269" i="9" s="1"/>
  <c r="M1270" i="9"/>
  <c r="N1270" i="9" s="1"/>
  <c r="M1271" i="9"/>
  <c r="N1271" i="9" s="1"/>
  <c r="M1272" i="9"/>
  <c r="N1272" i="9" s="1"/>
  <c r="M1273" i="9"/>
  <c r="N1273" i="9" s="1"/>
  <c r="M1274" i="9"/>
  <c r="N1274" i="9" s="1"/>
  <c r="M1275" i="9"/>
  <c r="N1275" i="9" s="1"/>
  <c r="M1276" i="9"/>
  <c r="N1276" i="9" s="1"/>
  <c r="M1277" i="9"/>
  <c r="N1277" i="9" s="1"/>
  <c r="M1278" i="9"/>
  <c r="N1278" i="9" s="1"/>
  <c r="M1279" i="9"/>
  <c r="N1279" i="9" s="1"/>
  <c r="M1280" i="9"/>
  <c r="N1280" i="9" s="1"/>
  <c r="M1281" i="9"/>
  <c r="N1281" i="9" s="1"/>
  <c r="M1282" i="9"/>
  <c r="N1282" i="9" s="1"/>
  <c r="M1283" i="9"/>
  <c r="N1283" i="9" s="1"/>
  <c r="M1284" i="9"/>
  <c r="N1284" i="9" s="1"/>
  <c r="M1285" i="9"/>
  <c r="N1285" i="9" s="1"/>
  <c r="M1286" i="9"/>
  <c r="N1286" i="9" s="1"/>
  <c r="M1287" i="9"/>
  <c r="N1287" i="9" s="1"/>
  <c r="M1288" i="9"/>
  <c r="N1288" i="9" s="1"/>
  <c r="M1289" i="9"/>
  <c r="N1289" i="9" s="1"/>
  <c r="M1290" i="9"/>
  <c r="N1290" i="9" s="1"/>
  <c r="M1291" i="9"/>
  <c r="N1291" i="9" s="1"/>
  <c r="M1292" i="9"/>
  <c r="N1292" i="9" s="1"/>
  <c r="M1293" i="9"/>
  <c r="N1293" i="9" s="1"/>
  <c r="M1294" i="9"/>
  <c r="N1294" i="9" s="1"/>
  <c r="M1295" i="9"/>
  <c r="N1295" i="9" s="1"/>
  <c r="M1296" i="9"/>
  <c r="N1296" i="9" s="1"/>
  <c r="M1297" i="9"/>
  <c r="N1297" i="9" s="1"/>
  <c r="M1298" i="9"/>
  <c r="N1298" i="9" s="1"/>
  <c r="M1299" i="9"/>
  <c r="N1299" i="9" s="1"/>
  <c r="M1300" i="9"/>
  <c r="N1300" i="9" s="1"/>
  <c r="M1301" i="9"/>
  <c r="N1301" i="9" s="1"/>
  <c r="M1302" i="9"/>
  <c r="N1302" i="9" s="1"/>
  <c r="M1303" i="9"/>
  <c r="N1303" i="9" s="1"/>
  <c r="M1304" i="9"/>
  <c r="N1304" i="9" s="1"/>
  <c r="M1305" i="9"/>
  <c r="N1305" i="9" s="1"/>
  <c r="M1306" i="9"/>
  <c r="N1306" i="9" s="1"/>
  <c r="M1307" i="9"/>
  <c r="N1307" i="9" s="1"/>
  <c r="M1308" i="9"/>
  <c r="N1308" i="9" s="1"/>
  <c r="M1309" i="9"/>
  <c r="N1309" i="9" s="1"/>
  <c r="M1310" i="9"/>
  <c r="N1310" i="9" s="1"/>
  <c r="M1311" i="9"/>
  <c r="N1311" i="9" s="1"/>
  <c r="M1312" i="9"/>
  <c r="N1312" i="9" s="1"/>
  <c r="M1313" i="9"/>
  <c r="N1313" i="9" s="1"/>
  <c r="M1314" i="9"/>
  <c r="N1314" i="9" s="1"/>
  <c r="M1315" i="9"/>
  <c r="N1315" i="9" s="1"/>
  <c r="M1316" i="9"/>
  <c r="N1316" i="9" s="1"/>
  <c r="M1317" i="9"/>
  <c r="N1317" i="9" s="1"/>
  <c r="M1318" i="9"/>
  <c r="N1318" i="9" s="1"/>
  <c r="M1319" i="9"/>
  <c r="N1319" i="9" s="1"/>
  <c r="M1320" i="9"/>
  <c r="N1320" i="9" s="1"/>
  <c r="M1321" i="9"/>
  <c r="N1321" i="9" s="1"/>
  <c r="M1322" i="9"/>
  <c r="N1322" i="9" s="1"/>
  <c r="M1323" i="9"/>
  <c r="N1323" i="9" s="1"/>
  <c r="M1324" i="9"/>
  <c r="N1324" i="9" s="1"/>
  <c r="M1325" i="9"/>
  <c r="N1325" i="9" s="1"/>
  <c r="M1326" i="9"/>
  <c r="N1326" i="9" s="1"/>
  <c r="M1327" i="9"/>
  <c r="N1327" i="9" s="1"/>
  <c r="M1328" i="9"/>
  <c r="N1328" i="9" s="1"/>
  <c r="M1329" i="9"/>
  <c r="N1329" i="9" s="1"/>
  <c r="M1330" i="9"/>
  <c r="N1330" i="9" s="1"/>
  <c r="M1331" i="9"/>
  <c r="N1331" i="9" s="1"/>
  <c r="M1332" i="9"/>
  <c r="N1332" i="9" s="1"/>
  <c r="M1333" i="9"/>
  <c r="N1333" i="9" s="1"/>
  <c r="M1334" i="9"/>
  <c r="N1334" i="9" s="1"/>
  <c r="M1335" i="9"/>
  <c r="N1335" i="9" s="1"/>
  <c r="M1336" i="9"/>
  <c r="N1336" i="9" s="1"/>
  <c r="M1337" i="9"/>
  <c r="N1337" i="9" s="1"/>
  <c r="M1338" i="9"/>
  <c r="N1338" i="9" s="1"/>
  <c r="M1339" i="9"/>
  <c r="N1339" i="9" s="1"/>
  <c r="M1340" i="9"/>
  <c r="N1340" i="9" s="1"/>
  <c r="M1341" i="9"/>
  <c r="N1341" i="9" s="1"/>
  <c r="M1342" i="9"/>
  <c r="N1342" i="9" s="1"/>
  <c r="M1343" i="9"/>
  <c r="N1343" i="9" s="1"/>
  <c r="M1344" i="9"/>
  <c r="N1344" i="9" s="1"/>
  <c r="M1345" i="9"/>
  <c r="N1345" i="9" s="1"/>
  <c r="M1346" i="9"/>
  <c r="N1346" i="9" s="1"/>
  <c r="M1347" i="9"/>
  <c r="N1347" i="9" s="1"/>
  <c r="M1348" i="9"/>
  <c r="N1348" i="9" s="1"/>
  <c r="M1349" i="9"/>
  <c r="N1349" i="9" s="1"/>
  <c r="M1350" i="9"/>
  <c r="N1350" i="9" s="1"/>
  <c r="M1351" i="9"/>
  <c r="N1351" i="9" s="1"/>
  <c r="M1352" i="9"/>
  <c r="N1352" i="9" s="1"/>
  <c r="M1353" i="9"/>
  <c r="N1353" i="9" s="1"/>
  <c r="M1354" i="9"/>
  <c r="N1354" i="9" s="1"/>
  <c r="M1355" i="9"/>
  <c r="N1355" i="9" s="1"/>
  <c r="M1356" i="9"/>
  <c r="N1356" i="9" s="1"/>
  <c r="M1357" i="9"/>
  <c r="N1357" i="9" s="1"/>
  <c r="M1358" i="9"/>
  <c r="N1358" i="9" s="1"/>
  <c r="M1359" i="9"/>
  <c r="N1359" i="9" s="1"/>
  <c r="M1360" i="9"/>
  <c r="N1360" i="9" s="1"/>
  <c r="M1361" i="9"/>
  <c r="N1361" i="9" s="1"/>
  <c r="M1362" i="9"/>
  <c r="N1362" i="9" s="1"/>
  <c r="M1363" i="9"/>
  <c r="N1363" i="9" s="1"/>
  <c r="M1364" i="9"/>
  <c r="N1364" i="9" s="1"/>
  <c r="M1365" i="9"/>
  <c r="N1365" i="9" s="1"/>
  <c r="M1366" i="9"/>
  <c r="N1366" i="9" s="1"/>
  <c r="M1367" i="9"/>
  <c r="N1367" i="9" s="1"/>
  <c r="M1368" i="9"/>
  <c r="N1368" i="9" s="1"/>
  <c r="M1369" i="9"/>
  <c r="N1369" i="9" s="1"/>
  <c r="M1370" i="9"/>
  <c r="N1370" i="9" s="1"/>
  <c r="M1371" i="9"/>
  <c r="N1371" i="9" s="1"/>
  <c r="M1372" i="9"/>
  <c r="N1372" i="9" s="1"/>
  <c r="M1373" i="9"/>
  <c r="N1373" i="9" s="1"/>
  <c r="M1374" i="9"/>
  <c r="N1374" i="9" s="1"/>
  <c r="M1375" i="9"/>
  <c r="N1375" i="9" s="1"/>
  <c r="M1376" i="9"/>
  <c r="N1376" i="9" s="1"/>
  <c r="M1377" i="9"/>
  <c r="N1377" i="9" s="1"/>
  <c r="M1378" i="9"/>
  <c r="N1378" i="9" s="1"/>
  <c r="M1379" i="9"/>
  <c r="N1379" i="9" s="1"/>
  <c r="M1380" i="9"/>
  <c r="N1380" i="9" s="1"/>
  <c r="M1381" i="9"/>
  <c r="N1381" i="9" s="1"/>
  <c r="M1382" i="9"/>
  <c r="N1382" i="9" s="1"/>
  <c r="M1383" i="9"/>
  <c r="N1383" i="9" s="1"/>
  <c r="M1384" i="9"/>
  <c r="N1384" i="9" s="1"/>
  <c r="M1385" i="9"/>
  <c r="N1385" i="9" s="1"/>
  <c r="M1386" i="9"/>
  <c r="N1386" i="9" s="1"/>
  <c r="M1387" i="9"/>
  <c r="N1387" i="9" s="1"/>
  <c r="M1388" i="9"/>
  <c r="N1388" i="9" s="1"/>
  <c r="M1389" i="9"/>
  <c r="N1389" i="9" s="1"/>
  <c r="M1390" i="9"/>
  <c r="N1390" i="9" s="1"/>
  <c r="M1391" i="9"/>
  <c r="N1391" i="9" s="1"/>
  <c r="M1392" i="9"/>
  <c r="N1392" i="9" s="1"/>
  <c r="M1393" i="9"/>
  <c r="N1393" i="9" s="1"/>
  <c r="M1394" i="9"/>
  <c r="N1394" i="9" s="1"/>
  <c r="M1395" i="9"/>
  <c r="N1395" i="9" s="1"/>
  <c r="M1396" i="9"/>
  <c r="N1396" i="9" s="1"/>
  <c r="M1397" i="9"/>
  <c r="N1397" i="9" s="1"/>
  <c r="M1398" i="9"/>
  <c r="N1398" i="9" s="1"/>
  <c r="M1399" i="9"/>
  <c r="N1399" i="9" s="1"/>
  <c r="M1400" i="9"/>
  <c r="N1400" i="9" s="1"/>
  <c r="M1401" i="9"/>
  <c r="N1401" i="9" s="1"/>
  <c r="M1402" i="9"/>
  <c r="N1402" i="9" s="1"/>
  <c r="M1403" i="9"/>
  <c r="N1403" i="9" s="1"/>
  <c r="M1404" i="9"/>
  <c r="N1404" i="9" s="1"/>
  <c r="M1405" i="9"/>
  <c r="N1405" i="9" s="1"/>
  <c r="M1406" i="9"/>
  <c r="N1406" i="9" s="1"/>
  <c r="M1407" i="9"/>
  <c r="N1407" i="9" s="1"/>
  <c r="M1408" i="9"/>
  <c r="N1408" i="9" s="1"/>
  <c r="M1409" i="9"/>
  <c r="N1409" i="9" s="1"/>
  <c r="M1410" i="9"/>
  <c r="N1410" i="9" s="1"/>
  <c r="M1411" i="9"/>
  <c r="N1411" i="9" s="1"/>
  <c r="M1412" i="9"/>
  <c r="N1412" i="9" s="1"/>
  <c r="M1413" i="9"/>
  <c r="N1413" i="9" s="1"/>
  <c r="M1414" i="9"/>
  <c r="N1414" i="9" s="1"/>
  <c r="M1415" i="9"/>
  <c r="N1415" i="9" s="1"/>
  <c r="M1416" i="9"/>
  <c r="N1416" i="9" s="1"/>
  <c r="M1417" i="9"/>
  <c r="N1417" i="9" s="1"/>
  <c r="M1418" i="9"/>
  <c r="N1418" i="9" s="1"/>
  <c r="M1419" i="9"/>
  <c r="N1419" i="9" s="1"/>
  <c r="M1420" i="9"/>
  <c r="N1420" i="9" s="1"/>
  <c r="M1421" i="9"/>
  <c r="N1421" i="9" s="1"/>
  <c r="M1422" i="9"/>
  <c r="N1422" i="9" s="1"/>
  <c r="M1423" i="9"/>
  <c r="N1423" i="9" s="1"/>
  <c r="M1424" i="9"/>
  <c r="N1424" i="9" s="1"/>
  <c r="M1425" i="9"/>
  <c r="N1425" i="9" s="1"/>
  <c r="M1426" i="9"/>
  <c r="N1426" i="9" s="1"/>
  <c r="M1427" i="9"/>
  <c r="N1427" i="9" s="1"/>
  <c r="M1428" i="9"/>
  <c r="N1428" i="9" s="1"/>
  <c r="M1429" i="9"/>
  <c r="N1429" i="9" s="1"/>
  <c r="M1430" i="9"/>
  <c r="N1430" i="9" s="1"/>
  <c r="M1431" i="9"/>
  <c r="N1431" i="9" s="1"/>
  <c r="M1432" i="9"/>
  <c r="N1432" i="9" s="1"/>
  <c r="M1433" i="9"/>
  <c r="N1433" i="9" s="1"/>
  <c r="M1434" i="9"/>
  <c r="N1434" i="9" s="1"/>
  <c r="M1435" i="9"/>
  <c r="N1435" i="9" s="1"/>
  <c r="M1436" i="9"/>
  <c r="N1436" i="9" s="1"/>
  <c r="M1437" i="9"/>
  <c r="N1437" i="9" s="1"/>
  <c r="M1438" i="9"/>
  <c r="N1438" i="9" s="1"/>
  <c r="M1439" i="9"/>
  <c r="N1439" i="9" s="1"/>
  <c r="M1440" i="9"/>
  <c r="N1440" i="9" s="1"/>
  <c r="M1441" i="9"/>
  <c r="N1441" i="9" s="1"/>
  <c r="M1442" i="9"/>
  <c r="N1442" i="9" s="1"/>
  <c r="M1443" i="9"/>
  <c r="N1443" i="9" s="1"/>
  <c r="M1444" i="9"/>
  <c r="N1444" i="9" s="1"/>
  <c r="M1445" i="9"/>
  <c r="N1445" i="9" s="1"/>
  <c r="M1446" i="9"/>
  <c r="N1446" i="9" s="1"/>
  <c r="M1447" i="9"/>
  <c r="N1447" i="9" s="1"/>
  <c r="M1448" i="9"/>
  <c r="N1448" i="9" s="1"/>
  <c r="M1449" i="9"/>
  <c r="N1449" i="9" s="1"/>
  <c r="M1450" i="9"/>
  <c r="N1450" i="9" s="1"/>
  <c r="M1451" i="9"/>
  <c r="N1451" i="9" s="1"/>
  <c r="M1452" i="9"/>
  <c r="N1452" i="9" s="1"/>
  <c r="M1453" i="9"/>
  <c r="N1453" i="9" s="1"/>
  <c r="M1454" i="9"/>
  <c r="N1454" i="9" s="1"/>
  <c r="M1455" i="9"/>
  <c r="N1455" i="9" s="1"/>
  <c r="M1456" i="9"/>
  <c r="N1456" i="9" s="1"/>
  <c r="M1457" i="9"/>
  <c r="N1457" i="9" s="1"/>
  <c r="M1458" i="9"/>
  <c r="N1458" i="9" s="1"/>
  <c r="M1459" i="9"/>
  <c r="N1459" i="9" s="1"/>
  <c r="M1460" i="9"/>
  <c r="N1460" i="9" s="1"/>
  <c r="M1461" i="9"/>
  <c r="N1461" i="9" s="1"/>
  <c r="M1462" i="9"/>
  <c r="N1462" i="9" s="1"/>
  <c r="M1463" i="9"/>
  <c r="N1463" i="9" s="1"/>
  <c r="M1464" i="9"/>
  <c r="N1464" i="9" s="1"/>
  <c r="M1465" i="9"/>
  <c r="N1465" i="9" s="1"/>
  <c r="M1466" i="9"/>
  <c r="N1466" i="9" s="1"/>
  <c r="M1467" i="9"/>
  <c r="N1467" i="9" s="1"/>
  <c r="M1468" i="9"/>
  <c r="N1468" i="9" s="1"/>
  <c r="M1469" i="9"/>
  <c r="N1469" i="9" s="1"/>
  <c r="M1470" i="9"/>
  <c r="N1470" i="9" s="1"/>
  <c r="M1471" i="9"/>
  <c r="N1471" i="9" s="1"/>
  <c r="M1472" i="9"/>
  <c r="N1472" i="9" s="1"/>
  <c r="M1473" i="9"/>
  <c r="N1473" i="9" s="1"/>
  <c r="M1474" i="9"/>
  <c r="N1474" i="9" s="1"/>
  <c r="M1475" i="9"/>
  <c r="N1475" i="9" s="1"/>
  <c r="M1476" i="9"/>
  <c r="N1476" i="9" s="1"/>
  <c r="M1477" i="9"/>
  <c r="N1477" i="9" s="1"/>
  <c r="M1478" i="9"/>
  <c r="N1478" i="9" s="1"/>
  <c r="M1479" i="9"/>
  <c r="N1479" i="9" s="1"/>
  <c r="M1480" i="9"/>
  <c r="N1480" i="9" s="1"/>
  <c r="M1481" i="9"/>
  <c r="N1481" i="9" s="1"/>
  <c r="M1482" i="9"/>
  <c r="N1482" i="9" s="1"/>
  <c r="M1483" i="9"/>
  <c r="N1483" i="9" s="1"/>
  <c r="M1484" i="9"/>
  <c r="N1484" i="9" s="1"/>
  <c r="M1485" i="9"/>
  <c r="N1485" i="9" s="1"/>
  <c r="M1486" i="9"/>
  <c r="N1486" i="9" s="1"/>
  <c r="M1487" i="9"/>
  <c r="N1487" i="9" s="1"/>
  <c r="M1488" i="9"/>
  <c r="N1488" i="9" s="1"/>
  <c r="M1489" i="9"/>
  <c r="N1489" i="9" s="1"/>
  <c r="M1490" i="9"/>
  <c r="N1490" i="9" s="1"/>
  <c r="M1491" i="9"/>
  <c r="N1491" i="9" s="1"/>
  <c r="M1492" i="9"/>
  <c r="N1492" i="9" s="1"/>
  <c r="M1493" i="9"/>
  <c r="N1493" i="9" s="1"/>
  <c r="M1494" i="9"/>
  <c r="N1494" i="9" s="1"/>
  <c r="M1495" i="9"/>
  <c r="N1495" i="9" s="1"/>
  <c r="M1496" i="9"/>
  <c r="N1496" i="9" s="1"/>
  <c r="M1497" i="9"/>
  <c r="N1497" i="9" s="1"/>
  <c r="M1498" i="9"/>
  <c r="N1498" i="9" s="1"/>
  <c r="M1499" i="9"/>
  <c r="N1499" i="9" s="1"/>
  <c r="M1500" i="9"/>
  <c r="N1500" i="9" s="1"/>
  <c r="M1501" i="9"/>
  <c r="N1501" i="9" s="1"/>
  <c r="M1502" i="9"/>
  <c r="N1502" i="9" s="1"/>
  <c r="M1503" i="9"/>
  <c r="N1503" i="9" s="1"/>
  <c r="M1504" i="9"/>
  <c r="N1504" i="9" s="1"/>
  <c r="M1505" i="9"/>
  <c r="N1505" i="9" s="1"/>
  <c r="M1506" i="9"/>
  <c r="N1506" i="9" s="1"/>
  <c r="M1507" i="9"/>
  <c r="N1507" i="9" s="1"/>
  <c r="M1508" i="9"/>
  <c r="N1508" i="9" s="1"/>
  <c r="M1509" i="9"/>
  <c r="N1509" i="9" s="1"/>
  <c r="M1510" i="9"/>
  <c r="N1510" i="9" s="1"/>
  <c r="M1511" i="9"/>
  <c r="N1511" i="9" s="1"/>
  <c r="M1512" i="9"/>
  <c r="N1512" i="9" s="1"/>
  <c r="M1513" i="9"/>
  <c r="N1513" i="9" s="1"/>
  <c r="M1514" i="9"/>
  <c r="N1514" i="9" s="1"/>
  <c r="M1515" i="9"/>
  <c r="N1515" i="9" s="1"/>
  <c r="M1516" i="9"/>
  <c r="N1516" i="9" s="1"/>
  <c r="M1517" i="9"/>
  <c r="N1517" i="9" s="1"/>
  <c r="M1518" i="9"/>
  <c r="N1518" i="9" s="1"/>
  <c r="M1519" i="9"/>
  <c r="N1519" i="9" s="1"/>
  <c r="M1520" i="9"/>
  <c r="N1520" i="9" s="1"/>
  <c r="M1521" i="9"/>
  <c r="N1521" i="9" s="1"/>
  <c r="M1522" i="9"/>
  <c r="N1522" i="9" s="1"/>
  <c r="M1523" i="9"/>
  <c r="N1523" i="9" s="1"/>
  <c r="M1524" i="9"/>
  <c r="N1524" i="9" s="1"/>
  <c r="M1525" i="9"/>
  <c r="N1525" i="9" s="1"/>
  <c r="M1526" i="9"/>
  <c r="N1526" i="9" s="1"/>
  <c r="M1527" i="9"/>
  <c r="N1527" i="9" s="1"/>
  <c r="M1528" i="9"/>
  <c r="N1528" i="9" s="1"/>
  <c r="M1529" i="9"/>
  <c r="N1529" i="9" s="1"/>
  <c r="M1530" i="9"/>
  <c r="N1530" i="9" s="1"/>
  <c r="M1531" i="9"/>
  <c r="N1531" i="9" s="1"/>
  <c r="M1532" i="9"/>
  <c r="N1532" i="9" s="1"/>
  <c r="M1533" i="9"/>
  <c r="N1533" i="9" s="1"/>
  <c r="M1534" i="9"/>
  <c r="N1534" i="9" s="1"/>
  <c r="M1535" i="9"/>
  <c r="N1535" i="9" s="1"/>
  <c r="M1536" i="9"/>
  <c r="N1536" i="9" s="1"/>
  <c r="M1537" i="9"/>
  <c r="N1537" i="9" s="1"/>
  <c r="M1538" i="9"/>
  <c r="N1538" i="9" s="1"/>
  <c r="M1539" i="9"/>
  <c r="N1539" i="9" s="1"/>
  <c r="M1540" i="9"/>
  <c r="N1540" i="9" s="1"/>
  <c r="M1541" i="9"/>
  <c r="N1541" i="9" s="1"/>
  <c r="M1542" i="9"/>
  <c r="N1542" i="9" s="1"/>
  <c r="M1543" i="9"/>
  <c r="N1543" i="9" s="1"/>
  <c r="M1544" i="9"/>
  <c r="N1544" i="9" s="1"/>
  <c r="M1545" i="9"/>
  <c r="N1545" i="9" s="1"/>
  <c r="M1546" i="9"/>
  <c r="N1546" i="9" s="1"/>
  <c r="M1547" i="9"/>
  <c r="N1547" i="9" s="1"/>
  <c r="M1548" i="9"/>
  <c r="N1548" i="9" s="1"/>
  <c r="M1549" i="9"/>
  <c r="N1549" i="9" s="1"/>
  <c r="M1550" i="9"/>
  <c r="N1550" i="9" s="1"/>
  <c r="M1551" i="9"/>
  <c r="N1551" i="9" s="1"/>
  <c r="M1552" i="9"/>
  <c r="N1552" i="9" s="1"/>
  <c r="M1553" i="9"/>
  <c r="N1553" i="9" s="1"/>
  <c r="M1554" i="9"/>
  <c r="N1554" i="9" s="1"/>
  <c r="M1555" i="9"/>
  <c r="N1555" i="9" s="1"/>
  <c r="M1556" i="9"/>
  <c r="N1556" i="9" s="1"/>
  <c r="M1557" i="9"/>
  <c r="N1557" i="9" s="1"/>
  <c r="M1558" i="9"/>
  <c r="N1558" i="9" s="1"/>
  <c r="M1559" i="9"/>
  <c r="N1559" i="9" s="1"/>
  <c r="M1560" i="9"/>
  <c r="N1560" i="9" s="1"/>
  <c r="M1561" i="9"/>
  <c r="N1561" i="9" s="1"/>
  <c r="M1562" i="9"/>
  <c r="N1562" i="9" s="1"/>
  <c r="M1563" i="9"/>
  <c r="N1563" i="9" s="1"/>
  <c r="M1564" i="9"/>
  <c r="N1564" i="9" s="1"/>
  <c r="M1565" i="9"/>
  <c r="N1565" i="9" s="1"/>
  <c r="M1566" i="9"/>
  <c r="N1566" i="9" s="1"/>
  <c r="M1567" i="9"/>
  <c r="N1567" i="9" s="1"/>
  <c r="M1568" i="9"/>
  <c r="N1568" i="9" s="1"/>
  <c r="M1569" i="9"/>
  <c r="N1569" i="9" s="1"/>
  <c r="M1570" i="9"/>
  <c r="N1570" i="9" s="1"/>
  <c r="M1571" i="9"/>
  <c r="N1571" i="9" s="1"/>
  <c r="M1572" i="9"/>
  <c r="N1572" i="9" s="1"/>
  <c r="M1573" i="9"/>
  <c r="N1573" i="9" s="1"/>
  <c r="M1574" i="9"/>
  <c r="N1574" i="9" s="1"/>
  <c r="M1575" i="9"/>
  <c r="N1575" i="9" s="1"/>
  <c r="M1576" i="9"/>
  <c r="N1576" i="9" s="1"/>
  <c r="M1577" i="9"/>
  <c r="N1577" i="9" s="1"/>
  <c r="M1578" i="9"/>
  <c r="N1578" i="9" s="1"/>
  <c r="M1579" i="9"/>
  <c r="N1579" i="9" s="1"/>
  <c r="M1580" i="9"/>
  <c r="N1580" i="9" s="1"/>
  <c r="M1581" i="9"/>
  <c r="N1581" i="9" s="1"/>
  <c r="M1582" i="9"/>
  <c r="N1582" i="9" s="1"/>
  <c r="M1583" i="9"/>
  <c r="N1583" i="9" s="1"/>
  <c r="M1584" i="9"/>
  <c r="N1584" i="9" s="1"/>
  <c r="M1585" i="9"/>
  <c r="N1585" i="9" s="1"/>
  <c r="M1586" i="9"/>
  <c r="N1586" i="9" s="1"/>
  <c r="M1587" i="9"/>
  <c r="N1587" i="9" s="1"/>
  <c r="M1588" i="9"/>
  <c r="N1588" i="9" s="1"/>
  <c r="M1589" i="9"/>
  <c r="N1589" i="9" s="1"/>
  <c r="M1590" i="9"/>
  <c r="N1590" i="9" s="1"/>
  <c r="M1591" i="9"/>
  <c r="N1591" i="9" s="1"/>
  <c r="M1592" i="9"/>
  <c r="N1592" i="9" s="1"/>
  <c r="M1593" i="9"/>
  <c r="N1593" i="9" s="1"/>
  <c r="M1594" i="9"/>
  <c r="N1594" i="9" s="1"/>
  <c r="M1595" i="9"/>
  <c r="N1595" i="9" s="1"/>
  <c r="M1596" i="9"/>
  <c r="N1596" i="9" s="1"/>
  <c r="M1597" i="9"/>
  <c r="N1597" i="9" s="1"/>
  <c r="M1598" i="9"/>
  <c r="N1598" i="9" s="1"/>
  <c r="M1599" i="9"/>
  <c r="N1599" i="9" s="1"/>
  <c r="M1600" i="9"/>
  <c r="N1600" i="9" s="1"/>
  <c r="M1601" i="9"/>
  <c r="N1601" i="9" s="1"/>
  <c r="M1602" i="9"/>
  <c r="N1602" i="9" s="1"/>
  <c r="M1603" i="9"/>
  <c r="N1603" i="9" s="1"/>
  <c r="M1604" i="9"/>
  <c r="N1604" i="9" s="1"/>
  <c r="M1605" i="9"/>
  <c r="N1605" i="9" s="1"/>
  <c r="M1606" i="9"/>
  <c r="N1606" i="9" s="1"/>
  <c r="M1607" i="9"/>
  <c r="N1607" i="9" s="1"/>
  <c r="M1608" i="9"/>
  <c r="N1608" i="9" s="1"/>
  <c r="M1609" i="9"/>
  <c r="N1609" i="9" s="1"/>
  <c r="M1610" i="9"/>
  <c r="N1610" i="9" s="1"/>
  <c r="M1611" i="9"/>
  <c r="N1611" i="9" s="1"/>
  <c r="M1612" i="9"/>
  <c r="N1612" i="9" s="1"/>
  <c r="M1613" i="9"/>
  <c r="N1613" i="9" s="1"/>
  <c r="M1614" i="9"/>
  <c r="N1614" i="9" s="1"/>
  <c r="M1615" i="9"/>
  <c r="N1615" i="9" s="1"/>
  <c r="M1616" i="9"/>
  <c r="N1616" i="9" s="1"/>
  <c r="M1617" i="9"/>
  <c r="N1617" i="9" s="1"/>
  <c r="M1618" i="9"/>
  <c r="N1618" i="9" s="1"/>
  <c r="M1619" i="9"/>
  <c r="N1619" i="9" s="1"/>
  <c r="M1620" i="9"/>
  <c r="N1620" i="9" s="1"/>
  <c r="M1621" i="9"/>
  <c r="N1621" i="9" s="1"/>
  <c r="M1622" i="9"/>
  <c r="N1622" i="9" s="1"/>
  <c r="M1623" i="9"/>
  <c r="N1623" i="9" s="1"/>
  <c r="M1624" i="9"/>
  <c r="N1624" i="9" s="1"/>
  <c r="M1625" i="9"/>
  <c r="N1625" i="9" s="1"/>
  <c r="M1626" i="9"/>
  <c r="N1626" i="9" s="1"/>
  <c r="M1627" i="9"/>
  <c r="N1627" i="9" s="1"/>
  <c r="M1628" i="9"/>
  <c r="N1628" i="9" s="1"/>
  <c r="M1629" i="9"/>
  <c r="N1629" i="9" s="1"/>
  <c r="M1630" i="9"/>
  <c r="N1630" i="9" s="1"/>
  <c r="M1631" i="9"/>
  <c r="N1631" i="9" s="1"/>
  <c r="M1632" i="9"/>
  <c r="N1632" i="9" s="1"/>
  <c r="M1633" i="9"/>
  <c r="N1633" i="9" s="1"/>
  <c r="M1634" i="9"/>
  <c r="N1634" i="9" s="1"/>
  <c r="M1635" i="9"/>
  <c r="N1635" i="9" s="1"/>
  <c r="M1636" i="9"/>
  <c r="N1636" i="9" s="1"/>
  <c r="M1637" i="9"/>
  <c r="N1637" i="9" s="1"/>
  <c r="M1638" i="9"/>
  <c r="N1638" i="9" s="1"/>
  <c r="M1639" i="9"/>
  <c r="N1639" i="9" s="1"/>
  <c r="M1640" i="9"/>
  <c r="N1640" i="9" s="1"/>
  <c r="M1641" i="9"/>
  <c r="N1641" i="9" s="1"/>
  <c r="M1642" i="9"/>
  <c r="N1642" i="9" s="1"/>
  <c r="M1643" i="9"/>
  <c r="N1643" i="9" s="1"/>
  <c r="M1644" i="9"/>
  <c r="N1644" i="9" s="1"/>
  <c r="M1645" i="9"/>
  <c r="N1645" i="9" s="1"/>
  <c r="M1646" i="9"/>
  <c r="N1646" i="9" s="1"/>
  <c r="M1647" i="9"/>
  <c r="N1647" i="9" s="1"/>
  <c r="M1648" i="9"/>
  <c r="N1648" i="9" s="1"/>
  <c r="M1649" i="9"/>
  <c r="N1649" i="9" s="1"/>
  <c r="M1650" i="9"/>
  <c r="N1650" i="9" s="1"/>
  <c r="M1651" i="9"/>
  <c r="N1651" i="9" s="1"/>
  <c r="M1652" i="9"/>
  <c r="N1652" i="9" s="1"/>
  <c r="M1653" i="9"/>
  <c r="N1653" i="9" s="1"/>
  <c r="M1654" i="9"/>
  <c r="N1654" i="9" s="1"/>
  <c r="M1655" i="9"/>
  <c r="N1655" i="9" s="1"/>
  <c r="M1656" i="9"/>
  <c r="N1656" i="9" s="1"/>
  <c r="M1657" i="9"/>
  <c r="N1657" i="9" s="1"/>
  <c r="M1658" i="9"/>
  <c r="N1658" i="9" s="1"/>
  <c r="M1659" i="9"/>
  <c r="N1659" i="9" s="1"/>
  <c r="M1660" i="9"/>
  <c r="N1660" i="9" s="1"/>
  <c r="M1661" i="9"/>
  <c r="N1661" i="9" s="1"/>
  <c r="M1662" i="9"/>
  <c r="N1662" i="9" s="1"/>
  <c r="M1663" i="9"/>
  <c r="N1663" i="9" s="1"/>
  <c r="M1664" i="9"/>
  <c r="N1664" i="9" s="1"/>
  <c r="M1665" i="9"/>
  <c r="N1665" i="9" s="1"/>
  <c r="M1666" i="9"/>
  <c r="N1666" i="9" s="1"/>
  <c r="M1667" i="9"/>
  <c r="N1667" i="9" s="1"/>
  <c r="M1668" i="9"/>
  <c r="N1668" i="9" s="1"/>
  <c r="M1669" i="9"/>
  <c r="N1669" i="9" s="1"/>
  <c r="M1670" i="9"/>
  <c r="N1670" i="9" s="1"/>
  <c r="M1671" i="9"/>
  <c r="N1671" i="9" s="1"/>
  <c r="M1672" i="9"/>
  <c r="N1672" i="9" s="1"/>
  <c r="M1673" i="9"/>
  <c r="N1673" i="9" s="1"/>
  <c r="M1674" i="9"/>
  <c r="N1674" i="9" s="1"/>
  <c r="M1675" i="9"/>
  <c r="N1675" i="9" s="1"/>
  <c r="M1676" i="9"/>
  <c r="N1676" i="9" s="1"/>
  <c r="M1677" i="9"/>
  <c r="N1677" i="9" s="1"/>
  <c r="M1678" i="9"/>
  <c r="N1678" i="9" s="1"/>
  <c r="M1679" i="9"/>
  <c r="N1679" i="9" s="1"/>
  <c r="M1680" i="9"/>
  <c r="N1680" i="9" s="1"/>
  <c r="M1681" i="9"/>
  <c r="N1681" i="9" s="1"/>
  <c r="M1682" i="9"/>
  <c r="N1682" i="9" s="1"/>
  <c r="M1683" i="9"/>
  <c r="N1683" i="9" s="1"/>
  <c r="M1684" i="9"/>
  <c r="N1684" i="9" s="1"/>
  <c r="M1685" i="9"/>
  <c r="N1685" i="9" s="1"/>
  <c r="M1686" i="9"/>
  <c r="N1686" i="9" s="1"/>
  <c r="M1687" i="9"/>
  <c r="N1687" i="9" s="1"/>
  <c r="M1688" i="9"/>
  <c r="N1688" i="9" s="1"/>
  <c r="M1689" i="9"/>
  <c r="N1689" i="9" s="1"/>
  <c r="M1690" i="9"/>
  <c r="N1690" i="9" s="1"/>
  <c r="M1691" i="9"/>
  <c r="N1691" i="9" s="1"/>
  <c r="M1692" i="9"/>
  <c r="N1692" i="9" s="1"/>
  <c r="M1693" i="9"/>
  <c r="N1693" i="9" s="1"/>
  <c r="M1694" i="9"/>
  <c r="N1694" i="9" s="1"/>
  <c r="M1695" i="9"/>
  <c r="N1695" i="9" s="1"/>
  <c r="M1696" i="9"/>
  <c r="N1696" i="9" s="1"/>
  <c r="M1697" i="9"/>
  <c r="N1697" i="9" s="1"/>
  <c r="M1698" i="9"/>
  <c r="N1698" i="9" s="1"/>
  <c r="M1699" i="9"/>
  <c r="N1699" i="9" s="1"/>
  <c r="M1700" i="9"/>
  <c r="N1700" i="9" s="1"/>
  <c r="M1701" i="9"/>
  <c r="N1701" i="9" s="1"/>
  <c r="M1702" i="9"/>
  <c r="N1702" i="9" s="1"/>
  <c r="M1703" i="9"/>
  <c r="N1703" i="9" s="1"/>
  <c r="M1704" i="9"/>
  <c r="N1704" i="9" s="1"/>
  <c r="M1705" i="9"/>
  <c r="N1705" i="9" s="1"/>
  <c r="M1706" i="9"/>
  <c r="N1706" i="9" s="1"/>
  <c r="M1707" i="9"/>
  <c r="N1707" i="9" s="1"/>
  <c r="M1708" i="9"/>
  <c r="N1708" i="9" s="1"/>
  <c r="M1709" i="9"/>
  <c r="N1709" i="9" s="1"/>
  <c r="M1710" i="9"/>
  <c r="N1710" i="9" s="1"/>
  <c r="M1711" i="9"/>
  <c r="N1711" i="9" s="1"/>
  <c r="M1712" i="9"/>
  <c r="N1712" i="9" s="1"/>
  <c r="M1713" i="9"/>
  <c r="N1713" i="9" s="1"/>
  <c r="M1714" i="9"/>
  <c r="N1714" i="9" s="1"/>
  <c r="M1715" i="9"/>
  <c r="N1715" i="9" s="1"/>
  <c r="M1716" i="9"/>
  <c r="N1716" i="9" s="1"/>
  <c r="M1717" i="9"/>
  <c r="N1717" i="9" s="1"/>
  <c r="M1718" i="9"/>
  <c r="N1718" i="9" s="1"/>
  <c r="M1719" i="9"/>
  <c r="N1719" i="9" s="1"/>
  <c r="M1720" i="9"/>
  <c r="N1720" i="9" s="1"/>
  <c r="M1721" i="9"/>
  <c r="N1721" i="9" s="1"/>
  <c r="M1722" i="9"/>
  <c r="N1722" i="9" s="1"/>
  <c r="M1723" i="9"/>
  <c r="N1723" i="9" s="1"/>
  <c r="M1724" i="9"/>
  <c r="N1724" i="9" s="1"/>
  <c r="M1725" i="9"/>
  <c r="N1725" i="9" s="1"/>
  <c r="M1726" i="9"/>
  <c r="N1726" i="9" s="1"/>
  <c r="M1727" i="9"/>
  <c r="N1727" i="9" s="1"/>
  <c r="M1728" i="9"/>
  <c r="N1728" i="9" s="1"/>
  <c r="M1729" i="9"/>
  <c r="N1729" i="9" s="1"/>
  <c r="M1730" i="9"/>
  <c r="N1730" i="9" s="1"/>
  <c r="M1731" i="9"/>
  <c r="N1731" i="9" s="1"/>
  <c r="M1732" i="9"/>
  <c r="N1732" i="9" s="1"/>
  <c r="M1733" i="9"/>
  <c r="N1733" i="9" s="1"/>
  <c r="M1734" i="9"/>
  <c r="N1734" i="9" s="1"/>
  <c r="M1735" i="9"/>
  <c r="N1735" i="9" s="1"/>
  <c r="M1736" i="9"/>
  <c r="N1736" i="9" s="1"/>
  <c r="M1737" i="9"/>
  <c r="N1737" i="9" s="1"/>
  <c r="M1738" i="9"/>
  <c r="N1738" i="9" s="1"/>
  <c r="M1739" i="9"/>
  <c r="N1739" i="9" s="1"/>
  <c r="M1740" i="9"/>
  <c r="N1740" i="9" s="1"/>
  <c r="M1741" i="9"/>
  <c r="N1741" i="9" s="1"/>
  <c r="M1742" i="9"/>
  <c r="N1742" i="9" s="1"/>
  <c r="M1743" i="9"/>
  <c r="N1743" i="9" s="1"/>
  <c r="M1744" i="9"/>
  <c r="N1744" i="9" s="1"/>
  <c r="M1745" i="9"/>
  <c r="N1745" i="9" s="1"/>
  <c r="M1746" i="9"/>
  <c r="N1746" i="9" s="1"/>
  <c r="M1747" i="9"/>
  <c r="N1747" i="9" s="1"/>
  <c r="M1748" i="9"/>
  <c r="N1748" i="9" s="1"/>
  <c r="M1749" i="9"/>
  <c r="N1749" i="9" s="1"/>
  <c r="M1750" i="9"/>
  <c r="N1750" i="9" s="1"/>
  <c r="M1751" i="9"/>
  <c r="N1751" i="9" s="1"/>
  <c r="M1752" i="9"/>
  <c r="N1752" i="9" s="1"/>
  <c r="M1753" i="9"/>
  <c r="N1753" i="9" s="1"/>
  <c r="M1754" i="9"/>
  <c r="N1754" i="9" s="1"/>
  <c r="M1755" i="9"/>
  <c r="N1755" i="9" s="1"/>
  <c r="M1756" i="9"/>
  <c r="N1756" i="9" s="1"/>
  <c r="M1757" i="9"/>
  <c r="N1757" i="9" s="1"/>
  <c r="M1758" i="9"/>
  <c r="N1758" i="9" s="1"/>
  <c r="M1759" i="9"/>
  <c r="N1759" i="9" s="1"/>
  <c r="M1760" i="9"/>
  <c r="N1760" i="9" s="1"/>
  <c r="M1761" i="9"/>
  <c r="N1761" i="9" s="1"/>
  <c r="M1762" i="9"/>
  <c r="N1762" i="9" s="1"/>
  <c r="M1763" i="9"/>
  <c r="N1763" i="9" s="1"/>
  <c r="M1764" i="9"/>
  <c r="N1764" i="9" s="1"/>
  <c r="M1765" i="9"/>
  <c r="N1765" i="9" s="1"/>
  <c r="M1766" i="9"/>
  <c r="N1766" i="9" s="1"/>
  <c r="M1767" i="9"/>
  <c r="N1767" i="9" s="1"/>
  <c r="M1768" i="9"/>
  <c r="N1768" i="9" s="1"/>
  <c r="M1769" i="9"/>
  <c r="N1769" i="9" s="1"/>
  <c r="M1770" i="9"/>
  <c r="N1770" i="9" s="1"/>
  <c r="M1771" i="9"/>
  <c r="N1771" i="9" s="1"/>
  <c r="M1772" i="9"/>
  <c r="N1772" i="9" s="1"/>
  <c r="M1773" i="9"/>
  <c r="N1773" i="9" s="1"/>
  <c r="M1774" i="9"/>
  <c r="N1774" i="9" s="1"/>
  <c r="M1775" i="9"/>
  <c r="N1775" i="9" s="1"/>
  <c r="M1776" i="9"/>
  <c r="N1776" i="9" s="1"/>
  <c r="M1777" i="9"/>
  <c r="N1777" i="9" s="1"/>
  <c r="M1778" i="9"/>
  <c r="N1778" i="9" s="1"/>
  <c r="M1779" i="9"/>
  <c r="N1779" i="9" s="1"/>
  <c r="M1780" i="9"/>
  <c r="N1780" i="9" s="1"/>
  <c r="M1781" i="9"/>
  <c r="N1781" i="9" s="1"/>
  <c r="M1782" i="9"/>
  <c r="N1782" i="9" s="1"/>
  <c r="M1783" i="9"/>
  <c r="N1783" i="9" s="1"/>
  <c r="M1784" i="9"/>
  <c r="N1784" i="9" s="1"/>
  <c r="M1785" i="9"/>
  <c r="N1785" i="9" s="1"/>
  <c r="M1786" i="9"/>
  <c r="N1786" i="9" s="1"/>
  <c r="M1787" i="9"/>
  <c r="N1787" i="9" s="1"/>
  <c r="M1788" i="9"/>
  <c r="N1788" i="9" s="1"/>
  <c r="M1789" i="9"/>
  <c r="N1789" i="9" s="1"/>
  <c r="M1790" i="9"/>
  <c r="N1790" i="9" s="1"/>
  <c r="M1791" i="9"/>
  <c r="N1791" i="9" s="1"/>
  <c r="M1792" i="9"/>
  <c r="N1792" i="9" s="1"/>
  <c r="M1793" i="9"/>
  <c r="N1793" i="9" s="1"/>
  <c r="M1794" i="9"/>
  <c r="N1794" i="9" s="1"/>
  <c r="M1795" i="9"/>
  <c r="N1795" i="9" s="1"/>
  <c r="M1796" i="9"/>
  <c r="N1796" i="9" s="1"/>
  <c r="M1797" i="9"/>
  <c r="N1797" i="9" s="1"/>
  <c r="M1798" i="9"/>
  <c r="N1798" i="9" s="1"/>
  <c r="M1799" i="9"/>
  <c r="N1799" i="9" s="1"/>
  <c r="M1800" i="9"/>
  <c r="N1800" i="9" s="1"/>
  <c r="M1801" i="9"/>
  <c r="N1801" i="9" s="1"/>
  <c r="M1802" i="9"/>
  <c r="N1802" i="9" s="1"/>
  <c r="M1803" i="9"/>
  <c r="N1803" i="9" s="1"/>
  <c r="M1804" i="9"/>
  <c r="N1804" i="9" s="1"/>
  <c r="M1805" i="9"/>
  <c r="N1805" i="9" s="1"/>
  <c r="M1806" i="9"/>
  <c r="N1806" i="9" s="1"/>
  <c r="M1807" i="9"/>
  <c r="N1807" i="9" s="1"/>
  <c r="M1808" i="9"/>
  <c r="N1808" i="9" s="1"/>
  <c r="M1809" i="9"/>
  <c r="N1809" i="9" s="1"/>
  <c r="M1810" i="9"/>
  <c r="N1810" i="9" s="1"/>
  <c r="M1811" i="9"/>
  <c r="N1811" i="9" s="1"/>
  <c r="M1812" i="9"/>
  <c r="N1812" i="9" s="1"/>
  <c r="M1813" i="9"/>
  <c r="N1813" i="9" s="1"/>
  <c r="M1814" i="9"/>
  <c r="N1814" i="9" s="1"/>
  <c r="M1815" i="9"/>
  <c r="N1815" i="9" s="1"/>
  <c r="M1816" i="9"/>
  <c r="N1816" i="9" s="1"/>
  <c r="M1817" i="9"/>
  <c r="N1817" i="9" s="1"/>
  <c r="M1818" i="9"/>
  <c r="N1818" i="9" s="1"/>
  <c r="M1819" i="9"/>
  <c r="N1819" i="9" s="1"/>
  <c r="M1820" i="9"/>
  <c r="N1820" i="9" s="1"/>
  <c r="M1821" i="9"/>
  <c r="N1821" i="9" s="1"/>
  <c r="M1822" i="9"/>
  <c r="N1822" i="9" s="1"/>
  <c r="M1823" i="9"/>
  <c r="N1823" i="9" s="1"/>
  <c r="M1824" i="9"/>
  <c r="N1824" i="9" s="1"/>
  <c r="M1825" i="9"/>
  <c r="N1825" i="9" s="1"/>
  <c r="M1826" i="9"/>
  <c r="N1826" i="9" s="1"/>
  <c r="M1827" i="9"/>
  <c r="N1827" i="9" s="1"/>
  <c r="M1828" i="9"/>
  <c r="N1828" i="9" s="1"/>
  <c r="M1829" i="9"/>
  <c r="N1829" i="9" s="1"/>
  <c r="M1830" i="9"/>
  <c r="N1830" i="9" s="1"/>
  <c r="M1831" i="9"/>
  <c r="N1831" i="9" s="1"/>
  <c r="M1832" i="9"/>
  <c r="N1832" i="9" s="1"/>
  <c r="M1833" i="9"/>
  <c r="N1833" i="9" s="1"/>
  <c r="M1834" i="9"/>
  <c r="N1834" i="9" s="1"/>
  <c r="M1835" i="9"/>
  <c r="N1835" i="9" s="1"/>
  <c r="M1836" i="9"/>
  <c r="N1836" i="9" s="1"/>
  <c r="M1837" i="9"/>
  <c r="N1837" i="9" s="1"/>
  <c r="M1838" i="9"/>
  <c r="N1838" i="9" s="1"/>
  <c r="M1839" i="9"/>
  <c r="N1839" i="9" s="1"/>
  <c r="M1840" i="9"/>
  <c r="N1840" i="9" s="1"/>
  <c r="M1841" i="9"/>
  <c r="N1841" i="9" s="1"/>
  <c r="M1842" i="9"/>
  <c r="N1842" i="9" s="1"/>
  <c r="M1843" i="9"/>
  <c r="N1843" i="9" s="1"/>
  <c r="M1844" i="9"/>
  <c r="N1844" i="9" s="1"/>
  <c r="M1845" i="9"/>
  <c r="N1845" i="9" s="1"/>
  <c r="M1846" i="9"/>
  <c r="N1846" i="9" s="1"/>
  <c r="M1847" i="9"/>
  <c r="N1847" i="9" s="1"/>
  <c r="M1848" i="9"/>
  <c r="N1848" i="9" s="1"/>
  <c r="M1849" i="9"/>
  <c r="N1849" i="9" s="1"/>
  <c r="M1850" i="9"/>
  <c r="N1850" i="9" s="1"/>
  <c r="M1851" i="9"/>
  <c r="N1851" i="9" s="1"/>
  <c r="M1852" i="9"/>
  <c r="N1852" i="9" s="1"/>
  <c r="M1853" i="9"/>
  <c r="N1853" i="9" s="1"/>
  <c r="M1854" i="9"/>
  <c r="N1854" i="9" s="1"/>
  <c r="M1855" i="9"/>
  <c r="N1855" i="9" s="1"/>
  <c r="M1856" i="9"/>
  <c r="N1856" i="9" s="1"/>
  <c r="M1857" i="9"/>
  <c r="N1857" i="9" s="1"/>
  <c r="M1858" i="9"/>
  <c r="N1858" i="9" s="1"/>
  <c r="M1859" i="9"/>
  <c r="N1859" i="9" s="1"/>
  <c r="M1860" i="9"/>
  <c r="N1860" i="9" s="1"/>
  <c r="M1861" i="9"/>
  <c r="N1861" i="9" s="1"/>
  <c r="M1862" i="9"/>
  <c r="N1862" i="9" s="1"/>
  <c r="M1863" i="9"/>
  <c r="N1863" i="9" s="1"/>
  <c r="M1864" i="9"/>
  <c r="N1864" i="9" s="1"/>
  <c r="M1865" i="9"/>
  <c r="N1865" i="9" s="1"/>
  <c r="M1866" i="9"/>
  <c r="N1866" i="9" s="1"/>
  <c r="M1867" i="9"/>
  <c r="N1867" i="9" s="1"/>
  <c r="M1868" i="9"/>
  <c r="N1868" i="9" s="1"/>
  <c r="M1869" i="9"/>
  <c r="N1869" i="9" s="1"/>
  <c r="M1870" i="9"/>
  <c r="N1870" i="9" s="1"/>
  <c r="M1871" i="9"/>
  <c r="N1871" i="9" s="1"/>
  <c r="M1872" i="9"/>
  <c r="N1872" i="9" s="1"/>
  <c r="M1873" i="9"/>
  <c r="N1873" i="9" s="1"/>
  <c r="M1874" i="9"/>
  <c r="N1874" i="9" s="1"/>
  <c r="M1875" i="9"/>
  <c r="N1875" i="9" s="1"/>
  <c r="M1876" i="9"/>
  <c r="N1876" i="9" s="1"/>
  <c r="M1877" i="9"/>
  <c r="N1877" i="9" s="1"/>
  <c r="M1878" i="9"/>
  <c r="N1878" i="9" s="1"/>
  <c r="M1879" i="9"/>
  <c r="N1879" i="9" s="1"/>
  <c r="M1880" i="9"/>
  <c r="N1880" i="9" s="1"/>
  <c r="M1881" i="9"/>
  <c r="N1881" i="9" s="1"/>
  <c r="M1882" i="9"/>
  <c r="N1882" i="9" s="1"/>
  <c r="M1883" i="9"/>
  <c r="N1883" i="9" s="1"/>
  <c r="M1884" i="9"/>
  <c r="N1884" i="9" s="1"/>
  <c r="M1885" i="9"/>
  <c r="N1885" i="9" s="1"/>
  <c r="M1886" i="9"/>
  <c r="N1886" i="9" s="1"/>
  <c r="M1887" i="9"/>
  <c r="N1887" i="9" s="1"/>
  <c r="M1888" i="9"/>
  <c r="N1888" i="9" s="1"/>
  <c r="M1889" i="9"/>
  <c r="N1889" i="9" s="1"/>
  <c r="M1890" i="9"/>
  <c r="N1890" i="9" s="1"/>
  <c r="M1891" i="9"/>
  <c r="N1891" i="9" s="1"/>
  <c r="M1892" i="9"/>
  <c r="N1892" i="9" s="1"/>
  <c r="M1893" i="9"/>
  <c r="N1893" i="9" s="1"/>
  <c r="M1894" i="9"/>
  <c r="N1894" i="9" s="1"/>
  <c r="M1895" i="9"/>
  <c r="N1895" i="9" s="1"/>
  <c r="M1896" i="9"/>
  <c r="N1896" i="9" s="1"/>
  <c r="M1897" i="9"/>
  <c r="N1897" i="9" s="1"/>
  <c r="M1898" i="9"/>
  <c r="N1898" i="9" s="1"/>
  <c r="M1899" i="9"/>
  <c r="N1899" i="9" s="1"/>
  <c r="M1900" i="9"/>
  <c r="N1900" i="9" s="1"/>
  <c r="M1901" i="9"/>
  <c r="N1901" i="9" s="1"/>
  <c r="M1902" i="9"/>
  <c r="N1902" i="9" s="1"/>
  <c r="M1903" i="9"/>
  <c r="N1903" i="9" s="1"/>
  <c r="M1904" i="9"/>
  <c r="N1904" i="9" s="1"/>
  <c r="M1905" i="9"/>
  <c r="N1905" i="9" s="1"/>
  <c r="M1906" i="9"/>
  <c r="N1906" i="9" s="1"/>
  <c r="M1907" i="9"/>
  <c r="N1907" i="9" s="1"/>
  <c r="M1908" i="9"/>
  <c r="N1908" i="9" s="1"/>
  <c r="M1909" i="9"/>
  <c r="N1909" i="9" s="1"/>
  <c r="M1910" i="9"/>
  <c r="N1910" i="9" s="1"/>
  <c r="M1911" i="9"/>
  <c r="N1911" i="9" s="1"/>
  <c r="M1912" i="9"/>
  <c r="N1912" i="9" s="1"/>
  <c r="M1913" i="9"/>
  <c r="N1913" i="9" s="1"/>
  <c r="M1914" i="9"/>
  <c r="N1914" i="9" s="1"/>
  <c r="M1915" i="9"/>
  <c r="N1915" i="9" s="1"/>
  <c r="M1916" i="9"/>
  <c r="N1916" i="9" s="1"/>
  <c r="M1917" i="9"/>
  <c r="N1917" i="9" s="1"/>
  <c r="M1918" i="9"/>
  <c r="N1918" i="9" s="1"/>
  <c r="M1919" i="9"/>
  <c r="N1919" i="9" s="1"/>
  <c r="M1920" i="9"/>
  <c r="N1920" i="9" s="1"/>
  <c r="M1921" i="9"/>
  <c r="N1921" i="9" s="1"/>
  <c r="M1922" i="9"/>
  <c r="N1922" i="9" s="1"/>
  <c r="M1923" i="9"/>
  <c r="N1923" i="9" s="1"/>
  <c r="M1924" i="9"/>
  <c r="N1924" i="9" s="1"/>
  <c r="M1925" i="9"/>
  <c r="N1925" i="9" s="1"/>
  <c r="M1926" i="9"/>
  <c r="N1926" i="9" s="1"/>
  <c r="M1927" i="9"/>
  <c r="N1927" i="9" s="1"/>
  <c r="M1928" i="9"/>
  <c r="N1928" i="9" s="1"/>
  <c r="M1929" i="9"/>
  <c r="N1929" i="9" s="1"/>
  <c r="M1930" i="9"/>
  <c r="N1930" i="9" s="1"/>
  <c r="M1931" i="9"/>
  <c r="N1931" i="9" s="1"/>
  <c r="M1932" i="9"/>
  <c r="N1932" i="9" s="1"/>
  <c r="M1933" i="9"/>
  <c r="N1933" i="9" s="1"/>
  <c r="M1934" i="9"/>
  <c r="N1934" i="9" s="1"/>
  <c r="M1935" i="9"/>
  <c r="N1935" i="9" s="1"/>
  <c r="M1936" i="9"/>
  <c r="N1936" i="9" s="1"/>
  <c r="M1937" i="9"/>
  <c r="N1937" i="9" s="1"/>
  <c r="M1938" i="9"/>
  <c r="N1938" i="9" s="1"/>
  <c r="M1939" i="9"/>
  <c r="N1939" i="9" s="1"/>
  <c r="M1940" i="9"/>
  <c r="N1940" i="9" s="1"/>
  <c r="M1941" i="9"/>
  <c r="N1941" i="9" s="1"/>
  <c r="M1942" i="9"/>
  <c r="N1942" i="9" s="1"/>
  <c r="M1943" i="9"/>
  <c r="N1943" i="9" s="1"/>
  <c r="M1944" i="9"/>
  <c r="N1944" i="9" s="1"/>
  <c r="M1945" i="9"/>
  <c r="N1945" i="9" s="1"/>
  <c r="M1946" i="9"/>
  <c r="N1946" i="9" s="1"/>
  <c r="M1947" i="9"/>
  <c r="N1947" i="9" s="1"/>
  <c r="M1948" i="9"/>
  <c r="N1948" i="9" s="1"/>
  <c r="M1949" i="9"/>
  <c r="N1949" i="9" s="1"/>
  <c r="M1950" i="9"/>
  <c r="N1950" i="9" s="1"/>
  <c r="M1951" i="9"/>
  <c r="N1951" i="9" s="1"/>
  <c r="M1952" i="9"/>
  <c r="N1952" i="9" s="1"/>
  <c r="M1953" i="9"/>
  <c r="N1953" i="9" s="1"/>
  <c r="M1954" i="9"/>
  <c r="N1954" i="9" s="1"/>
  <c r="M1955" i="9"/>
  <c r="N1955" i="9" s="1"/>
  <c r="M1956" i="9"/>
  <c r="N1956" i="9" s="1"/>
  <c r="M1957" i="9"/>
  <c r="N1957" i="9" s="1"/>
  <c r="M1958" i="9"/>
  <c r="N1958" i="9" s="1"/>
  <c r="M1959" i="9"/>
  <c r="N1959" i="9" s="1"/>
  <c r="M1960" i="9"/>
  <c r="N1960" i="9" s="1"/>
  <c r="M1961" i="9"/>
  <c r="N1961" i="9" s="1"/>
  <c r="M1962" i="9"/>
  <c r="N1962" i="9" s="1"/>
  <c r="M1963" i="9"/>
  <c r="N1963" i="9" s="1"/>
  <c r="M1964" i="9"/>
  <c r="N1964" i="9" s="1"/>
  <c r="M1965" i="9"/>
  <c r="N1965" i="9" s="1"/>
  <c r="M1966" i="9"/>
  <c r="N1966" i="9" s="1"/>
  <c r="M1967" i="9"/>
  <c r="N1967" i="9" s="1"/>
  <c r="M1968" i="9"/>
  <c r="N1968" i="9" s="1"/>
  <c r="M1969" i="9"/>
  <c r="N1969" i="9" s="1"/>
  <c r="M1970" i="9"/>
  <c r="N1970" i="9" s="1"/>
  <c r="M1971" i="9"/>
  <c r="N1971" i="9" s="1"/>
  <c r="M1972" i="9"/>
  <c r="N1972" i="9" s="1"/>
  <c r="M1973" i="9"/>
  <c r="N1973" i="9" s="1"/>
  <c r="M1974" i="9"/>
  <c r="N1974" i="9" s="1"/>
  <c r="M1975" i="9"/>
  <c r="N1975" i="9" s="1"/>
  <c r="M1976" i="9"/>
  <c r="N1976" i="9" s="1"/>
  <c r="M1977" i="9"/>
  <c r="N1977" i="9" s="1"/>
  <c r="M1978" i="9"/>
  <c r="N1978" i="9" s="1"/>
  <c r="M1979" i="9"/>
  <c r="N1979" i="9" s="1"/>
  <c r="M1980" i="9"/>
  <c r="N1980" i="9" s="1"/>
  <c r="M1981" i="9"/>
  <c r="N1981" i="9" s="1"/>
  <c r="M1982" i="9"/>
  <c r="N1982" i="9" s="1"/>
  <c r="M1983" i="9"/>
  <c r="N1983" i="9" s="1"/>
  <c r="M1984" i="9"/>
  <c r="N1984" i="9" s="1"/>
  <c r="M1985" i="9"/>
  <c r="N1985" i="9" s="1"/>
  <c r="M1986" i="9"/>
  <c r="N1986" i="9" s="1"/>
  <c r="M1987" i="9"/>
  <c r="N1987" i="9" s="1"/>
  <c r="M1988" i="9"/>
  <c r="N1988" i="9" s="1"/>
  <c r="M1989" i="9"/>
  <c r="N1989" i="9" s="1"/>
  <c r="M1990" i="9"/>
  <c r="N1990" i="9" s="1"/>
  <c r="M1991" i="9"/>
  <c r="N1991" i="9" s="1"/>
  <c r="M1992" i="9"/>
  <c r="N1992" i="9" s="1"/>
  <c r="M1993" i="9"/>
  <c r="N1993" i="9" s="1"/>
  <c r="M1994" i="9"/>
  <c r="N1994" i="9" s="1"/>
  <c r="M1995" i="9"/>
  <c r="N1995" i="9" s="1"/>
  <c r="M1996" i="9"/>
  <c r="N1996" i="9" s="1"/>
  <c r="M1997" i="9"/>
  <c r="N1997" i="9" s="1"/>
  <c r="M1998" i="9"/>
  <c r="N1998" i="9" s="1"/>
  <c r="M1999" i="9"/>
  <c r="N1999" i="9" s="1"/>
  <c r="M2000" i="9"/>
  <c r="N2000" i="9" s="1"/>
  <c r="M2001" i="9"/>
  <c r="N2001" i="9" s="1"/>
  <c r="M2002" i="9"/>
  <c r="N2002" i="9" s="1"/>
  <c r="M2003" i="9"/>
  <c r="N2003" i="9" s="1"/>
  <c r="J8" i="9"/>
  <c r="K8" i="9" s="1"/>
  <c r="J10" i="9"/>
  <c r="K10" i="9" s="1"/>
  <c r="J11" i="9"/>
  <c r="K11" i="9" s="1"/>
  <c r="J12" i="9"/>
  <c r="K12" i="9" s="1"/>
  <c r="J13" i="9"/>
  <c r="K13" i="9" s="1"/>
  <c r="J14" i="9"/>
  <c r="K14" i="9" s="1"/>
  <c r="J15" i="9"/>
  <c r="K15" i="9" s="1"/>
  <c r="K16" i="9"/>
  <c r="J17" i="9"/>
  <c r="K17" i="9" s="1"/>
  <c r="J18" i="9"/>
  <c r="K18" i="9" s="1"/>
  <c r="J19" i="9"/>
  <c r="K19" i="9" s="1"/>
  <c r="J20" i="9"/>
  <c r="K20" i="9" s="1"/>
  <c r="J21" i="9"/>
  <c r="K21" i="9" s="1"/>
  <c r="J22" i="9"/>
  <c r="K22" i="9" s="1"/>
  <c r="J23" i="9"/>
  <c r="K23" i="9" s="1"/>
  <c r="J24" i="9"/>
  <c r="K24" i="9" s="1"/>
  <c r="J25" i="9"/>
  <c r="K25" i="9" s="1"/>
  <c r="J26" i="9"/>
  <c r="K26" i="9" s="1"/>
  <c r="J27" i="9"/>
  <c r="K27" i="9" s="1"/>
  <c r="J28" i="9"/>
  <c r="K28" i="9" s="1"/>
  <c r="J29" i="9"/>
  <c r="K29" i="9" s="1"/>
  <c r="J30" i="9"/>
  <c r="K30" i="9" s="1"/>
  <c r="J31" i="9"/>
  <c r="K31" i="9" s="1"/>
  <c r="J32" i="9"/>
  <c r="K32" i="9" s="1"/>
  <c r="J33" i="9"/>
  <c r="K33" i="9" s="1"/>
  <c r="J34" i="9"/>
  <c r="K34" i="9" s="1"/>
  <c r="J35" i="9"/>
  <c r="K35" i="9" s="1"/>
  <c r="J36" i="9"/>
  <c r="K36" i="9" s="1"/>
  <c r="J37" i="9"/>
  <c r="K37" i="9" s="1"/>
  <c r="J38" i="9"/>
  <c r="K38" i="9" s="1"/>
  <c r="J39" i="9"/>
  <c r="K39" i="9" s="1"/>
  <c r="J40" i="9"/>
  <c r="K40" i="9" s="1"/>
  <c r="J41" i="9"/>
  <c r="K41" i="9" s="1"/>
  <c r="J42" i="9"/>
  <c r="K42" i="9" s="1"/>
  <c r="J43" i="9"/>
  <c r="K43" i="9" s="1"/>
  <c r="J44" i="9"/>
  <c r="K44" i="9" s="1"/>
  <c r="J45" i="9"/>
  <c r="K45" i="9" s="1"/>
  <c r="J46" i="9"/>
  <c r="K46" i="9" s="1"/>
  <c r="J47" i="9"/>
  <c r="K47" i="9" s="1"/>
  <c r="J48" i="9"/>
  <c r="K48" i="9" s="1"/>
  <c r="J49" i="9"/>
  <c r="K49" i="9" s="1"/>
  <c r="J50" i="9"/>
  <c r="K50" i="9" s="1"/>
  <c r="J51" i="9"/>
  <c r="K51" i="9" s="1"/>
  <c r="J52" i="9"/>
  <c r="K52" i="9" s="1"/>
  <c r="J53" i="9"/>
  <c r="K53" i="9" s="1"/>
  <c r="J54" i="9"/>
  <c r="K54" i="9" s="1"/>
  <c r="J55" i="9"/>
  <c r="K55" i="9" s="1"/>
  <c r="J56" i="9"/>
  <c r="K56" i="9" s="1"/>
  <c r="J57" i="9"/>
  <c r="K57" i="9" s="1"/>
  <c r="J58" i="9"/>
  <c r="K58" i="9" s="1"/>
  <c r="J59" i="9"/>
  <c r="K59" i="9" s="1"/>
  <c r="J60" i="9"/>
  <c r="K60" i="9" s="1"/>
  <c r="J61" i="9"/>
  <c r="K61" i="9" s="1"/>
  <c r="J62" i="9"/>
  <c r="K62" i="9" s="1"/>
  <c r="J63" i="9"/>
  <c r="K63" i="9" s="1"/>
  <c r="J64" i="9"/>
  <c r="K64" i="9" s="1"/>
  <c r="J65" i="9"/>
  <c r="K65" i="9" s="1"/>
  <c r="J66" i="9"/>
  <c r="K66" i="9" s="1"/>
  <c r="J67" i="9"/>
  <c r="K67" i="9" s="1"/>
  <c r="J68" i="9"/>
  <c r="K68" i="9" s="1"/>
  <c r="J69" i="9"/>
  <c r="K69" i="9" s="1"/>
  <c r="J70" i="9"/>
  <c r="K70" i="9" s="1"/>
  <c r="J71" i="9"/>
  <c r="K71" i="9" s="1"/>
  <c r="J72" i="9"/>
  <c r="K72" i="9" s="1"/>
  <c r="J73" i="9"/>
  <c r="K73" i="9" s="1"/>
  <c r="J74" i="9"/>
  <c r="K74" i="9" s="1"/>
  <c r="J75" i="9"/>
  <c r="K75" i="9" s="1"/>
  <c r="J76" i="9"/>
  <c r="K76" i="9" s="1"/>
  <c r="J77" i="9"/>
  <c r="K77" i="9" s="1"/>
  <c r="J78" i="9"/>
  <c r="K78" i="9" s="1"/>
  <c r="J79" i="9"/>
  <c r="K79" i="9" s="1"/>
  <c r="J80" i="9"/>
  <c r="K80" i="9" s="1"/>
  <c r="J81" i="9"/>
  <c r="K81" i="9" s="1"/>
  <c r="J82" i="9"/>
  <c r="K82" i="9" s="1"/>
  <c r="J83" i="9"/>
  <c r="K83" i="9" s="1"/>
  <c r="J84" i="9"/>
  <c r="K84" i="9" s="1"/>
  <c r="J85" i="9"/>
  <c r="K85" i="9" s="1"/>
  <c r="J86" i="9"/>
  <c r="K86" i="9" s="1"/>
  <c r="J87" i="9"/>
  <c r="K87" i="9" s="1"/>
  <c r="J88" i="9"/>
  <c r="K88" i="9" s="1"/>
  <c r="J89" i="9"/>
  <c r="K89" i="9" s="1"/>
  <c r="J90" i="9"/>
  <c r="K90" i="9" s="1"/>
  <c r="J91" i="9"/>
  <c r="K91" i="9" s="1"/>
  <c r="J92" i="9"/>
  <c r="K92" i="9" s="1"/>
  <c r="J93" i="9"/>
  <c r="K93" i="9" s="1"/>
  <c r="J95" i="9"/>
  <c r="K95" i="9" s="1"/>
  <c r="J96" i="9"/>
  <c r="K96" i="9" s="1"/>
  <c r="J97" i="9"/>
  <c r="K97" i="9" s="1"/>
  <c r="J98" i="9"/>
  <c r="K98" i="9" s="1"/>
  <c r="J99" i="9"/>
  <c r="K99" i="9" s="1"/>
  <c r="J100" i="9"/>
  <c r="K100" i="9" s="1"/>
  <c r="J101" i="9"/>
  <c r="K101" i="9" s="1"/>
  <c r="J102" i="9"/>
  <c r="K102" i="9" s="1"/>
  <c r="J103" i="9"/>
  <c r="K103" i="9" s="1"/>
  <c r="J104" i="9"/>
  <c r="K104" i="9" s="1"/>
  <c r="J105" i="9"/>
  <c r="K105" i="9" s="1"/>
  <c r="J106" i="9"/>
  <c r="K106" i="9" s="1"/>
  <c r="J107" i="9"/>
  <c r="K107" i="9" s="1"/>
  <c r="J108" i="9"/>
  <c r="K108" i="9" s="1"/>
  <c r="J109" i="9"/>
  <c r="K109" i="9" s="1"/>
  <c r="J110" i="9"/>
  <c r="K110" i="9" s="1"/>
  <c r="J111" i="9"/>
  <c r="K111" i="9" s="1"/>
  <c r="J112" i="9"/>
  <c r="K112" i="9" s="1"/>
  <c r="J113" i="9"/>
  <c r="K113" i="9" s="1"/>
  <c r="J114" i="9"/>
  <c r="K114" i="9" s="1"/>
  <c r="J115" i="9"/>
  <c r="K115" i="9" s="1"/>
  <c r="J116" i="9"/>
  <c r="K116" i="9" s="1"/>
  <c r="J117" i="9"/>
  <c r="K117" i="9" s="1"/>
  <c r="J118" i="9"/>
  <c r="K118" i="9" s="1"/>
  <c r="J119" i="9"/>
  <c r="K119" i="9" s="1"/>
  <c r="J120" i="9"/>
  <c r="K120" i="9" s="1"/>
  <c r="J121" i="9"/>
  <c r="K121" i="9" s="1"/>
  <c r="J122" i="9"/>
  <c r="K122" i="9" s="1"/>
  <c r="J123" i="9"/>
  <c r="K123" i="9" s="1"/>
  <c r="J124" i="9"/>
  <c r="K124" i="9" s="1"/>
  <c r="J125" i="9"/>
  <c r="K125" i="9" s="1"/>
  <c r="J126" i="9"/>
  <c r="K126" i="9" s="1"/>
  <c r="J127" i="9"/>
  <c r="K127" i="9" s="1"/>
  <c r="J128" i="9"/>
  <c r="K128" i="9" s="1"/>
  <c r="J129" i="9"/>
  <c r="K129" i="9" s="1"/>
  <c r="J130" i="9"/>
  <c r="K130" i="9" s="1"/>
  <c r="J131" i="9"/>
  <c r="K131" i="9" s="1"/>
  <c r="J132" i="9"/>
  <c r="K132" i="9" s="1"/>
  <c r="J133" i="9"/>
  <c r="K133" i="9" s="1"/>
  <c r="J134" i="9"/>
  <c r="K134" i="9" s="1"/>
  <c r="J135" i="9"/>
  <c r="K135" i="9" s="1"/>
  <c r="J136" i="9"/>
  <c r="K136" i="9" s="1"/>
  <c r="J137" i="9"/>
  <c r="K137" i="9" s="1"/>
  <c r="J138" i="9"/>
  <c r="K138" i="9" s="1"/>
  <c r="J139" i="9"/>
  <c r="K139" i="9" s="1"/>
  <c r="J140" i="9"/>
  <c r="K140" i="9" s="1"/>
  <c r="J141" i="9"/>
  <c r="K141" i="9" s="1"/>
  <c r="J142" i="9"/>
  <c r="K142" i="9" s="1"/>
  <c r="J143" i="9"/>
  <c r="K143" i="9" s="1"/>
  <c r="J144" i="9"/>
  <c r="K144" i="9" s="1"/>
  <c r="J145" i="9"/>
  <c r="K145" i="9" s="1"/>
  <c r="J146" i="9"/>
  <c r="K146" i="9" s="1"/>
  <c r="J147" i="9"/>
  <c r="K147" i="9" s="1"/>
  <c r="J148" i="9"/>
  <c r="K148" i="9" s="1"/>
  <c r="J149" i="9"/>
  <c r="K149" i="9" s="1"/>
  <c r="J150" i="9"/>
  <c r="K150" i="9" s="1"/>
  <c r="J151" i="9"/>
  <c r="K151" i="9" s="1"/>
  <c r="J152" i="9"/>
  <c r="K152" i="9" s="1"/>
  <c r="J153" i="9"/>
  <c r="K153" i="9" s="1"/>
  <c r="J154" i="9"/>
  <c r="K154" i="9" s="1"/>
  <c r="J155" i="9"/>
  <c r="K155" i="9" s="1"/>
  <c r="J156" i="9"/>
  <c r="K156" i="9" s="1"/>
  <c r="J157" i="9"/>
  <c r="K157" i="9" s="1"/>
  <c r="J158" i="9"/>
  <c r="K158" i="9" s="1"/>
  <c r="J159" i="9"/>
  <c r="K159" i="9" s="1"/>
  <c r="J160" i="9"/>
  <c r="K160" i="9" s="1"/>
  <c r="J161" i="9"/>
  <c r="K161" i="9" s="1"/>
  <c r="J162" i="9"/>
  <c r="K162" i="9" s="1"/>
  <c r="J163" i="9"/>
  <c r="K163" i="9" s="1"/>
  <c r="J164" i="9"/>
  <c r="K164" i="9" s="1"/>
  <c r="J165" i="9"/>
  <c r="K165" i="9" s="1"/>
  <c r="J166" i="9"/>
  <c r="K166" i="9" s="1"/>
  <c r="J167" i="9"/>
  <c r="K167" i="9" s="1"/>
  <c r="J168" i="9"/>
  <c r="K168" i="9" s="1"/>
  <c r="J169" i="9"/>
  <c r="K169" i="9" s="1"/>
  <c r="J170" i="9"/>
  <c r="K170" i="9" s="1"/>
  <c r="J171" i="9"/>
  <c r="K171" i="9" s="1"/>
  <c r="J172" i="9"/>
  <c r="K172" i="9" s="1"/>
  <c r="J173" i="9"/>
  <c r="K173" i="9" s="1"/>
  <c r="J174" i="9"/>
  <c r="K174" i="9" s="1"/>
  <c r="J175" i="9"/>
  <c r="K175" i="9" s="1"/>
  <c r="J176" i="9"/>
  <c r="K176" i="9" s="1"/>
  <c r="J177" i="9"/>
  <c r="K177" i="9" s="1"/>
  <c r="J178" i="9"/>
  <c r="K178" i="9" s="1"/>
  <c r="J179" i="9"/>
  <c r="K179" i="9" s="1"/>
  <c r="J180" i="9"/>
  <c r="K180" i="9" s="1"/>
  <c r="J181" i="9"/>
  <c r="K181" i="9" s="1"/>
  <c r="J182" i="9"/>
  <c r="K182" i="9" s="1"/>
  <c r="J183" i="9"/>
  <c r="K183" i="9" s="1"/>
  <c r="J184" i="9"/>
  <c r="K184" i="9" s="1"/>
  <c r="J185" i="9"/>
  <c r="K185" i="9" s="1"/>
  <c r="J186" i="9"/>
  <c r="K186" i="9" s="1"/>
  <c r="J187" i="9"/>
  <c r="K187" i="9" s="1"/>
  <c r="J188" i="9"/>
  <c r="K188" i="9" s="1"/>
  <c r="J189" i="9"/>
  <c r="K189" i="9" s="1"/>
  <c r="J190" i="9"/>
  <c r="K190" i="9" s="1"/>
  <c r="J191" i="9"/>
  <c r="K191" i="9" s="1"/>
  <c r="J192" i="9"/>
  <c r="K192" i="9" s="1"/>
  <c r="J193" i="9"/>
  <c r="K193" i="9" s="1"/>
  <c r="J194" i="9"/>
  <c r="K194" i="9" s="1"/>
  <c r="J195" i="9"/>
  <c r="K195" i="9" s="1"/>
  <c r="J196" i="9"/>
  <c r="K196" i="9" s="1"/>
  <c r="J197" i="9"/>
  <c r="K197" i="9" s="1"/>
  <c r="J198" i="9"/>
  <c r="K198" i="9" s="1"/>
  <c r="J199" i="9"/>
  <c r="K199" i="9" s="1"/>
  <c r="J200" i="9"/>
  <c r="K200" i="9" s="1"/>
  <c r="J201" i="9"/>
  <c r="K201" i="9" s="1"/>
  <c r="J202" i="9"/>
  <c r="K202" i="9" s="1"/>
  <c r="J203" i="9"/>
  <c r="K203" i="9" s="1"/>
  <c r="J204" i="9"/>
  <c r="K204" i="9" s="1"/>
  <c r="J205" i="9"/>
  <c r="K205" i="9" s="1"/>
  <c r="J206" i="9"/>
  <c r="K206" i="9" s="1"/>
  <c r="J207" i="9"/>
  <c r="K207" i="9" s="1"/>
  <c r="J208" i="9"/>
  <c r="K208" i="9" s="1"/>
  <c r="J209" i="9"/>
  <c r="K209" i="9" s="1"/>
  <c r="J210" i="9"/>
  <c r="K210" i="9" s="1"/>
  <c r="J211" i="9"/>
  <c r="K211" i="9" s="1"/>
  <c r="J212" i="9"/>
  <c r="K212" i="9" s="1"/>
  <c r="J213" i="9"/>
  <c r="K213" i="9" s="1"/>
  <c r="J214" i="9"/>
  <c r="K214" i="9" s="1"/>
  <c r="J215" i="9"/>
  <c r="K215" i="9" s="1"/>
  <c r="J216" i="9"/>
  <c r="K216" i="9" s="1"/>
  <c r="J217" i="9"/>
  <c r="K217" i="9" s="1"/>
  <c r="J218" i="9"/>
  <c r="K218" i="9" s="1"/>
  <c r="J219" i="9"/>
  <c r="K219" i="9" s="1"/>
  <c r="J220" i="9"/>
  <c r="K220" i="9" s="1"/>
  <c r="J221" i="9"/>
  <c r="K221" i="9" s="1"/>
  <c r="J222" i="9"/>
  <c r="K222" i="9" s="1"/>
  <c r="J223" i="9"/>
  <c r="K223" i="9" s="1"/>
  <c r="J224" i="9"/>
  <c r="K224" i="9" s="1"/>
  <c r="J225" i="9"/>
  <c r="K225" i="9" s="1"/>
  <c r="J226" i="9"/>
  <c r="K226" i="9" s="1"/>
  <c r="J227" i="9"/>
  <c r="K227" i="9" s="1"/>
  <c r="J228" i="9"/>
  <c r="K228" i="9" s="1"/>
  <c r="J229" i="9"/>
  <c r="K229" i="9" s="1"/>
  <c r="J230" i="9"/>
  <c r="K230" i="9" s="1"/>
  <c r="J231" i="9"/>
  <c r="K231" i="9" s="1"/>
  <c r="J232" i="9"/>
  <c r="K232" i="9" s="1"/>
  <c r="J233" i="9"/>
  <c r="K233" i="9" s="1"/>
  <c r="J234" i="9"/>
  <c r="K234" i="9" s="1"/>
  <c r="J235" i="9"/>
  <c r="K235" i="9" s="1"/>
  <c r="J236" i="9"/>
  <c r="K236" i="9" s="1"/>
  <c r="J237" i="9"/>
  <c r="K237" i="9" s="1"/>
  <c r="J238" i="9"/>
  <c r="K238" i="9" s="1"/>
  <c r="J239" i="9"/>
  <c r="K239" i="9" s="1"/>
  <c r="J240" i="9"/>
  <c r="K240" i="9" s="1"/>
  <c r="J241" i="9"/>
  <c r="K241" i="9" s="1"/>
  <c r="J242" i="9"/>
  <c r="K242" i="9" s="1"/>
  <c r="J243" i="9"/>
  <c r="K243" i="9" s="1"/>
  <c r="J244" i="9"/>
  <c r="K244" i="9" s="1"/>
  <c r="J245" i="9"/>
  <c r="K245" i="9" s="1"/>
  <c r="J246" i="9"/>
  <c r="K246" i="9" s="1"/>
  <c r="J247" i="9"/>
  <c r="K247" i="9" s="1"/>
  <c r="J248" i="9"/>
  <c r="K248" i="9" s="1"/>
  <c r="J249" i="9"/>
  <c r="K249" i="9" s="1"/>
  <c r="J250" i="9"/>
  <c r="K250" i="9" s="1"/>
  <c r="J251" i="9"/>
  <c r="K251" i="9" s="1"/>
  <c r="J252" i="9"/>
  <c r="K252" i="9" s="1"/>
  <c r="J253" i="9"/>
  <c r="K253" i="9" s="1"/>
  <c r="J254" i="9"/>
  <c r="K254" i="9" s="1"/>
  <c r="J255" i="9"/>
  <c r="K255" i="9" s="1"/>
  <c r="J256" i="9"/>
  <c r="K256" i="9" s="1"/>
  <c r="J257" i="9"/>
  <c r="K257" i="9" s="1"/>
  <c r="J258" i="9"/>
  <c r="K258" i="9" s="1"/>
  <c r="J259" i="9"/>
  <c r="K259" i="9" s="1"/>
  <c r="J260" i="9"/>
  <c r="K260" i="9" s="1"/>
  <c r="J261" i="9"/>
  <c r="K261" i="9" s="1"/>
  <c r="J262" i="9"/>
  <c r="K262" i="9" s="1"/>
  <c r="J263" i="9"/>
  <c r="K263" i="9" s="1"/>
  <c r="J264" i="9"/>
  <c r="K264" i="9" s="1"/>
  <c r="J265" i="9"/>
  <c r="K265" i="9" s="1"/>
  <c r="J266" i="9"/>
  <c r="K266" i="9" s="1"/>
  <c r="J267" i="9"/>
  <c r="K267" i="9" s="1"/>
  <c r="J268" i="9"/>
  <c r="K268" i="9" s="1"/>
  <c r="J269" i="9"/>
  <c r="K269" i="9" s="1"/>
  <c r="J270" i="9"/>
  <c r="K270" i="9" s="1"/>
  <c r="J271" i="9"/>
  <c r="K271" i="9" s="1"/>
  <c r="J272" i="9"/>
  <c r="K272" i="9" s="1"/>
  <c r="J273" i="9"/>
  <c r="K273" i="9" s="1"/>
  <c r="J274" i="9"/>
  <c r="K274" i="9" s="1"/>
  <c r="J275" i="9"/>
  <c r="K275" i="9" s="1"/>
  <c r="J276" i="9"/>
  <c r="K276" i="9" s="1"/>
  <c r="J277" i="9"/>
  <c r="K277" i="9" s="1"/>
  <c r="J278" i="9"/>
  <c r="K278" i="9" s="1"/>
  <c r="J279" i="9"/>
  <c r="K279" i="9" s="1"/>
  <c r="J280" i="9"/>
  <c r="K280" i="9" s="1"/>
  <c r="J281" i="9"/>
  <c r="K281" i="9" s="1"/>
  <c r="J282" i="9"/>
  <c r="K282" i="9" s="1"/>
  <c r="J283" i="9"/>
  <c r="K283" i="9" s="1"/>
  <c r="J284" i="9"/>
  <c r="K284" i="9" s="1"/>
  <c r="J285" i="9"/>
  <c r="K285" i="9" s="1"/>
  <c r="J286" i="9"/>
  <c r="K286" i="9" s="1"/>
  <c r="J287" i="9"/>
  <c r="K287" i="9" s="1"/>
  <c r="J288" i="9"/>
  <c r="K288" i="9" s="1"/>
  <c r="J289" i="9"/>
  <c r="K289" i="9" s="1"/>
  <c r="J290" i="9"/>
  <c r="K290" i="9" s="1"/>
  <c r="J291" i="9"/>
  <c r="K291" i="9" s="1"/>
  <c r="J292" i="9"/>
  <c r="K292" i="9" s="1"/>
  <c r="J293" i="9"/>
  <c r="K293" i="9" s="1"/>
  <c r="J294" i="9"/>
  <c r="K294" i="9" s="1"/>
  <c r="J295" i="9"/>
  <c r="K295" i="9" s="1"/>
  <c r="J296" i="9"/>
  <c r="K296" i="9" s="1"/>
  <c r="J297" i="9"/>
  <c r="K297" i="9" s="1"/>
  <c r="J298" i="9"/>
  <c r="K298" i="9" s="1"/>
  <c r="J299" i="9"/>
  <c r="K299" i="9" s="1"/>
  <c r="J300" i="9"/>
  <c r="K300" i="9" s="1"/>
  <c r="J301" i="9"/>
  <c r="K301" i="9" s="1"/>
  <c r="J302" i="9"/>
  <c r="K302" i="9" s="1"/>
  <c r="J303" i="9"/>
  <c r="K303" i="9" s="1"/>
  <c r="J304" i="9"/>
  <c r="K304" i="9" s="1"/>
  <c r="J305" i="9"/>
  <c r="K305" i="9" s="1"/>
  <c r="J306" i="9"/>
  <c r="K306" i="9" s="1"/>
  <c r="J307" i="9"/>
  <c r="K307" i="9" s="1"/>
  <c r="J308" i="9"/>
  <c r="K308" i="9" s="1"/>
  <c r="J309" i="9"/>
  <c r="K309" i="9" s="1"/>
  <c r="J310" i="9"/>
  <c r="K310" i="9" s="1"/>
  <c r="J311" i="9"/>
  <c r="K311" i="9" s="1"/>
  <c r="J312" i="9"/>
  <c r="K312" i="9" s="1"/>
  <c r="K1278" i="9"/>
  <c r="J1315" i="9"/>
  <c r="K1315" i="9" s="1"/>
  <c r="J1316" i="9"/>
  <c r="K1316" i="9" s="1"/>
  <c r="J1317" i="9"/>
  <c r="K1317" i="9" s="1"/>
  <c r="J1318" i="9"/>
  <c r="K1318" i="9" s="1"/>
  <c r="J1319" i="9"/>
  <c r="K1319" i="9" s="1"/>
  <c r="J1320" i="9"/>
  <c r="K1320" i="9" s="1"/>
  <c r="J1321" i="9"/>
  <c r="K1321" i="9" s="1"/>
  <c r="J1322" i="9"/>
  <c r="K1322" i="9" s="1"/>
  <c r="J1323" i="9"/>
  <c r="K1323" i="9" s="1"/>
  <c r="J1324" i="9"/>
  <c r="K1324" i="9" s="1"/>
  <c r="J1325" i="9"/>
  <c r="K1325" i="9" s="1"/>
  <c r="J1326" i="9"/>
  <c r="K1326" i="9" s="1"/>
  <c r="J1327" i="9"/>
  <c r="K1327" i="9" s="1"/>
  <c r="J1328" i="9"/>
  <c r="K1328" i="9" s="1"/>
  <c r="J1329" i="9"/>
  <c r="K1329" i="9" s="1"/>
  <c r="J1330" i="9"/>
  <c r="K1330" i="9" s="1"/>
  <c r="J1331" i="9"/>
  <c r="K1331" i="9" s="1"/>
  <c r="J1332" i="9"/>
  <c r="K1332" i="9" s="1"/>
  <c r="J1333" i="9"/>
  <c r="K1333" i="9" s="1"/>
  <c r="J1334" i="9"/>
  <c r="K1334" i="9" s="1"/>
  <c r="J1335" i="9"/>
  <c r="K1335" i="9" s="1"/>
  <c r="J1336" i="9"/>
  <c r="K1336" i="9" s="1"/>
  <c r="J1337" i="9"/>
  <c r="K1337" i="9" s="1"/>
  <c r="J1338" i="9"/>
  <c r="K1338" i="9" s="1"/>
  <c r="J1339" i="9"/>
  <c r="K1339" i="9" s="1"/>
  <c r="J1340" i="9"/>
  <c r="K1340" i="9" s="1"/>
  <c r="J1341" i="9"/>
  <c r="K1341" i="9" s="1"/>
  <c r="J1342" i="9"/>
  <c r="K1342" i="9" s="1"/>
  <c r="J1343" i="9"/>
  <c r="K1343" i="9" s="1"/>
  <c r="J1344" i="9"/>
  <c r="K1344" i="9" s="1"/>
  <c r="J1345" i="9"/>
  <c r="K1345" i="9" s="1"/>
  <c r="J1346" i="9"/>
  <c r="K1346" i="9" s="1"/>
  <c r="J1347" i="9"/>
  <c r="K1347" i="9" s="1"/>
  <c r="J1348" i="9"/>
  <c r="K1348" i="9" s="1"/>
  <c r="J1349" i="9"/>
  <c r="K1349" i="9" s="1"/>
  <c r="J1350" i="9"/>
  <c r="K1350" i="9" s="1"/>
  <c r="J1351" i="9"/>
  <c r="K1351" i="9" s="1"/>
  <c r="J1352" i="9"/>
  <c r="K1352" i="9" s="1"/>
  <c r="J1353" i="9"/>
  <c r="K1353" i="9" s="1"/>
  <c r="J1354" i="9"/>
  <c r="K1354" i="9" s="1"/>
  <c r="J1355" i="9"/>
  <c r="K1355" i="9" s="1"/>
  <c r="J1356" i="9"/>
  <c r="K1356" i="9" s="1"/>
  <c r="J1357" i="9"/>
  <c r="K1357" i="9" s="1"/>
  <c r="J1358" i="9"/>
  <c r="K1358" i="9" s="1"/>
  <c r="J1359" i="9"/>
  <c r="K1359" i="9" s="1"/>
  <c r="J1360" i="9"/>
  <c r="K1360" i="9" s="1"/>
  <c r="J1361" i="9"/>
  <c r="K1361" i="9" s="1"/>
  <c r="J1362" i="9"/>
  <c r="K1362" i="9" s="1"/>
  <c r="J1363" i="9"/>
  <c r="K1363" i="9" s="1"/>
  <c r="J1364" i="9"/>
  <c r="K1364" i="9" s="1"/>
  <c r="J1365" i="9"/>
  <c r="K1365" i="9" s="1"/>
  <c r="J1366" i="9"/>
  <c r="K1366" i="9" s="1"/>
  <c r="J1367" i="9"/>
  <c r="K1367" i="9" s="1"/>
  <c r="J1368" i="9"/>
  <c r="K1368" i="9" s="1"/>
  <c r="J1369" i="9"/>
  <c r="K1369" i="9" s="1"/>
  <c r="J1370" i="9"/>
  <c r="K1370" i="9" s="1"/>
  <c r="J1371" i="9"/>
  <c r="K1371" i="9" s="1"/>
  <c r="J1372" i="9"/>
  <c r="K1372" i="9" s="1"/>
  <c r="J1373" i="9"/>
  <c r="K1373" i="9" s="1"/>
  <c r="J1374" i="9"/>
  <c r="K1374" i="9" s="1"/>
  <c r="J1375" i="9"/>
  <c r="K1375" i="9" s="1"/>
  <c r="J1376" i="9"/>
  <c r="K1376" i="9" s="1"/>
  <c r="J1377" i="9"/>
  <c r="K1377" i="9" s="1"/>
  <c r="J1378" i="9"/>
  <c r="K1378" i="9" s="1"/>
  <c r="J1379" i="9"/>
  <c r="K1379" i="9" s="1"/>
  <c r="J1380" i="9"/>
  <c r="K1380" i="9" s="1"/>
  <c r="J1381" i="9"/>
  <c r="K1381" i="9" s="1"/>
  <c r="J1382" i="9"/>
  <c r="K1382" i="9" s="1"/>
  <c r="J1383" i="9"/>
  <c r="K1383" i="9" s="1"/>
  <c r="J1384" i="9"/>
  <c r="K1384" i="9" s="1"/>
  <c r="J1385" i="9"/>
  <c r="K1385" i="9" s="1"/>
  <c r="J1386" i="9"/>
  <c r="K1386" i="9" s="1"/>
  <c r="J1387" i="9"/>
  <c r="K1387" i="9" s="1"/>
  <c r="J1388" i="9"/>
  <c r="K1388" i="9" s="1"/>
  <c r="J1389" i="9"/>
  <c r="K1389" i="9" s="1"/>
  <c r="J1390" i="9"/>
  <c r="K1390" i="9" s="1"/>
  <c r="J1391" i="9"/>
  <c r="K1391" i="9" s="1"/>
  <c r="J1392" i="9"/>
  <c r="K1392" i="9" s="1"/>
  <c r="J1393" i="9"/>
  <c r="K1393" i="9" s="1"/>
  <c r="J1394" i="9"/>
  <c r="K1394" i="9" s="1"/>
  <c r="J1395" i="9"/>
  <c r="K1395" i="9" s="1"/>
  <c r="J1396" i="9"/>
  <c r="K1396" i="9" s="1"/>
  <c r="J1397" i="9"/>
  <c r="K1397" i="9" s="1"/>
  <c r="J1398" i="9"/>
  <c r="K1398" i="9" s="1"/>
  <c r="J1399" i="9"/>
  <c r="K1399" i="9" s="1"/>
  <c r="J1400" i="9"/>
  <c r="K1400" i="9" s="1"/>
  <c r="J1401" i="9"/>
  <c r="K1401" i="9" s="1"/>
  <c r="J1402" i="9"/>
  <c r="K1402" i="9" s="1"/>
  <c r="J1403" i="9"/>
  <c r="K1403" i="9" s="1"/>
  <c r="J1404" i="9"/>
  <c r="K1404" i="9" s="1"/>
  <c r="J1405" i="9"/>
  <c r="K1405" i="9" s="1"/>
  <c r="J1406" i="9"/>
  <c r="K1406" i="9" s="1"/>
  <c r="J1407" i="9"/>
  <c r="K1407" i="9" s="1"/>
  <c r="J1408" i="9"/>
  <c r="K1408" i="9" s="1"/>
  <c r="J1409" i="9"/>
  <c r="K1409" i="9" s="1"/>
  <c r="J1410" i="9"/>
  <c r="K1410" i="9" s="1"/>
  <c r="J1411" i="9"/>
  <c r="K1411" i="9" s="1"/>
  <c r="J1412" i="9"/>
  <c r="K1412" i="9" s="1"/>
  <c r="J1413" i="9"/>
  <c r="K1413" i="9" s="1"/>
  <c r="J1414" i="9"/>
  <c r="K1414" i="9" s="1"/>
  <c r="J1415" i="9"/>
  <c r="K1415" i="9" s="1"/>
  <c r="J1416" i="9"/>
  <c r="K1416" i="9" s="1"/>
  <c r="J1417" i="9"/>
  <c r="K1417" i="9" s="1"/>
  <c r="J1418" i="9"/>
  <c r="K1418" i="9" s="1"/>
  <c r="J1419" i="9"/>
  <c r="K1419" i="9" s="1"/>
  <c r="J1420" i="9"/>
  <c r="K1420" i="9" s="1"/>
  <c r="J1421" i="9"/>
  <c r="K1421" i="9" s="1"/>
  <c r="J1422" i="9"/>
  <c r="K1422" i="9" s="1"/>
  <c r="J1423" i="9"/>
  <c r="K1423" i="9" s="1"/>
  <c r="J1424" i="9"/>
  <c r="K1424" i="9" s="1"/>
  <c r="J1425" i="9"/>
  <c r="K1425" i="9" s="1"/>
  <c r="J1426" i="9"/>
  <c r="K1426" i="9" s="1"/>
  <c r="J1427" i="9"/>
  <c r="K1427" i="9" s="1"/>
  <c r="J1428" i="9"/>
  <c r="K1428" i="9" s="1"/>
  <c r="J1429" i="9"/>
  <c r="K1429" i="9" s="1"/>
  <c r="J1430" i="9"/>
  <c r="K1430" i="9" s="1"/>
  <c r="J1431" i="9"/>
  <c r="K1431" i="9" s="1"/>
  <c r="J1432" i="9"/>
  <c r="K1432" i="9" s="1"/>
  <c r="J1433" i="9"/>
  <c r="K1433" i="9" s="1"/>
  <c r="J1434" i="9"/>
  <c r="K1434" i="9" s="1"/>
  <c r="J1435" i="9"/>
  <c r="K1435" i="9" s="1"/>
  <c r="J1436" i="9"/>
  <c r="K1436" i="9" s="1"/>
  <c r="J1437" i="9"/>
  <c r="K1437" i="9" s="1"/>
  <c r="J1438" i="9"/>
  <c r="K1438" i="9" s="1"/>
  <c r="J1439" i="9"/>
  <c r="K1439" i="9" s="1"/>
  <c r="J1440" i="9"/>
  <c r="K1440" i="9" s="1"/>
  <c r="J1441" i="9"/>
  <c r="K1441" i="9" s="1"/>
  <c r="J1442" i="9"/>
  <c r="K1442" i="9" s="1"/>
  <c r="J1443" i="9"/>
  <c r="K1443" i="9" s="1"/>
  <c r="J1444" i="9"/>
  <c r="K1444" i="9" s="1"/>
  <c r="J1445" i="9"/>
  <c r="K1445" i="9" s="1"/>
  <c r="J1446" i="9"/>
  <c r="K1446" i="9" s="1"/>
  <c r="J1447" i="9"/>
  <c r="K1447" i="9" s="1"/>
  <c r="J1448" i="9"/>
  <c r="K1448" i="9" s="1"/>
  <c r="J1449" i="9"/>
  <c r="K1449" i="9" s="1"/>
  <c r="J1450" i="9"/>
  <c r="K1450" i="9" s="1"/>
  <c r="J1451" i="9"/>
  <c r="K1451" i="9" s="1"/>
  <c r="J1452" i="9"/>
  <c r="K1452" i="9" s="1"/>
  <c r="J1453" i="9"/>
  <c r="K1453" i="9" s="1"/>
  <c r="J1454" i="9"/>
  <c r="K1454" i="9" s="1"/>
  <c r="J1455" i="9"/>
  <c r="K1455" i="9" s="1"/>
  <c r="J1456" i="9"/>
  <c r="K1456" i="9" s="1"/>
  <c r="J1457" i="9"/>
  <c r="K1457" i="9" s="1"/>
  <c r="J1458" i="9"/>
  <c r="K1458" i="9" s="1"/>
  <c r="J1459" i="9"/>
  <c r="K1459" i="9" s="1"/>
  <c r="J1460" i="9"/>
  <c r="K1460" i="9" s="1"/>
  <c r="J1461" i="9"/>
  <c r="K1461" i="9" s="1"/>
  <c r="J1462" i="9"/>
  <c r="K1462" i="9" s="1"/>
  <c r="J1463" i="9"/>
  <c r="K1463" i="9" s="1"/>
  <c r="J1464" i="9"/>
  <c r="K1464" i="9" s="1"/>
  <c r="J1465" i="9"/>
  <c r="K1465" i="9" s="1"/>
  <c r="J1466" i="9"/>
  <c r="K1466" i="9" s="1"/>
  <c r="J1467" i="9"/>
  <c r="K1467" i="9" s="1"/>
  <c r="J1468" i="9"/>
  <c r="K1468" i="9" s="1"/>
  <c r="J1469" i="9"/>
  <c r="K1469" i="9" s="1"/>
  <c r="J1470" i="9"/>
  <c r="K1470" i="9" s="1"/>
  <c r="J1471" i="9"/>
  <c r="K1471" i="9" s="1"/>
  <c r="J1472" i="9"/>
  <c r="K1472" i="9" s="1"/>
  <c r="J1473" i="9"/>
  <c r="K1473" i="9" s="1"/>
  <c r="J1474" i="9"/>
  <c r="K1474" i="9" s="1"/>
  <c r="J1475" i="9"/>
  <c r="K1475" i="9" s="1"/>
  <c r="J1476" i="9"/>
  <c r="K1476" i="9" s="1"/>
  <c r="J1477" i="9"/>
  <c r="K1477" i="9" s="1"/>
  <c r="J1478" i="9"/>
  <c r="K1478" i="9" s="1"/>
  <c r="J1479" i="9"/>
  <c r="K1479" i="9" s="1"/>
  <c r="J1480" i="9"/>
  <c r="K1480" i="9" s="1"/>
  <c r="J1481" i="9"/>
  <c r="K1481" i="9" s="1"/>
  <c r="J1482" i="9"/>
  <c r="K1482" i="9" s="1"/>
  <c r="J1483" i="9"/>
  <c r="K1483" i="9" s="1"/>
  <c r="J1484" i="9"/>
  <c r="K1484" i="9" s="1"/>
  <c r="J1485" i="9"/>
  <c r="K1485" i="9" s="1"/>
  <c r="J1486" i="9"/>
  <c r="K1486" i="9" s="1"/>
  <c r="J1487" i="9"/>
  <c r="K1487" i="9" s="1"/>
  <c r="J1488" i="9"/>
  <c r="K1488" i="9" s="1"/>
  <c r="J1489" i="9"/>
  <c r="K1489" i="9" s="1"/>
  <c r="J1490" i="9"/>
  <c r="K1490" i="9" s="1"/>
  <c r="J1491" i="9"/>
  <c r="K1491" i="9" s="1"/>
  <c r="J1492" i="9"/>
  <c r="K1492" i="9" s="1"/>
  <c r="J1493" i="9"/>
  <c r="K1493" i="9" s="1"/>
  <c r="J1494" i="9"/>
  <c r="K1494" i="9" s="1"/>
  <c r="J1495" i="9"/>
  <c r="K1495" i="9" s="1"/>
  <c r="J1496" i="9"/>
  <c r="K1496" i="9" s="1"/>
  <c r="J1497" i="9"/>
  <c r="K1497" i="9" s="1"/>
  <c r="J1498" i="9"/>
  <c r="K1498" i="9" s="1"/>
  <c r="J1499" i="9"/>
  <c r="K1499" i="9" s="1"/>
  <c r="J1500" i="9"/>
  <c r="K1500" i="9" s="1"/>
  <c r="J1501" i="9"/>
  <c r="K1501" i="9" s="1"/>
  <c r="J1502" i="9"/>
  <c r="K1502" i="9" s="1"/>
  <c r="J1503" i="9"/>
  <c r="K1503" i="9" s="1"/>
  <c r="J1504" i="9"/>
  <c r="K1504" i="9" s="1"/>
  <c r="J1505" i="9"/>
  <c r="K1505" i="9" s="1"/>
  <c r="J1506" i="9"/>
  <c r="K1506" i="9" s="1"/>
  <c r="J1507" i="9"/>
  <c r="K1507" i="9" s="1"/>
  <c r="J1508" i="9"/>
  <c r="K1508" i="9" s="1"/>
  <c r="J1509" i="9"/>
  <c r="K1509" i="9" s="1"/>
  <c r="J1510" i="9"/>
  <c r="K1510" i="9" s="1"/>
  <c r="J1511" i="9"/>
  <c r="K1511" i="9" s="1"/>
  <c r="J1512" i="9"/>
  <c r="K1512" i="9" s="1"/>
  <c r="J1513" i="9"/>
  <c r="K1513" i="9" s="1"/>
  <c r="J1514" i="9"/>
  <c r="K1514" i="9" s="1"/>
  <c r="J1515" i="9"/>
  <c r="K1515" i="9" s="1"/>
  <c r="J1516" i="9"/>
  <c r="K1516" i="9" s="1"/>
  <c r="J1517" i="9"/>
  <c r="K1517" i="9" s="1"/>
  <c r="J1518" i="9"/>
  <c r="K1518" i="9" s="1"/>
  <c r="J1519" i="9"/>
  <c r="K1519" i="9" s="1"/>
  <c r="J1520" i="9"/>
  <c r="K1520" i="9" s="1"/>
  <c r="J1521" i="9"/>
  <c r="K1521" i="9" s="1"/>
  <c r="J1522" i="9"/>
  <c r="K1522" i="9" s="1"/>
  <c r="J1523" i="9"/>
  <c r="K1523" i="9" s="1"/>
  <c r="J1524" i="9"/>
  <c r="K1524" i="9" s="1"/>
  <c r="J1525" i="9"/>
  <c r="K1525" i="9" s="1"/>
  <c r="J1526" i="9"/>
  <c r="K1526" i="9" s="1"/>
  <c r="J1527" i="9"/>
  <c r="K1527" i="9" s="1"/>
  <c r="J1528" i="9"/>
  <c r="K1528" i="9" s="1"/>
  <c r="J1529" i="9"/>
  <c r="K1529" i="9" s="1"/>
  <c r="J1530" i="9"/>
  <c r="K1530" i="9" s="1"/>
  <c r="J1531" i="9"/>
  <c r="K1531" i="9" s="1"/>
  <c r="J1532" i="9"/>
  <c r="K1532" i="9" s="1"/>
  <c r="J1533" i="9"/>
  <c r="K1533" i="9" s="1"/>
  <c r="J1534" i="9"/>
  <c r="K1534" i="9" s="1"/>
  <c r="J1535" i="9"/>
  <c r="K1535" i="9" s="1"/>
  <c r="J1536" i="9"/>
  <c r="K1536" i="9" s="1"/>
  <c r="J1537" i="9"/>
  <c r="K1537" i="9" s="1"/>
  <c r="J1538" i="9"/>
  <c r="K1538" i="9" s="1"/>
  <c r="J1539" i="9"/>
  <c r="K1539" i="9" s="1"/>
  <c r="J1540" i="9"/>
  <c r="K1540" i="9" s="1"/>
  <c r="J1541" i="9"/>
  <c r="K1541" i="9" s="1"/>
  <c r="J1542" i="9"/>
  <c r="K1542" i="9" s="1"/>
  <c r="J1543" i="9"/>
  <c r="K1543" i="9" s="1"/>
  <c r="J1544" i="9"/>
  <c r="K1544" i="9" s="1"/>
  <c r="J1545" i="9"/>
  <c r="K1545" i="9" s="1"/>
  <c r="J1546" i="9"/>
  <c r="K1546" i="9" s="1"/>
  <c r="J1547" i="9"/>
  <c r="K1547" i="9" s="1"/>
  <c r="J1548" i="9"/>
  <c r="K1548" i="9" s="1"/>
  <c r="J1549" i="9"/>
  <c r="K1549" i="9" s="1"/>
  <c r="J1550" i="9"/>
  <c r="K1550" i="9" s="1"/>
  <c r="J1551" i="9"/>
  <c r="K1551" i="9" s="1"/>
  <c r="J1552" i="9"/>
  <c r="K1552" i="9" s="1"/>
  <c r="J1553" i="9"/>
  <c r="K1553" i="9" s="1"/>
  <c r="J1554" i="9"/>
  <c r="K1554" i="9" s="1"/>
  <c r="J1555" i="9"/>
  <c r="K1555" i="9" s="1"/>
  <c r="J1556" i="9"/>
  <c r="K1556" i="9" s="1"/>
  <c r="J1557" i="9"/>
  <c r="K1557" i="9" s="1"/>
  <c r="J1558" i="9"/>
  <c r="K1558" i="9" s="1"/>
  <c r="J1559" i="9"/>
  <c r="K1559" i="9" s="1"/>
  <c r="J1560" i="9"/>
  <c r="K1560" i="9" s="1"/>
  <c r="J1561" i="9"/>
  <c r="K1561" i="9" s="1"/>
  <c r="J1562" i="9"/>
  <c r="K1562" i="9" s="1"/>
  <c r="J1563" i="9"/>
  <c r="K1563" i="9" s="1"/>
  <c r="J1564" i="9"/>
  <c r="K1564" i="9" s="1"/>
  <c r="J1565" i="9"/>
  <c r="K1565" i="9" s="1"/>
  <c r="J1566" i="9"/>
  <c r="K1566" i="9" s="1"/>
  <c r="J1567" i="9"/>
  <c r="K1567" i="9" s="1"/>
  <c r="J1568" i="9"/>
  <c r="K1568" i="9" s="1"/>
  <c r="J1569" i="9"/>
  <c r="K1569" i="9" s="1"/>
  <c r="J1570" i="9"/>
  <c r="K1570" i="9" s="1"/>
  <c r="J1571" i="9"/>
  <c r="K1571" i="9" s="1"/>
  <c r="J1572" i="9"/>
  <c r="K1572" i="9" s="1"/>
  <c r="J1573" i="9"/>
  <c r="K1573" i="9" s="1"/>
  <c r="J1574" i="9"/>
  <c r="K1574" i="9" s="1"/>
  <c r="J1575" i="9"/>
  <c r="K1575" i="9" s="1"/>
  <c r="J1576" i="9"/>
  <c r="K1576" i="9" s="1"/>
  <c r="J1577" i="9"/>
  <c r="K1577" i="9" s="1"/>
  <c r="J1578" i="9"/>
  <c r="K1578" i="9" s="1"/>
  <c r="J1579" i="9"/>
  <c r="K1579" i="9" s="1"/>
  <c r="J1580" i="9"/>
  <c r="K1580" i="9" s="1"/>
  <c r="J1581" i="9"/>
  <c r="K1581" i="9" s="1"/>
  <c r="J1582" i="9"/>
  <c r="K1582" i="9" s="1"/>
  <c r="J1583" i="9"/>
  <c r="K1583" i="9" s="1"/>
  <c r="J1584" i="9"/>
  <c r="K1584" i="9" s="1"/>
  <c r="J1585" i="9"/>
  <c r="K1585" i="9" s="1"/>
  <c r="J1586" i="9"/>
  <c r="K1586" i="9" s="1"/>
  <c r="J1587" i="9"/>
  <c r="K1587" i="9" s="1"/>
  <c r="J1588" i="9"/>
  <c r="K1588" i="9" s="1"/>
  <c r="J1589" i="9"/>
  <c r="K1589" i="9" s="1"/>
  <c r="J1590" i="9"/>
  <c r="K1590" i="9" s="1"/>
  <c r="J1591" i="9"/>
  <c r="K1591" i="9" s="1"/>
  <c r="J1592" i="9"/>
  <c r="K1592" i="9" s="1"/>
  <c r="J1593" i="9"/>
  <c r="K1593" i="9" s="1"/>
  <c r="J1594" i="9"/>
  <c r="K1594" i="9" s="1"/>
  <c r="J1595" i="9"/>
  <c r="K1595" i="9" s="1"/>
  <c r="J1596" i="9"/>
  <c r="K1596" i="9" s="1"/>
  <c r="J1597" i="9"/>
  <c r="K1597" i="9" s="1"/>
  <c r="J1598" i="9"/>
  <c r="K1598" i="9" s="1"/>
  <c r="J1599" i="9"/>
  <c r="K1599" i="9" s="1"/>
  <c r="J1600" i="9"/>
  <c r="K1600" i="9" s="1"/>
  <c r="J1601" i="9"/>
  <c r="K1601" i="9" s="1"/>
  <c r="J1602" i="9"/>
  <c r="K1602" i="9" s="1"/>
  <c r="J1603" i="9"/>
  <c r="K1603" i="9" s="1"/>
  <c r="J1604" i="9"/>
  <c r="K1604" i="9" s="1"/>
  <c r="J1605" i="9"/>
  <c r="K1605" i="9" s="1"/>
  <c r="J1606" i="9"/>
  <c r="K1606" i="9" s="1"/>
  <c r="J1607" i="9"/>
  <c r="K1607" i="9" s="1"/>
  <c r="J1608" i="9"/>
  <c r="K1608" i="9" s="1"/>
  <c r="J1609" i="9"/>
  <c r="K1609" i="9" s="1"/>
  <c r="J1610" i="9"/>
  <c r="K1610" i="9" s="1"/>
  <c r="J1611" i="9"/>
  <c r="K1611" i="9" s="1"/>
  <c r="J1612" i="9"/>
  <c r="K1612" i="9" s="1"/>
  <c r="J1613" i="9"/>
  <c r="K1613" i="9" s="1"/>
  <c r="J1614" i="9"/>
  <c r="K1614" i="9" s="1"/>
  <c r="J1615" i="9"/>
  <c r="K1615" i="9" s="1"/>
  <c r="J1616" i="9"/>
  <c r="K1616" i="9" s="1"/>
  <c r="J1617" i="9"/>
  <c r="K1617" i="9" s="1"/>
  <c r="J1618" i="9"/>
  <c r="K1618" i="9" s="1"/>
  <c r="J1619" i="9"/>
  <c r="K1619" i="9" s="1"/>
  <c r="J1620" i="9"/>
  <c r="K1620" i="9" s="1"/>
  <c r="J1621" i="9"/>
  <c r="K1621" i="9" s="1"/>
  <c r="J1622" i="9"/>
  <c r="K1622" i="9" s="1"/>
  <c r="J1623" i="9"/>
  <c r="K1623" i="9" s="1"/>
  <c r="J1624" i="9"/>
  <c r="K1624" i="9" s="1"/>
  <c r="J1625" i="9"/>
  <c r="K1625" i="9" s="1"/>
  <c r="J1626" i="9"/>
  <c r="K1626" i="9" s="1"/>
  <c r="J1627" i="9"/>
  <c r="K1627" i="9" s="1"/>
  <c r="J1628" i="9"/>
  <c r="K1628" i="9" s="1"/>
  <c r="J1629" i="9"/>
  <c r="K1629" i="9" s="1"/>
  <c r="J1630" i="9"/>
  <c r="K1630" i="9" s="1"/>
  <c r="J1631" i="9"/>
  <c r="K1631" i="9" s="1"/>
  <c r="J1632" i="9"/>
  <c r="K1632" i="9" s="1"/>
  <c r="J1633" i="9"/>
  <c r="K1633" i="9" s="1"/>
  <c r="J1634" i="9"/>
  <c r="K1634" i="9" s="1"/>
  <c r="J1635" i="9"/>
  <c r="K1635" i="9" s="1"/>
  <c r="J1636" i="9"/>
  <c r="K1636" i="9" s="1"/>
  <c r="J1637" i="9"/>
  <c r="K1637" i="9" s="1"/>
  <c r="J1638" i="9"/>
  <c r="K1638" i="9" s="1"/>
  <c r="J1639" i="9"/>
  <c r="K1639" i="9" s="1"/>
  <c r="J1640" i="9"/>
  <c r="K1640" i="9" s="1"/>
  <c r="J1641" i="9"/>
  <c r="K1641" i="9" s="1"/>
  <c r="J1642" i="9"/>
  <c r="K1642" i="9" s="1"/>
  <c r="J1643" i="9"/>
  <c r="K1643" i="9" s="1"/>
  <c r="J1644" i="9"/>
  <c r="K1644" i="9" s="1"/>
  <c r="J1645" i="9"/>
  <c r="K1645" i="9" s="1"/>
  <c r="J1646" i="9"/>
  <c r="K1646" i="9" s="1"/>
  <c r="J1647" i="9"/>
  <c r="K1647" i="9" s="1"/>
  <c r="J1648" i="9"/>
  <c r="K1648" i="9" s="1"/>
  <c r="J1649" i="9"/>
  <c r="K1649" i="9" s="1"/>
  <c r="J1650" i="9"/>
  <c r="K1650" i="9" s="1"/>
  <c r="J1651" i="9"/>
  <c r="K1651" i="9" s="1"/>
  <c r="J1652" i="9"/>
  <c r="K1652" i="9" s="1"/>
  <c r="J1653" i="9"/>
  <c r="K1653" i="9" s="1"/>
  <c r="J1654" i="9"/>
  <c r="K1654" i="9" s="1"/>
  <c r="J1655" i="9"/>
  <c r="K1655" i="9" s="1"/>
  <c r="J1656" i="9"/>
  <c r="K1656" i="9" s="1"/>
  <c r="J1657" i="9"/>
  <c r="K1657" i="9" s="1"/>
  <c r="J1658" i="9"/>
  <c r="K1658" i="9" s="1"/>
  <c r="J1659" i="9"/>
  <c r="K1659" i="9" s="1"/>
  <c r="J1660" i="9"/>
  <c r="K1660" i="9" s="1"/>
  <c r="J1661" i="9"/>
  <c r="K1661" i="9" s="1"/>
  <c r="J1662" i="9"/>
  <c r="K1662" i="9" s="1"/>
  <c r="J1663" i="9"/>
  <c r="K1663" i="9" s="1"/>
  <c r="J1664" i="9"/>
  <c r="K1664" i="9" s="1"/>
  <c r="J1665" i="9"/>
  <c r="K1665" i="9" s="1"/>
  <c r="J1666" i="9"/>
  <c r="K1666" i="9" s="1"/>
  <c r="J1667" i="9"/>
  <c r="K1667" i="9" s="1"/>
  <c r="J1668" i="9"/>
  <c r="K1668" i="9" s="1"/>
  <c r="J1669" i="9"/>
  <c r="K1669" i="9" s="1"/>
  <c r="J1670" i="9"/>
  <c r="K1670" i="9" s="1"/>
  <c r="J1671" i="9"/>
  <c r="K1671" i="9" s="1"/>
  <c r="J1672" i="9"/>
  <c r="K1672" i="9" s="1"/>
  <c r="J1673" i="9"/>
  <c r="K1673" i="9" s="1"/>
  <c r="J1674" i="9"/>
  <c r="K1674" i="9" s="1"/>
  <c r="J1675" i="9"/>
  <c r="K1675" i="9" s="1"/>
  <c r="J1676" i="9"/>
  <c r="K1676" i="9" s="1"/>
  <c r="J1677" i="9"/>
  <c r="K1677" i="9" s="1"/>
  <c r="J1678" i="9"/>
  <c r="K1678" i="9" s="1"/>
  <c r="J1679" i="9"/>
  <c r="K1679" i="9" s="1"/>
  <c r="J1680" i="9"/>
  <c r="K1680" i="9" s="1"/>
  <c r="J1681" i="9"/>
  <c r="K1681" i="9" s="1"/>
  <c r="J1682" i="9"/>
  <c r="K1682" i="9" s="1"/>
  <c r="J1683" i="9"/>
  <c r="K1683" i="9" s="1"/>
  <c r="J1684" i="9"/>
  <c r="K1684" i="9" s="1"/>
  <c r="J1685" i="9"/>
  <c r="K1685" i="9" s="1"/>
  <c r="J1686" i="9"/>
  <c r="K1686" i="9" s="1"/>
  <c r="J1687" i="9"/>
  <c r="K1687" i="9" s="1"/>
  <c r="J1688" i="9"/>
  <c r="K1688" i="9" s="1"/>
  <c r="J1689" i="9"/>
  <c r="K1689" i="9" s="1"/>
  <c r="J1690" i="9"/>
  <c r="K1690" i="9" s="1"/>
  <c r="J1691" i="9"/>
  <c r="K1691" i="9" s="1"/>
  <c r="J1692" i="9"/>
  <c r="K1692" i="9" s="1"/>
  <c r="J1693" i="9"/>
  <c r="K1693" i="9" s="1"/>
  <c r="J1694" i="9"/>
  <c r="K1694" i="9" s="1"/>
  <c r="J1695" i="9"/>
  <c r="K1695" i="9" s="1"/>
  <c r="J1696" i="9"/>
  <c r="K1696" i="9" s="1"/>
  <c r="J1697" i="9"/>
  <c r="K1697" i="9" s="1"/>
  <c r="J1698" i="9"/>
  <c r="K1698" i="9" s="1"/>
  <c r="J1699" i="9"/>
  <c r="K1699" i="9" s="1"/>
  <c r="J1700" i="9"/>
  <c r="K1700" i="9" s="1"/>
  <c r="J1701" i="9"/>
  <c r="K1701" i="9" s="1"/>
  <c r="J1702" i="9"/>
  <c r="K1702" i="9" s="1"/>
  <c r="J1703" i="9"/>
  <c r="K1703" i="9" s="1"/>
  <c r="J1704" i="9"/>
  <c r="K1704" i="9" s="1"/>
  <c r="J1705" i="9"/>
  <c r="K1705" i="9" s="1"/>
  <c r="J1706" i="9"/>
  <c r="K1706" i="9" s="1"/>
  <c r="J1707" i="9"/>
  <c r="K1707" i="9" s="1"/>
  <c r="J1708" i="9"/>
  <c r="K1708" i="9" s="1"/>
  <c r="J1709" i="9"/>
  <c r="K1709" i="9" s="1"/>
  <c r="J1710" i="9"/>
  <c r="K1710" i="9" s="1"/>
  <c r="J1711" i="9"/>
  <c r="K1711" i="9" s="1"/>
  <c r="J1712" i="9"/>
  <c r="K1712" i="9" s="1"/>
  <c r="J1713" i="9"/>
  <c r="K1713" i="9" s="1"/>
  <c r="J1714" i="9"/>
  <c r="K1714" i="9" s="1"/>
  <c r="J1715" i="9"/>
  <c r="K1715" i="9" s="1"/>
  <c r="J1716" i="9"/>
  <c r="K1716" i="9" s="1"/>
  <c r="J1717" i="9"/>
  <c r="K1717" i="9" s="1"/>
  <c r="J1718" i="9"/>
  <c r="K1718" i="9" s="1"/>
  <c r="J1719" i="9"/>
  <c r="K1719" i="9" s="1"/>
  <c r="J1720" i="9"/>
  <c r="K1720" i="9" s="1"/>
  <c r="J1721" i="9"/>
  <c r="K1721" i="9" s="1"/>
  <c r="J1722" i="9"/>
  <c r="K1722" i="9" s="1"/>
  <c r="J1723" i="9"/>
  <c r="K1723" i="9" s="1"/>
  <c r="J1724" i="9"/>
  <c r="K1724" i="9" s="1"/>
  <c r="J1725" i="9"/>
  <c r="K1725" i="9" s="1"/>
  <c r="J1726" i="9"/>
  <c r="K1726" i="9" s="1"/>
  <c r="J1727" i="9"/>
  <c r="K1727" i="9" s="1"/>
  <c r="J1728" i="9"/>
  <c r="K1728" i="9" s="1"/>
  <c r="J1729" i="9"/>
  <c r="K1729" i="9" s="1"/>
  <c r="J1730" i="9"/>
  <c r="K1730" i="9" s="1"/>
  <c r="J1731" i="9"/>
  <c r="K1731" i="9" s="1"/>
  <c r="J1732" i="9"/>
  <c r="K1732" i="9" s="1"/>
  <c r="J1733" i="9"/>
  <c r="K1733" i="9" s="1"/>
  <c r="J1734" i="9"/>
  <c r="K1734" i="9" s="1"/>
  <c r="J1735" i="9"/>
  <c r="K1735" i="9" s="1"/>
  <c r="J1736" i="9"/>
  <c r="K1736" i="9" s="1"/>
  <c r="J1737" i="9"/>
  <c r="K1737" i="9" s="1"/>
  <c r="J1738" i="9"/>
  <c r="K1738" i="9" s="1"/>
  <c r="J1739" i="9"/>
  <c r="K1739" i="9" s="1"/>
  <c r="J1740" i="9"/>
  <c r="K1740" i="9" s="1"/>
  <c r="J1741" i="9"/>
  <c r="K1741" i="9" s="1"/>
  <c r="J1742" i="9"/>
  <c r="K1742" i="9" s="1"/>
  <c r="J1743" i="9"/>
  <c r="K1743" i="9" s="1"/>
  <c r="J1744" i="9"/>
  <c r="K1744" i="9" s="1"/>
  <c r="J1745" i="9"/>
  <c r="K1745" i="9" s="1"/>
  <c r="J1746" i="9"/>
  <c r="K1746" i="9" s="1"/>
  <c r="J1747" i="9"/>
  <c r="K1747" i="9" s="1"/>
  <c r="J1748" i="9"/>
  <c r="K1748" i="9" s="1"/>
  <c r="J1749" i="9"/>
  <c r="K1749" i="9" s="1"/>
  <c r="J1750" i="9"/>
  <c r="K1750" i="9" s="1"/>
  <c r="J1751" i="9"/>
  <c r="K1751" i="9" s="1"/>
  <c r="J1752" i="9"/>
  <c r="K1752" i="9" s="1"/>
  <c r="J1753" i="9"/>
  <c r="K1753" i="9" s="1"/>
  <c r="J1754" i="9"/>
  <c r="K1754" i="9" s="1"/>
  <c r="J1755" i="9"/>
  <c r="K1755" i="9" s="1"/>
  <c r="J1756" i="9"/>
  <c r="K1756" i="9" s="1"/>
  <c r="J1757" i="9"/>
  <c r="K1757" i="9" s="1"/>
  <c r="J1758" i="9"/>
  <c r="K1758" i="9" s="1"/>
  <c r="J1759" i="9"/>
  <c r="K1759" i="9" s="1"/>
  <c r="J1760" i="9"/>
  <c r="K1760" i="9" s="1"/>
  <c r="J1761" i="9"/>
  <c r="K1761" i="9" s="1"/>
  <c r="J1762" i="9"/>
  <c r="K1762" i="9" s="1"/>
  <c r="J1763" i="9"/>
  <c r="K1763" i="9" s="1"/>
  <c r="J1764" i="9"/>
  <c r="K1764" i="9" s="1"/>
  <c r="J1765" i="9"/>
  <c r="K1765" i="9" s="1"/>
  <c r="J1766" i="9"/>
  <c r="K1766" i="9" s="1"/>
  <c r="J1767" i="9"/>
  <c r="K1767" i="9" s="1"/>
  <c r="J1768" i="9"/>
  <c r="K1768" i="9" s="1"/>
  <c r="J1769" i="9"/>
  <c r="K1769" i="9" s="1"/>
  <c r="J1770" i="9"/>
  <c r="K1770" i="9" s="1"/>
  <c r="J1771" i="9"/>
  <c r="K1771" i="9" s="1"/>
  <c r="J1772" i="9"/>
  <c r="K1772" i="9" s="1"/>
  <c r="J1773" i="9"/>
  <c r="K1773" i="9" s="1"/>
  <c r="J1774" i="9"/>
  <c r="K1774" i="9" s="1"/>
  <c r="J1775" i="9"/>
  <c r="K1775" i="9" s="1"/>
  <c r="J1776" i="9"/>
  <c r="K1776" i="9" s="1"/>
  <c r="J1777" i="9"/>
  <c r="K1777" i="9" s="1"/>
  <c r="J1778" i="9"/>
  <c r="K1778" i="9" s="1"/>
  <c r="J1779" i="9"/>
  <c r="K1779" i="9" s="1"/>
  <c r="J1780" i="9"/>
  <c r="K1780" i="9" s="1"/>
  <c r="J1781" i="9"/>
  <c r="K1781" i="9" s="1"/>
  <c r="J1782" i="9"/>
  <c r="K1782" i="9" s="1"/>
  <c r="J1783" i="9"/>
  <c r="K1783" i="9" s="1"/>
  <c r="J1784" i="9"/>
  <c r="K1784" i="9" s="1"/>
  <c r="J1785" i="9"/>
  <c r="K1785" i="9" s="1"/>
  <c r="J1786" i="9"/>
  <c r="K1786" i="9" s="1"/>
  <c r="J1787" i="9"/>
  <c r="K1787" i="9" s="1"/>
  <c r="J1788" i="9"/>
  <c r="K1788" i="9" s="1"/>
  <c r="J1789" i="9"/>
  <c r="K1789" i="9" s="1"/>
  <c r="J1790" i="9"/>
  <c r="K1790" i="9" s="1"/>
  <c r="J1791" i="9"/>
  <c r="K1791" i="9" s="1"/>
  <c r="J1792" i="9"/>
  <c r="K1792" i="9" s="1"/>
  <c r="J1793" i="9"/>
  <c r="K1793" i="9" s="1"/>
  <c r="J1794" i="9"/>
  <c r="K1794" i="9" s="1"/>
  <c r="J1795" i="9"/>
  <c r="K1795" i="9" s="1"/>
  <c r="J1796" i="9"/>
  <c r="K1796" i="9" s="1"/>
  <c r="J1797" i="9"/>
  <c r="K1797" i="9" s="1"/>
  <c r="J1798" i="9"/>
  <c r="K1798" i="9" s="1"/>
  <c r="J1799" i="9"/>
  <c r="K1799" i="9" s="1"/>
  <c r="J1800" i="9"/>
  <c r="K1800" i="9" s="1"/>
  <c r="J1801" i="9"/>
  <c r="K1801" i="9" s="1"/>
  <c r="J1802" i="9"/>
  <c r="K1802" i="9" s="1"/>
  <c r="J1803" i="9"/>
  <c r="K1803" i="9" s="1"/>
  <c r="J1804" i="9"/>
  <c r="K1804" i="9" s="1"/>
  <c r="J1805" i="9"/>
  <c r="K1805" i="9" s="1"/>
  <c r="J1806" i="9"/>
  <c r="K1806" i="9" s="1"/>
  <c r="J1807" i="9"/>
  <c r="K1807" i="9" s="1"/>
  <c r="J1808" i="9"/>
  <c r="K1808" i="9" s="1"/>
  <c r="J1809" i="9"/>
  <c r="K1809" i="9" s="1"/>
  <c r="J1810" i="9"/>
  <c r="K1810" i="9" s="1"/>
  <c r="J1811" i="9"/>
  <c r="K1811" i="9" s="1"/>
  <c r="J1812" i="9"/>
  <c r="K1812" i="9" s="1"/>
  <c r="J1813" i="9"/>
  <c r="K1813" i="9" s="1"/>
  <c r="J1814" i="9"/>
  <c r="K1814" i="9" s="1"/>
  <c r="J1815" i="9"/>
  <c r="K1815" i="9" s="1"/>
  <c r="J1816" i="9"/>
  <c r="K1816" i="9" s="1"/>
  <c r="J1817" i="9"/>
  <c r="K1817" i="9" s="1"/>
  <c r="J1818" i="9"/>
  <c r="K1818" i="9" s="1"/>
  <c r="J1819" i="9"/>
  <c r="K1819" i="9" s="1"/>
  <c r="J1820" i="9"/>
  <c r="K1820" i="9" s="1"/>
  <c r="J1821" i="9"/>
  <c r="K1821" i="9" s="1"/>
  <c r="J1822" i="9"/>
  <c r="K1822" i="9" s="1"/>
  <c r="J1823" i="9"/>
  <c r="K1823" i="9" s="1"/>
  <c r="J1824" i="9"/>
  <c r="K1824" i="9" s="1"/>
  <c r="J1825" i="9"/>
  <c r="K1825" i="9" s="1"/>
  <c r="J1826" i="9"/>
  <c r="K1826" i="9" s="1"/>
  <c r="J1827" i="9"/>
  <c r="K1827" i="9" s="1"/>
  <c r="J1828" i="9"/>
  <c r="K1828" i="9" s="1"/>
  <c r="J1829" i="9"/>
  <c r="K1829" i="9" s="1"/>
  <c r="J1830" i="9"/>
  <c r="K1830" i="9" s="1"/>
  <c r="J1831" i="9"/>
  <c r="K1831" i="9" s="1"/>
  <c r="J1832" i="9"/>
  <c r="K1832" i="9" s="1"/>
  <c r="J1833" i="9"/>
  <c r="K1833" i="9" s="1"/>
  <c r="J1834" i="9"/>
  <c r="K1834" i="9" s="1"/>
  <c r="J1835" i="9"/>
  <c r="K1835" i="9" s="1"/>
  <c r="J1836" i="9"/>
  <c r="K1836" i="9" s="1"/>
  <c r="J1837" i="9"/>
  <c r="K1837" i="9" s="1"/>
  <c r="J1838" i="9"/>
  <c r="K1838" i="9" s="1"/>
  <c r="J1839" i="9"/>
  <c r="K1839" i="9" s="1"/>
  <c r="J1840" i="9"/>
  <c r="K1840" i="9" s="1"/>
  <c r="J1841" i="9"/>
  <c r="K1841" i="9" s="1"/>
  <c r="J1842" i="9"/>
  <c r="K1842" i="9" s="1"/>
  <c r="J1843" i="9"/>
  <c r="K1843" i="9" s="1"/>
  <c r="J1844" i="9"/>
  <c r="K1844" i="9" s="1"/>
  <c r="J1845" i="9"/>
  <c r="K1845" i="9" s="1"/>
  <c r="J1846" i="9"/>
  <c r="K1846" i="9" s="1"/>
  <c r="J1847" i="9"/>
  <c r="K1847" i="9" s="1"/>
  <c r="J1848" i="9"/>
  <c r="K1848" i="9" s="1"/>
  <c r="J1849" i="9"/>
  <c r="K1849" i="9" s="1"/>
  <c r="J1850" i="9"/>
  <c r="K1850" i="9" s="1"/>
  <c r="J1851" i="9"/>
  <c r="K1851" i="9" s="1"/>
  <c r="J1852" i="9"/>
  <c r="K1852" i="9" s="1"/>
  <c r="J1853" i="9"/>
  <c r="K1853" i="9" s="1"/>
  <c r="J1854" i="9"/>
  <c r="K1854" i="9" s="1"/>
  <c r="J1855" i="9"/>
  <c r="K1855" i="9" s="1"/>
  <c r="J1856" i="9"/>
  <c r="K1856" i="9" s="1"/>
  <c r="J1857" i="9"/>
  <c r="K1857" i="9" s="1"/>
  <c r="J1858" i="9"/>
  <c r="K1858" i="9" s="1"/>
  <c r="J1859" i="9"/>
  <c r="K1859" i="9" s="1"/>
  <c r="J1860" i="9"/>
  <c r="K1860" i="9" s="1"/>
  <c r="J1861" i="9"/>
  <c r="K1861" i="9" s="1"/>
  <c r="J1862" i="9"/>
  <c r="K1862" i="9" s="1"/>
  <c r="J1863" i="9"/>
  <c r="K1863" i="9" s="1"/>
  <c r="J1864" i="9"/>
  <c r="K1864" i="9" s="1"/>
  <c r="J1865" i="9"/>
  <c r="K1865" i="9" s="1"/>
  <c r="J1866" i="9"/>
  <c r="K1866" i="9" s="1"/>
  <c r="J1867" i="9"/>
  <c r="K1867" i="9" s="1"/>
  <c r="J1868" i="9"/>
  <c r="K1868" i="9" s="1"/>
  <c r="J1869" i="9"/>
  <c r="K1869" i="9" s="1"/>
  <c r="J1870" i="9"/>
  <c r="K1870" i="9" s="1"/>
  <c r="J1871" i="9"/>
  <c r="K1871" i="9" s="1"/>
  <c r="J1872" i="9"/>
  <c r="K1872" i="9" s="1"/>
  <c r="J1873" i="9"/>
  <c r="K1873" i="9" s="1"/>
  <c r="J1874" i="9"/>
  <c r="K1874" i="9" s="1"/>
  <c r="J1875" i="9"/>
  <c r="K1875" i="9" s="1"/>
  <c r="J1876" i="9"/>
  <c r="K1876" i="9" s="1"/>
  <c r="J1877" i="9"/>
  <c r="K1877" i="9" s="1"/>
  <c r="J1878" i="9"/>
  <c r="K1878" i="9" s="1"/>
  <c r="J1879" i="9"/>
  <c r="K1879" i="9" s="1"/>
  <c r="J1880" i="9"/>
  <c r="K1880" i="9" s="1"/>
  <c r="J1881" i="9"/>
  <c r="K1881" i="9" s="1"/>
  <c r="J1882" i="9"/>
  <c r="K1882" i="9" s="1"/>
  <c r="J1883" i="9"/>
  <c r="K1883" i="9" s="1"/>
  <c r="J1884" i="9"/>
  <c r="K1884" i="9" s="1"/>
  <c r="J1885" i="9"/>
  <c r="K1885" i="9" s="1"/>
  <c r="J1886" i="9"/>
  <c r="K1886" i="9" s="1"/>
  <c r="J1887" i="9"/>
  <c r="K1887" i="9" s="1"/>
  <c r="J1888" i="9"/>
  <c r="K1888" i="9" s="1"/>
  <c r="J1889" i="9"/>
  <c r="K1889" i="9" s="1"/>
  <c r="J1890" i="9"/>
  <c r="K1890" i="9" s="1"/>
  <c r="J1891" i="9"/>
  <c r="K1891" i="9" s="1"/>
  <c r="J1892" i="9"/>
  <c r="K1892" i="9" s="1"/>
  <c r="J1893" i="9"/>
  <c r="K1893" i="9" s="1"/>
  <c r="J1894" i="9"/>
  <c r="K1894" i="9" s="1"/>
  <c r="J1895" i="9"/>
  <c r="K1895" i="9" s="1"/>
  <c r="J1896" i="9"/>
  <c r="K1896" i="9" s="1"/>
  <c r="J1897" i="9"/>
  <c r="K1897" i="9" s="1"/>
  <c r="J1898" i="9"/>
  <c r="K1898" i="9" s="1"/>
  <c r="J1899" i="9"/>
  <c r="K1899" i="9" s="1"/>
  <c r="J1900" i="9"/>
  <c r="K1900" i="9" s="1"/>
  <c r="J1901" i="9"/>
  <c r="K1901" i="9" s="1"/>
  <c r="J1902" i="9"/>
  <c r="K1902" i="9" s="1"/>
  <c r="J1903" i="9"/>
  <c r="K1903" i="9" s="1"/>
  <c r="J1904" i="9"/>
  <c r="K1904" i="9" s="1"/>
  <c r="J1905" i="9"/>
  <c r="K1905" i="9" s="1"/>
  <c r="J1906" i="9"/>
  <c r="K1906" i="9" s="1"/>
  <c r="J1907" i="9"/>
  <c r="K1907" i="9" s="1"/>
  <c r="J1908" i="9"/>
  <c r="K1908" i="9" s="1"/>
  <c r="J1909" i="9"/>
  <c r="K1909" i="9" s="1"/>
  <c r="J1910" i="9"/>
  <c r="K1910" i="9" s="1"/>
  <c r="J1911" i="9"/>
  <c r="K1911" i="9" s="1"/>
  <c r="J1912" i="9"/>
  <c r="K1912" i="9" s="1"/>
  <c r="J1913" i="9"/>
  <c r="K1913" i="9" s="1"/>
  <c r="J1914" i="9"/>
  <c r="K1914" i="9" s="1"/>
  <c r="J1915" i="9"/>
  <c r="K1915" i="9" s="1"/>
  <c r="J1916" i="9"/>
  <c r="K1916" i="9" s="1"/>
  <c r="J1917" i="9"/>
  <c r="K1917" i="9" s="1"/>
  <c r="J1918" i="9"/>
  <c r="K1918" i="9" s="1"/>
  <c r="J1919" i="9"/>
  <c r="K1919" i="9" s="1"/>
  <c r="J1920" i="9"/>
  <c r="K1920" i="9" s="1"/>
  <c r="J1921" i="9"/>
  <c r="K1921" i="9" s="1"/>
  <c r="J1922" i="9"/>
  <c r="K1922" i="9" s="1"/>
  <c r="J1923" i="9"/>
  <c r="K1923" i="9" s="1"/>
  <c r="J1924" i="9"/>
  <c r="K1924" i="9" s="1"/>
  <c r="J1925" i="9"/>
  <c r="K1925" i="9" s="1"/>
  <c r="J1926" i="9"/>
  <c r="K1926" i="9" s="1"/>
  <c r="J1927" i="9"/>
  <c r="K1927" i="9" s="1"/>
  <c r="J1928" i="9"/>
  <c r="K1928" i="9" s="1"/>
  <c r="J1929" i="9"/>
  <c r="K1929" i="9" s="1"/>
  <c r="J1930" i="9"/>
  <c r="K1930" i="9" s="1"/>
  <c r="J1931" i="9"/>
  <c r="K1931" i="9" s="1"/>
  <c r="J1932" i="9"/>
  <c r="K1932" i="9" s="1"/>
  <c r="J1933" i="9"/>
  <c r="K1933" i="9" s="1"/>
  <c r="J1934" i="9"/>
  <c r="K1934" i="9" s="1"/>
  <c r="J1935" i="9"/>
  <c r="K1935" i="9" s="1"/>
  <c r="J1936" i="9"/>
  <c r="K1936" i="9" s="1"/>
  <c r="J1937" i="9"/>
  <c r="K1937" i="9" s="1"/>
  <c r="J1938" i="9"/>
  <c r="K1938" i="9" s="1"/>
  <c r="J1939" i="9"/>
  <c r="K1939" i="9" s="1"/>
  <c r="J1940" i="9"/>
  <c r="K1940" i="9" s="1"/>
  <c r="J1941" i="9"/>
  <c r="K1941" i="9" s="1"/>
  <c r="J1942" i="9"/>
  <c r="K1942" i="9" s="1"/>
  <c r="J1943" i="9"/>
  <c r="K1943" i="9" s="1"/>
  <c r="J1944" i="9"/>
  <c r="K1944" i="9" s="1"/>
  <c r="J1945" i="9"/>
  <c r="K1945" i="9" s="1"/>
  <c r="J1946" i="9"/>
  <c r="K1946" i="9" s="1"/>
  <c r="J1947" i="9"/>
  <c r="K1947" i="9" s="1"/>
  <c r="J1948" i="9"/>
  <c r="K1948" i="9" s="1"/>
  <c r="J1949" i="9"/>
  <c r="K1949" i="9" s="1"/>
  <c r="J1950" i="9"/>
  <c r="K1950" i="9" s="1"/>
  <c r="J1951" i="9"/>
  <c r="K1951" i="9" s="1"/>
  <c r="J1952" i="9"/>
  <c r="K1952" i="9" s="1"/>
  <c r="J1953" i="9"/>
  <c r="K1953" i="9" s="1"/>
  <c r="J1954" i="9"/>
  <c r="K1954" i="9" s="1"/>
  <c r="J1955" i="9"/>
  <c r="K1955" i="9" s="1"/>
  <c r="J1956" i="9"/>
  <c r="K1956" i="9" s="1"/>
  <c r="J1957" i="9"/>
  <c r="K1957" i="9" s="1"/>
  <c r="J1958" i="9"/>
  <c r="K1958" i="9" s="1"/>
  <c r="J1959" i="9"/>
  <c r="K1959" i="9" s="1"/>
  <c r="J1960" i="9"/>
  <c r="K1960" i="9" s="1"/>
  <c r="J1961" i="9"/>
  <c r="K1961" i="9" s="1"/>
  <c r="J1962" i="9"/>
  <c r="K1962" i="9" s="1"/>
  <c r="J1963" i="9"/>
  <c r="K1963" i="9" s="1"/>
  <c r="J1964" i="9"/>
  <c r="K1964" i="9" s="1"/>
  <c r="J1965" i="9"/>
  <c r="K1965" i="9" s="1"/>
  <c r="J1966" i="9"/>
  <c r="K1966" i="9" s="1"/>
  <c r="J1967" i="9"/>
  <c r="K1967" i="9" s="1"/>
  <c r="J1968" i="9"/>
  <c r="K1968" i="9" s="1"/>
  <c r="J1969" i="9"/>
  <c r="K1969" i="9" s="1"/>
  <c r="J1970" i="9"/>
  <c r="K1970" i="9" s="1"/>
  <c r="J1971" i="9"/>
  <c r="K1971" i="9" s="1"/>
  <c r="J1972" i="9"/>
  <c r="K1972" i="9" s="1"/>
  <c r="J1973" i="9"/>
  <c r="K1973" i="9" s="1"/>
  <c r="J1974" i="9"/>
  <c r="K1974" i="9" s="1"/>
  <c r="J1975" i="9"/>
  <c r="K1975" i="9" s="1"/>
  <c r="J1976" i="9"/>
  <c r="K1976" i="9" s="1"/>
  <c r="J1977" i="9"/>
  <c r="K1977" i="9" s="1"/>
  <c r="J1978" i="9"/>
  <c r="K1978" i="9" s="1"/>
  <c r="J1979" i="9"/>
  <c r="K1979" i="9" s="1"/>
  <c r="J1980" i="9"/>
  <c r="K1980" i="9" s="1"/>
  <c r="J1981" i="9"/>
  <c r="K1981" i="9" s="1"/>
  <c r="J1982" i="9"/>
  <c r="K1982" i="9" s="1"/>
  <c r="J1983" i="9"/>
  <c r="K1983" i="9" s="1"/>
  <c r="J1984" i="9"/>
  <c r="K1984" i="9" s="1"/>
  <c r="J1985" i="9"/>
  <c r="K1985" i="9" s="1"/>
  <c r="J1986" i="9"/>
  <c r="K1986" i="9" s="1"/>
  <c r="J1987" i="9"/>
  <c r="K1987" i="9" s="1"/>
  <c r="J1988" i="9"/>
  <c r="K1988" i="9" s="1"/>
  <c r="J1989" i="9"/>
  <c r="K1989" i="9" s="1"/>
  <c r="J1990" i="9"/>
  <c r="K1990" i="9" s="1"/>
  <c r="J1991" i="9"/>
  <c r="K1991" i="9" s="1"/>
  <c r="J1992" i="9"/>
  <c r="K1992" i="9" s="1"/>
  <c r="J1993" i="9"/>
  <c r="K1993" i="9" s="1"/>
  <c r="J1994" i="9"/>
  <c r="K1994" i="9" s="1"/>
  <c r="J1995" i="9"/>
  <c r="K1995" i="9" s="1"/>
  <c r="J1996" i="9"/>
  <c r="K1996" i="9" s="1"/>
  <c r="J1997" i="9"/>
  <c r="K1997" i="9" s="1"/>
  <c r="J1998" i="9"/>
  <c r="K1998" i="9" s="1"/>
  <c r="J1999" i="9"/>
  <c r="K1999" i="9" s="1"/>
  <c r="J2000" i="9"/>
  <c r="K2000" i="9" s="1"/>
  <c r="J2001" i="9"/>
  <c r="K2001" i="9" s="1"/>
  <c r="J2002" i="9"/>
  <c r="K2002" i="9" s="1"/>
  <c r="J2003" i="9"/>
  <c r="K2003" i="9" s="1"/>
  <c r="J7" i="9"/>
  <c r="K7" i="9" s="1"/>
  <c r="F8" i="9"/>
  <c r="F9" i="9"/>
  <c r="F10" i="9"/>
  <c r="F11" i="9"/>
  <c r="F12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7" i="9"/>
  <c r="H2003" i="9"/>
  <c r="H2002" i="9"/>
  <c r="H2001" i="9"/>
  <c r="H2000" i="9"/>
  <c r="H1999" i="9"/>
  <c r="H1998" i="9"/>
  <c r="H1997" i="9"/>
  <c r="H1996" i="9"/>
  <c r="H1995" i="9"/>
  <c r="H1994" i="9"/>
  <c r="H1993" i="9"/>
  <c r="H1992" i="9"/>
  <c r="H1991" i="9"/>
  <c r="H1990" i="9"/>
  <c r="H1989" i="9"/>
  <c r="H1988" i="9"/>
  <c r="H1987" i="9"/>
  <c r="H1986" i="9"/>
  <c r="H1985" i="9"/>
  <c r="H1984" i="9"/>
  <c r="H1983" i="9"/>
  <c r="H1982" i="9"/>
  <c r="H1981" i="9"/>
  <c r="H1980" i="9"/>
  <c r="H1979" i="9"/>
  <c r="H1978" i="9"/>
  <c r="H1977" i="9"/>
  <c r="H1976" i="9"/>
  <c r="H1975" i="9"/>
  <c r="H1974" i="9"/>
  <c r="H1973" i="9"/>
  <c r="H1972" i="9"/>
  <c r="H1971" i="9"/>
  <c r="H1970" i="9"/>
  <c r="H1969" i="9"/>
  <c r="H1968" i="9"/>
  <c r="H1967" i="9"/>
  <c r="H1966" i="9"/>
  <c r="H1965" i="9"/>
  <c r="H1964" i="9"/>
  <c r="H1963" i="9"/>
  <c r="H1962" i="9"/>
  <c r="H1961" i="9"/>
  <c r="H1960" i="9"/>
  <c r="H1959" i="9"/>
  <c r="H1958" i="9"/>
  <c r="H1957" i="9"/>
  <c r="H1956" i="9"/>
  <c r="H1955" i="9"/>
  <c r="H1954" i="9"/>
  <c r="H1953" i="9"/>
  <c r="H1952" i="9"/>
  <c r="H1951" i="9"/>
  <c r="H1950" i="9"/>
  <c r="H1949" i="9"/>
  <c r="H1948" i="9"/>
  <c r="H1947" i="9"/>
  <c r="H1946" i="9"/>
  <c r="H1945" i="9"/>
  <c r="H1944" i="9"/>
  <c r="H1943" i="9"/>
  <c r="H1942" i="9"/>
  <c r="H1941" i="9"/>
  <c r="H1940" i="9"/>
  <c r="H1939" i="9"/>
  <c r="H1938" i="9"/>
  <c r="H1937" i="9"/>
  <c r="H1936" i="9"/>
  <c r="H1935" i="9"/>
  <c r="H1934" i="9"/>
  <c r="H1933" i="9"/>
  <c r="H1932" i="9"/>
  <c r="H1931" i="9"/>
  <c r="H1930" i="9"/>
  <c r="H1929" i="9"/>
  <c r="H1928" i="9"/>
  <c r="H1927" i="9"/>
  <c r="H1926" i="9"/>
  <c r="H1925" i="9"/>
  <c r="H1924" i="9"/>
  <c r="H1923" i="9"/>
  <c r="H1922" i="9"/>
  <c r="H1921" i="9"/>
  <c r="H1920" i="9"/>
  <c r="H1919" i="9"/>
  <c r="H1918" i="9"/>
  <c r="H1917" i="9"/>
  <c r="H1916" i="9"/>
  <c r="H1915" i="9"/>
  <c r="H1914" i="9"/>
  <c r="H1913" i="9"/>
  <c r="H1912" i="9"/>
  <c r="H1911" i="9"/>
  <c r="H1910" i="9"/>
  <c r="H1909" i="9"/>
  <c r="H1908" i="9"/>
  <c r="H1907" i="9"/>
  <c r="H1906" i="9"/>
  <c r="H1905" i="9"/>
  <c r="H1904" i="9"/>
  <c r="H1903" i="9"/>
  <c r="H1902" i="9"/>
  <c r="H1901" i="9"/>
  <c r="H1900" i="9"/>
  <c r="H1899" i="9"/>
  <c r="H1898" i="9"/>
  <c r="H1897" i="9"/>
  <c r="H1896" i="9"/>
  <c r="H1895" i="9"/>
  <c r="H1894" i="9"/>
  <c r="H1893" i="9"/>
  <c r="H1892" i="9"/>
  <c r="H1891" i="9"/>
  <c r="H1890" i="9"/>
  <c r="H1889" i="9"/>
  <c r="H1888" i="9"/>
  <c r="H1887" i="9"/>
  <c r="H1886" i="9"/>
  <c r="H1885" i="9"/>
  <c r="H1884" i="9"/>
  <c r="H1883" i="9"/>
  <c r="H1882" i="9"/>
  <c r="H1881" i="9"/>
  <c r="H1880" i="9"/>
  <c r="H1879" i="9"/>
  <c r="H1878" i="9"/>
  <c r="H1877" i="9"/>
  <c r="H1876" i="9"/>
  <c r="H1875" i="9"/>
  <c r="H1874" i="9"/>
  <c r="H1873" i="9"/>
  <c r="H1872" i="9"/>
  <c r="H1871" i="9"/>
  <c r="H1870" i="9"/>
  <c r="H1869" i="9"/>
  <c r="H1868" i="9"/>
  <c r="H1867" i="9"/>
  <c r="H1866" i="9"/>
  <c r="H1865" i="9"/>
  <c r="H1864" i="9"/>
  <c r="H1863" i="9"/>
  <c r="H1862" i="9"/>
  <c r="H1861" i="9"/>
  <c r="H1860" i="9"/>
  <c r="H1859" i="9"/>
  <c r="H1858" i="9"/>
  <c r="H1857" i="9"/>
  <c r="H1856" i="9"/>
  <c r="H1855" i="9"/>
  <c r="H1854" i="9"/>
  <c r="H1853" i="9"/>
  <c r="H1852" i="9"/>
  <c r="H1851" i="9"/>
  <c r="H1850" i="9"/>
  <c r="H1849" i="9"/>
  <c r="H1848" i="9"/>
  <c r="H1847" i="9"/>
  <c r="H1846" i="9"/>
  <c r="H1845" i="9"/>
  <c r="H1844" i="9"/>
  <c r="H1843" i="9"/>
  <c r="H1842" i="9"/>
  <c r="H1841" i="9"/>
  <c r="H1840" i="9"/>
  <c r="H1839" i="9"/>
  <c r="H1838" i="9"/>
  <c r="H1837" i="9"/>
  <c r="H1836" i="9"/>
  <c r="H1835" i="9"/>
  <c r="H1834" i="9"/>
  <c r="H1833" i="9"/>
  <c r="H1832" i="9"/>
  <c r="H1831" i="9"/>
  <c r="H1830" i="9"/>
  <c r="H1829" i="9"/>
  <c r="H1828" i="9"/>
  <c r="H1827" i="9"/>
  <c r="H1826" i="9"/>
  <c r="H1825" i="9"/>
  <c r="H1824" i="9"/>
  <c r="H1823" i="9"/>
  <c r="H1822" i="9"/>
  <c r="H1821" i="9"/>
  <c r="H1820" i="9"/>
  <c r="H1819" i="9"/>
  <c r="H1818" i="9"/>
  <c r="H1817" i="9"/>
  <c r="H1816" i="9"/>
  <c r="H1815" i="9"/>
  <c r="H1814" i="9"/>
  <c r="H1813" i="9"/>
  <c r="H1812" i="9"/>
  <c r="H1811" i="9"/>
  <c r="H1810" i="9"/>
  <c r="H1809" i="9"/>
  <c r="H1808" i="9"/>
  <c r="H1807" i="9"/>
  <c r="H1806" i="9"/>
  <c r="H1805" i="9"/>
  <c r="H1804" i="9"/>
  <c r="H1803" i="9"/>
  <c r="H1802" i="9"/>
  <c r="H1801" i="9"/>
  <c r="H1800" i="9"/>
  <c r="H1799" i="9"/>
  <c r="H1798" i="9"/>
  <c r="H1797" i="9"/>
  <c r="H1796" i="9"/>
  <c r="H1795" i="9"/>
  <c r="H1794" i="9"/>
  <c r="H1793" i="9"/>
  <c r="H1792" i="9"/>
  <c r="H1791" i="9"/>
  <c r="H1790" i="9"/>
  <c r="H1789" i="9"/>
  <c r="H1788" i="9"/>
  <c r="H1787" i="9"/>
  <c r="H1786" i="9"/>
  <c r="H1785" i="9"/>
  <c r="H1784" i="9"/>
  <c r="H1783" i="9"/>
  <c r="H1782" i="9"/>
  <c r="H1781" i="9"/>
  <c r="H1780" i="9"/>
  <c r="H1779" i="9"/>
  <c r="H1778" i="9"/>
  <c r="H1777" i="9"/>
  <c r="H1776" i="9"/>
  <c r="H1775" i="9"/>
  <c r="H1774" i="9"/>
  <c r="H1773" i="9"/>
  <c r="H1772" i="9"/>
  <c r="H1771" i="9"/>
  <c r="H1770" i="9"/>
  <c r="H1769" i="9"/>
  <c r="H1768" i="9"/>
  <c r="H1767" i="9"/>
  <c r="H1766" i="9"/>
  <c r="H1765" i="9"/>
  <c r="H1764" i="9"/>
  <c r="H1763" i="9"/>
  <c r="H1762" i="9"/>
  <c r="H1761" i="9"/>
  <c r="H1760" i="9"/>
  <c r="H1759" i="9"/>
  <c r="H1758" i="9"/>
  <c r="H1757" i="9"/>
  <c r="H1756" i="9"/>
  <c r="H1755" i="9"/>
  <c r="H1754" i="9"/>
  <c r="H1753" i="9"/>
  <c r="H1752" i="9"/>
  <c r="H1751" i="9"/>
  <c r="H1750" i="9"/>
  <c r="H1749" i="9"/>
  <c r="H1748" i="9"/>
  <c r="H1747" i="9"/>
  <c r="H1746" i="9"/>
  <c r="H1745" i="9"/>
  <c r="H1744" i="9"/>
  <c r="H1743" i="9"/>
  <c r="H1742" i="9"/>
  <c r="H1741" i="9"/>
  <c r="H1740" i="9"/>
  <c r="H1739" i="9"/>
  <c r="H1738" i="9"/>
  <c r="H1737" i="9"/>
  <c r="H1736" i="9"/>
  <c r="H1735" i="9"/>
  <c r="H1734" i="9"/>
  <c r="H1733" i="9"/>
  <c r="H1732" i="9"/>
  <c r="H1731" i="9"/>
  <c r="H1730" i="9"/>
  <c r="H1729" i="9"/>
  <c r="H1728" i="9"/>
  <c r="H1727" i="9"/>
  <c r="H1726" i="9"/>
  <c r="H1725" i="9"/>
  <c r="H1724" i="9"/>
  <c r="H1723" i="9"/>
  <c r="H1722" i="9"/>
  <c r="H1721" i="9"/>
  <c r="H1720" i="9"/>
  <c r="H1719" i="9"/>
  <c r="H1718" i="9"/>
  <c r="H1717" i="9"/>
  <c r="H1716" i="9"/>
  <c r="H1715" i="9"/>
  <c r="H1714" i="9"/>
  <c r="H1713" i="9"/>
  <c r="H1712" i="9"/>
  <c r="H1711" i="9"/>
  <c r="H1710" i="9"/>
  <c r="H1709" i="9"/>
  <c r="H1708" i="9"/>
  <c r="H1707" i="9"/>
  <c r="H1706" i="9"/>
  <c r="H1705" i="9"/>
  <c r="H1704" i="9"/>
  <c r="H1703" i="9"/>
  <c r="H1702" i="9"/>
  <c r="H1701" i="9"/>
  <c r="H1700" i="9"/>
  <c r="H1699" i="9"/>
  <c r="H1698" i="9"/>
  <c r="H1697" i="9"/>
  <c r="H1696" i="9"/>
  <c r="H1695" i="9"/>
  <c r="H1694" i="9"/>
  <c r="H1693" i="9"/>
  <c r="H1692" i="9"/>
  <c r="H1691" i="9"/>
  <c r="H1690" i="9"/>
  <c r="H1689" i="9"/>
  <c r="H1688" i="9"/>
  <c r="H1687" i="9"/>
  <c r="H1686" i="9"/>
  <c r="H1685" i="9"/>
  <c r="H1684" i="9"/>
  <c r="H1683" i="9"/>
  <c r="H1682" i="9"/>
  <c r="H1681" i="9"/>
  <c r="H1680" i="9"/>
  <c r="H1679" i="9"/>
  <c r="H1678" i="9"/>
  <c r="H1677" i="9"/>
  <c r="H1676" i="9"/>
  <c r="H1675" i="9"/>
  <c r="H1674" i="9"/>
  <c r="H1673" i="9"/>
  <c r="H1672" i="9"/>
  <c r="H1671" i="9"/>
  <c r="H1670" i="9"/>
  <c r="H1669" i="9"/>
  <c r="H1668" i="9"/>
  <c r="H1667" i="9"/>
  <c r="H1666" i="9"/>
  <c r="H1665" i="9"/>
  <c r="H1664" i="9"/>
  <c r="H1663" i="9"/>
  <c r="H1662" i="9"/>
  <c r="H1661" i="9"/>
  <c r="H1660" i="9"/>
  <c r="H1659" i="9"/>
  <c r="H1658" i="9"/>
  <c r="H1657" i="9"/>
  <c r="H1656" i="9"/>
  <c r="H1655" i="9"/>
  <c r="H1654" i="9"/>
  <c r="H1653" i="9"/>
  <c r="H1652" i="9"/>
  <c r="H1651" i="9"/>
  <c r="H1650" i="9"/>
  <c r="H1649" i="9"/>
  <c r="H1648" i="9"/>
  <c r="H1647" i="9"/>
  <c r="H1646" i="9"/>
  <c r="H1645" i="9"/>
  <c r="H1644" i="9"/>
  <c r="H1643" i="9"/>
  <c r="H1642" i="9"/>
  <c r="H1641" i="9"/>
  <c r="H1640" i="9"/>
  <c r="H1639" i="9"/>
  <c r="H1638" i="9"/>
  <c r="H1637" i="9"/>
  <c r="H1636" i="9"/>
  <c r="H1635" i="9"/>
  <c r="H1634" i="9"/>
  <c r="H1633" i="9"/>
  <c r="H1632" i="9"/>
  <c r="H1631" i="9"/>
  <c r="H1630" i="9"/>
  <c r="H1629" i="9"/>
  <c r="H1628" i="9"/>
  <c r="H1627" i="9"/>
  <c r="H1626" i="9"/>
  <c r="H1625" i="9"/>
  <c r="H1624" i="9"/>
  <c r="H1623" i="9"/>
  <c r="H1622" i="9"/>
  <c r="H1621" i="9"/>
  <c r="H1620" i="9"/>
  <c r="H1619" i="9"/>
  <c r="H1618" i="9"/>
  <c r="H1617" i="9"/>
  <c r="H1616" i="9"/>
  <c r="H1615" i="9"/>
  <c r="H1614" i="9"/>
  <c r="H1613" i="9"/>
  <c r="H1612" i="9"/>
  <c r="H1611" i="9"/>
  <c r="H1610" i="9"/>
  <c r="H1609" i="9"/>
  <c r="H1608" i="9"/>
  <c r="H1607" i="9"/>
  <c r="H1606" i="9"/>
  <c r="H1605" i="9"/>
  <c r="H1604" i="9"/>
  <c r="H1603" i="9"/>
  <c r="H1602" i="9"/>
  <c r="H1601" i="9"/>
  <c r="H1600" i="9"/>
  <c r="H1599" i="9"/>
  <c r="H1598" i="9"/>
  <c r="H1597" i="9"/>
  <c r="H1596" i="9"/>
  <c r="H1595" i="9"/>
  <c r="H1594" i="9"/>
  <c r="H1593" i="9"/>
  <c r="H1592" i="9"/>
  <c r="H1591" i="9"/>
  <c r="H1590" i="9"/>
  <c r="H1589" i="9"/>
  <c r="H1588" i="9"/>
  <c r="H1587" i="9"/>
  <c r="H1586" i="9"/>
  <c r="H1585" i="9"/>
  <c r="H1584" i="9"/>
  <c r="H1583" i="9"/>
  <c r="H1582" i="9"/>
  <c r="H1581" i="9"/>
  <c r="H1580" i="9"/>
  <c r="H1579" i="9"/>
  <c r="H1578" i="9"/>
  <c r="H1577" i="9"/>
  <c r="H1576" i="9"/>
  <c r="H1575" i="9"/>
  <c r="H1574" i="9"/>
  <c r="H1573" i="9"/>
  <c r="H1572" i="9"/>
  <c r="H1571" i="9"/>
  <c r="H1570" i="9"/>
  <c r="H1569" i="9"/>
  <c r="H1568" i="9"/>
  <c r="H1567" i="9"/>
  <c r="H1566" i="9"/>
  <c r="H1565" i="9"/>
  <c r="H1564" i="9"/>
  <c r="H1563" i="9"/>
  <c r="H1562" i="9"/>
  <c r="H1561" i="9"/>
  <c r="H1560" i="9"/>
  <c r="H1559" i="9"/>
  <c r="H1558" i="9"/>
  <c r="H1557" i="9"/>
  <c r="H1556" i="9"/>
  <c r="H1555" i="9"/>
  <c r="H1554" i="9"/>
  <c r="H1553" i="9"/>
  <c r="H1552" i="9"/>
  <c r="H1551" i="9"/>
  <c r="H1550" i="9"/>
  <c r="H1549" i="9"/>
  <c r="H1548" i="9"/>
  <c r="H1547" i="9"/>
  <c r="H1546" i="9"/>
  <c r="H1545" i="9"/>
  <c r="H1544" i="9"/>
  <c r="H1543" i="9"/>
  <c r="H1542" i="9"/>
  <c r="H1541" i="9"/>
  <c r="H1540" i="9"/>
  <c r="H1539" i="9"/>
  <c r="H1538" i="9"/>
  <c r="H1537" i="9"/>
  <c r="H1536" i="9"/>
  <c r="H1535" i="9"/>
  <c r="H1534" i="9"/>
  <c r="H1533" i="9"/>
  <c r="H1532" i="9"/>
  <c r="H1531" i="9"/>
  <c r="H1530" i="9"/>
  <c r="H1529" i="9"/>
  <c r="H1528" i="9"/>
  <c r="H1527" i="9"/>
  <c r="H1526" i="9"/>
  <c r="H1525" i="9"/>
  <c r="H1524" i="9"/>
  <c r="H1523" i="9"/>
  <c r="H1522" i="9"/>
  <c r="H1521" i="9"/>
  <c r="H1520" i="9"/>
  <c r="H1519" i="9"/>
  <c r="H1518" i="9"/>
  <c r="H1517" i="9"/>
  <c r="H1516" i="9"/>
  <c r="H1515" i="9"/>
  <c r="H1514" i="9"/>
  <c r="H1513" i="9"/>
  <c r="H1512" i="9"/>
  <c r="H1511" i="9"/>
  <c r="H1510" i="9"/>
  <c r="H1509" i="9"/>
  <c r="H1508" i="9"/>
  <c r="H1507" i="9"/>
  <c r="H1506" i="9"/>
  <c r="H1505" i="9"/>
  <c r="H1504" i="9"/>
  <c r="H1503" i="9"/>
  <c r="H1502" i="9"/>
  <c r="H1501" i="9"/>
  <c r="H1500" i="9"/>
  <c r="H1499" i="9"/>
  <c r="H1498" i="9"/>
  <c r="H1497" i="9"/>
  <c r="H1496" i="9"/>
  <c r="H1495" i="9"/>
  <c r="H1494" i="9"/>
  <c r="H1493" i="9"/>
  <c r="H1492" i="9"/>
  <c r="H1491" i="9"/>
  <c r="H1490" i="9"/>
  <c r="H1489" i="9"/>
  <c r="H1488" i="9"/>
  <c r="H1487" i="9"/>
  <c r="H1486" i="9"/>
  <c r="H1485" i="9"/>
  <c r="H1484" i="9"/>
  <c r="H1483" i="9"/>
  <c r="H1482" i="9"/>
  <c r="H1481" i="9"/>
  <c r="H1480" i="9"/>
  <c r="H1479" i="9"/>
  <c r="H1478" i="9"/>
  <c r="H1477" i="9"/>
  <c r="H1476" i="9"/>
  <c r="H1475" i="9"/>
  <c r="H1474" i="9"/>
  <c r="H1473" i="9"/>
  <c r="H1472" i="9"/>
  <c r="H1471" i="9"/>
  <c r="H1470" i="9"/>
  <c r="H1469" i="9"/>
  <c r="H1468" i="9"/>
  <c r="H1467" i="9"/>
  <c r="H1466" i="9"/>
  <c r="H1465" i="9"/>
  <c r="H1464" i="9"/>
  <c r="H1463" i="9"/>
  <c r="H1462" i="9"/>
  <c r="H1461" i="9"/>
  <c r="H1460" i="9"/>
  <c r="H1459" i="9"/>
  <c r="H1458" i="9"/>
  <c r="H1457" i="9"/>
  <c r="H1456" i="9"/>
  <c r="H1455" i="9"/>
  <c r="H1454" i="9"/>
  <c r="H1453" i="9"/>
  <c r="H1452" i="9"/>
  <c r="H1451" i="9"/>
  <c r="H1450" i="9"/>
  <c r="H1449" i="9"/>
  <c r="H1448" i="9"/>
  <c r="H1447" i="9"/>
  <c r="H1446" i="9"/>
  <c r="H1445" i="9"/>
  <c r="H1444" i="9"/>
  <c r="H1443" i="9"/>
  <c r="H1442" i="9"/>
  <c r="H1441" i="9"/>
  <c r="H1440" i="9"/>
  <c r="H1439" i="9"/>
  <c r="H1438" i="9"/>
  <c r="H1437" i="9"/>
  <c r="H1436" i="9"/>
  <c r="H1435" i="9"/>
  <c r="H1434" i="9"/>
  <c r="H1433" i="9"/>
  <c r="H1432" i="9"/>
  <c r="H1431" i="9"/>
  <c r="H1430" i="9"/>
  <c r="H1429" i="9"/>
  <c r="H1428" i="9"/>
  <c r="H1427" i="9"/>
  <c r="H1426" i="9"/>
  <c r="H1425" i="9"/>
  <c r="H1424" i="9"/>
  <c r="H1423" i="9"/>
  <c r="H1422" i="9"/>
  <c r="H1421" i="9"/>
  <c r="H1420" i="9"/>
  <c r="H1419" i="9"/>
  <c r="H1418" i="9"/>
  <c r="H1417" i="9"/>
  <c r="H1416" i="9"/>
  <c r="H1415" i="9"/>
  <c r="H1414" i="9"/>
  <c r="H1413" i="9"/>
  <c r="H1412" i="9"/>
  <c r="H1411" i="9"/>
  <c r="H1410" i="9"/>
  <c r="H1409" i="9"/>
  <c r="H1408" i="9"/>
  <c r="H1407" i="9"/>
  <c r="H1406" i="9"/>
  <c r="H1405" i="9"/>
  <c r="H1404" i="9"/>
  <c r="H1403" i="9"/>
  <c r="H1402" i="9"/>
  <c r="H1401" i="9"/>
  <c r="H1400" i="9"/>
  <c r="H1399" i="9"/>
  <c r="H1398" i="9"/>
  <c r="H1397" i="9"/>
  <c r="H1396" i="9"/>
  <c r="H1395" i="9"/>
  <c r="H1394" i="9"/>
  <c r="H1393" i="9"/>
  <c r="H1392" i="9"/>
  <c r="H1391" i="9"/>
  <c r="H1390" i="9"/>
  <c r="H1389" i="9"/>
  <c r="H1388" i="9"/>
  <c r="H1387" i="9"/>
  <c r="H1386" i="9"/>
  <c r="H1385" i="9"/>
  <c r="H1384" i="9"/>
  <c r="H1383" i="9"/>
  <c r="H1382" i="9"/>
  <c r="H1381" i="9"/>
  <c r="H1380" i="9"/>
  <c r="H1379" i="9"/>
  <c r="H1378" i="9"/>
  <c r="H1377" i="9"/>
  <c r="H1376" i="9"/>
  <c r="H1375" i="9"/>
  <c r="H1374" i="9"/>
  <c r="H1373" i="9"/>
  <c r="H1372" i="9"/>
  <c r="H1371" i="9"/>
  <c r="H1370" i="9"/>
  <c r="H1369" i="9"/>
  <c r="H1368" i="9"/>
  <c r="H1367" i="9"/>
  <c r="H1366" i="9"/>
  <c r="H1365" i="9"/>
  <c r="H1364" i="9"/>
  <c r="H1363" i="9"/>
  <c r="H1362" i="9"/>
  <c r="H1361" i="9"/>
  <c r="H1360" i="9"/>
  <c r="H1359" i="9"/>
  <c r="H1358" i="9"/>
  <c r="H1357" i="9"/>
  <c r="H1356" i="9"/>
  <c r="H1355" i="9"/>
  <c r="H1354" i="9"/>
  <c r="H1353" i="9"/>
  <c r="H1352" i="9"/>
  <c r="H1351" i="9"/>
  <c r="H1350" i="9"/>
  <c r="H1349" i="9"/>
  <c r="H1348" i="9"/>
  <c r="H1347" i="9"/>
  <c r="H1346" i="9"/>
  <c r="H1345" i="9"/>
  <c r="H1344" i="9"/>
  <c r="H1343" i="9"/>
  <c r="H1342" i="9"/>
  <c r="H1341" i="9"/>
  <c r="H1340" i="9"/>
  <c r="H1339" i="9"/>
  <c r="H1338" i="9"/>
  <c r="H1337" i="9"/>
  <c r="H1336" i="9"/>
  <c r="H1335" i="9"/>
  <c r="H1334" i="9"/>
  <c r="H1333" i="9"/>
  <c r="H1332" i="9"/>
  <c r="H1331" i="9"/>
  <c r="H1330" i="9"/>
  <c r="H1329" i="9"/>
  <c r="H1328" i="9"/>
  <c r="H1327" i="9"/>
  <c r="H1326" i="9"/>
  <c r="H1325" i="9"/>
  <c r="H1324" i="9"/>
  <c r="H1323" i="9"/>
  <c r="H1322" i="9"/>
  <c r="H1321" i="9"/>
  <c r="H1320" i="9"/>
  <c r="H1319" i="9"/>
  <c r="H1318" i="9"/>
  <c r="H1317" i="9"/>
  <c r="H1316" i="9"/>
  <c r="H1315" i="9"/>
  <c r="H1314" i="9"/>
  <c r="H1313" i="9"/>
  <c r="H1312" i="9"/>
  <c r="H1311" i="9"/>
  <c r="H1310" i="9"/>
  <c r="H1309" i="9"/>
  <c r="H1308" i="9"/>
  <c r="H1307" i="9"/>
  <c r="H1306" i="9"/>
  <c r="H1305" i="9"/>
  <c r="H1304" i="9"/>
  <c r="H1303" i="9"/>
  <c r="H1302" i="9"/>
  <c r="H1301" i="9"/>
  <c r="H1300" i="9"/>
  <c r="H1299" i="9"/>
  <c r="H1298" i="9"/>
  <c r="H1297" i="9"/>
  <c r="H1296" i="9"/>
  <c r="H1295" i="9"/>
  <c r="H1294" i="9"/>
  <c r="H1293" i="9"/>
  <c r="H1292" i="9"/>
  <c r="H1291" i="9"/>
  <c r="H1290" i="9"/>
  <c r="H1289" i="9"/>
  <c r="H1288" i="9"/>
  <c r="H1287" i="9"/>
  <c r="H1286" i="9"/>
  <c r="H1285" i="9"/>
  <c r="H1284" i="9"/>
  <c r="H1283" i="9"/>
  <c r="H1282" i="9"/>
  <c r="H1281" i="9"/>
  <c r="H1280" i="9"/>
  <c r="H1279" i="9"/>
  <c r="H1278" i="9"/>
  <c r="H1277" i="9"/>
  <c r="H1276" i="9"/>
  <c r="H1275" i="9"/>
  <c r="H1274" i="9"/>
  <c r="H1273" i="9"/>
  <c r="H1272" i="9"/>
  <c r="H1271" i="9"/>
  <c r="H1270" i="9"/>
  <c r="H1269" i="9"/>
  <c r="H1268" i="9"/>
  <c r="H1267" i="9"/>
  <c r="H1266" i="9"/>
  <c r="H1265" i="9"/>
  <c r="H1264" i="9"/>
  <c r="H1263" i="9"/>
  <c r="H1262" i="9"/>
  <c r="H1261" i="9"/>
  <c r="H1260" i="9"/>
  <c r="H1259" i="9"/>
  <c r="H1258" i="9"/>
  <c r="H1257" i="9"/>
  <c r="H1256" i="9"/>
  <c r="H1255" i="9"/>
  <c r="H1254" i="9"/>
  <c r="H1253" i="9"/>
  <c r="H1252" i="9"/>
  <c r="H1251" i="9"/>
  <c r="H1250" i="9"/>
  <c r="H1249" i="9"/>
  <c r="H1248" i="9"/>
  <c r="H1247" i="9"/>
  <c r="H1246" i="9"/>
  <c r="H1245" i="9"/>
  <c r="H1244" i="9"/>
  <c r="H1243" i="9"/>
  <c r="H1242" i="9"/>
  <c r="H1241" i="9"/>
  <c r="H1240" i="9"/>
  <c r="H1239" i="9"/>
  <c r="H1238" i="9"/>
  <c r="H1237" i="9"/>
  <c r="H1236" i="9"/>
  <c r="H1235" i="9"/>
  <c r="H1234" i="9"/>
  <c r="H1233" i="9"/>
  <c r="H1232" i="9"/>
  <c r="H1231" i="9"/>
  <c r="H1230" i="9"/>
  <c r="H1229" i="9"/>
  <c r="H1228" i="9"/>
  <c r="H1227" i="9"/>
  <c r="H1226" i="9"/>
  <c r="H1225" i="9"/>
  <c r="H1224" i="9"/>
  <c r="H1223" i="9"/>
  <c r="H1222" i="9"/>
  <c r="H1221" i="9"/>
  <c r="H1220" i="9"/>
  <c r="H1219" i="9"/>
  <c r="H1218" i="9"/>
  <c r="H1217" i="9"/>
  <c r="H1216" i="9"/>
  <c r="H1215" i="9"/>
  <c r="H1214" i="9"/>
  <c r="H1213" i="9"/>
  <c r="H1212" i="9"/>
  <c r="H1211" i="9"/>
  <c r="H1210" i="9"/>
  <c r="H1209" i="9"/>
  <c r="H1208" i="9"/>
  <c r="H1207" i="9"/>
  <c r="H1206" i="9"/>
  <c r="H1205" i="9"/>
  <c r="H1204" i="9"/>
  <c r="H1203" i="9"/>
  <c r="H1202" i="9"/>
  <c r="H1201" i="9"/>
  <c r="H1200" i="9"/>
  <c r="H1199" i="9"/>
  <c r="H1198" i="9"/>
  <c r="H1197" i="9"/>
  <c r="H1196" i="9"/>
  <c r="H1195" i="9"/>
  <c r="H1194" i="9"/>
  <c r="H1193" i="9"/>
  <c r="H1192" i="9"/>
  <c r="H1191" i="9"/>
  <c r="H1190" i="9"/>
  <c r="H1189" i="9"/>
  <c r="H1188" i="9"/>
  <c r="H1187" i="9"/>
  <c r="H1186" i="9"/>
  <c r="H1185" i="9"/>
  <c r="H1184" i="9"/>
  <c r="H1183" i="9"/>
  <c r="H1182" i="9"/>
  <c r="H1181" i="9"/>
  <c r="H1180" i="9"/>
  <c r="H1179" i="9"/>
  <c r="H1178" i="9"/>
  <c r="H1177" i="9"/>
  <c r="H1176" i="9"/>
  <c r="H1175" i="9"/>
  <c r="H1174" i="9"/>
  <c r="H1173" i="9"/>
  <c r="H1172" i="9"/>
  <c r="H1171" i="9"/>
  <c r="H1170" i="9"/>
  <c r="H1169" i="9"/>
  <c r="H1168" i="9"/>
  <c r="H1167" i="9"/>
  <c r="H1166" i="9"/>
  <c r="H1165" i="9"/>
  <c r="H1164" i="9"/>
  <c r="H1163" i="9"/>
  <c r="H1162" i="9"/>
  <c r="H1161" i="9"/>
  <c r="H1160" i="9"/>
  <c r="H1159" i="9"/>
  <c r="H1158" i="9"/>
  <c r="H1157" i="9"/>
  <c r="H1156" i="9"/>
  <c r="H1155" i="9"/>
  <c r="H1154" i="9"/>
  <c r="H1153" i="9"/>
  <c r="H1152" i="9"/>
  <c r="H1151" i="9"/>
  <c r="H1150" i="9"/>
  <c r="H1149" i="9"/>
  <c r="H1148" i="9"/>
  <c r="H1147" i="9"/>
  <c r="H1146" i="9"/>
  <c r="H1145" i="9"/>
  <c r="H1144" i="9"/>
  <c r="H1143" i="9"/>
  <c r="H1142" i="9"/>
  <c r="H1141" i="9"/>
  <c r="H1140" i="9"/>
  <c r="H1139" i="9"/>
  <c r="H1138" i="9"/>
  <c r="H1137" i="9"/>
  <c r="H1136" i="9"/>
  <c r="H1135" i="9"/>
  <c r="H1134" i="9"/>
  <c r="H1133" i="9"/>
  <c r="H1132" i="9"/>
  <c r="H1131" i="9"/>
  <c r="H1130" i="9"/>
  <c r="H1129" i="9"/>
  <c r="H1128" i="9"/>
  <c r="H1127" i="9"/>
  <c r="H1126" i="9"/>
  <c r="H1125" i="9"/>
  <c r="H1124" i="9"/>
  <c r="H1123" i="9"/>
  <c r="H1122" i="9"/>
  <c r="H1121" i="9"/>
  <c r="H1120" i="9"/>
  <c r="H1119" i="9"/>
  <c r="H1118" i="9"/>
  <c r="H1117" i="9"/>
  <c r="H1116" i="9"/>
  <c r="H1115" i="9"/>
  <c r="H1114" i="9"/>
  <c r="H1113" i="9"/>
  <c r="H1112" i="9"/>
  <c r="H1111" i="9"/>
  <c r="H1110" i="9"/>
  <c r="H1109" i="9"/>
  <c r="H1108" i="9"/>
  <c r="H1107" i="9"/>
  <c r="H1106" i="9"/>
  <c r="H1105" i="9"/>
  <c r="H1104" i="9"/>
  <c r="H1103" i="9"/>
  <c r="H1102" i="9"/>
  <c r="H1101" i="9"/>
  <c r="H1100" i="9"/>
  <c r="H1099" i="9"/>
  <c r="H1098" i="9"/>
  <c r="H1097" i="9"/>
  <c r="H1096" i="9"/>
  <c r="H1095" i="9"/>
  <c r="H1094" i="9"/>
  <c r="H1093" i="9"/>
  <c r="H1092" i="9"/>
  <c r="H1091" i="9"/>
  <c r="H1090" i="9"/>
  <c r="H1089" i="9"/>
  <c r="H1088" i="9"/>
  <c r="H1087" i="9"/>
  <c r="H1086" i="9"/>
  <c r="H1085" i="9"/>
  <c r="H1084" i="9"/>
  <c r="H1083" i="9"/>
  <c r="H1082" i="9"/>
  <c r="H1081" i="9"/>
  <c r="H1080" i="9"/>
  <c r="H1079" i="9"/>
  <c r="H1078" i="9"/>
  <c r="H1077" i="9"/>
  <c r="H1076" i="9"/>
  <c r="H1075" i="9"/>
  <c r="H1074" i="9"/>
  <c r="H1073" i="9"/>
  <c r="H1072" i="9"/>
  <c r="H1071" i="9"/>
  <c r="H1070" i="9"/>
  <c r="H1069" i="9"/>
  <c r="H1068" i="9"/>
  <c r="H1067" i="9"/>
  <c r="H1066" i="9"/>
  <c r="H1065" i="9"/>
  <c r="H1064" i="9"/>
  <c r="H1063" i="9"/>
  <c r="H1062" i="9"/>
  <c r="H1061" i="9"/>
  <c r="H1060" i="9"/>
  <c r="H1059" i="9"/>
  <c r="H1058" i="9"/>
  <c r="H1057" i="9"/>
  <c r="H1056" i="9"/>
  <c r="H1055" i="9"/>
  <c r="H1054" i="9"/>
  <c r="H1053" i="9"/>
  <c r="H1052" i="9"/>
  <c r="H1051" i="9"/>
  <c r="H1050" i="9"/>
  <c r="H1049" i="9"/>
  <c r="H1048" i="9"/>
  <c r="H1047" i="9"/>
  <c r="H1046" i="9"/>
  <c r="H1045" i="9"/>
  <c r="H1044" i="9"/>
  <c r="H1043" i="9"/>
  <c r="H1042" i="9"/>
  <c r="H1041" i="9"/>
  <c r="H1040" i="9"/>
  <c r="H1039" i="9"/>
  <c r="H1038" i="9"/>
  <c r="H1037" i="9"/>
  <c r="H1036" i="9"/>
  <c r="H1035" i="9"/>
  <c r="H1034" i="9"/>
  <c r="H1033" i="9"/>
  <c r="H1032" i="9"/>
  <c r="H1031" i="9"/>
  <c r="H1030" i="9"/>
  <c r="H1029" i="9"/>
  <c r="H1028" i="9"/>
  <c r="H1027" i="9"/>
  <c r="H1026" i="9"/>
  <c r="H1025" i="9"/>
  <c r="H1024" i="9"/>
  <c r="H1023" i="9"/>
  <c r="H1022" i="9"/>
  <c r="H1021" i="9"/>
  <c r="H1020" i="9"/>
  <c r="H1019" i="9"/>
  <c r="H1018" i="9"/>
  <c r="H1017" i="9"/>
  <c r="H1016" i="9"/>
  <c r="H1015" i="9"/>
  <c r="H1014" i="9"/>
  <c r="H1013" i="9"/>
  <c r="H1012" i="9"/>
  <c r="H1011" i="9"/>
  <c r="H1010" i="9"/>
  <c r="H1009" i="9"/>
  <c r="H1008" i="9"/>
  <c r="H1007" i="9"/>
  <c r="H1006" i="9"/>
  <c r="H1005" i="9"/>
  <c r="H1004" i="9"/>
  <c r="H1003" i="9"/>
  <c r="H1002" i="9"/>
  <c r="H1001" i="9"/>
  <c r="H1000" i="9"/>
  <c r="H999" i="9"/>
  <c r="H998" i="9"/>
  <c r="H997" i="9"/>
  <c r="H996" i="9"/>
  <c r="H995" i="9"/>
  <c r="H994" i="9"/>
  <c r="H993" i="9"/>
  <c r="H992" i="9"/>
  <c r="H991" i="9"/>
  <c r="H990" i="9"/>
  <c r="H989" i="9"/>
  <c r="H988" i="9"/>
  <c r="H987" i="9"/>
  <c r="H986" i="9"/>
  <c r="H985" i="9"/>
  <c r="H984" i="9"/>
  <c r="H983" i="9"/>
  <c r="H982" i="9"/>
  <c r="H981" i="9"/>
  <c r="H980" i="9"/>
  <c r="H979" i="9"/>
  <c r="H978" i="9"/>
  <c r="H977" i="9"/>
  <c r="H976" i="9"/>
  <c r="H975" i="9"/>
  <c r="H974" i="9"/>
  <c r="H973" i="9"/>
  <c r="H972" i="9"/>
  <c r="H971" i="9"/>
  <c r="H970" i="9"/>
  <c r="H969" i="9"/>
  <c r="H968" i="9"/>
  <c r="H967" i="9"/>
  <c r="H966" i="9"/>
  <c r="H965" i="9"/>
  <c r="H964" i="9"/>
  <c r="H963" i="9"/>
  <c r="H962" i="9"/>
  <c r="H961" i="9"/>
  <c r="H960" i="9"/>
  <c r="H959" i="9"/>
  <c r="H958" i="9"/>
  <c r="H957" i="9"/>
  <c r="H956" i="9"/>
  <c r="H955" i="9"/>
  <c r="H954" i="9"/>
  <c r="H953" i="9"/>
  <c r="H952" i="9"/>
  <c r="H951" i="9"/>
  <c r="H950" i="9"/>
  <c r="H949" i="9"/>
  <c r="H948" i="9"/>
  <c r="H947" i="9"/>
  <c r="H946" i="9"/>
  <c r="H945" i="9"/>
  <c r="H944" i="9"/>
  <c r="H943" i="9"/>
  <c r="H942" i="9"/>
  <c r="H941" i="9"/>
  <c r="H940" i="9"/>
  <c r="H939" i="9"/>
  <c r="H938" i="9"/>
  <c r="H937" i="9"/>
  <c r="H936" i="9"/>
  <c r="H935" i="9"/>
  <c r="H934" i="9"/>
  <c r="H933" i="9"/>
  <c r="H932" i="9"/>
  <c r="H931" i="9"/>
  <c r="H930" i="9"/>
  <c r="H929" i="9"/>
  <c r="H928" i="9"/>
  <c r="H927" i="9"/>
  <c r="H926" i="9"/>
  <c r="H925" i="9"/>
  <c r="H924" i="9"/>
  <c r="H923" i="9"/>
  <c r="H922" i="9"/>
  <c r="H921" i="9"/>
  <c r="H920" i="9"/>
  <c r="H919" i="9"/>
  <c r="H918" i="9"/>
  <c r="H917" i="9"/>
  <c r="H916" i="9"/>
  <c r="H915" i="9"/>
  <c r="H914" i="9"/>
  <c r="H913" i="9"/>
  <c r="H912" i="9"/>
  <c r="H911" i="9"/>
  <c r="H910" i="9"/>
  <c r="H909" i="9"/>
  <c r="H908" i="9"/>
  <c r="H907" i="9"/>
  <c r="H906" i="9"/>
  <c r="H905" i="9"/>
  <c r="H904" i="9"/>
  <c r="H903" i="9"/>
  <c r="H902" i="9"/>
  <c r="H901" i="9"/>
  <c r="H900" i="9"/>
  <c r="H899" i="9"/>
  <c r="H898" i="9"/>
  <c r="H897" i="9"/>
  <c r="H896" i="9"/>
  <c r="H895" i="9"/>
  <c r="H894" i="9"/>
  <c r="H893" i="9"/>
  <c r="H892" i="9"/>
  <c r="H891" i="9"/>
  <c r="H890" i="9"/>
  <c r="H889" i="9"/>
  <c r="H888" i="9"/>
  <c r="H887" i="9"/>
  <c r="H886" i="9"/>
  <c r="H885" i="9"/>
  <c r="H884" i="9"/>
  <c r="H883" i="9"/>
  <c r="H882" i="9"/>
  <c r="H881" i="9"/>
  <c r="H880" i="9"/>
  <c r="H879" i="9"/>
  <c r="H878" i="9"/>
  <c r="H877" i="9"/>
  <c r="H876" i="9"/>
  <c r="H875" i="9"/>
  <c r="H874" i="9"/>
  <c r="H873" i="9"/>
  <c r="H872" i="9"/>
  <c r="H871" i="9"/>
  <c r="H870" i="9"/>
  <c r="H869" i="9"/>
  <c r="H868" i="9"/>
  <c r="H867" i="9"/>
  <c r="H866" i="9"/>
  <c r="H865" i="9"/>
  <c r="H864" i="9"/>
  <c r="H863" i="9"/>
  <c r="H862" i="9"/>
  <c r="H861" i="9"/>
  <c r="H860" i="9"/>
  <c r="H859" i="9"/>
  <c r="H858" i="9"/>
  <c r="H857" i="9"/>
  <c r="H856" i="9"/>
  <c r="H855" i="9"/>
  <c r="H854" i="9"/>
  <c r="H853" i="9"/>
  <c r="H852" i="9"/>
  <c r="H851" i="9"/>
  <c r="H850" i="9"/>
  <c r="H849" i="9"/>
  <c r="H848" i="9"/>
  <c r="H847" i="9"/>
  <c r="H846" i="9"/>
  <c r="H845" i="9"/>
  <c r="H844" i="9"/>
  <c r="H843" i="9"/>
  <c r="H842" i="9"/>
  <c r="H841" i="9"/>
  <c r="H840" i="9"/>
  <c r="H839" i="9"/>
  <c r="H838" i="9"/>
  <c r="H837" i="9"/>
  <c r="H836" i="9"/>
  <c r="H835" i="9"/>
  <c r="H834" i="9"/>
  <c r="H833" i="9"/>
  <c r="H832" i="9"/>
  <c r="H831" i="9"/>
  <c r="H830" i="9"/>
  <c r="H829" i="9"/>
  <c r="H828" i="9"/>
  <c r="H827" i="9"/>
  <c r="H826" i="9"/>
  <c r="H825" i="9"/>
  <c r="H824" i="9"/>
  <c r="H823" i="9"/>
  <c r="H822" i="9"/>
  <c r="H821" i="9"/>
  <c r="H820" i="9"/>
  <c r="H819" i="9"/>
  <c r="H818" i="9"/>
  <c r="H817" i="9"/>
  <c r="H816" i="9"/>
  <c r="H815" i="9"/>
  <c r="H814" i="9"/>
  <c r="H813" i="9"/>
  <c r="H812" i="9"/>
  <c r="H811" i="9"/>
  <c r="H810" i="9"/>
  <c r="H809" i="9"/>
  <c r="H808" i="9"/>
  <c r="H807" i="9"/>
  <c r="H806" i="9"/>
  <c r="H805" i="9"/>
  <c r="H804" i="9"/>
  <c r="H803" i="9"/>
  <c r="H802" i="9"/>
  <c r="H801" i="9"/>
  <c r="H800" i="9"/>
  <c r="H799" i="9"/>
  <c r="H798" i="9"/>
  <c r="H797" i="9"/>
  <c r="H796" i="9"/>
  <c r="H795" i="9"/>
  <c r="H794" i="9"/>
  <c r="H793" i="9"/>
  <c r="H792" i="9"/>
  <c r="H791" i="9"/>
  <c r="H790" i="9"/>
  <c r="H789" i="9"/>
  <c r="H788" i="9"/>
  <c r="H787" i="9"/>
  <c r="H786" i="9"/>
  <c r="H785" i="9"/>
  <c r="H784" i="9"/>
  <c r="H783" i="9"/>
  <c r="H782" i="9"/>
  <c r="H781" i="9"/>
  <c r="H780" i="9"/>
  <c r="H779" i="9"/>
  <c r="H778" i="9"/>
  <c r="H777" i="9"/>
  <c r="H776" i="9"/>
  <c r="H775" i="9"/>
  <c r="H774" i="9"/>
  <c r="H773" i="9"/>
  <c r="H772" i="9"/>
  <c r="H771" i="9"/>
  <c r="H770" i="9"/>
  <c r="H769" i="9"/>
  <c r="H768" i="9"/>
  <c r="H767" i="9"/>
  <c r="H766" i="9"/>
  <c r="H765" i="9"/>
  <c r="H764" i="9"/>
  <c r="H763" i="9"/>
  <c r="H762" i="9"/>
  <c r="H761" i="9"/>
  <c r="H760" i="9"/>
  <c r="H759" i="9"/>
  <c r="H758" i="9"/>
  <c r="H757" i="9"/>
  <c r="H756" i="9"/>
  <c r="H755" i="9"/>
  <c r="H754" i="9"/>
  <c r="H753" i="9"/>
  <c r="H752" i="9"/>
  <c r="H751" i="9"/>
  <c r="H750" i="9"/>
  <c r="H749" i="9"/>
  <c r="H748" i="9"/>
  <c r="H747" i="9"/>
  <c r="H746" i="9"/>
  <c r="H745" i="9"/>
  <c r="H744" i="9"/>
  <c r="H743" i="9"/>
  <c r="H742" i="9"/>
  <c r="H741" i="9"/>
  <c r="H740" i="9"/>
  <c r="H739" i="9"/>
  <c r="H738" i="9"/>
  <c r="H737" i="9"/>
  <c r="H736" i="9"/>
  <c r="H735" i="9"/>
  <c r="H734" i="9"/>
  <c r="H733" i="9"/>
  <c r="H732" i="9"/>
  <c r="H731" i="9"/>
  <c r="H730" i="9"/>
  <c r="H729" i="9"/>
  <c r="H728" i="9"/>
  <c r="H727" i="9"/>
  <c r="H726" i="9"/>
  <c r="H725" i="9"/>
  <c r="H724" i="9"/>
  <c r="H723" i="9"/>
  <c r="H722" i="9"/>
  <c r="H721" i="9"/>
  <c r="H720" i="9"/>
  <c r="H719" i="9"/>
  <c r="H718" i="9"/>
  <c r="H717" i="9"/>
  <c r="H716" i="9"/>
  <c r="H715" i="9"/>
  <c r="H714" i="9"/>
  <c r="H713" i="9"/>
  <c r="H712" i="9"/>
  <c r="H711" i="9"/>
  <c r="H710" i="9"/>
  <c r="H709" i="9"/>
  <c r="H708" i="9"/>
  <c r="H707" i="9"/>
  <c r="H706" i="9"/>
  <c r="H705" i="9"/>
  <c r="H704" i="9"/>
  <c r="H703" i="9"/>
  <c r="H702" i="9"/>
  <c r="H701" i="9"/>
  <c r="H700" i="9"/>
  <c r="H699" i="9"/>
  <c r="H698" i="9"/>
  <c r="H697" i="9"/>
  <c r="H696" i="9"/>
  <c r="H695" i="9"/>
  <c r="H694" i="9"/>
  <c r="H693" i="9"/>
  <c r="H692" i="9"/>
  <c r="H691" i="9"/>
  <c r="H690" i="9"/>
  <c r="H689" i="9"/>
  <c r="H688" i="9"/>
  <c r="H687" i="9"/>
  <c r="H686" i="9"/>
  <c r="H685" i="9"/>
  <c r="H684" i="9"/>
  <c r="H683" i="9"/>
  <c r="H682" i="9"/>
  <c r="H681" i="9"/>
  <c r="H680" i="9"/>
  <c r="H679" i="9"/>
  <c r="H678" i="9"/>
  <c r="H677" i="9"/>
  <c r="H676" i="9"/>
  <c r="H675" i="9"/>
  <c r="H674" i="9"/>
  <c r="H673" i="9"/>
  <c r="H672" i="9"/>
  <c r="H671" i="9"/>
  <c r="H670" i="9"/>
  <c r="H669" i="9"/>
  <c r="H668" i="9"/>
  <c r="H667" i="9"/>
  <c r="H666" i="9"/>
  <c r="H665" i="9"/>
  <c r="H664" i="9"/>
  <c r="H663" i="9"/>
  <c r="H662" i="9"/>
  <c r="H661" i="9"/>
  <c r="H660" i="9"/>
  <c r="H659" i="9"/>
  <c r="H658" i="9"/>
  <c r="H657" i="9"/>
  <c r="H656" i="9"/>
  <c r="H655" i="9"/>
  <c r="H654" i="9"/>
  <c r="H653" i="9"/>
  <c r="H652" i="9"/>
  <c r="H651" i="9"/>
  <c r="H650" i="9"/>
  <c r="H649" i="9"/>
  <c r="H648" i="9"/>
  <c r="H647" i="9"/>
  <c r="H646" i="9"/>
  <c r="H645" i="9"/>
  <c r="H644" i="9"/>
  <c r="H643" i="9"/>
  <c r="H642" i="9"/>
  <c r="H641" i="9"/>
  <c r="H640" i="9"/>
  <c r="H639" i="9"/>
  <c r="H638" i="9"/>
  <c r="H637" i="9"/>
  <c r="H636" i="9"/>
  <c r="H635" i="9"/>
  <c r="H634" i="9"/>
  <c r="H633" i="9"/>
  <c r="H632" i="9"/>
  <c r="H631" i="9"/>
  <c r="H630" i="9"/>
  <c r="H629" i="9"/>
  <c r="H628" i="9"/>
  <c r="H627" i="9"/>
  <c r="H626" i="9"/>
  <c r="H625" i="9"/>
  <c r="H624" i="9"/>
  <c r="H623" i="9"/>
  <c r="H622" i="9"/>
  <c r="H621" i="9"/>
  <c r="H620" i="9"/>
  <c r="H619" i="9"/>
  <c r="H618" i="9"/>
  <c r="H617" i="9"/>
  <c r="H616" i="9"/>
  <c r="H615" i="9"/>
  <c r="H614" i="9"/>
  <c r="H613" i="9"/>
  <c r="H612" i="9"/>
  <c r="H611" i="9"/>
  <c r="H610" i="9"/>
  <c r="H609" i="9"/>
  <c r="H608" i="9"/>
  <c r="H607" i="9"/>
  <c r="H606" i="9"/>
  <c r="H605" i="9"/>
  <c r="H604" i="9"/>
  <c r="H603" i="9"/>
  <c r="H602" i="9"/>
  <c r="H601" i="9"/>
  <c r="H600" i="9"/>
  <c r="H599" i="9"/>
  <c r="H598" i="9"/>
  <c r="H597" i="9"/>
  <c r="H596" i="9"/>
  <c r="H595" i="9"/>
  <c r="H594" i="9"/>
  <c r="H593" i="9"/>
  <c r="H592" i="9"/>
  <c r="H591" i="9"/>
  <c r="H590" i="9"/>
  <c r="H589" i="9"/>
  <c r="H588" i="9"/>
  <c r="H587" i="9"/>
  <c r="H586" i="9"/>
  <c r="H585" i="9"/>
  <c r="H584" i="9"/>
  <c r="H583" i="9"/>
  <c r="H582" i="9"/>
  <c r="H581" i="9"/>
  <c r="H580" i="9"/>
  <c r="H579" i="9"/>
  <c r="H578" i="9"/>
  <c r="H577" i="9"/>
  <c r="H576" i="9"/>
  <c r="H575" i="9"/>
  <c r="H574" i="9"/>
  <c r="H573" i="9"/>
  <c r="H572" i="9"/>
  <c r="H571" i="9"/>
  <c r="H570" i="9"/>
  <c r="H569" i="9"/>
  <c r="H568" i="9"/>
  <c r="H567" i="9"/>
  <c r="H566" i="9"/>
  <c r="H565" i="9"/>
  <c r="H564" i="9"/>
  <c r="H563" i="9"/>
  <c r="H562" i="9"/>
  <c r="H561" i="9"/>
  <c r="H560" i="9"/>
  <c r="H559" i="9"/>
  <c r="H558" i="9"/>
  <c r="H557" i="9"/>
  <c r="H556" i="9"/>
  <c r="H555" i="9"/>
  <c r="H554" i="9"/>
  <c r="H553" i="9"/>
  <c r="H552" i="9"/>
  <c r="H551" i="9"/>
  <c r="H550" i="9"/>
  <c r="H549" i="9"/>
  <c r="H548" i="9"/>
  <c r="H547" i="9"/>
  <c r="H546" i="9"/>
  <c r="H545" i="9"/>
  <c r="H544" i="9"/>
  <c r="H543" i="9"/>
  <c r="H542" i="9"/>
  <c r="H541" i="9"/>
  <c r="H540" i="9"/>
  <c r="H539" i="9"/>
  <c r="H538" i="9"/>
  <c r="H537" i="9"/>
  <c r="H536" i="9"/>
  <c r="H535" i="9"/>
  <c r="H534" i="9"/>
  <c r="H533" i="9"/>
  <c r="H532" i="9"/>
  <c r="H531" i="9"/>
  <c r="H530" i="9"/>
  <c r="H529" i="9"/>
  <c r="H528" i="9"/>
  <c r="H527" i="9"/>
  <c r="H526" i="9"/>
  <c r="H525" i="9"/>
  <c r="H524" i="9"/>
  <c r="H523" i="9"/>
  <c r="H522" i="9"/>
  <c r="H521" i="9"/>
  <c r="H520" i="9"/>
  <c r="H519" i="9"/>
  <c r="H518" i="9"/>
  <c r="H517" i="9"/>
  <c r="H516" i="9"/>
  <c r="H515" i="9"/>
  <c r="H514" i="9"/>
  <c r="H513" i="9"/>
  <c r="H512" i="9"/>
  <c r="H511" i="9"/>
  <c r="H510" i="9"/>
  <c r="H509" i="9"/>
  <c r="H508" i="9"/>
  <c r="H507" i="9"/>
  <c r="H506" i="9"/>
  <c r="H505" i="9"/>
  <c r="H504" i="9"/>
  <c r="H503" i="9"/>
  <c r="H502" i="9"/>
  <c r="H501" i="9"/>
  <c r="H500" i="9"/>
  <c r="H499" i="9"/>
  <c r="H498" i="9"/>
  <c r="H497" i="9"/>
  <c r="H496" i="9"/>
  <c r="H495" i="9"/>
  <c r="H494" i="9"/>
  <c r="H493" i="9"/>
  <c r="H492" i="9"/>
  <c r="H491" i="9"/>
  <c r="H490" i="9"/>
  <c r="H489" i="9"/>
  <c r="H488" i="9"/>
  <c r="H487" i="9"/>
  <c r="H486" i="9"/>
  <c r="H485" i="9"/>
  <c r="H484" i="9"/>
  <c r="H483" i="9"/>
  <c r="H482" i="9"/>
  <c r="H481" i="9"/>
  <c r="H480" i="9"/>
  <c r="H479" i="9"/>
  <c r="H478" i="9"/>
  <c r="H477" i="9"/>
  <c r="H476" i="9"/>
  <c r="H475" i="9"/>
  <c r="H474" i="9"/>
  <c r="H473" i="9"/>
  <c r="H472" i="9"/>
  <c r="H471" i="9"/>
  <c r="H470" i="9"/>
  <c r="H469" i="9"/>
  <c r="H468" i="9"/>
  <c r="H467" i="9"/>
  <c r="H466" i="9"/>
  <c r="H465" i="9"/>
  <c r="H464" i="9"/>
  <c r="H463" i="9"/>
  <c r="H462" i="9"/>
  <c r="H461" i="9"/>
  <c r="H460" i="9"/>
  <c r="H459" i="9"/>
  <c r="H458" i="9"/>
  <c r="H457" i="9"/>
  <c r="H456" i="9"/>
  <c r="H455" i="9"/>
  <c r="H454" i="9"/>
  <c r="H453" i="9"/>
  <c r="H452" i="9"/>
  <c r="H451" i="9"/>
  <c r="H450" i="9"/>
  <c r="H449" i="9"/>
  <c r="H448" i="9"/>
  <c r="H447" i="9"/>
  <c r="H446" i="9"/>
  <c r="H445" i="9"/>
  <c r="H444" i="9"/>
  <c r="H443" i="9"/>
  <c r="H442" i="9"/>
  <c r="H441" i="9"/>
  <c r="H440" i="9"/>
  <c r="H439" i="9"/>
  <c r="H438" i="9"/>
  <c r="H437" i="9"/>
  <c r="H436" i="9"/>
  <c r="H435" i="9"/>
  <c r="H434" i="9"/>
  <c r="H433" i="9"/>
  <c r="H432" i="9"/>
  <c r="H431" i="9"/>
  <c r="H430" i="9"/>
  <c r="H429" i="9"/>
  <c r="H428" i="9"/>
  <c r="H427" i="9"/>
  <c r="H426" i="9"/>
  <c r="H425" i="9"/>
  <c r="H424" i="9"/>
  <c r="H423" i="9"/>
  <c r="H422" i="9"/>
  <c r="H421" i="9"/>
  <c r="H420" i="9"/>
  <c r="H419" i="9"/>
  <c r="H418" i="9"/>
  <c r="H417" i="9"/>
  <c r="H416" i="9"/>
  <c r="H415" i="9"/>
  <c r="H414" i="9"/>
  <c r="H413" i="9"/>
  <c r="H412" i="9"/>
  <c r="H411" i="9"/>
  <c r="H410" i="9"/>
  <c r="H409" i="9"/>
  <c r="H408" i="9"/>
  <c r="H407" i="9"/>
  <c r="H406" i="9"/>
  <c r="H405" i="9"/>
  <c r="H404" i="9"/>
  <c r="H403" i="9"/>
  <c r="H402" i="9"/>
  <c r="H401" i="9"/>
  <c r="H400" i="9"/>
  <c r="H399" i="9"/>
  <c r="H398" i="9"/>
  <c r="H397" i="9"/>
  <c r="H396" i="9"/>
  <c r="H395" i="9"/>
  <c r="H394" i="9"/>
  <c r="H393" i="9"/>
  <c r="H392" i="9"/>
  <c r="H391" i="9"/>
  <c r="H390" i="9"/>
  <c r="H389" i="9"/>
  <c r="H388" i="9"/>
  <c r="H387" i="9"/>
  <c r="H386" i="9"/>
  <c r="H385" i="9"/>
  <c r="H384" i="9"/>
  <c r="H383" i="9"/>
  <c r="H382" i="9"/>
  <c r="H381" i="9"/>
  <c r="H380" i="9"/>
  <c r="H379" i="9"/>
  <c r="H378" i="9"/>
  <c r="H377" i="9"/>
  <c r="H376" i="9"/>
  <c r="H375" i="9"/>
  <c r="H374" i="9"/>
  <c r="H373" i="9"/>
  <c r="H372" i="9"/>
  <c r="H371" i="9"/>
  <c r="H370" i="9"/>
  <c r="H369" i="9"/>
  <c r="H368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J4" i="9" l="1"/>
  <c r="C7" i="9" a="1"/>
  <c r="G7" i="9" a="1"/>
  <c r="M4" i="9"/>
  <c r="D151" i="9" l="1"/>
  <c r="D152" i="9"/>
  <c r="D149" i="9"/>
  <c r="D150" i="9"/>
  <c r="H33" i="9"/>
  <c r="H13" i="9"/>
  <c r="H10" i="9"/>
  <c r="H12" i="9"/>
  <c r="H27" i="9"/>
  <c r="H8" i="9"/>
  <c r="H14" i="9"/>
  <c r="H16" i="9"/>
  <c r="H21" i="9"/>
  <c r="H11" i="9"/>
  <c r="H30" i="9"/>
  <c r="G7" i="9"/>
  <c r="H7" i="9" s="1"/>
  <c r="H19" i="9"/>
  <c r="H31" i="9"/>
  <c r="H15" i="9"/>
  <c r="H24" i="9"/>
  <c r="H28" i="9"/>
  <c r="H22" i="9"/>
  <c r="H32" i="9"/>
  <c r="H26" i="9"/>
  <c r="H23" i="9"/>
  <c r="H17" i="9"/>
  <c r="H20" i="9"/>
  <c r="H29" i="9"/>
  <c r="H18" i="9"/>
  <c r="H25" i="9"/>
  <c r="D144" i="9"/>
  <c r="D47" i="9"/>
  <c r="D111" i="9"/>
  <c r="D16" i="9"/>
  <c r="D80" i="9"/>
  <c r="D44" i="9"/>
  <c r="D41" i="9"/>
  <c r="D105" i="9"/>
  <c r="D18" i="9"/>
  <c r="D82" i="9"/>
  <c r="D20" i="9"/>
  <c r="D51" i="9"/>
  <c r="D115" i="9"/>
  <c r="D60" i="9"/>
  <c r="D124" i="9"/>
  <c r="D45" i="9"/>
  <c r="D109" i="9"/>
  <c r="D78" i="9"/>
  <c r="D76" i="9"/>
  <c r="D135" i="9"/>
  <c r="D126" i="9"/>
  <c r="D106" i="9"/>
  <c r="D84" i="9"/>
  <c r="D48" i="9"/>
  <c r="D137" i="9"/>
  <c r="D142" i="9"/>
  <c r="C7" i="9"/>
  <c r="D7" i="9" s="1"/>
  <c r="D63" i="9"/>
  <c r="D127" i="9"/>
  <c r="D96" i="9"/>
  <c r="D57" i="9"/>
  <c r="D34" i="9"/>
  <c r="D94" i="9"/>
  <c r="D131" i="9"/>
  <c r="D61" i="9"/>
  <c r="D42" i="9"/>
  <c r="D139" i="9"/>
  <c r="D15" i="9"/>
  <c r="D112" i="9"/>
  <c r="D114" i="9"/>
  <c r="D92" i="9"/>
  <c r="D146" i="9"/>
  <c r="D31" i="9"/>
  <c r="D95" i="9"/>
  <c r="D118" i="9"/>
  <c r="D64" i="9"/>
  <c r="D128" i="9"/>
  <c r="D25" i="9"/>
  <c r="D89" i="9"/>
  <c r="D54" i="9"/>
  <c r="D66" i="9"/>
  <c r="D130" i="9"/>
  <c r="D35" i="9"/>
  <c r="D99" i="9"/>
  <c r="D102" i="9"/>
  <c r="D108" i="9"/>
  <c r="D29" i="9"/>
  <c r="D93" i="9"/>
  <c r="D86" i="9"/>
  <c r="D71" i="9"/>
  <c r="D104" i="9"/>
  <c r="D129" i="9"/>
  <c r="D75" i="9"/>
  <c r="D69" i="9"/>
  <c r="D140" i="9"/>
  <c r="D79" i="9"/>
  <c r="D9" i="9"/>
  <c r="D50" i="9"/>
  <c r="D147" i="9"/>
  <c r="D39" i="9"/>
  <c r="D103" i="9"/>
  <c r="D8" i="9"/>
  <c r="D72" i="9"/>
  <c r="D136" i="9"/>
  <c r="D33" i="9"/>
  <c r="D97" i="9"/>
  <c r="D10" i="9"/>
  <c r="D74" i="9"/>
  <c r="D138" i="9"/>
  <c r="D43" i="9"/>
  <c r="D107" i="9"/>
  <c r="D52" i="9"/>
  <c r="D116" i="9"/>
  <c r="D37" i="9"/>
  <c r="D101" i="9"/>
  <c r="D110" i="9"/>
  <c r="D145" i="9"/>
  <c r="D55" i="9"/>
  <c r="D119" i="9"/>
  <c r="D24" i="9"/>
  <c r="D88" i="9"/>
  <c r="D14" i="9"/>
  <c r="D49" i="9"/>
  <c r="D113" i="9"/>
  <c r="D26" i="9"/>
  <c r="D90" i="9"/>
  <c r="D22" i="9"/>
  <c r="D59" i="9"/>
  <c r="D123" i="9"/>
  <c r="D68" i="9"/>
  <c r="D132" i="9"/>
  <c r="D53" i="9"/>
  <c r="D117" i="9"/>
  <c r="D32" i="9"/>
  <c r="D121" i="9"/>
  <c r="D98" i="9"/>
  <c r="D67" i="9"/>
  <c r="D38" i="9"/>
  <c r="D125" i="9"/>
  <c r="D143" i="9"/>
  <c r="D40" i="9"/>
  <c r="D65" i="9"/>
  <c r="D11" i="9"/>
  <c r="D134" i="9"/>
  <c r="D133" i="9"/>
  <c r="D36" i="9"/>
  <c r="D73" i="9"/>
  <c r="D19" i="9"/>
  <c r="D13" i="9"/>
  <c r="D23" i="9"/>
  <c r="D58" i="9"/>
  <c r="D77" i="9"/>
  <c r="D87" i="9"/>
  <c r="D85" i="9"/>
  <c r="D148" i="9"/>
  <c r="D70" i="9"/>
  <c r="D122" i="9"/>
  <c r="D28" i="9"/>
  <c r="D46" i="9"/>
  <c r="D27" i="9"/>
  <c r="D62" i="9"/>
  <c r="D83" i="9"/>
  <c r="D56" i="9"/>
  <c r="D141" i="9"/>
  <c r="D120" i="9"/>
  <c r="D91" i="9"/>
  <c r="D17" i="9"/>
  <c r="D30" i="9"/>
  <c r="D81" i="9"/>
  <c r="D100" i="9"/>
  <c r="D21" i="9"/>
  <c r="C4" i="9" l="1"/>
  <c r="G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tc={1E12BD3F-2DEA-4664-A1A2-F623A5CEF16A}</author>
    <author>tc={1DEBA934-37BF-40EA-9F8A-97536C44A7B8}</author>
    <author>tc={40B0DF62-DC4A-4680-9325-FE4A41971A2B}</author>
    <author>tc={0E2B1346-3A64-47A9-8D18-D39892F747B9}</author>
    <author>tc={D975C958-40BC-40BB-9079-C575E677F5DD}</author>
    <author>tc={37821330-30F8-4013-8A9A-34590B01B1C2}</author>
    <author>tc={584A06B6-543E-4342-BCCE-7CDFB2444674}</author>
    <author>tc={47BDBC74-1008-479A-A972-FB095933B6E8}</author>
    <author>tc={2C7A0BCB-55E0-4A3E-B0C2-1750013B4485}</author>
    <author>tc={533782E5-CD56-4BCF-8BD1-F2595E6CBC49}</author>
    <author>tc={86497DFF-B122-4497-A28C-D231AF75E8F4}</author>
    <author>tc={E4E805F0-CA0F-454E-88D6-4CA2461D2283}</author>
    <author>tc={8DA08DF4-AD0C-46D3-ADF6-DFF368F0030F}</author>
    <author>tc={4635CC69-E23B-4230-B8B0-8090D246E8B5}</author>
    <author>tc={F0483069-F4D6-411C-BB0E-CC612B02256A}</author>
    <author>tc={466038E0-EDD9-4B73-86BB-F64D46B057D0}</author>
    <author>tc={D87BEDC2-65A1-4B3B-A290-5E5A34756F7E}</author>
    <author>tc={8F78646F-B219-496A-9E3A-B0B457DBE546}</author>
    <author>tc={71500487-354C-4566-B2E7-098E18FB78E3}</author>
    <author>tc={94336C84-F0FA-46AA-BCA7-C8F4730F7812}</author>
    <author>tc={D3518CD4-4886-44AA-999F-44CBF894BD07}</author>
    <author>tc={130A0AC1-111D-41F2-9FCE-C7D13DC960F5}</author>
    <author>tc={CB2F6E44-EC3B-47FC-80E2-DAE1DFF9C858}</author>
  </authors>
  <commentList>
    <comment ref="G14" authorId="0" shapeId="0" xr:uid="{1E12BD3F-2DEA-4664-A1A2-F623A5CEF16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02/06/1998
</t>
      </text>
    </comment>
    <comment ref="M14" authorId="1" shapeId="0" xr:uid="{1DEBA934-37BF-40EA-9F8A-97536C44A7B8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02/06/1998
</t>
      </text>
    </comment>
    <comment ref="G19" authorId="2" shapeId="0" xr:uid="{40B0DF62-DC4A-4680-9325-FE4A41971A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08/12/2009</t>
      </text>
    </comment>
    <comment ref="M19" authorId="3" shapeId="0" xr:uid="{0E2B1346-3A64-47A9-8D18-D39892F747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08/12/2009</t>
      </text>
    </comment>
    <comment ref="G28" authorId="4" shapeId="0" xr:uid="{D975C958-40BC-40BB-9079-C575E677F5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Loja reinaugurada - Primeira inauguração em 24/02/2010</t>
      </text>
    </comment>
    <comment ref="M28" authorId="5" shapeId="0" xr:uid="{37821330-30F8-4013-8A9A-34590B01B1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Loja reinaugurada - Primeira inauguração em 24/02/2010</t>
      </text>
    </comment>
    <comment ref="G33" authorId="6" shapeId="0" xr:uid="{584A06B6-543E-4342-BCCE-7CDFB24446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02/09/2010</t>
      </text>
    </comment>
    <comment ref="M33" authorId="7" shapeId="0" xr:uid="{47BDBC74-1008-479A-A972-FB095933B6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02/09/2010</t>
      </text>
    </comment>
    <comment ref="G36" authorId="8" shapeId="0" xr:uid="{2C7A0BCB-55E0-4A3E-B0C2-1750013B44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Inauguração: 26/11/2010</t>
      </text>
    </comment>
    <comment ref="M36" authorId="9" shapeId="0" xr:uid="{533782E5-CD56-4BCF-8BD1-F2595E6CBC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Inauguração: 26/11/2010</t>
      </text>
    </comment>
    <comment ref="G115" authorId="10" shapeId="0" xr:uid="{86497DFF-B122-4497-A28C-D231AF75E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02/12/2005</t>
      </text>
    </comment>
    <comment ref="M115" authorId="11" shapeId="0" xr:uid="{E4E805F0-CA0F-454E-88D6-4CA2461D22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02/12/2005</t>
      </text>
    </comment>
    <comment ref="G117" authorId="12" shapeId="0" xr:uid="{8DA08DF4-AD0C-46D3-ADF6-DFF368F0030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12/03/2008
</t>
      </text>
    </comment>
    <comment ref="M117" authorId="13" shapeId="0" xr:uid="{4635CC69-E23B-4230-B8B0-8090D246E8B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12/03/2008
</t>
      </text>
    </comment>
    <comment ref="G124" authorId="14" shapeId="0" xr:uid="{F0483069-F4D6-411C-BB0E-CC612B0225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27/11/2009</t>
      </text>
    </comment>
    <comment ref="M124" authorId="15" shapeId="0" xr:uid="{466038E0-EDD9-4B73-86BB-F64D46B057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27/11/2009</t>
      </text>
    </comment>
    <comment ref="U157" authorId="16" shapeId="0" xr:uid="{D87BEDC2-65A1-4B3B-A290-5E5A34756F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Subgerente Suelem Lisboa Vilhena está de licença maternidade</t>
      </text>
    </comment>
    <comment ref="G192" authorId="17" shapeId="0" xr:uid="{8F78646F-B219-496A-9E3A-B0B457DB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30/03/1999.</t>
      </text>
    </comment>
    <comment ref="M192" authorId="18" shapeId="0" xr:uid="{71500487-354C-4566-B2E7-098E18FB78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30/03/1999.</t>
      </text>
    </comment>
    <comment ref="U213" authorId="19" shapeId="0" xr:uid="{94336C84-F0FA-46AA-BCA7-C8F4730F78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 Subs. Somente um corporativo.</t>
      </text>
    </comment>
    <comment ref="U244" authorId="20" shapeId="0" xr:uid="{D3518CD4-4886-44AA-999F-44CBF894BD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Subgerente: Maria da Conceição Miranda Campos está de licença</t>
      </text>
    </comment>
    <comment ref="G295" authorId="21" shapeId="0" xr:uid="{130A0AC1-111D-41F2-9FCE-C7D13DC960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15/12/2010</t>
      </text>
    </comment>
    <comment ref="M295" authorId="22" shapeId="0" xr:uid="{CB2F6E44-EC3B-47FC-80E2-DAE1DFF9C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15/12/2010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tc={50D4C106-0050-4F6D-8FF9-047C128CDE37}</author>
    <author>tc={474A68EE-F104-441E-8F2B-176A56803AF9}</author>
    <author>tc={EFA40DD5-81C7-4329-8C70-05442FCFE330}</author>
    <author>tc={E54A231F-BC57-4F70-A00E-C9DF5D3ADCC3}</author>
    <author>tc={7840DE29-5E9A-4B1E-9129-05F480977C16}</author>
    <author>tc={EF6F8827-5F9E-41CF-8F8F-3F974532F4BC}</author>
    <author>tc={9561A632-7428-43B0-B5BD-887A4EF627A0}</author>
    <author>tc={DA2932D2-81E2-4BA4-AEA6-BFF63774CAF5}</author>
    <author>tc={6E6168B3-0E63-4437-9542-E7C4C249D0A1}</author>
    <author>tc={BD5D55CB-99EF-4F26-94AC-A060CF06C12E}</author>
    <author>tc={B95C9EC0-AE4F-4963-9628-A8082EF94770}</author>
    <author>tc={D4A9F217-0D88-4CA3-A6B7-6995447FC5DA}</author>
    <author>tc={FFF9787D-3ABE-41F9-AC51-AC030FF690F4}</author>
    <author>tc={E3F3E184-BE7F-4272-B3CF-928FD7909FBC}</author>
    <author>tc={8BB716D4-6352-4433-BD91-6591275D9442}</author>
    <author>tc={BD539E5C-6540-47F6-B719-28E54774B4F7}</author>
    <author>tc={3E6616F1-6D65-4116-87C4-8CA8262E3C9C}</author>
  </authors>
  <commentList>
    <comment ref="J4" authorId="0" shapeId="0" xr:uid="{50D4C106-0050-4F6D-8FF9-047C128CDE3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18/06/1974
</t>
      </text>
    </comment>
    <comment ref="J5" authorId="1" shapeId="0" xr:uid="{474A68EE-F104-441E-8F2B-176A56803AF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02/06/1998
</t>
      </text>
    </comment>
    <comment ref="J6" authorId="2" shapeId="0" xr:uid="{EFA40DD5-81C7-4329-8C70-05442FCFE3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30/03/1999.</t>
      </text>
    </comment>
    <comment ref="J15" authorId="3" shapeId="0" xr:uid="{E54A231F-BC57-4F70-A00E-C9DF5D3ADCC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12/03/2008
</t>
      </text>
    </comment>
    <comment ref="J16" authorId="4" shapeId="0" xr:uid="{7840DE29-5E9A-4B1E-9129-05F480977C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08/12/2009</t>
      </text>
    </comment>
    <comment ref="J35" authorId="5" shapeId="0" xr:uid="{EF6F8827-5F9E-41CF-8F8F-3F974532F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27/11/2009</t>
      </text>
    </comment>
    <comment ref="J39" authorId="6" shapeId="0" xr:uid="{9561A632-7428-43B0-B5BD-887A4EF627A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17/10/2023
</t>
      </text>
    </comment>
    <comment ref="J42" authorId="7" shapeId="0" xr:uid="{DA2932D2-81E2-4BA4-AEA6-BFF63774CA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02/09/2010</t>
      </text>
    </comment>
    <comment ref="J45" authorId="8" shapeId="0" xr:uid="{6E6168B3-0E63-4437-9542-E7C4C249D0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15/12/2010</t>
      </text>
    </comment>
    <comment ref="J46" authorId="9" shapeId="0" xr:uid="{BD5D55CB-99EF-4F26-94AC-A060CF06C1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Inauguração: 26/11/2010</t>
      </text>
    </comment>
    <comment ref="J52" authorId="10" shapeId="0" xr:uid="{B95C9EC0-AE4F-4963-9628-A8082EF94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Loja reinaugurada - Primeira inauguração em 24/02/2010</t>
      </text>
    </comment>
    <comment ref="J54" authorId="11" shapeId="0" xr:uid="{D4A9F217-0D88-4CA3-A6B7-6995447FC5D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30/11/2010
</t>
      </text>
    </comment>
    <comment ref="R68" authorId="12" shapeId="0" xr:uid="{FFF9787D-3ABE-41F9-AC51-AC030FF690F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aparelho
</t>
      </text>
    </comment>
    <comment ref="J74" authorId="13" shapeId="0" xr:uid="{E3F3E184-BE7F-4272-B3CF-928FD7909F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18/02/2016.</t>
      </text>
    </comment>
    <comment ref="T90" authorId="14" shapeId="0" xr:uid="{8BB716D4-6352-4433-BD91-6591275D94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Futura chefe Adm</t>
      </text>
    </comment>
    <comment ref="J118" authorId="15" shapeId="0" xr:uid="{BD539E5C-6540-47F6-B719-28E54774B4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Loja reinaugurada - Primeira inauguração em11/12/2023.</t>
      </text>
    </comment>
    <comment ref="J296" authorId="16" shapeId="0" xr:uid="{3E6616F1-6D65-4116-87C4-8CA8262E3C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2ª Inauguração do Projeto Olimpo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tc={9ADFC6B9-EC0D-47D1-9CC6-A26A9A73F129}</author>
    <author>tc={78D68163-B120-4A38-B362-604CC2F415BE}</author>
    <author>tc={DF1179F4-CA3A-43F1-8BA5-C57C7AA287C7}</author>
    <author>tc={22853A35-567D-46DE-BC17-021BA6B20980}</author>
    <author>tc={5B6DDF1B-53F6-4C5F-B526-9DA7E8684AB0}</author>
    <author>tc={232E26DC-B38B-429C-99F1-6EB17E726644}</author>
    <author>tc={8A5C28A1-8B97-4E3E-9526-CF3FB6901DE1}</author>
    <author>tc={441B78B7-6D9C-48CE-B1F1-52780E57D91D}</author>
    <author>tc={9D8505CC-3E7C-468F-BF2A-F894A35CD2A1}</author>
    <author>tc={27144672-C4DA-48D3-A8FE-EE7FC8B9AE81}</author>
    <author>tc={CE697EF6-89EB-46B1-9287-DB8EB30AFF08}</author>
    <author>tc={5ED1EAC0-8557-421F-B210-F6C5985092A7}</author>
    <author>tc={04740961-83CE-46A5-BE9D-CAF62F4E1E1C}</author>
    <author>tc={FF8E0E42-AD56-4155-BCF8-BDC4D88F6530}</author>
    <author>tc={C56764CD-E5AA-4278-8BC9-7EB3D776F3E2}</author>
    <author>tc={D634263C-977A-46A6-880E-C9365D51D910}</author>
    <author>tc={2FE9708A-2742-440B-8249-70AC774B3D92}</author>
    <author>tc={B968CA82-9928-48FD-941D-AEA41794C762}</author>
  </authors>
  <commentList>
    <comment ref="J4" authorId="0" shapeId="0" xr:uid="{9ADFC6B9-EC0D-47D1-9CC6-A26A9A73F12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18/06/1974
</t>
      </text>
    </comment>
    <comment ref="J5" authorId="1" shapeId="0" xr:uid="{78D68163-B120-4A38-B362-604CC2F415B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02/06/1998
</t>
      </text>
    </comment>
    <comment ref="J6" authorId="2" shapeId="0" xr:uid="{DF1179F4-CA3A-43F1-8BA5-C57C7AA28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30/03/1999.</t>
      </text>
    </comment>
    <comment ref="J15" authorId="3" shapeId="0" xr:uid="{22853A35-567D-46DE-BC17-021BA6B2098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12/03/2008
</t>
      </text>
    </comment>
    <comment ref="J16" authorId="4" shapeId="0" xr:uid="{5B6DDF1B-53F6-4C5F-B526-9DA7E8684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08/12/2009</t>
      </text>
    </comment>
    <comment ref="J35" authorId="5" shapeId="0" xr:uid="{232E26DC-B38B-429C-99F1-6EB17E726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27/11/2009</t>
      </text>
    </comment>
    <comment ref="J39" authorId="6" shapeId="0" xr:uid="{8A5C28A1-8B97-4E3E-9526-CF3FB6901DE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17/10/2023
</t>
      </text>
    </comment>
    <comment ref="J42" authorId="7" shapeId="0" xr:uid="{441B78B7-6D9C-48CE-B1F1-52780E57D9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02/09/2010</t>
      </text>
    </comment>
    <comment ref="J45" authorId="8" shapeId="0" xr:uid="{9D8505CC-3E7C-468F-BF2A-F894A35CD2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 15/12/2010</t>
      </text>
    </comment>
    <comment ref="J46" authorId="9" shapeId="0" xr:uid="{27144672-C4DA-48D3-A8FE-EE7FC8B9AE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Inauguração: 26/11/2010</t>
      </text>
    </comment>
    <comment ref="J52" authorId="10" shapeId="0" xr:uid="{CE697EF6-89EB-46B1-9287-DB8EB30AFF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Loja reinaugurada - Primeira inauguração em 24/02/2010</t>
      </text>
    </comment>
    <comment ref="J54" authorId="11" shapeId="0" xr:uid="{5ED1EAC0-8557-421F-B210-F6C5985092A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30/11/2010
</t>
      </text>
    </comment>
    <comment ref="R68" authorId="12" shapeId="0" xr:uid="{04740961-83CE-46A5-BE9D-CAF62F4E1E1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aparelho
</t>
      </text>
    </comment>
    <comment ref="J74" authorId="13" shapeId="0" xr:uid="{FF8E0E42-AD56-4155-BCF8-BDC4D88F65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inauguração em 18/02/2016.</t>
      </text>
    </comment>
    <comment ref="T90" authorId="14" shapeId="0" xr:uid="{C56764CD-E5AA-4278-8BC9-7EB3D776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Futura chefe Adm</t>
      </text>
    </comment>
    <comment ref="J118" authorId="15" shapeId="0" xr:uid="{D634263C-977A-46A6-880E-C9365D51D9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Loja reinaugurada - Primeira inauguração em11/12/2023.</t>
      </text>
    </comment>
    <comment ref="J296" authorId="16" shapeId="0" xr:uid="{2FE9708A-2742-440B-8249-70AC774B3D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2ª Inauguração do Projeto Olimpo</t>
      </text>
    </comment>
    <comment ref="R298" authorId="17" shapeId="0" xr:uid="{B968CA82-9928-48FD-941D-AEA41794C76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Aparelho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<sst xmlns="http://schemas.openxmlformats.org/spreadsheetml/2006/main" count="18211" uniqueCount="4061">
  <si>
    <t xml:space="preserve">                                                                      </t>
  </si>
  <si>
    <t>Divisão</t>
  </si>
  <si>
    <t>CNPJ REGIONAL</t>
  </si>
  <si>
    <t>CADASTRO ZEBRA</t>
  </si>
  <si>
    <t>REGIONAL</t>
  </si>
  <si>
    <t>Sub Regional</t>
  </si>
  <si>
    <t>Loja</t>
  </si>
  <si>
    <t>Data Inauguração</t>
  </si>
  <si>
    <t>Nome da Loja</t>
  </si>
  <si>
    <t>Centro de Custo</t>
  </si>
  <si>
    <t>Razão Social</t>
  </si>
  <si>
    <t>CNPJ</t>
  </si>
  <si>
    <t>IE</t>
  </si>
  <si>
    <t>Endereço</t>
  </si>
  <si>
    <t>Cidade</t>
  </si>
  <si>
    <t>Estado</t>
  </si>
  <si>
    <t>TelefonedaLoja</t>
  </si>
  <si>
    <t>Consultor</t>
  </si>
  <si>
    <t>Celular</t>
  </si>
  <si>
    <t>Gerente de Loja</t>
  </si>
  <si>
    <t>Subgerente de loja</t>
  </si>
  <si>
    <t>Gerente Regional Adm</t>
  </si>
  <si>
    <t>Diretor Regional Operações</t>
  </si>
  <si>
    <t>NO/NE/MT</t>
  </si>
  <si>
    <t>CEARÁ</t>
  </si>
  <si>
    <t>Fortaleza Parangaba</t>
  </si>
  <si>
    <t>Sendas Distribuidora S/A</t>
  </si>
  <si>
    <t>06.057.223/0221-40</t>
  </si>
  <si>
    <t>06.398.608-6</t>
  </si>
  <si>
    <t xml:space="preserve">Av. Godofredo Maciel, 86, Parangaba - CEP.: 77021-623 </t>
  </si>
  <si>
    <t>Fortaleza</t>
  </si>
  <si>
    <t>CE</t>
  </si>
  <si>
    <t>(85) 3292-6422</t>
  </si>
  <si>
    <t>**Vago (Joelson por enquanto)</t>
  </si>
  <si>
    <t>Vago</t>
  </si>
  <si>
    <t>MAYARA SILVA</t>
  </si>
  <si>
    <t>ENOQUE OLIVEIRA CAMPOS</t>
  </si>
  <si>
    <t>RAPHAEL BARBOSA DE AMORIM</t>
  </si>
  <si>
    <t xml:space="preserve">DENILSON COSTA </t>
  </si>
  <si>
    <t>S/SE/CO</t>
  </si>
  <si>
    <t>RJ</t>
  </si>
  <si>
    <t>RJ 1</t>
  </si>
  <si>
    <t xml:space="preserve">Mendanha </t>
  </si>
  <si>
    <t>06.057.223/0227-36</t>
  </si>
  <si>
    <t>Estrada da Mendanha, 3457- Campo Grande - CEP: 23092- 001</t>
  </si>
  <si>
    <t>Rio de Janeiro</t>
  </si>
  <si>
    <t>(21) 3406-6968</t>
  </si>
  <si>
    <t>Maria Triana Miranda Viana</t>
  </si>
  <si>
    <t>(21) 97100 8268</t>
  </si>
  <si>
    <t xml:space="preserve">EDNALDO PINA SOUSA </t>
  </si>
  <si>
    <t xml:space="preserve">GILMAR MASSOLENI DE OLIVEIRA </t>
  </si>
  <si>
    <t xml:space="preserve">ERNALDO XAVIER DE  ALMEIDA </t>
  </si>
  <si>
    <t xml:space="preserve">MOACIR SBARDELOTTO </t>
  </si>
  <si>
    <t>C.OESTE</t>
  </si>
  <si>
    <t>C.OESTE 2</t>
  </si>
  <si>
    <t>Goiania Perimetral</t>
  </si>
  <si>
    <t>06.057.223/0229-06</t>
  </si>
  <si>
    <t>10.634.835-3</t>
  </si>
  <si>
    <t>Av. Perimetral Norte, Qd 03 Lote 1/2/3 - Setor Vila João Braz - CEP 74.445-190</t>
  </si>
  <si>
    <t>Goiania</t>
  </si>
  <si>
    <t>GO</t>
  </si>
  <si>
    <t>(62) 3219-7850</t>
  </si>
  <si>
    <t>Victor Hugo Ferreira Pereira</t>
  </si>
  <si>
    <t>(62) 99933 3750</t>
  </si>
  <si>
    <t>MARCOS AURÉLIO RODRIGUES</t>
  </si>
  <si>
    <t>JOSÉ LAGO</t>
  </si>
  <si>
    <t>PRISCILA LIMA SIMÕES</t>
  </si>
  <si>
    <t>MAURO DONIZETE</t>
  </si>
  <si>
    <t>SP/MG</t>
  </si>
  <si>
    <t>SP CAPITAL</t>
  </si>
  <si>
    <t>SP5 - CAPITAL</t>
  </si>
  <si>
    <t>Fernão Dias</t>
  </si>
  <si>
    <t>06.057.223/0233-84</t>
  </si>
  <si>
    <t xml:space="preserve">Rod Fernão Dias S/N - PARTE 1 - Parque Edu Chaves - CEP: 02.283.000  </t>
  </si>
  <si>
    <t>São Paulo</t>
  </si>
  <si>
    <t>SP</t>
  </si>
  <si>
    <t>(11)4070-8700</t>
  </si>
  <si>
    <t>Jennifer Patricia Ferreira da Silva</t>
  </si>
  <si>
    <t>(11) 95090 8269</t>
  </si>
  <si>
    <t>JOEL AUGUSTO CIRILLO DA SILVA</t>
  </si>
  <si>
    <t xml:space="preserve">Vaga em aberto </t>
  </si>
  <si>
    <t xml:space="preserve">CAMILA PROVENZANO </t>
  </si>
  <si>
    <t xml:space="preserve">JOSE NOVAES DOS SANTOS </t>
  </si>
  <si>
    <t>SP3- ZONA NORTE/ SUL</t>
  </si>
  <si>
    <t>Marginal Tietê  Vila Maria</t>
  </si>
  <si>
    <t>06.057.223/0238-99</t>
  </si>
  <si>
    <t>AV. Morgan Dias de Figueiredo, 3231- Vila Guilherme - CEP 02063-000</t>
  </si>
  <si>
    <t xml:space="preserve">São Paulo </t>
  </si>
  <si>
    <t>(11)2095-8100</t>
  </si>
  <si>
    <t>Roberto Fernandez Pazos</t>
  </si>
  <si>
    <t>(11) 99806 7214</t>
  </si>
  <si>
    <t>MARCELO GONÇALVES TEODORO</t>
  </si>
  <si>
    <t>DANIELA LOURENÇO DA SILVA/JESSICA DA PASCOA CAVALCANTI</t>
  </si>
  <si>
    <t>Jacu Pêssego</t>
  </si>
  <si>
    <t>06.057.223/0239-70</t>
  </si>
  <si>
    <t>Av. Jacu - Pessego 750 - Vila Jacui - CEP: 08260-005</t>
  </si>
  <si>
    <t>(11)2523-9360</t>
  </si>
  <si>
    <t>ALIANA TERTULIANO DE SOUZA</t>
  </si>
  <si>
    <t>PAULO MAGNO INACIO / ADRIANO SANTOS RAMOS</t>
  </si>
  <si>
    <t xml:space="preserve">Casa Verde </t>
  </si>
  <si>
    <t>06.057.223/0245-18</t>
  </si>
  <si>
    <t>Av. Engenheiro Caetano Alvares, n.º 1927 - Casa Verde  CEP.: 02546-000</t>
  </si>
  <si>
    <t>(11)3411-5256</t>
  </si>
  <si>
    <t>ANDRÉ CANDIDO MENDES</t>
  </si>
  <si>
    <t xml:space="preserve">CLEBER DE SOUZA SANTOS </t>
  </si>
  <si>
    <t>Vila Carrão</t>
  </si>
  <si>
    <t>06.057.223/0246-07</t>
  </si>
  <si>
    <t xml:space="preserve">Rua Manilha, n.º 42 - Vila Carrão CEP.: 03.445-050	</t>
  </si>
  <si>
    <t>(11)2242-3302</t>
  </si>
  <si>
    <t>NIVALDO TOMAZ PEREIRA</t>
  </si>
  <si>
    <t xml:space="preserve">MILENA AMÁLIA RODRIGUES </t>
  </si>
  <si>
    <t>SP2- S. MIGUEL/MOGI</t>
  </si>
  <si>
    <t>Nordestina</t>
  </si>
  <si>
    <t>06.057.223/0251-66</t>
  </si>
  <si>
    <t>Av. Nordestina, n.º 3.077 - São Miguel Paulista - CEP.: 08032-000</t>
  </si>
  <si>
    <t>(11)2928-4650</t>
  </si>
  <si>
    <t>Elisangela Lima Camargo</t>
  </si>
  <si>
    <t>(11) 91418 6480</t>
  </si>
  <si>
    <t>EDIMILSON ANTONIO</t>
  </si>
  <si>
    <t>FERNANDO</t>
  </si>
  <si>
    <t>Penha - Marginal Tietê</t>
  </si>
  <si>
    <t>06.057.223/0260-57</t>
  </si>
  <si>
    <t>Av. Condessa Elisabeth de Robiano, 5500, Bloco A, Jardim America da Penha - CEP.: 03704-900</t>
  </si>
  <si>
    <t>(11)2641-2266</t>
  </si>
  <si>
    <t>AGNALDO BATAGLIÃO</t>
  </si>
  <si>
    <t>SÁVIO MACHADO DE SOUZA</t>
  </si>
  <si>
    <t>SP4- NOVO</t>
  </si>
  <si>
    <t>Teotonio Vilela</t>
  </si>
  <si>
    <t>06.057.223/0263-08</t>
  </si>
  <si>
    <t>Av. Senador Teotonio Vilela, 8.699 GL 10- Jardim Casa Grande - CEP: 04858-001</t>
  </si>
  <si>
    <t>(11)5922-9300</t>
  </si>
  <si>
    <t>Hebert Rodrigues de Souza</t>
  </si>
  <si>
    <t>(11) 99923 3982</t>
  </si>
  <si>
    <t xml:space="preserve">RAFAEL VICENTE SANSONE </t>
  </si>
  <si>
    <t>ADVALDO RODRIGUES DOS SANTOS</t>
  </si>
  <si>
    <t>João Dias (Projeto Olimpo)</t>
  </si>
  <si>
    <t>06.057.223/0264-80</t>
  </si>
  <si>
    <t xml:space="preserve">Av. Guido Caloi, 25 - Jd. São Luis  - CEP.: 05802-140 </t>
  </si>
  <si>
    <t>(11)2755-7555</t>
  </si>
  <si>
    <t>MARCELO JESUS SANTOS</t>
  </si>
  <si>
    <t>YASMYNNE RAPHAELLA DA SILVA MOURA/LUCAS PRATES</t>
  </si>
  <si>
    <t>SP6- CAPITAL</t>
  </si>
  <si>
    <t xml:space="preserve">Osasco </t>
  </si>
  <si>
    <t>06.057.223/0266-42</t>
  </si>
  <si>
    <t>Av. dos Autonomistas, 1.687 - Vila Yara  -  CEP.: 06020-015</t>
  </si>
  <si>
    <t>(11)3411-5600</t>
  </si>
  <si>
    <t>Glauber Teixeira da Silva</t>
  </si>
  <si>
    <t>(11) 97360 1114</t>
  </si>
  <si>
    <t>ALEX SANDRO DE BRITO</t>
  </si>
  <si>
    <t>SP INTERIOR</t>
  </si>
  <si>
    <t>SP10 - SP INTERIOR</t>
  </si>
  <si>
    <t xml:space="preserve">Caraguatatuba </t>
  </si>
  <si>
    <t>06.057.223/0267-23</t>
  </si>
  <si>
    <t>Av. Prisciliana de Castilho, 840 - Caputera - CEP.: 11660-971</t>
  </si>
  <si>
    <t>(12)3897-5614</t>
  </si>
  <si>
    <t>Wendel Messias da Silva</t>
  </si>
  <si>
    <t>(11) 99903 6480</t>
  </si>
  <si>
    <t xml:space="preserve">ALESSANDRO ALVES </t>
  </si>
  <si>
    <t>LEONARDO DOS SANTOS</t>
  </si>
  <si>
    <t>GISELE NEVES DA SILVA</t>
  </si>
  <si>
    <t>WESLEY TOTTI</t>
  </si>
  <si>
    <t>Barra Funda</t>
  </si>
  <si>
    <t>06.057.223/0268-04</t>
  </si>
  <si>
    <t>Av. Marques de São Vicente, 1340/1354 - Barra Funda - CEP.: 01139-002</t>
  </si>
  <si>
    <t>(11)3611-1651</t>
  </si>
  <si>
    <t>FABIANA PATRÍCIA SANTOS</t>
  </si>
  <si>
    <t>CLAUDINEI PRESTES SANTANA</t>
  </si>
  <si>
    <t>SP7 - INTERIOR</t>
  </si>
  <si>
    <t xml:space="preserve">Jundiaí </t>
  </si>
  <si>
    <t>06.057.223/0272-90</t>
  </si>
  <si>
    <t>Rua Quinze de Novembro, 430 - Centro  - CEP.: 13201-005</t>
  </si>
  <si>
    <t>(11)2136-0406</t>
  </si>
  <si>
    <t>Jéssica Menchini</t>
  </si>
  <si>
    <t>(19) 99911 2495</t>
  </si>
  <si>
    <t>CARLOS EDUARDO MADEIRA</t>
  </si>
  <si>
    <t>LUÍS FERNANDO GOMES FERREIRA RIBEIRO</t>
  </si>
  <si>
    <t>SUL</t>
  </si>
  <si>
    <t>Maringá Colombo</t>
  </si>
  <si>
    <t>06.057.223/0274-52</t>
  </si>
  <si>
    <t>90.717.790-49</t>
  </si>
  <si>
    <t>Rua Rubens Sebastião Marin 1820- Parque Industrial-  Paraná-  CEP: 87.045-020</t>
  </si>
  <si>
    <t xml:space="preserve">Maringá </t>
  </si>
  <si>
    <t>PR</t>
  </si>
  <si>
    <t>(44) 3472-3600</t>
  </si>
  <si>
    <t>Ednilson Gois Tsukamoto</t>
  </si>
  <si>
    <t>(44) 99103 5706</t>
  </si>
  <si>
    <t>JÚLIO CÉSAR VERES</t>
  </si>
  <si>
    <t>RAFAEL DE OLIVEIRA DIAS</t>
  </si>
  <si>
    <t>FABRÍCIA DE JESUS BRITO</t>
  </si>
  <si>
    <t>JOSÉ ROBERTO CLOVIS</t>
  </si>
  <si>
    <t>Suzano</t>
  </si>
  <si>
    <t>06.057.223/0283-43</t>
  </si>
  <si>
    <t>Rua Prudente de Moraes, N° 1751 - Vila Amorim- CEP: 08610-005</t>
  </si>
  <si>
    <t xml:space="preserve">Suzano </t>
  </si>
  <si>
    <t>(11)4741-1211</t>
  </si>
  <si>
    <t>ROBERTO SAUDA</t>
  </si>
  <si>
    <t xml:space="preserve">KELLY REGINA </t>
  </si>
  <si>
    <t>Mogi das Cruzes</t>
  </si>
  <si>
    <t>06.057.223/0286-96</t>
  </si>
  <si>
    <t>Av. Jose Meloni, 998- Vila Mogilar - CEP: 08773-120</t>
  </si>
  <si>
    <t xml:space="preserve">Mogi das Cruzes </t>
  </si>
  <si>
    <t>(11)4790-6103</t>
  </si>
  <si>
    <t>LUIZ FERNANDO DOMINGUES SENGER</t>
  </si>
  <si>
    <t xml:space="preserve">GLEDSON DOS SANTOS </t>
  </si>
  <si>
    <t>MT/RO/AC</t>
  </si>
  <si>
    <t>MT</t>
  </si>
  <si>
    <t>Cuiabá Coxipó</t>
  </si>
  <si>
    <t>06.057.223/0291-53</t>
  </si>
  <si>
    <t>13.621.415-0</t>
  </si>
  <si>
    <t>Av. Fernando Correa da Costa, 4875- Coxipó - CEP: 78080-300</t>
  </si>
  <si>
    <t>Cuiabá</t>
  </si>
  <si>
    <t>(65) 3669-3055</t>
  </si>
  <si>
    <t>Bruno Henrique Silva Amaro</t>
  </si>
  <si>
    <t>(65) 99807 4655</t>
  </si>
  <si>
    <t>MELISSA CRISTINA DOS SANTOS SANTANA</t>
  </si>
  <si>
    <t>PATRÍCIA FERNANDES MOTTA</t>
  </si>
  <si>
    <t>NESTOR CARDOSO LEAL NETO</t>
  </si>
  <si>
    <t>KENIA PAULA BARBOSA MAINARDI</t>
  </si>
  <si>
    <t>Praia Grande Litoral Plaza  (Projeto Olimpo)</t>
  </si>
  <si>
    <t>06.057.223/0294-04</t>
  </si>
  <si>
    <t>Av. Ayrton Senna da Silva, 1511, Parte ii, Tude Bastos  CEP.: 11726-000</t>
  </si>
  <si>
    <t xml:space="preserve">Praia Grande </t>
  </si>
  <si>
    <t>(13)3473-7551</t>
  </si>
  <si>
    <t xml:space="preserve">RENATA APARECIDA PEREIRA DOS SANTOS </t>
  </si>
  <si>
    <t xml:space="preserve">ANDERSON GOUVEIA </t>
  </si>
  <si>
    <t>NORDESTE</t>
  </si>
  <si>
    <t>NORDESTE 1</t>
  </si>
  <si>
    <t>Campina Grande</t>
  </si>
  <si>
    <t>06.057.223/0296-68</t>
  </si>
  <si>
    <t> 16.270.861­0</t>
  </si>
  <si>
    <t>Av Jornalista Assis Chateaubriand 1110  - PARTE 1 - Liberdade - CEP: 58414-060</t>
  </si>
  <si>
    <t>PB</t>
  </si>
  <si>
    <t>(83) 3331-3507</t>
  </si>
  <si>
    <t>Autair Clayton Menezes da Costa</t>
  </si>
  <si>
    <t>(81) 97110 0086</t>
  </si>
  <si>
    <t>MARCELO DE MENDONÇA SILVA</t>
  </si>
  <si>
    <t>GUILHERME DA SILVA ARAUJO</t>
  </si>
  <si>
    <t xml:space="preserve">MARIA ARACELLE VASCONCELOS DE OLIVEIRA </t>
  </si>
  <si>
    <t xml:space="preserve">JOÃO MIGUEL DE ALMEIDA GOUVEIA </t>
  </si>
  <si>
    <t>RJ 3</t>
  </si>
  <si>
    <t>Cabo Frio</t>
  </si>
  <si>
    <t>06.057.223/0297-49</t>
  </si>
  <si>
    <t>Av. America Central, 900 - São Cristovao -  CEP: 28.909-582</t>
  </si>
  <si>
    <t xml:space="preserve">Cabo Frio </t>
  </si>
  <si>
    <t>(22)2640-6450</t>
  </si>
  <si>
    <t>MARCOS MUNIS</t>
  </si>
  <si>
    <t>LUIZ FERNANDO</t>
  </si>
  <si>
    <t>BA/SE</t>
  </si>
  <si>
    <t>BA/SE 2</t>
  </si>
  <si>
    <t>Aracajú</t>
  </si>
  <si>
    <t>06.057.223/0299-00</t>
  </si>
  <si>
    <t>27.152.081-7</t>
  </si>
  <si>
    <t>RUA SIMEÃO AGUIAR, N° 430 - JOSÉ CONRADO DE ARAÚJO - CEP: 49.085-410</t>
  </si>
  <si>
    <t>SE</t>
  </si>
  <si>
    <t>(79) 3209-8000</t>
  </si>
  <si>
    <t>Alisson Costa Santos</t>
  </si>
  <si>
    <t>(71) 99963 5068</t>
  </si>
  <si>
    <t>ROMULO JARDEL</t>
  </si>
  <si>
    <t>YTHALO COSTA SNTOS</t>
  </si>
  <si>
    <t xml:space="preserve">ELIZETH TOSTA DE DEUS </t>
  </si>
  <si>
    <t xml:space="preserve">FABIO SOUZA DOS SANTOS </t>
  </si>
  <si>
    <t>João Pessoa</t>
  </si>
  <si>
    <t>06.057.223/0308-36</t>
  </si>
  <si>
    <t> 16.270.834­3</t>
  </si>
  <si>
    <t>Rua Motorista Aldovandro Amâncio Pereira, nº 51, Parte 1, Pres. Ernesto Geisel - CEP: 58053-000</t>
  </si>
  <si>
    <t>(83)3231-4392</t>
  </si>
  <si>
    <t>ELOISA MAGALHAES LIMA</t>
  </si>
  <si>
    <t xml:space="preserve">VINICIUS PEREIRA DA SILVA </t>
  </si>
  <si>
    <t>SP1- ABC BAIXADA</t>
  </si>
  <si>
    <t>São Caetano do Sul (Combo )</t>
  </si>
  <si>
    <t>06.057.223/0312-12</t>
  </si>
  <si>
    <t>Rua Senador Vergueiro, 428, Loja 1 - CEP.: 09521-320</t>
  </si>
  <si>
    <t xml:space="preserve">Sâo Caetano do Sul </t>
  </si>
  <si>
    <t>(11)4224-2150</t>
  </si>
  <si>
    <t>GILBERTO RODRIGUES MENEZES</t>
  </si>
  <si>
    <t>GABRIEL ARCANJO</t>
  </si>
  <si>
    <t>BA/SE 1</t>
  </si>
  <si>
    <t xml:space="preserve">Feira de Santana </t>
  </si>
  <si>
    <t>06.057.223/0314-84</t>
  </si>
  <si>
    <t>Av. Eduardo Froes da Mota S/N Bairro Sobradinho  - CEP: 44.021-215</t>
  </si>
  <si>
    <t>BA</t>
  </si>
  <si>
    <t>(75)3624-1221</t>
  </si>
  <si>
    <t>ITAMAR PEDRO</t>
  </si>
  <si>
    <t xml:space="preserve">GEORGE NASCIMENTO </t>
  </si>
  <si>
    <t xml:space="preserve">Vitoria da Conquista </t>
  </si>
  <si>
    <t>06.057.223/0317-27</t>
  </si>
  <si>
    <t>Av. Anel de Contorno  S/N - Gleba 08 - Felicia - CEP: 45055-686</t>
  </si>
  <si>
    <t xml:space="preserve">Vitória da Conquista </t>
  </si>
  <si>
    <t>(77)3425-0072</t>
  </si>
  <si>
    <t>ANA KELLY DOS ANJOS</t>
  </si>
  <si>
    <t xml:space="preserve">BRUNO DUTRA </t>
  </si>
  <si>
    <t>C.OESTE 1</t>
  </si>
  <si>
    <t>Ceilândia  (Projeto Olimpo)</t>
  </si>
  <si>
    <t>06.057.223/0320-22</t>
  </si>
  <si>
    <t>QNM 11, LOTE 06, MEZANINO, LOJAS 1 A 10, PARTE 1 - CEP.: 72215-110</t>
  </si>
  <si>
    <t>Ceilândia</t>
  </si>
  <si>
    <t>DF</t>
  </si>
  <si>
    <t>(61) 3581-4435</t>
  </si>
  <si>
    <t>Danrley Peres Pereira</t>
  </si>
  <si>
    <t>(67) 99636 3009</t>
  </si>
  <si>
    <t>EDGAR FERNANDES</t>
  </si>
  <si>
    <t xml:space="preserve">CARLOS AUGUSTO </t>
  </si>
  <si>
    <t>NORTE</t>
  </si>
  <si>
    <t>Belém</t>
  </si>
  <si>
    <t>06.057.223/0321-03</t>
  </si>
  <si>
    <t>15.521.122-6</t>
  </si>
  <si>
    <t>Rod Mario Covas, 69 - Coqueiro  - CEP: 66650-000</t>
  </si>
  <si>
    <t>PA</t>
  </si>
  <si>
    <t>(91) 3284-1550</t>
  </si>
  <si>
    <t>Marliane Nascimento Chaves</t>
  </si>
  <si>
    <t>(91) 99357 0186</t>
  </si>
  <si>
    <t xml:space="preserve">FREDERICO TEIXEIRA DA SILVA </t>
  </si>
  <si>
    <t>ABINADABE DE CASTRO RODRIGUES</t>
  </si>
  <si>
    <t>ALEXANDRE LASSE FERREIRA</t>
  </si>
  <si>
    <t>WESLEY DA SILVA</t>
  </si>
  <si>
    <t>Paripe</t>
  </si>
  <si>
    <t>06.057.223/0322-94</t>
  </si>
  <si>
    <t>Av. Afrânio Peixoto, S/N - Paripe  - CEP: 40.800-570</t>
  </si>
  <si>
    <t xml:space="preserve">Salvador </t>
  </si>
  <si>
    <t>(71) 3404-8450</t>
  </si>
  <si>
    <t xml:space="preserve">CATARINA CABRAL CRISOSTOMO </t>
  </si>
  <si>
    <t>FLÁVIA DIAS</t>
  </si>
  <si>
    <t>Valparaíso</t>
  </si>
  <si>
    <t>06.057.223/0323-75</t>
  </si>
  <si>
    <t>10665001-7</t>
  </si>
  <si>
    <t>R da BR-040 (quadras 01 e 02), s/n. - Parque Rio Branco - CEP: 72870-001</t>
  </si>
  <si>
    <t>Valparaíso de Goiás</t>
  </si>
  <si>
    <t>(61) 3669-9850</t>
  </si>
  <si>
    <t xml:space="preserve">MARCELO MENDES DE SOUZA </t>
  </si>
  <si>
    <t xml:space="preserve">ADRIANO ANTONIO </t>
  </si>
  <si>
    <t xml:space="preserve">Lauro de Feitas </t>
  </si>
  <si>
    <t>06.057.223/0324-56</t>
  </si>
  <si>
    <t>Av. Santos Dumont,2239 - Portão - CEP: 42700-000</t>
  </si>
  <si>
    <t xml:space="preserve">Lauro de Freitas </t>
  </si>
  <si>
    <t>(71)3289-9500</t>
  </si>
  <si>
    <t>MARINA CAZUMBA</t>
  </si>
  <si>
    <t xml:space="preserve">ELIETE ANDRADE SANTOS </t>
  </si>
  <si>
    <t>São Gonçalo do Amarante</t>
  </si>
  <si>
    <t>06.057.223/0337-70</t>
  </si>
  <si>
    <t>20.458.361-6</t>
  </si>
  <si>
    <t>Av. Bacharel Tomaz Landim, 2369 - Jardim Lola - CEP: 59.296-802</t>
  </si>
  <si>
    <t xml:space="preserve">São Gonçalo do Amante </t>
  </si>
  <si>
    <t>RN</t>
  </si>
  <si>
    <t>(84) 3674-8450</t>
  </si>
  <si>
    <t>CÉSAR LIMA DA COSTA</t>
  </si>
  <si>
    <t xml:space="preserve">ELISANDRE ARAUJO CORREIRA JUNIOR </t>
  </si>
  <si>
    <t>Taguatinga Areal</t>
  </si>
  <si>
    <t xml:space="preserve">06.057.223/0341-57 </t>
  </si>
  <si>
    <t>QS -9 - Rua 100 Lote 04 - s/n - Areal Aguas Claras - CEP: 71976-300</t>
  </si>
  <si>
    <t>Brasília</t>
  </si>
  <si>
    <t>(61)3456-9150</t>
  </si>
  <si>
    <t>MARCELO SANDRO ALMEIDA</t>
  </si>
  <si>
    <t>ERICKPATRIC NUNES MACEDO PIMENTEL/ LORAYNNE ALVES CARDOSO</t>
  </si>
  <si>
    <t>Goiania Independência</t>
  </si>
  <si>
    <t>06.057.223/0343-19</t>
  </si>
  <si>
    <t>10.685.373-2</t>
  </si>
  <si>
    <t>Av Independência, S/N QUADRA139 LOTE AREA 01 DESM. AREA 139  - Setor Central - CEP:74055-055</t>
  </si>
  <si>
    <t>(62) 3243-5800</t>
  </si>
  <si>
    <t>LEILA GLAUDIA LADISLAU DA SILVA</t>
  </si>
  <si>
    <t xml:space="preserve">ERICK DOS SANTOS OLIVEIRA </t>
  </si>
  <si>
    <t>Carapicuiba</t>
  </si>
  <si>
    <t>06.057.223/0345-80</t>
  </si>
  <si>
    <t>Av Desembargador Doutor Eduardo Cunha de Abreu 1455, Vila Municipal - CEP: 06.328-330</t>
  </si>
  <si>
    <t xml:space="preserve">Carapicuiba </t>
  </si>
  <si>
    <t>(11)4189-9601</t>
  </si>
  <si>
    <t>ADRIANO FEITOSA DA CUNHA</t>
  </si>
  <si>
    <t>VINICIUS MAXIMINO  DA SILVA VELOSO/ SIDALIA</t>
  </si>
  <si>
    <t xml:space="preserve">Embu das Artes </t>
  </si>
  <si>
    <t>06.057.223/0354-71</t>
  </si>
  <si>
    <t>Av Elias Yazbek, 1183 - Tingidor - CEP: 06.803-002</t>
  </si>
  <si>
    <t xml:space="preserve">Embú das Artes </t>
  </si>
  <si>
    <t>(11)4778-9600</t>
  </si>
  <si>
    <t>JORGE KOTANI</t>
  </si>
  <si>
    <t>TATIANA DE SOUZA PEREIRA ALMEIDA</t>
  </si>
  <si>
    <t>Piracicaba Centro</t>
  </si>
  <si>
    <t>06.057.223/0358-03</t>
  </si>
  <si>
    <t>Rua Regente Feijó, 823 - Centro - CEP: 13.400-100</t>
  </si>
  <si>
    <t xml:space="preserve">Piracicaba </t>
  </si>
  <si>
    <t>(19)3436-6400</t>
  </si>
  <si>
    <t xml:space="preserve">JOSE EDUARDO RAMOS </t>
  </si>
  <si>
    <t>IGOR VASCONCELOS</t>
  </si>
  <si>
    <t xml:space="preserve">Mauá </t>
  </si>
  <si>
    <t>06.057.223/0362-81</t>
  </si>
  <si>
    <t>Av. Antonia Rosa Fioravanti, 3270 - Jardim Rosina -  - CEP: 09390-120</t>
  </si>
  <si>
    <t>(11)3411-5155</t>
  </si>
  <si>
    <t xml:space="preserve">CARLOS ANDRÉ RODRIGUES </t>
  </si>
  <si>
    <t xml:space="preserve">JOSÉ EDIVALDO </t>
  </si>
  <si>
    <t>Curitiba Pinheinrinho</t>
  </si>
  <si>
    <t>06.057.223/0367-96</t>
  </si>
  <si>
    <t>90.768.974-30</t>
  </si>
  <si>
    <t>Rod BR - 116 Nº 18.580 - Pinheirinho - CEP: 81.690-400</t>
  </si>
  <si>
    <t>Curitiba</t>
  </si>
  <si>
    <t>(41)3567-5350</t>
  </si>
  <si>
    <t xml:space="preserve">FRANCISCO FERRAZ DE CAMPOS </t>
  </si>
  <si>
    <t xml:space="preserve">SEVERINO MAGALHES </t>
  </si>
  <si>
    <t>Guarulhos Jamil</t>
  </si>
  <si>
    <t>06.057.223/0370-91</t>
  </si>
  <si>
    <t>Rua Jamil João Zarif, 689 - Jardim Santa Vicencia - CEP.: 07.143-000</t>
  </si>
  <si>
    <t>Guarulhos</t>
  </si>
  <si>
    <t>(11)2402-8950</t>
  </si>
  <si>
    <t>EJANE DE LIMA SILVA</t>
  </si>
  <si>
    <t>AMANDA KELLY LUNA DE MATOS</t>
  </si>
  <si>
    <t>Santo André Bala Juqinha</t>
  </si>
  <si>
    <t>06.057.223/0373-34</t>
  </si>
  <si>
    <t>Av. dos Estados, 1155 - Vila Metalurgica - CEP.: 09220-570</t>
  </si>
  <si>
    <t>Santo André</t>
  </si>
  <si>
    <t>(11)4976-9800</t>
  </si>
  <si>
    <t xml:space="preserve">JOÃO CARLOS BRAS DA SILVA </t>
  </si>
  <si>
    <t>CARLOS DIEGO CARVALHO DE LIMA</t>
  </si>
  <si>
    <t xml:space="preserve">Guanambi </t>
  </si>
  <si>
    <t>06.057.223/0378-49</t>
  </si>
  <si>
    <t>Rod BR 030 - 5978 - km 06 - São Sebastião -CEP: 46430-000</t>
  </si>
  <si>
    <t>(77)3452-4450</t>
  </si>
  <si>
    <t>LUCIANO ALVES DE OLIVEIRA</t>
  </si>
  <si>
    <t>PEDRO FERNANDES</t>
  </si>
  <si>
    <t>RJ 2</t>
  </si>
  <si>
    <t>Sabão Português</t>
  </si>
  <si>
    <t>06.057.223/0379-20</t>
  </si>
  <si>
    <t>Av. Brasil, nº 2.251 - São Cristóvão - CEP: 20930-041</t>
  </si>
  <si>
    <t>(21)3295-2150</t>
  </si>
  <si>
    <t>Silas Dias Moraes Pereira</t>
  </si>
  <si>
    <t>(21) 99571 5566</t>
  </si>
  <si>
    <t>PAULO CÉSAR</t>
  </si>
  <si>
    <t>MANASSÉS MARINHO</t>
  </si>
  <si>
    <t>Aricanduva</t>
  </si>
  <si>
    <t>06.057.223/0382-25</t>
  </si>
  <si>
    <t>Av. Aricanduva, 5555 Ancora Assai - Vila Aricanduva - CEP: 03.527-000</t>
  </si>
  <si>
    <t>(11)2723-2350</t>
  </si>
  <si>
    <t>RICARDO REIS DE SOUSA</t>
  </si>
  <si>
    <t xml:space="preserve">WILIAN OLIVEIRA/ RAFAEL ROCHA </t>
  </si>
  <si>
    <t>NORDESTE 2</t>
  </si>
  <si>
    <t>Arapiraca</t>
  </si>
  <si>
    <t>06.057.223/0384-97</t>
  </si>
  <si>
    <t>247.862.35-5</t>
  </si>
  <si>
    <t>Rua Maria Genusir Soares, 308, SETOR 08 QUADRALOC 958 LOTE 0468 - PLANALTO CEP: 57308-532</t>
  </si>
  <si>
    <t>AL</t>
  </si>
  <si>
    <t>(82)3522-8600</t>
  </si>
  <si>
    <t>PAULO CESAR NATHANAEL DE JESUS</t>
  </si>
  <si>
    <t>Mesquita/ Rio Dutra</t>
  </si>
  <si>
    <t>06.057.223/0386-59</t>
  </si>
  <si>
    <t>Rod Presidente Dutra, 10521 - BNH - CEP: 26574-751</t>
  </si>
  <si>
    <t xml:space="preserve">Mesquita </t>
  </si>
  <si>
    <t>(21)2797-1550</t>
  </si>
  <si>
    <t>FAEDE JOSE DE SANTANA</t>
  </si>
  <si>
    <t>WANDERSON FREITAS</t>
  </si>
  <si>
    <t xml:space="preserve">Ilheus </t>
  </si>
  <si>
    <t>06.057.223/0387-30</t>
  </si>
  <si>
    <t>Av. Tancredo Neves, 4050 - Nossa Senhora da Vitoria  - Ilheus - CEP: 45655-650</t>
  </si>
  <si>
    <t xml:space="preserve">Ilhéus </t>
  </si>
  <si>
    <t>(73)3657-6650</t>
  </si>
  <si>
    <t>FABIANO DE CARVALHO DIAS</t>
  </si>
  <si>
    <t>DAMARES SILVA PEREIRA</t>
  </si>
  <si>
    <t>SP8 - INTERIOR</t>
  </si>
  <si>
    <t>Indaiatuba</t>
  </si>
  <si>
    <t>06.057.223/0390-35</t>
  </si>
  <si>
    <t>AV FRANCISCO DE PAULA LEITE - 2242 - QUADRA LOTE A - PARQUE DAS NAÇÕES - CEP: 13.346-055</t>
  </si>
  <si>
    <t xml:space="preserve">Indaiatuba </t>
  </si>
  <si>
    <t>(19)38169800</t>
  </si>
  <si>
    <t>Vinicius Rosa Santana Santos</t>
  </si>
  <si>
    <t>(11) 91554 8788</t>
  </si>
  <si>
    <t>MARA CAROLINA RABELO CEZAR</t>
  </si>
  <si>
    <t xml:space="preserve">LUIZ PAULO FIGUEIREDO </t>
  </si>
  <si>
    <t>Maceió Tabuleiro</t>
  </si>
  <si>
    <t>06.057.223/0394-69</t>
  </si>
  <si>
    <t>243.04103-9</t>
  </si>
  <si>
    <t>Av. Doutor Durval de Goes Monteiro, 10.580  - CEP: 57081-285</t>
  </si>
  <si>
    <t>Maceió</t>
  </si>
  <si>
    <t>(82)3314-6100</t>
  </si>
  <si>
    <t>RAQUEL SILVA OLIVEIRA</t>
  </si>
  <si>
    <t>WEDMA ALVES DOS SANTOS</t>
  </si>
  <si>
    <t>Campos dos Goytacazes</t>
  </si>
  <si>
    <t>06.057.223/0399-73</t>
  </si>
  <si>
    <t>Av. Doutor Nilo Pecanha, 479 - Parque Santo Amaro - CEP: 28.030-035</t>
  </si>
  <si>
    <t xml:space="preserve">Campos dos Goytacazes </t>
  </si>
  <si>
    <t>(22)2739-7500</t>
  </si>
  <si>
    <t>RAQUEL TOSTA</t>
  </si>
  <si>
    <t>RALPH TEIXEIRA</t>
  </si>
  <si>
    <t>MA/PI</t>
  </si>
  <si>
    <t>Parnaíba</t>
  </si>
  <si>
    <t>06.057.223/0400-41</t>
  </si>
  <si>
    <t>Rod BR 343, 3.775 Setor 06 QD 029 LT 0836 -   João XXIII -   CEP: 64.205-200</t>
  </si>
  <si>
    <t xml:space="preserve">Parnaíba </t>
  </si>
  <si>
    <t>PI</t>
  </si>
  <si>
    <t>(86)3315-7100</t>
  </si>
  <si>
    <t>JOSÉ MARIO DOS SANTOS CARVALHO</t>
  </si>
  <si>
    <t>ADÃO PEREIRA ROCHA</t>
  </si>
  <si>
    <t>São Luis Guajajaras</t>
  </si>
  <si>
    <t>06.057.223/0401-22</t>
  </si>
  <si>
    <t>Av. Guajajaras, 270 - São Bernardo - CEP: 65.056-045</t>
  </si>
  <si>
    <t>São Luis</t>
  </si>
  <si>
    <t>MA</t>
  </si>
  <si>
    <t>(98)3133-6565</t>
  </si>
  <si>
    <t>KEDNA FRANCISCA MARTINS DEALBUQUERQUE</t>
  </si>
  <si>
    <t>UBALDINO SOUZA COSTA</t>
  </si>
  <si>
    <t>Aracajú Sul</t>
  </si>
  <si>
    <t>06.057.223/0404-75</t>
  </si>
  <si>
    <t>Av. Melicio Machado, 240 -  Aeroporto - CEP:49.038-443</t>
  </si>
  <si>
    <t>(79)3249-8500</t>
  </si>
  <si>
    <t>ANDERSON RODRIGUES SCOLLA</t>
  </si>
  <si>
    <t xml:space="preserve">FERNANDA PERREIRA </t>
  </si>
  <si>
    <t xml:space="preserve">Serrinha </t>
  </si>
  <si>
    <t>06.057.223/0406-37</t>
  </si>
  <si>
    <t>Av. Lomanto Junior Margem BR 116, S/N - Cidade Nova - CEP: 48700-000</t>
  </si>
  <si>
    <t>(75)3261-8550</t>
  </si>
  <si>
    <t>ALESSANDRO ALVAREZ</t>
  </si>
  <si>
    <t>RENAN PEREIRA SIMOES</t>
  </si>
  <si>
    <t>Petrópolis</t>
  </si>
  <si>
    <t>06.057.223/0417-90</t>
  </si>
  <si>
    <t>Estrada União e Indústria, 870 - Roseiral - CEP: 25715-131</t>
  </si>
  <si>
    <t>(24)2232-5500</t>
  </si>
  <si>
    <t>FERNANDO LIMA</t>
  </si>
  <si>
    <t>NILSON COTSA</t>
  </si>
  <si>
    <t>Santa Cruz</t>
  </si>
  <si>
    <t>06.057.223/0420-95</t>
  </si>
  <si>
    <t>Av Padre Miguel Decaminada Nº 2385 - Santa Cruz - CEP: 23575-000</t>
  </si>
  <si>
    <t>(21)3198-1950</t>
  </si>
  <si>
    <t>MARI LIMA</t>
  </si>
  <si>
    <t>ISRAEL SANTANA DA SILVA</t>
  </si>
  <si>
    <t>Guarulhos Pimentas</t>
  </si>
  <si>
    <t>06.057.223/0436-52</t>
  </si>
  <si>
    <t>Estrada Juscelino Kubitschek De Oliveira Nº 3410 - Pimentas - CEP:07260-000</t>
  </si>
  <si>
    <t>(11)3521-1100</t>
  </si>
  <si>
    <t>MARCIO MANSON</t>
  </si>
  <si>
    <t>RODRIGO LIBERATO ELEOTERIO</t>
  </si>
  <si>
    <t>Manaus Bola da Suframa</t>
  </si>
  <si>
    <t>06.057.223/0442-09</t>
  </si>
  <si>
    <t>PC Francisco P da Silva nº 149 - Crespo - CEP:69073-177</t>
  </si>
  <si>
    <t>Manaus</t>
  </si>
  <si>
    <t>AM</t>
  </si>
  <si>
    <t>(92)2129-0850</t>
  </si>
  <si>
    <t>ELSILEIDE CORDEIRO DE ALMEIDA</t>
  </si>
  <si>
    <t>THIAGO JORGE MORAES DE MOURA</t>
  </si>
  <si>
    <t>Parque Fluminense</t>
  </si>
  <si>
    <t>06.057.223/0445-43</t>
  </si>
  <si>
    <t>Rod Washington Luiz, S/N  - São Bento - CEP:25230-005</t>
  </si>
  <si>
    <t>Duque de Caixas</t>
  </si>
  <si>
    <t>(21)26728150</t>
  </si>
  <si>
    <t xml:space="preserve">WESLEI BORTOLI </t>
  </si>
  <si>
    <t xml:space="preserve">HAMILTON </t>
  </si>
  <si>
    <t>Araruama</t>
  </si>
  <si>
    <t>06.057.223/0446-24</t>
  </si>
  <si>
    <t>Av Getulio Vargas S/N  - Picada - CEP:28970-000</t>
  </si>
  <si>
    <t>(22)2674-4600</t>
  </si>
  <si>
    <t>JANDERSON SILVEIRA</t>
  </si>
  <si>
    <t>RAFAEL PINDOLA</t>
  </si>
  <si>
    <t>Cordovil</t>
  </si>
  <si>
    <t>06.057.223/0456-04</t>
  </si>
  <si>
    <t>Rua Aricanbu nº 65 Lote 01 Pal 46344 - Cordovil - CEP:21012-050</t>
  </si>
  <si>
    <t>(21)3341-2500</t>
  </si>
  <si>
    <t xml:space="preserve">ELCIO SANTOS </t>
  </si>
  <si>
    <t>CARLOS CHAGAS</t>
  </si>
  <si>
    <t>MS</t>
  </si>
  <si>
    <t>Gunter Hans</t>
  </si>
  <si>
    <t>06.057.223/0459-49</t>
  </si>
  <si>
    <t>Av Doutor Gunter Hans S/N Cophavila II - Campo Grande - CEP:79097-002</t>
  </si>
  <si>
    <t>Campo Grande</t>
  </si>
  <si>
    <t>(67)3378-0250</t>
  </si>
  <si>
    <t>(67)99636 3009</t>
  </si>
  <si>
    <t>LUIZ DONIZETE DE CARVALHO</t>
  </si>
  <si>
    <t>ANTONIO CESAR DOS SANTOS</t>
  </si>
  <si>
    <t xml:space="preserve">DANIEL PORFIRIO </t>
  </si>
  <si>
    <t xml:space="preserve">PAULO FIDELIS RIBEIRO </t>
  </si>
  <si>
    <t xml:space="preserve">Olinda </t>
  </si>
  <si>
    <t>06.057.223/0465-97</t>
  </si>
  <si>
    <t>Av Presidente kennedy nº 2800 - Peixinhos - CEP:53260-640</t>
  </si>
  <si>
    <t>Olinda</t>
  </si>
  <si>
    <t>PE</t>
  </si>
  <si>
    <t>(81)3243-8000</t>
  </si>
  <si>
    <t>ELENEIDE DA SILVA ARAUJO</t>
  </si>
  <si>
    <t>DIEGO HENRIQUE MOURA DA SILVA</t>
  </si>
  <si>
    <t>Limeira II</t>
  </si>
  <si>
    <t>06.057.223/0471-35</t>
  </si>
  <si>
    <t>Via Antonio Cruanes Filho, Nº 4.750, Jardim Colinas de São João - CEP: 13481-287</t>
  </si>
  <si>
    <t xml:space="preserve">Limeira </t>
  </si>
  <si>
    <t>(19)3404-1630</t>
  </si>
  <si>
    <t>ISABELA GUIDELI</t>
  </si>
  <si>
    <t xml:space="preserve">ELAINE VIEIRA GOES </t>
  </si>
  <si>
    <t>Petrolina</t>
  </si>
  <si>
    <t>06.057.223/0477-20</t>
  </si>
  <si>
    <t>0985934-98</t>
  </si>
  <si>
    <t>Av Sete de Setembro, S/N, Anexo Área 2 A 1 - Antonio Cassimiro - CEP: 56330-900</t>
  </si>
  <si>
    <t>(87)3866-7100</t>
  </si>
  <si>
    <t>ADNILTON OLIVEIRA DE ALBUQUERQUE</t>
  </si>
  <si>
    <t>GUSTAVO EDUARDO JESUS DE CRUZ</t>
  </si>
  <si>
    <t>Cabula</t>
  </si>
  <si>
    <t>06.057.223/0483-79</t>
  </si>
  <si>
    <t>Rua Silveira Martins nº 119 - Cabula - CEP 41150-000</t>
  </si>
  <si>
    <t>(71)3194-9300</t>
  </si>
  <si>
    <t xml:space="preserve">DANIEL DOS SANTOS QUIROZ </t>
  </si>
  <si>
    <t>LÍVIA CALDAS FREITAS</t>
  </si>
  <si>
    <t>Vasco da Gama (Projeto Olimpo)</t>
  </si>
  <si>
    <t>06.057.223/0484-50</t>
  </si>
  <si>
    <t>Av Vasco da Gama, nº 4049 Loja Federação - Federação- CEP: 40230-731</t>
  </si>
  <si>
    <t> (71)3028-9651</t>
  </si>
  <si>
    <t xml:space="preserve">EUBANY WILLAMES SILVA MOREIRA </t>
  </si>
  <si>
    <t>DIEGO SOUZA MARTINS LISBOA</t>
  </si>
  <si>
    <t>Curitiba Kennedy  (Projeto Olimpo)</t>
  </si>
  <si>
    <t>06.057.223/0485-30</t>
  </si>
  <si>
    <t>Av Presidente kennedy nº 100 - Água Verde- CEP: 80220-202</t>
  </si>
  <si>
    <t>(41)3228-9100</t>
  </si>
  <si>
    <t>ADENILTON MADRUGA</t>
  </si>
  <si>
    <t>WILIAN MATHEUS ANDRADE</t>
  </si>
  <si>
    <t>Mooca (Projeto Olimpo)</t>
  </si>
  <si>
    <t>06.057.223/0489-64</t>
  </si>
  <si>
    <t>Rua Javari nº 403 - Mooca- CEP: 03112-100</t>
  </si>
  <si>
    <t>(11)2081-6360</t>
  </si>
  <si>
    <t>ALEXANDRE GOMES DE OLIVEIRA</t>
  </si>
  <si>
    <t xml:space="preserve">BRUNO RIBEIRO DA SILVA </t>
  </si>
  <si>
    <t xml:space="preserve">Campo Grande Joaquim Murtinho </t>
  </si>
  <si>
    <t>06.057.223/0494-21</t>
  </si>
  <si>
    <t>Rua Joaquim Murtinho nº 3167 - CEP: 79041-060</t>
  </si>
  <si>
    <t>(67)3357-4550</t>
  </si>
  <si>
    <t xml:space="preserve">GILVAN SERAFIM DOS SANTOS </t>
  </si>
  <si>
    <t>NATHALYA DE OLIVEIRA CARDOSO</t>
  </si>
  <si>
    <t>São Gonçalo Centro (Projeto Olimpo)</t>
  </si>
  <si>
    <t>06.057.223/0497-74</t>
  </si>
  <si>
    <t>Av Presidente Kennedy, nº 429 - Centro- CEP: 24445-000</t>
  </si>
  <si>
    <t xml:space="preserve">São Gonçalo </t>
  </si>
  <si>
    <t>(21)2169-3400</t>
  </si>
  <si>
    <t xml:space="preserve">VÂNIA MARIA DOS SANTOS PALMEIRA </t>
  </si>
  <si>
    <t xml:space="preserve">ANTONIO CARLOS </t>
  </si>
  <si>
    <t>Interlagos (Projeto Olimpo)</t>
  </si>
  <si>
    <t>06.057.223/0499-36</t>
  </si>
  <si>
    <t>Av Sarg Geraldo Santa'ana, nº 1491 - Jardim Taquaral- CEP: 04674-225</t>
  </si>
  <si>
    <t>(11)5541-3500</t>
  </si>
  <si>
    <t>WASHINGTON FREITAS DE SOUZA</t>
  </si>
  <si>
    <t xml:space="preserve">ROBERTO MIGUEL  JUNIOR </t>
  </si>
  <si>
    <t>Anhanguera (Projeto Olimpo)</t>
  </si>
  <si>
    <t>06.057.223/0502-76</t>
  </si>
  <si>
    <t>Rua Samuel Klabin nº 193  - Bela Aliança- CEP: 05077-903</t>
  </si>
  <si>
    <t>(11)3839-8100</t>
  </si>
  <si>
    <t xml:space="preserve">CLOVES BEVILAQUA NETO </t>
  </si>
  <si>
    <t>LUCAS OLIVEIRA/RICARDO GONÇALVES SILVA</t>
  </si>
  <si>
    <t>Anchieta Paulicéia (Projeto Olimpo)</t>
  </si>
  <si>
    <t>06.057.223/0504-38</t>
  </si>
  <si>
    <t>Rua Garcia Lorca nº 301 - Pauliceia- CEP: 09695-000</t>
  </si>
  <si>
    <t>São Bernardo do Campo</t>
  </si>
  <si>
    <t>(11)4367-8700</t>
  </si>
  <si>
    <t xml:space="preserve">CLAUDINEI FERNANDES RITA DE CASSIA </t>
  </si>
  <si>
    <t>SP9 - INTERIOR</t>
  </si>
  <si>
    <t>Araraquara (Projeto Olimpo)</t>
  </si>
  <si>
    <t>06.057.223/0508-61</t>
  </si>
  <si>
    <t>Av José Bonifácio nº 483  - Centro- CEP: 14801-150</t>
  </si>
  <si>
    <t>Araraquara</t>
  </si>
  <si>
    <t>(16)3311-3300</t>
  </si>
  <si>
    <t>Pedro Henrique de Sousa Oliveira</t>
  </si>
  <si>
    <t>(16) 99603 9875</t>
  </si>
  <si>
    <t xml:space="preserve">LEANDRO MORINE SHIROMA </t>
  </si>
  <si>
    <t xml:space="preserve">SHIRLEY RIBEIRO DE JESUS </t>
  </si>
  <si>
    <t>Aeroporto Congonhas (Projeto Olimpo)</t>
  </si>
  <si>
    <t>06.057.223/0509-42</t>
  </si>
  <si>
    <t>Av Washington Luís nº 5859 - Santo Amaro- CEP: 04627-901</t>
  </si>
  <si>
    <t>(11)5538-9800</t>
  </si>
  <si>
    <t>ARLYSSON ADRIANO DE ALMEIDA</t>
  </si>
  <si>
    <t xml:space="preserve">DEMILSON DA SILVA SOUZA/ANTONIO RODRIGO </t>
  </si>
  <si>
    <t>Taboão Centro (Projeto Olimpo)</t>
  </si>
  <si>
    <t>06.057.223/0510-86</t>
  </si>
  <si>
    <t>Rua João Batista de Oliveira nº 47 Centro - Taboão da Serra- CEP: 06763-450</t>
  </si>
  <si>
    <t xml:space="preserve">Taboão da Serra </t>
  </si>
  <si>
    <t>(11)4245-2900</t>
  </si>
  <si>
    <t>EDILSON LOPES DE JESUS</t>
  </si>
  <si>
    <t>CHRISTIAN SANTOS LAGO</t>
  </si>
  <si>
    <t>Benfica (Projeto Olimpo)</t>
  </si>
  <si>
    <t>06.057.223/0515-90</t>
  </si>
  <si>
    <t>Rua Benfica nº 715 - Madelena- CEP: 50720-001</t>
  </si>
  <si>
    <t xml:space="preserve">Recife </t>
  </si>
  <si>
    <t>(81)2122-0950</t>
  </si>
  <si>
    <t>JUSCELINO FRANCELINO</t>
  </si>
  <si>
    <t xml:space="preserve">EMANOEL SILVA ALVES DE MEDEIROS </t>
  </si>
  <si>
    <t>Freguesia do Ó (Projeto Olimpo)</t>
  </si>
  <si>
    <t>06.057.223/0516-71</t>
  </si>
  <si>
    <t>Av NSRA do Ó Nº 1759 - Limão- CEP: 02715-000</t>
  </si>
  <si>
    <t>(11)3933-3300</t>
  </si>
  <si>
    <t>LAERTE CRUZ DOS SANTOS</t>
  </si>
  <si>
    <t xml:space="preserve">BRUNO PAIVA DA SILVA </t>
  </si>
  <si>
    <t>Aracajú Adélia Franco (Projeto Olimpo)</t>
  </si>
  <si>
    <t>06.057.223/0518-33</t>
  </si>
  <si>
    <t>Av Adelia Franco nº 3735 - Ináio Barbosa- CEP: 49040-020</t>
  </si>
  <si>
    <t>(79)3304-0270</t>
  </si>
  <si>
    <t>TERTULIANO SANTOS JUNIOR</t>
  </si>
  <si>
    <t>JOÃO PAULO CRUZ OLIVEIRA</t>
  </si>
  <si>
    <t>Nova Iguaçu II  (Projeto Olimpo)</t>
  </si>
  <si>
    <t>06.057.223/0521-39</t>
  </si>
  <si>
    <t>Av Tancredo Neves nº 3424 - Centro- CEP: 26285-002</t>
  </si>
  <si>
    <t>Nova Iguaçú</t>
  </si>
  <si>
    <t>(21)2882-3450</t>
  </si>
  <si>
    <t>JOSÉ LIMA</t>
  </si>
  <si>
    <t>GUSTAVO JOHNNY DE FRANÇA RIBEIRO</t>
  </si>
  <si>
    <t>Niteroi Ponte  (Projeto Olimpo)</t>
  </si>
  <si>
    <t>06.057.223/0522-10</t>
  </si>
  <si>
    <t>Rua Presidente Castelo Branco nº 161 - Centro- CEP: 24030-260</t>
  </si>
  <si>
    <t xml:space="preserve">Niterói </t>
  </si>
  <si>
    <t>(21)3620-9980</t>
  </si>
  <si>
    <t>SILVIA  ELLER</t>
  </si>
  <si>
    <t>DOUGLAS VALLEDA DE FREITAS</t>
  </si>
  <si>
    <t>São Gonçalo Alcântara  (Projeto Olimpo)</t>
  </si>
  <si>
    <t>06.057.223/0523-09</t>
  </si>
  <si>
    <t>Est Raul Veiga nº 243  - Raul Veiga- CEP: 24710-480</t>
  </si>
  <si>
    <t>(21)2601-4973</t>
  </si>
  <si>
    <t>ANDRÉ JOAQUIM SILVA COSTA</t>
  </si>
  <si>
    <t>ADALBERTO ELIAS</t>
  </si>
  <si>
    <t>Boulevard  (Projeto Olimpo)</t>
  </si>
  <si>
    <t>06.057.223/0524-81</t>
  </si>
  <si>
    <t>Rua Maxwell nº 300 Suplem Rua A da Costa n/] 201 - Vila Isabel- CEP: 20541-100</t>
  </si>
  <si>
    <t>(21)2575-2950</t>
  </si>
  <si>
    <t xml:space="preserve">DOUGLAS DOS SANTOS SILVA PIRES </t>
  </si>
  <si>
    <t>VALDECIR DE CARVALHO DOS SANTOS</t>
  </si>
  <si>
    <t>Fortaleza Montese  (Projeto Olimpo)</t>
  </si>
  <si>
    <t>06.057.223/0529-96</t>
  </si>
  <si>
    <t>Av dos Expedicionários nº 4444 CEP 60410-446</t>
  </si>
  <si>
    <t>(85)3292-6422</t>
  </si>
  <si>
    <t>KRISTIANE CAMPOS SOUSA</t>
  </si>
  <si>
    <t>ANDREZZA ANDRADE DE CARVALHO</t>
  </si>
  <si>
    <t>Ponta Negra (Projeto Olimpo)</t>
  </si>
  <si>
    <t>06.057.223/0532-91</t>
  </si>
  <si>
    <t>Av Engenheiro Roberto Freire, nº 1686  - Capim Macio- CEP: 59078-600</t>
  </si>
  <si>
    <t>Natal</t>
  </si>
  <si>
    <t>(84)3642-7550</t>
  </si>
  <si>
    <t>ALBERTO DA SILVA RIBEIRO</t>
  </si>
  <si>
    <t>LUCAS MINARO CHAVES DA SILVA</t>
  </si>
  <si>
    <t>Epitácio Pessoa (Projeto Olimpo )</t>
  </si>
  <si>
    <t>06.057.223/0534-53</t>
  </si>
  <si>
    <t>Av Presidente Epitácio Pessoa nº 1277, Loja 101Estados CEP: 58030-000</t>
  </si>
  <si>
    <t>(83)3044-1350</t>
  </si>
  <si>
    <t xml:space="preserve">FERNANDO SOUSA SANTOS </t>
  </si>
  <si>
    <t>LUIZ HENRIQUE TRAJANO ALVES DA SILVA</t>
  </si>
  <si>
    <t>Teresina Kennedy (Projeto Olimpo)</t>
  </si>
  <si>
    <t>06.057.223/0538-87</t>
  </si>
  <si>
    <t>Av Presidente Kennedy nº 501 - São Cristovão - CEP: 64052-345</t>
  </si>
  <si>
    <t xml:space="preserve">Teresina </t>
  </si>
  <si>
    <t>(86)2107-8050</t>
  </si>
  <si>
    <t>SILVIO ROBERTO DE ASSIS SANTOS</t>
  </si>
  <si>
    <t>Palmas Cesamar (Projeto Olimpo)</t>
  </si>
  <si>
    <t>06.057.223/0539-68</t>
  </si>
  <si>
    <t>Q Acsu SE 40 Avenida LO 11 S/N Conj 02 Lote 01 A - CEP: 77021-623</t>
  </si>
  <si>
    <t xml:space="preserve">Palmas </t>
  </si>
  <si>
    <t>TO</t>
  </si>
  <si>
    <t>(63)3228-2900</t>
  </si>
  <si>
    <t>DAVI SÁ</t>
  </si>
  <si>
    <t>ADRIANO GONÇALVES  LOURENÇO</t>
  </si>
  <si>
    <t>Salvador Paralela</t>
  </si>
  <si>
    <t>06.057.223/0541-82</t>
  </si>
  <si>
    <t>Av Luis Viana Filho nº 003056 Trecho A - CEP 41720-030</t>
  </si>
  <si>
    <t>(71)3025-4100</t>
  </si>
  <si>
    <t>PATRICIA DE AGUIAR ARAUJO</t>
  </si>
  <si>
    <t>NARDJON SOUZA</t>
  </si>
  <si>
    <t xml:space="preserve">São Luiz Angelim </t>
  </si>
  <si>
    <t>06.057.223/0544-25</t>
  </si>
  <si>
    <t>Av Jerônimo de Alburquerque Maranhão nº 260 Loja - CEP: 65063-395</t>
  </si>
  <si>
    <t>São Luís</t>
  </si>
  <si>
    <t>(98)3020-8750</t>
  </si>
  <si>
    <t>IVAN ROCHA DE OLIVEIRA</t>
  </si>
  <si>
    <t>MATHEUS HENRIQUE SANTOS DE OLIVEIRA</t>
  </si>
  <si>
    <t>Campinas abolição (Projeto Olimpo)</t>
  </si>
  <si>
    <t>06.057.223/0545-06</t>
  </si>
  <si>
    <t>Rua da Abolição nº 2013 - CEP 13041-912</t>
  </si>
  <si>
    <t xml:space="preserve">Campinas </t>
  </si>
  <si>
    <t>(19)3779-3500</t>
  </si>
  <si>
    <t>ALEX BONOMI MANINI</t>
  </si>
  <si>
    <t xml:space="preserve">JOSÉ APARECIDO BRITO SILVA </t>
  </si>
  <si>
    <t>Santos Ana Costa (Projeto Olimpo)</t>
  </si>
  <si>
    <t>06.057.223/0546-97</t>
  </si>
  <si>
    <t>Av Ana Costa nº 340 - CEP: 11060-000</t>
  </si>
  <si>
    <t xml:space="preserve">Santos </t>
  </si>
  <si>
    <t>(13)3519-3800</t>
  </si>
  <si>
    <t>LUIS SERGIO ALVES DA SILVA</t>
  </si>
  <si>
    <t>JOSE  RUTEMBERG/ REGINALDO LUIZ DA SILVA</t>
  </si>
  <si>
    <t>Carioca (Projeto Olimpo)</t>
  </si>
  <si>
    <t>06.057.223/0549-30</t>
  </si>
  <si>
    <t>Av. Vicente de Carvalho, Nº 00909 - Vicente de Carvalho - CEP 21210-623</t>
  </si>
  <si>
    <t>(21)2169-3430</t>
  </si>
  <si>
    <t>ITANAY MIRANDA</t>
  </si>
  <si>
    <t xml:space="preserve">GUILHERME </t>
  </si>
  <si>
    <t>MG</t>
  </si>
  <si>
    <t>Juiz de Fora</t>
  </si>
  <si>
    <t>06.057.223/0551-54</t>
  </si>
  <si>
    <t>0030170901084</t>
  </si>
  <si>
    <t>R Tenente Corononel Delfino Faria Nº 45 Loja 2 -Santa Teresa - CEP 36020-170</t>
  </si>
  <si>
    <t>(32)3692-8000</t>
  </si>
  <si>
    <t>Otavio Augusto Alkimin Couto</t>
  </si>
  <si>
    <t>(11) 97164 1714</t>
  </si>
  <si>
    <t>JUNIOR FIGUEIREDO GODINHO</t>
  </si>
  <si>
    <t xml:space="preserve">LUIZ GUSTAVO MACIEL </t>
  </si>
  <si>
    <t>MARCIA REGINA DA COSTA</t>
  </si>
  <si>
    <t>MURILO SILVEIRA COELHO</t>
  </si>
  <si>
    <t>Salvador Rótula (Projeto Olimpo)</t>
  </si>
  <si>
    <t>06.057.223/0552-35</t>
  </si>
  <si>
    <t>Av Antônio Carlos Magalhães n/ 1400 Loja 0005 - CEP 40260-700</t>
  </si>
  <si>
    <t>(71)3017-2500</t>
  </si>
  <si>
    <t xml:space="preserve">BARCELAR MONTEIRO DA SILVA </t>
  </si>
  <si>
    <t>LILYAN DE OLIVEIRA BRITO</t>
  </si>
  <si>
    <t>Serra</t>
  </si>
  <si>
    <t>06.057.223/0553-16</t>
  </si>
  <si>
    <t>083925023</t>
  </si>
  <si>
    <t>Av Iriri nº 120 - CEP: 29162-739</t>
  </si>
  <si>
    <t>ES</t>
  </si>
  <si>
    <t>(27)3067-7660</t>
  </si>
  <si>
    <t xml:space="preserve">ANTONIO DA SILVA </t>
  </si>
  <si>
    <t>LEANDRO MEDEIROS</t>
  </si>
  <si>
    <t>Macapá Zona Norte</t>
  </si>
  <si>
    <t>06.057.223/0554-05</t>
  </si>
  <si>
    <t>03.069796-4</t>
  </si>
  <si>
    <t>R Tancredo Neves, 528, S.13 - CEP 68908-530</t>
  </si>
  <si>
    <t>Macapá</t>
  </si>
  <si>
    <t>AP</t>
  </si>
  <si>
    <t>(96)3082-010</t>
  </si>
  <si>
    <t>MÁRCIO FERRARI</t>
  </si>
  <si>
    <t xml:space="preserve">JOCIVALDO F. DE SOUSA </t>
  </si>
  <si>
    <t>Santa Rosa Cuiabá (Loja Orgânica)</t>
  </si>
  <si>
    <t>06.057.223/0557-40</t>
  </si>
  <si>
    <t>Av Miguel Sutil nº 9100 Quadra 10 - CEP: 78040-365</t>
  </si>
  <si>
    <t>(65)3318-6400</t>
  </si>
  <si>
    <t>ALESSANDRA PEREIRA DA SILVA</t>
  </si>
  <si>
    <t xml:space="preserve">CELSO CAVALCANTE </t>
  </si>
  <si>
    <t>Cais do Porto (Loja Orgânica)</t>
  </si>
  <si>
    <t>06.057.223/0558-20</t>
  </si>
  <si>
    <t>Av José Saboia nº 521 E-1 - CEP: 60180-480</t>
  </si>
  <si>
    <t>(85)3133-8800</t>
  </si>
  <si>
    <t>FABIANO GARRONE CEZARETTO</t>
  </si>
  <si>
    <t>LÍVIA PESSOA</t>
  </si>
  <si>
    <t>Bangu Avenida Brasil</t>
  </si>
  <si>
    <t>06.057.223/0561-26</t>
  </si>
  <si>
    <t>Av. Brasil. 33.809 - LOT 1 PAL 35213 - Bangu - CEP 21852-002</t>
  </si>
  <si>
    <t>(21)2401-6224</t>
  </si>
  <si>
    <t>NADJA BULHOES DE SOUSA</t>
  </si>
  <si>
    <t xml:space="preserve"> WASHINGTON LUIZ SANTIAGO </t>
  </si>
  <si>
    <t>Mossoró RN</t>
  </si>
  <si>
    <t>06.057.223/0562-07</t>
  </si>
  <si>
    <t>Av. Wilson Rosado, 2580 - Abolição - CEP 59612-625</t>
  </si>
  <si>
    <t>Mossoró</t>
  </si>
  <si>
    <t>(84)3312-8500</t>
  </si>
  <si>
    <t>MÁRCIO SANTANA ROCHA</t>
  </si>
  <si>
    <t>ISAAC SANTOS OLIVEIRA</t>
  </si>
  <si>
    <t>Santa Cruz Varandas</t>
  </si>
  <si>
    <t>06.057.223/0565-50</t>
  </si>
  <si>
    <t>Estrada da Pedra,nº 178 - Santa Cruz - CEP - 23520-241</t>
  </si>
  <si>
    <t>(11)2139-0250</t>
  </si>
  <si>
    <t>PAULO CALEGARI</t>
  </si>
  <si>
    <t xml:space="preserve">ANDRÉ MARTINS </t>
  </si>
  <si>
    <t xml:space="preserve">Barueri- Avenida do Café </t>
  </si>
  <si>
    <t>06.057.223/0566-30</t>
  </si>
  <si>
    <t>Av. Sadanori Doí ,479- Jd dos Camargos -CEP: 06410-010</t>
  </si>
  <si>
    <t>Barueri</t>
  </si>
  <si>
    <t>(11)3538-4680</t>
  </si>
  <si>
    <t>TATIANE FRANCISCA DA SILVA/ ALEXANDRE LINS DA SILVA JUNIOR</t>
  </si>
  <si>
    <t>São José do Rio Preto -Anísio Haddad (Loja Orgânica)</t>
  </si>
  <si>
    <t>06.057.223/0568-00</t>
  </si>
  <si>
    <t>Av. Haddad, nº6.580- Jardim Aclimação - CEP  15091-380</t>
  </si>
  <si>
    <t xml:space="preserve">São josé do Rio Preto </t>
  </si>
  <si>
    <t>sp</t>
  </si>
  <si>
    <t>GERALDO VASCONCELOS</t>
  </si>
  <si>
    <t>FRANCISCO DE ASSIS GABRIEL DE ALMEIDA</t>
  </si>
  <si>
    <t>São Bernardo Piraporinha</t>
  </si>
  <si>
    <t>06.057.223/0271-00</t>
  </si>
  <si>
    <t>Av. Piraporinha, n.º 680 - Planalto  -  CEP.: 09891-001</t>
  </si>
  <si>
    <t>(11)3411-5656</t>
  </si>
  <si>
    <t>ALCIDES BATISTA JUNIOR</t>
  </si>
  <si>
    <t xml:space="preserve">VIVIANE SILVA DE LIMA </t>
  </si>
  <si>
    <t>Cotia</t>
  </si>
  <si>
    <t>06.057.223/0265-61</t>
  </si>
  <si>
    <t>Estrada do Embu , 162 - Jardim Torino  -  CEP.: 067713-100</t>
  </si>
  <si>
    <t xml:space="preserve">Cotia </t>
  </si>
  <si>
    <t>(11)2159-4650</t>
  </si>
  <si>
    <t>(11) 973601114</t>
  </si>
  <si>
    <t>ROSEMEIRE</t>
  </si>
  <si>
    <t>CLAUDEMIR GIRO</t>
  </si>
  <si>
    <t xml:space="preserve">Sapopemba </t>
  </si>
  <si>
    <t>06.057.223/0256-70</t>
  </si>
  <si>
    <t>Av. Sapopemba, 9250 -  Jd. Planalto  CEP.: 03988-000</t>
  </si>
  <si>
    <t>(11)2197-1500</t>
  </si>
  <si>
    <t>ELIAS  MOREIRA</t>
  </si>
  <si>
    <t>ALINE CLAUDIA SOUZA DE JESUS</t>
  </si>
  <si>
    <t xml:space="preserve">Itaquera </t>
  </si>
  <si>
    <t>06.057.223/0252-47</t>
  </si>
  <si>
    <t>Av. Sylvio Torres, 190 - Conj. Habitacional Padre José de Anchieta - CEP.: 03589-010</t>
  </si>
  <si>
    <t>(11)3544-6450</t>
  </si>
  <si>
    <t>ELTON ROCHA BOYTCHUK</t>
  </si>
  <si>
    <t>MONICA CHAGAS FIGUEIREDO</t>
  </si>
  <si>
    <t>06.057.223/0293-15</t>
  </si>
  <si>
    <t>Largo José Bonifácio, 149, Centro - CEP.: 13480-158</t>
  </si>
  <si>
    <t>(19)2114-9855</t>
  </si>
  <si>
    <t>(19) 99911 2405</t>
  </si>
  <si>
    <t>MICHAEL JEFFERSON MARQUES DE ALMEIDA</t>
  </si>
  <si>
    <t>GABRIELA COSTA</t>
  </si>
  <si>
    <t>Jaguaré</t>
  </si>
  <si>
    <t>06.057.223/0261-38</t>
  </si>
  <si>
    <t xml:space="preserve">Av. Jaguaré, 925 - Jaguaré - CEP.: 05346-000 </t>
  </si>
  <si>
    <t>(11)3714-4623</t>
  </si>
  <si>
    <t>JOVENILDO BISPO DOS SANTOS</t>
  </si>
  <si>
    <t xml:space="preserve">GABRIEL APARECIDO </t>
  </si>
  <si>
    <t>Jacarepaguá/ Freguesia</t>
  </si>
  <si>
    <t>06.057.223/0332-66</t>
  </si>
  <si>
    <t xml:space="preserve">Estrada de Jacarepagua, 07753 - Jacarepagua - CEP.: 22753-034 </t>
  </si>
  <si>
    <t>(21)2447-6405</t>
  </si>
  <si>
    <t>JUAN ANTONIO CAZORLA VALDIVIA</t>
  </si>
  <si>
    <t>WANDERSON DE FREITAS OLIVEIRA</t>
  </si>
  <si>
    <t xml:space="preserve">Ilha do Governador </t>
  </si>
  <si>
    <t>06.057.223/0326-18</t>
  </si>
  <si>
    <t xml:space="preserve">Av. Maestro Paulo Silva, 100, Lote 1 - PAL 33068, Jardim Carioca -  CEP.: 21920-445 </t>
  </si>
  <si>
    <t>(21) 3383-8589</t>
  </si>
  <si>
    <t>MARCELO CAXIAS</t>
  </si>
  <si>
    <t>MARCOS CUNHA</t>
  </si>
  <si>
    <t xml:space="preserve">Nova Iguaçú </t>
  </si>
  <si>
    <t>06.057.223/0325-37</t>
  </si>
  <si>
    <t xml:space="preserve">Av. Marechal Floriano Peixoto, 1448, Parte III, Centro - CEP.: 26220-060 </t>
  </si>
  <si>
    <t>(21) 2668-2335</t>
  </si>
  <si>
    <t>ANDRÉ SILVA</t>
  </si>
  <si>
    <t>ANDRÉ SANTOS</t>
  </si>
  <si>
    <t>Campinas Amoreiras (Combo)</t>
  </si>
  <si>
    <t>06.057.223/0316-46</t>
  </si>
  <si>
    <t>Av. Ruy Rodrigues, 1400 - Amoreiras - CEP.: 13060-192</t>
  </si>
  <si>
    <t>(19)3274-3100</t>
  </si>
  <si>
    <t>LUCIANO FRANCISCO DA  SILVA</t>
  </si>
  <si>
    <t>TATIANE ACROCE</t>
  </si>
  <si>
    <t>Águia de Haia</t>
  </si>
  <si>
    <t>06.057.223/0253-28</t>
  </si>
  <si>
    <t>Av. Águia de Haia, 2636, Loja 1, Parque Paineiras - CEP.: 03694-000</t>
  </si>
  <si>
    <t>(11)2046-6213</t>
  </si>
  <si>
    <t>ANDRÉ SIMOES</t>
  </si>
  <si>
    <t>JOSILENE ROCHA BOYTCHUK</t>
  </si>
  <si>
    <t>Goiânia Buriti</t>
  </si>
  <si>
    <t>06.057.223/0230-31</t>
  </si>
  <si>
    <t>10.480.144-1</t>
  </si>
  <si>
    <t>Av. Padre Orlando Morais, 2127 - QUADRAAREA LOTE A  - Parque Amazonas - CEP.: 74843-20</t>
  </si>
  <si>
    <t>(62) 3280-7205</t>
  </si>
  <si>
    <t>LUCIANA PAOLILLO CASTRO ISIDORO</t>
  </si>
  <si>
    <t>JOAO PAULO RIMES DE OLIVEIRA</t>
  </si>
  <si>
    <t>Ribeirão Pires</t>
  </si>
  <si>
    <t>06.057.223/0287-77</t>
  </si>
  <si>
    <t>Av. Francisco Monteiro, 1941- Vila Maria-  CEP.: 09400-310</t>
  </si>
  <si>
    <t xml:space="preserve">Ribeirão Pires </t>
  </si>
  <si>
    <t>(11)4825-1995</t>
  </si>
  <si>
    <t>EDUARDO COELHO OLIVEIRA</t>
  </si>
  <si>
    <t>Guaianases</t>
  </si>
  <si>
    <t>06.057.223/0255-90</t>
  </si>
  <si>
    <t>Estrada Dom João Nery, 4.031 - Jardim Bartira  - CEP.: 08151-000</t>
  </si>
  <si>
    <t>(11)3052-1424</t>
  </si>
  <si>
    <t xml:space="preserve">CLODOALDO SANTIAGO DIAS </t>
  </si>
  <si>
    <t>DANIEL DE FARIA MEDEIROS DE SOUZA</t>
  </si>
  <si>
    <t>Bauru</t>
  </si>
  <si>
    <t>06.057.223/0311-31</t>
  </si>
  <si>
    <t>R GENERAL MARCONDES SALGADO QUADRA 8-55, ESQUINA COM AVENIDA DAS NACOES UNIDAS PARTE 1 - Centro - CEP.: 17010-040</t>
  </si>
  <si>
    <t xml:space="preserve">Bauru </t>
  </si>
  <si>
    <t>(14)3232-2489</t>
  </si>
  <si>
    <t>LUCIANO DE SOUZA  BISBO</t>
  </si>
  <si>
    <t>FÁBIO FERREIRA</t>
  </si>
  <si>
    <t>Ribeirão Preto Rotatória</t>
  </si>
  <si>
    <t>06.057.223/0270-29</t>
  </si>
  <si>
    <t>Av. Treze de Maio, 92/94/96, Jardim Paulista - CEP.: 14090-260</t>
  </si>
  <si>
    <t>Ribeirão Preto</t>
  </si>
  <si>
    <t>(16)3624-8654</t>
  </si>
  <si>
    <t>DAYANE VIVIAN PEREIRA SANTOS</t>
  </si>
  <si>
    <t xml:space="preserve">ALESSANDRA GEISA OLIVEIRA VIANA </t>
  </si>
  <si>
    <t>Londrina  Tiradentes</t>
  </si>
  <si>
    <t>06.057.223/0247-80</t>
  </si>
  <si>
    <t>90.717.507-33</t>
  </si>
  <si>
    <t>Av. Tiradentes 4650 Quadra 104- Lote 104-1- JARDIM ROSICLER  - CEP: 86.072-000</t>
  </si>
  <si>
    <t xml:space="preserve">Londrina </t>
  </si>
  <si>
    <t>(43)3357-9026</t>
  </si>
  <si>
    <t xml:space="preserve">PEDRO FANTAUSSI </t>
  </si>
  <si>
    <t>DIHONY ATAÍDE PEREIRA BIDOYA</t>
  </si>
  <si>
    <t>Santo André G.Pirelli</t>
  </si>
  <si>
    <t>06.057.223/0257-51</t>
  </si>
  <si>
    <t>Rua Giovanni Battista Pirelli, 1221  - Parte 1 - Vila Homero Thon-  CEP.: 09111-340</t>
  </si>
  <si>
    <t>(11)4458-3419</t>
  </si>
  <si>
    <t>JOSE GOMES DE ALMEIDA</t>
  </si>
  <si>
    <t>CLAUDINEI FERNANDES DOS SANTOS/ RAIMUNDO MIGUEL DA SILVA</t>
  </si>
  <si>
    <t xml:space="preserve">Dourados </t>
  </si>
  <si>
    <t>06.057.223/0309-17</t>
  </si>
  <si>
    <t>Rua Coronel Ponciano de Mattos Pereira, 785  - Conjunto Habitacional Terra Roxa - CEP: 79.840-505</t>
  </si>
  <si>
    <t>Dourados</t>
  </si>
  <si>
    <t>(67) 3416-2500</t>
  </si>
  <si>
    <t xml:space="preserve">SHIRLEI DOS SANTOS DA SILVA </t>
  </si>
  <si>
    <t>RENAN EVANDRO OLIVEIRA FRATA</t>
  </si>
  <si>
    <t xml:space="preserve">Paulista </t>
  </si>
  <si>
    <t>06.057.223/0289-39</t>
  </si>
  <si>
    <t>066324327</t>
  </si>
  <si>
    <t>Rod BR 101, 5800 - n° 58 Arthur Lundgren- CEP: 53.416-710</t>
  </si>
  <si>
    <t>Paulista</t>
  </si>
  <si>
    <t>(81) 3437-8700</t>
  </si>
  <si>
    <t>LEONARDO CANDIDO</t>
  </si>
  <si>
    <t>KAROLINNE CHRISTINA DOS SANTOS LUNA</t>
  </si>
  <si>
    <t>Rio Verde</t>
  </si>
  <si>
    <t>06.057.223/0372-53</t>
  </si>
  <si>
    <t>10.728.813-3</t>
  </si>
  <si>
    <t>R MARGINAL - S/N- LOTE A E B  - PERIMETRO URBANO - CEP: 75.906-717</t>
  </si>
  <si>
    <t>(64) 3901-3150</t>
  </si>
  <si>
    <t>ANDREIA CRISTINA LOURENCON</t>
  </si>
  <si>
    <t>CRISCYANE / VALDERI</t>
  </si>
  <si>
    <t xml:space="preserve">São José dos Campos </t>
  </si>
  <si>
    <t>06.057.223/0298-20</t>
  </si>
  <si>
    <t>Av. Dr. Sebastião Henrique da Cunha Pontes, 4600 Quadra 24 lote 10/11 - CEP: 12.237-823</t>
  </si>
  <si>
    <t>(12)3570-0121</t>
  </si>
  <si>
    <t xml:space="preserve">RICARDO DE ARAUJO PEREIRA COELHO </t>
  </si>
  <si>
    <t>RAFAELA FORTUNA DOS SANTOS</t>
  </si>
  <si>
    <t>Manaus Grande Circular</t>
  </si>
  <si>
    <t>06.057.223/0300-89</t>
  </si>
  <si>
    <t xml:space="preserve"> 05.372.242­6</t>
  </si>
  <si>
    <t>Av. Autaz Mirim n°8755 - Novo Aleixo - CEP: 69.099-045</t>
  </si>
  <si>
    <t>(92) 3247-2250</t>
  </si>
  <si>
    <t>EMERSON REGO</t>
  </si>
  <si>
    <t>Jaraguá / Taipas</t>
  </si>
  <si>
    <t>06.057.223/0248-60</t>
  </si>
  <si>
    <t>Av. Raimundo Pereira de Magalhães 10535 - Parte 1 - Jardim Lider - CEP: 02.983-055</t>
  </si>
  <si>
    <t>(11)3944-6800</t>
  </si>
  <si>
    <t xml:space="preserve">CICERO ALVES LEITE </t>
  </si>
  <si>
    <t xml:space="preserve">OSMANDO FERNANDES DE MACEDO </t>
  </si>
  <si>
    <t>Franco da Rocha</t>
  </si>
  <si>
    <t>06.057.223/0422-57</t>
  </si>
  <si>
    <t>Rodovia Prefeito Luiz Salomão Chamma,nº  905-Quadra :Gleba Loteamento 94- Bairro - Glebas lote: Área 8, CEP -07857-050</t>
  </si>
  <si>
    <t>(11)3266-5308</t>
  </si>
  <si>
    <t xml:space="preserve">JEOVANE XAVIER SALATINI SERANO </t>
  </si>
  <si>
    <t xml:space="preserve">MARLI MENDES / MONIQUE SANTOS </t>
  </si>
  <si>
    <t>Pilares</t>
  </si>
  <si>
    <t xml:space="preserve">06.057.223/0073-46 </t>
  </si>
  <si>
    <t>Av. Dom Helder Camara, nº 6.350 - Pilares - CEP: 20771-001</t>
  </si>
  <si>
    <t>(21) 3315-7200</t>
  </si>
  <si>
    <t>MICHEL DOMICIOLI MONTEIRO</t>
  </si>
  <si>
    <t xml:space="preserve">ANDERSON ANDRADE </t>
  </si>
  <si>
    <t>Teresina Dirceu</t>
  </si>
  <si>
    <t>06.057.223/0342-38</t>
  </si>
  <si>
    <t>19.592943-8</t>
  </si>
  <si>
    <t>Rua Jacinto Rufino Macedo 1000 - São Raimundo - CEP: 64.075-080</t>
  </si>
  <si>
    <t>(86) 3194-1250</t>
  </si>
  <si>
    <t>JOSE UILTON DOS SANTOS</t>
  </si>
  <si>
    <t>JOÃO MIGUEL BARBOSA FILHO</t>
  </si>
  <si>
    <t>Ananindeua</t>
  </si>
  <si>
    <t>06.057.223/0351-29</t>
  </si>
  <si>
    <t>15.567.704-7</t>
  </si>
  <si>
    <t>Rod BR 316, 1760 - KM 09 N 1760 A - Centro - CEP: 67033-010</t>
  </si>
  <si>
    <t>(91) 3262-8350</t>
  </si>
  <si>
    <t>IGOR GOES DOS SANTOS</t>
  </si>
  <si>
    <t xml:space="preserve">RAPHAEL COSTA DA SILVA </t>
  </si>
  <si>
    <t>Tancredo Neves</t>
  </si>
  <si>
    <t>06.057.223/0430-67</t>
  </si>
  <si>
    <t>Rua Nossa Senhora das Mercês nº 29 - Vila das Mercês  CEP: 04165-000</t>
  </si>
  <si>
    <t>(11)2354-7911</t>
  </si>
  <si>
    <t>GISLENE FATIMA BAEZA RODRIGUES</t>
  </si>
  <si>
    <t>CARLOS ALEXANDRE DE MATOS</t>
  </si>
  <si>
    <t>Serra Talhada</t>
  </si>
  <si>
    <t>06.057.223/0388-10</t>
  </si>
  <si>
    <t>08.16776-18</t>
  </si>
  <si>
    <t xml:space="preserve">AV WALDEMAR IGNACIO DE OLIVEIRA S/N, TERRENO QUADRAC LOTE 17 BOM JESUS - CEP: 56.906-010 </t>
  </si>
  <si>
    <t xml:space="preserve">Serra Talhada </t>
  </si>
  <si>
    <t>ALBÉRICO CAMILO DE LIMA</t>
  </si>
  <si>
    <t>LUCAS JOSÉ ANTUNES</t>
  </si>
  <si>
    <t>Maracanaú</t>
  </si>
  <si>
    <t>06.057.223/0220-60</t>
  </si>
  <si>
    <t>06.473466-8</t>
  </si>
  <si>
    <t>Av. Senador Virgílio Tavora - SN - Distrito Industrial I - CEP: 61.939-160</t>
  </si>
  <si>
    <t xml:space="preserve">Maracanau </t>
  </si>
  <si>
    <t>(85) 3383-5900</t>
  </si>
  <si>
    <t>SAMANTA SOARES INHUMA</t>
  </si>
  <si>
    <t xml:space="preserve">FRANCISCA EDIANE DOS SANTOS BRITO </t>
  </si>
  <si>
    <t>Tijuca Mariz e Barros</t>
  </si>
  <si>
    <t>06.057.223/0426-80</t>
  </si>
  <si>
    <t>Rua Matriz e Barros nº 975 - Sup H Beltrão - CEP: 20270-004</t>
  </si>
  <si>
    <t>(21)3528-1100</t>
  </si>
  <si>
    <t>ANTONIO LÚCIO RODRIGUES ALVES</t>
  </si>
  <si>
    <t>VICTOR FREITAS</t>
  </si>
  <si>
    <t>Jandira</t>
  </si>
  <si>
    <t>06.057.223/0374-15</t>
  </si>
  <si>
    <t>Av. Alziro Soares, 20 - Nucleo Micro Industrial Presidente Wilson - CEP: 06602-000</t>
  </si>
  <si>
    <t xml:space="preserve">Jandira </t>
  </si>
  <si>
    <t>(11)4772-1400</t>
  </si>
  <si>
    <t>GREICE FRANCISCA VIANA DA SILVA</t>
  </si>
  <si>
    <t xml:space="preserve">MACIELO BATISTA DA SILVA </t>
  </si>
  <si>
    <t>São Matheus</t>
  </si>
  <si>
    <t>06.057.223/0353-90</t>
  </si>
  <si>
    <t>Av. Ragueb Chohfi, 58 - Jardim Tres Marias - CEP: 08.375-000</t>
  </si>
  <si>
    <t>(11)2010-1200</t>
  </si>
  <si>
    <t>MARIA APARECIDA SANTOS NASCIMENTO</t>
  </si>
  <si>
    <t>LEANDRO GENTIL ROCHA</t>
  </si>
  <si>
    <t xml:space="preserve">Cidade Dutra </t>
  </si>
  <si>
    <t>06.057.223/0348-23</t>
  </si>
  <si>
    <t>Av. Senador Teotonio Vilela 2962 - Cidade Dutra - CEP: 04801-000</t>
  </si>
  <si>
    <t>(11)5970-5900</t>
  </si>
  <si>
    <t xml:space="preserve">JANIO AUGUSTO PEIXOTO REDEL </t>
  </si>
  <si>
    <t xml:space="preserve">VALDOMIRO DIAS DA FONSECA </t>
  </si>
  <si>
    <t>Diadema</t>
  </si>
  <si>
    <t>06.057.223/0347-42</t>
  </si>
  <si>
    <t>Av Piraporinha 1144, Vila Nogueira - CEP: 09.950-000</t>
  </si>
  <si>
    <t xml:space="preserve">Diadema </t>
  </si>
  <si>
    <t>HENRIQUE COSTA DA SILVA</t>
  </si>
  <si>
    <t xml:space="preserve">TIAGO DOS SANTOS BRASIL </t>
  </si>
  <si>
    <t>São Miguel 2</t>
  </si>
  <si>
    <t>06.057.223/0352-00</t>
  </si>
  <si>
    <t>Av. São Miguel, 6838 - Vila Norma - CEP:08.070-002</t>
  </si>
  <si>
    <t>(11)2030-2350</t>
  </si>
  <si>
    <t>FÁBIO JERONIMO</t>
  </si>
  <si>
    <t xml:space="preserve">RENATA  ALBERTO </t>
  </si>
  <si>
    <t>Paulinia</t>
  </si>
  <si>
    <t>06.057.223/0357-14</t>
  </si>
  <si>
    <t>Av. José Paulino, 2600 - Jardim América - CEP: 13.140-707</t>
  </si>
  <si>
    <t xml:space="preserve">Paulínia </t>
  </si>
  <si>
    <t>(19)3833-0760</t>
  </si>
  <si>
    <t>JUAN CARLOS DE SOUSA MOURA</t>
  </si>
  <si>
    <t>LUCIANO BOLDRIN</t>
  </si>
  <si>
    <t>Hortolândia</t>
  </si>
  <si>
    <t>06.057.223/0413-66</t>
  </si>
  <si>
    <t>Rua Luiz Camilo de Camargo S/N Quadra G Gleba A - Loteamento Remanso - CEP:13184-420</t>
  </si>
  <si>
    <t xml:space="preserve">Hortolândia </t>
  </si>
  <si>
    <t>(19)3809-9200</t>
  </si>
  <si>
    <t>JOSÉ MARCOS DE SOUSA PEREIRA</t>
  </si>
  <si>
    <t>PAULOSILVEIRA</t>
  </si>
  <si>
    <t>Porto Velho</t>
  </si>
  <si>
    <t>06.057.223/0402-03</t>
  </si>
  <si>
    <t>Rua da Beira, 6881 - Lagoa - CEP: 76.812.241</t>
  </si>
  <si>
    <t xml:space="preserve">Porto Velho </t>
  </si>
  <si>
    <t>RO</t>
  </si>
  <si>
    <t>(69)3216–2300 </t>
  </si>
  <si>
    <t>CLAUDINEI RODRIGUES DO CARMO</t>
  </si>
  <si>
    <t>LIDIANE SANTOS DE ANDRADE</t>
  </si>
  <si>
    <t xml:space="preserve">Mussurunga </t>
  </si>
  <si>
    <t>06.057.223/0424-19</t>
  </si>
  <si>
    <t>Rua Professor Plinio Garcez de Sena , 1.240 - Mussurunga -CEP: 41.490-340</t>
  </si>
  <si>
    <t>(71)3612-6300</t>
  </si>
  <si>
    <t xml:space="preserve">JORGE DA SILVA SAMPAIO </t>
  </si>
  <si>
    <t xml:space="preserve">EVERTON ALAN DE ABREU </t>
  </si>
  <si>
    <t>Macapá Marco Zero</t>
  </si>
  <si>
    <t>06.057.223/0393-88</t>
  </si>
  <si>
    <t>03.060.938-0</t>
  </si>
  <si>
    <t>AV STEPHAN HOUAT S/N  LOTE 03 QUADRA JARDIM MARCO ZERO - CEP: 68.903-193</t>
  </si>
  <si>
    <t>(96)3203-0400</t>
  </si>
  <si>
    <t>LAÉRCIO GUEDES DA SILVA</t>
  </si>
  <si>
    <t>CENILSON GOMES LOPES</t>
  </si>
  <si>
    <t>Santarem Conquista</t>
  </si>
  <si>
    <t>06.057.223/0396-20</t>
  </si>
  <si>
    <t>15.648.168-5</t>
  </si>
  <si>
    <t>AV ENGENHEIRO FERNANDO GUILHON - S/N - AMPARO  CEP: 68.035-000</t>
  </si>
  <si>
    <t>Santarém</t>
  </si>
  <si>
    <t>(93)3524-7900</t>
  </si>
  <si>
    <t>ERILANDIA MATOS</t>
  </si>
  <si>
    <t xml:space="preserve">MARCIO JOSE CORDEIRO BARBOSA </t>
  </si>
  <si>
    <t>Cuiabá Jd Américas</t>
  </si>
  <si>
    <t>06.057.223/0425-08</t>
  </si>
  <si>
    <t>Av Fernando Correa da Costa nº 1255 - Jartdfim das Américas CEP: 78060-600</t>
  </si>
  <si>
    <t>(65)3618-3850</t>
  </si>
  <si>
    <t xml:space="preserve">LAYANE DOS SANTOS PESSOA </t>
  </si>
  <si>
    <t>Itapetinga</t>
  </si>
  <si>
    <t>06.057.223/0408-07</t>
  </si>
  <si>
    <t>ROD BA 263, 213 Lote 14 Quadra K  - Recanto da Colina - CEP: 45.700-000</t>
  </si>
  <si>
    <t xml:space="preserve">Itapetinga </t>
  </si>
  <si>
    <t>(77)3262-3500</t>
  </si>
  <si>
    <t xml:space="preserve">THAIS AMORIM DE SÁ </t>
  </si>
  <si>
    <t>SAMUEL DA SILVA MARINHO</t>
  </si>
  <si>
    <t>Nações Unidas</t>
  </si>
  <si>
    <t>06.057.223/0415-28</t>
  </si>
  <si>
    <t>Av. das Nações Unidas, nº 22777 - Vila Almeida - CEP:04795-100</t>
  </si>
  <si>
    <t>(11)3795-8700</t>
  </si>
  <si>
    <t>FAUSTO ANTONIO LEÃO BASTOS</t>
  </si>
  <si>
    <t>EDUARDO SILVA DE OLIVEIRA</t>
  </si>
  <si>
    <t>Jundiaí Ferroviários</t>
  </si>
  <si>
    <t>06.057.223/0421-76</t>
  </si>
  <si>
    <t>Av União dos Ferroviários nº 2.940 - Ponte de Campinas - CEP: 13201-160</t>
  </si>
  <si>
    <t>(11)4521-6750</t>
  </si>
  <si>
    <t xml:space="preserve">ALDO SOARES DE OLIVEIRA JUNIOR </t>
  </si>
  <si>
    <t xml:space="preserve">FABIANO SOARES GUEDES/ARMANDODIEGO </t>
  </si>
  <si>
    <t>Cesario Melo</t>
  </si>
  <si>
    <t>06.057.223/0419-51</t>
  </si>
  <si>
    <t>Av Cesário de Melo, nº3470 Loja A - CEP: 23050-102</t>
  </si>
  <si>
    <t>(21)3198-1450</t>
  </si>
  <si>
    <t>DANIEL GOULART DE LIMA</t>
  </si>
  <si>
    <t>MAGNUM GOMES RODRIGUES</t>
  </si>
  <si>
    <t>São Bernardo Anchieta</t>
  </si>
  <si>
    <t>06.057.223/0423-38</t>
  </si>
  <si>
    <t>Av do Taboão nº 574 - CEP: 09655-000</t>
  </si>
  <si>
    <t>(11)4362-8600</t>
  </si>
  <si>
    <t xml:space="preserve">MATHEUS FONDOS </t>
  </si>
  <si>
    <t xml:space="preserve">JUNIOR CABRAL DA SILVA </t>
  </si>
  <si>
    <t>Avenida Recife</t>
  </si>
  <si>
    <t>06.057.223/0427-61</t>
  </si>
  <si>
    <t>09145504-05</t>
  </si>
  <si>
    <t>Av Recife nº 5.777 - Jardim São Paulo - CEP:50910-380</t>
  </si>
  <si>
    <t>(81)3252-6600</t>
  </si>
  <si>
    <t>EDUARDO ANTONIO CORREIA</t>
  </si>
  <si>
    <t xml:space="preserve">RAFAEL BASIO </t>
  </si>
  <si>
    <t>Santo André Pereira Barreto</t>
  </si>
  <si>
    <t>06.057.223/0428-42</t>
  </si>
  <si>
    <t>Av Pereira Barreto nº2.444 Quadra ESQ Av Lauro Gomes  - Jardim Bom Pastor - CEP:09190-210</t>
  </si>
  <si>
    <t>(11)4422-9360</t>
  </si>
  <si>
    <t xml:space="preserve">MARILZA PAPAI </t>
  </si>
  <si>
    <t xml:space="preserve">ALINE  CAMPOS </t>
  </si>
  <si>
    <t>Rio Branco</t>
  </si>
  <si>
    <t>06.057.223/0431-48</t>
  </si>
  <si>
    <t>01.067.618/0001-61</t>
  </si>
  <si>
    <t>Rod BR 364 (Rio Branco - Porto Velho ) Até 5013 Lado Impar nº 1897 - Santa Inês - CEP:69907-701</t>
  </si>
  <si>
    <t>AC</t>
  </si>
  <si>
    <t>(68)3214-5600</t>
  </si>
  <si>
    <t xml:space="preserve">CICERO MELO DOS SANTOS </t>
  </si>
  <si>
    <t xml:space="preserve">MICHEL ALLAN SILVA DOS SANTOS </t>
  </si>
  <si>
    <t>João Pessoa Cabedelo</t>
  </si>
  <si>
    <t>06.057.223/0432-29</t>
  </si>
  <si>
    <t>Rod BR 230 S/N Lote R1 Prop Boi So -Parque Esperança -  CEP: 58102-502</t>
  </si>
  <si>
    <t>(83)3194-0400</t>
  </si>
  <si>
    <t xml:space="preserve">BRUNO CESAR DE ARAUJO BRAGA </t>
  </si>
  <si>
    <t>CARLOS HENRIQUE SALOMÃO BOTELHO DA COSTA</t>
  </si>
  <si>
    <t>São Gonçalo Alberto Torres</t>
  </si>
  <si>
    <t>06.057.223/0438-14</t>
  </si>
  <si>
    <t>Rua Doutor Alberto Torres, S/N - Porto Velho - São Gonçalo/RJ - CEP: 24426-435.</t>
  </si>
  <si>
    <t>(21)2728-1150</t>
  </si>
  <si>
    <t xml:space="preserve">SIDNEI MELO </t>
  </si>
  <si>
    <t>MARNEI PINDOLO</t>
  </si>
  <si>
    <t>Caldas Novas</t>
  </si>
  <si>
    <t>06.057.223/0441-10</t>
  </si>
  <si>
    <t>AV SANTO AMARO Nº 1697 - SOLAR DE CALDAS NOVAS - CALDAS NOVAS- CEP: 75696-057</t>
  </si>
  <si>
    <t>(64)3454-7250</t>
  </si>
  <si>
    <t xml:space="preserve">DIULHA PORTO </t>
  </si>
  <si>
    <t xml:space="preserve">ADRIANO TEIXEIRA </t>
  </si>
  <si>
    <t>Maringá Seminário</t>
  </si>
  <si>
    <t>06.057.223/0453-53</t>
  </si>
  <si>
    <t>90887096-48</t>
  </si>
  <si>
    <t>Av Colombo nº 9322 Lote 1B, Lote 1C, Lote 1D - Gleba Patrimônio Maringá - CEP:87070-000</t>
  </si>
  <si>
    <t>(44)3218-4550</t>
  </si>
  <si>
    <t>MARCELO FABIANO BARBON</t>
  </si>
  <si>
    <t>LEANDRO MEIRA</t>
  </si>
  <si>
    <t>São João do Meriti</t>
  </si>
  <si>
    <t>06.057.223/0448-96</t>
  </si>
  <si>
    <t>Rod Presidente Dutra Nº 4301 - Jardim José Bonifácio  CEP: 25515-230</t>
  </si>
  <si>
    <t>(21)2757-5950</t>
  </si>
  <si>
    <t>HUGO RAIMUNDO DA FRANCA CARDOSO</t>
  </si>
  <si>
    <t>FELIPE</t>
  </si>
  <si>
    <t>Porto Velho Imigrantes</t>
  </si>
  <si>
    <t>06.057.223/0447-05</t>
  </si>
  <si>
    <t>0000000597180</t>
  </si>
  <si>
    <t>Av dos Imigrantes nº 4045 - Industrial - CEP:76821-063</t>
  </si>
  <si>
    <t>(66)3465-2163</t>
  </si>
  <si>
    <t>SAVIO  NERY CARVECHI</t>
  </si>
  <si>
    <t xml:space="preserve">DEUVISON FERREIRA DOS SANTOS </t>
  </si>
  <si>
    <t>Curitiba Atuba</t>
  </si>
  <si>
    <t>06.057.223/0474-88</t>
  </si>
  <si>
    <t>90905576-85</t>
  </si>
  <si>
    <t>Rod BR-476, Nº 1.801 - Atuba - CEP: 81460-090</t>
  </si>
  <si>
    <t>(41)3072-1900</t>
  </si>
  <si>
    <t xml:space="preserve">JULIANO AMARO </t>
  </si>
  <si>
    <t xml:space="preserve">MICHAEL CANDIDO </t>
  </si>
  <si>
    <t>Itapevi</t>
  </si>
  <si>
    <t>06.057.223/0460-82</t>
  </si>
  <si>
    <t>Rod Engenheiro Rene Benedito da Silva nº 977 - São João - CEP:06683-000</t>
  </si>
  <si>
    <t>(11)4144-9180</t>
  </si>
  <si>
    <t xml:space="preserve">CAMILA RODRIGUES FERNANDES DE OLIVEIRA </t>
  </si>
  <si>
    <t xml:space="preserve">RENATO GONÇALVES DA SILVA </t>
  </si>
  <si>
    <t xml:space="preserve">Belém Batista Campos </t>
  </si>
  <si>
    <t>06.057.223/0466-78</t>
  </si>
  <si>
    <t>Av Conselheiro Furtado nº 76  - Batista Campos - CEP: 66025-160</t>
  </si>
  <si>
    <t>(91)3210-8101</t>
  </si>
  <si>
    <t xml:space="preserve">JOUNES ANTONIO BARBUDA DOS SANTOS </t>
  </si>
  <si>
    <t>MANOEL DE JESUS LOPES SANTOS</t>
  </si>
  <si>
    <t>Santa Bárbara D'oeste</t>
  </si>
  <si>
    <t>06.057.223/0462-44</t>
  </si>
  <si>
    <t>Rua da Agricultura nº 1258 - Loteamento Industrial - CEP:13454-000</t>
  </si>
  <si>
    <t>(19)3459-9550</t>
  </si>
  <si>
    <t>SUELI PRISCILA ANTICO MOTA</t>
  </si>
  <si>
    <t xml:space="preserve">GUILHERME GONÇALVES DA SILVA </t>
  </si>
  <si>
    <t>Ribeirão Preto Castelo Branco</t>
  </si>
  <si>
    <t>06.057.223/0467-59</t>
  </si>
  <si>
    <t>Av Presidente Castelo Branco nº 50 - Jardim Castelo Branco - CEP:14091-285</t>
  </si>
  <si>
    <t>(16)3968-6200</t>
  </si>
  <si>
    <t xml:space="preserve">DAOZILIO LIMA DAMACENA JUNIOR </t>
  </si>
  <si>
    <t>JULIANO CAETANO MAGALHÃES BENEDITO</t>
  </si>
  <si>
    <t>Sete Lagoas</t>
  </si>
  <si>
    <t>06.057.223/0476-40</t>
  </si>
  <si>
    <t>003017090.06-65</t>
  </si>
  <si>
    <t>Av. Doutor Renato Azeredo,Nº 2.575 - Canaa - CEP: 35700-312</t>
  </si>
  <si>
    <t>(31)3779-6450</t>
  </si>
  <si>
    <t>GABRIEL VIEIRA SILVA</t>
  </si>
  <si>
    <t xml:space="preserve">WANDERSON ABREU E SILVA </t>
  </si>
  <si>
    <t>Marginal Tietê Tatuapé</t>
  </si>
  <si>
    <t>06.057.223/0482-98</t>
  </si>
  <si>
    <t>Rua Ulisses Cruz,nº 993 Lote A - CEP: 03077-000</t>
  </si>
  <si>
    <t>FÁBIO LACERDA PEREIRA</t>
  </si>
  <si>
    <t>ALINE MOREIRA DOS SANTOS /ALLISON FELIX</t>
  </si>
  <si>
    <t>Curitiba Alto da XV (Projeto Olimpo)</t>
  </si>
  <si>
    <t>06.057.223/0488-83</t>
  </si>
  <si>
    <t>Av Marechal Humberto de Alencar C Branco nº 230  - Cristo Rei- CEP: 82530-195</t>
  </si>
  <si>
    <t>(41)3142-7071</t>
  </si>
  <si>
    <t>FABIO LUIS ROSA</t>
  </si>
  <si>
    <t>MURILO KRUCOSKI</t>
  </si>
  <si>
    <t>Belo Horizonte Belvedere  (Projeto Olimpo)</t>
  </si>
  <si>
    <t>06.057.223/0490-06</t>
  </si>
  <si>
    <t>Rua Maria Luiza Santiago nº 110 - Santa Lúcia- CEP: 30360-740</t>
  </si>
  <si>
    <t>Belo Horizonte</t>
  </si>
  <si>
    <t>(31)2111-9400</t>
  </si>
  <si>
    <t>BRUNO AGUIAR</t>
  </si>
  <si>
    <t>FRANCISCA SOUSA TEIXEIRA</t>
  </si>
  <si>
    <t>Boa Viagem (Projeto Olimpo)</t>
  </si>
  <si>
    <t>06.057.223/0491-89</t>
  </si>
  <si>
    <t>Av Engenheiro Domingos Ferreira nº 1818 - Boa Viagem- CEP: 51111-020</t>
  </si>
  <si>
    <t>(81)3036-7500</t>
  </si>
  <si>
    <t>JULIANDER ERNESTO DE CARLI</t>
  </si>
  <si>
    <t>DEVID SOARES SOUZA</t>
  </si>
  <si>
    <t>Sorocaba Campolim (Projeto Olimpo)</t>
  </si>
  <si>
    <t>06.057.223/0492-60</t>
  </si>
  <si>
    <t>Rua Senhora Maria Aparecida Pessutti Milego nº 250 - Parque Campolim- CEP: 18048-140</t>
  </si>
  <si>
    <t>Sorocaba</t>
  </si>
  <si>
    <t>(15)3219-6700</t>
  </si>
  <si>
    <t xml:space="preserve">JOSE MARCOS ANDRADE DA CONCEIÇÃO </t>
  </si>
  <si>
    <t>ALESSANDER FRANCIULLI BAIAO</t>
  </si>
  <si>
    <t>São José dos Campos Colinas (Projeto Olimpo)</t>
  </si>
  <si>
    <t>06.057.223/0498-55</t>
  </si>
  <si>
    <t>Av Jorge Zarur nº 100 - CEP: 12242-020</t>
  </si>
  <si>
    <t>(12)3904-4900</t>
  </si>
  <si>
    <t>ERNANI PARREIRA</t>
  </si>
  <si>
    <t xml:space="preserve">JUAN RIBEIRO </t>
  </si>
  <si>
    <t>Guarulhos Centro (Projeto Olimpo)</t>
  </si>
  <si>
    <t>06.057.223/0501-95</t>
  </si>
  <si>
    <t>Av Antônio de Souza nº 300  - Centro - CEP: 07013-090</t>
  </si>
  <si>
    <t>(11)2087-4090</t>
  </si>
  <si>
    <t>VAGNER BISPO DOS PASSOS</t>
  </si>
  <si>
    <t xml:space="preserve">CRISTINA DA SILVA COSTA </t>
  </si>
  <si>
    <t>Guaianases Estação (Projeto Olimpo)</t>
  </si>
  <si>
    <t>06.057.223/0506-08</t>
  </si>
  <si>
    <t>Estrada de Itaquera Guaianases nº 2671 - Parque Central- CEP: 08420-495</t>
  </si>
  <si>
    <t>(11)2551-7500</t>
  </si>
  <si>
    <t xml:space="preserve">JOÃO ALVEZ DE OLIVEIRA FILHO </t>
  </si>
  <si>
    <t xml:space="preserve">ELAINE LAIA </t>
  </si>
  <si>
    <t>Caraguatatuba Serramar (Projeto Olimpo)</t>
  </si>
  <si>
    <t>06.057.223/0511-67</t>
  </si>
  <si>
    <t>Av José Herculano nº 1086 - Jardim Britânia- CEP: 11666-000</t>
  </si>
  <si>
    <t>-</t>
  </si>
  <si>
    <t xml:space="preserve">GERALDEZ DOS SANTOS </t>
  </si>
  <si>
    <t xml:space="preserve">EDSON MANOEL NASCIMENTO JUNIOR </t>
  </si>
  <si>
    <t>BH Santa Efigência (Projeto Olimpo)</t>
  </si>
  <si>
    <t>06.057.223/0517-52</t>
  </si>
  <si>
    <t>Av Francisco Sales nº 898 - Santa Efigência- CEP: 31050-222</t>
  </si>
  <si>
    <t>(31)3546-7340</t>
  </si>
  <si>
    <t>JOSÉ MOREIRA DE SOUZA</t>
  </si>
  <si>
    <t>GENIVAL  DOMINGOS PEREIRA</t>
  </si>
  <si>
    <t>Mangabeira  (Projeto Olimpo)</t>
  </si>
  <si>
    <t>06.057.223/0520-58</t>
  </si>
  <si>
    <t>Av Comendador Gustavo Paiva nº 3261 - Mangabeiras- CEP: 57037-532</t>
  </si>
  <si>
    <t>(82)3036-8050</t>
  </si>
  <si>
    <t xml:space="preserve">FABIO CESAR VENTURA </t>
  </si>
  <si>
    <t>JESSICA MELO</t>
  </si>
  <si>
    <t>Goiânia Portugal</t>
  </si>
  <si>
    <t>06.057.223/0543-44</t>
  </si>
  <si>
    <t>Av Portugal S/N Quadra L 22 - CEP 74150-030</t>
  </si>
  <si>
    <t>(62)3913-7082</t>
  </si>
  <si>
    <t>EVA FELIZARDO</t>
  </si>
  <si>
    <t>EUDINEIA MOREIRA DO NASCIMENTO/ FRANCISCA AMÉRICO SOUSA</t>
  </si>
  <si>
    <t>Foz do Iguaçu</t>
  </si>
  <si>
    <t>06.057.223/0547-78</t>
  </si>
  <si>
    <t>Av Paraná nº 4195 - CEP: 85864-455</t>
  </si>
  <si>
    <t>(45)9131-1645</t>
  </si>
  <si>
    <t>CRISTIANO STORTI</t>
  </si>
  <si>
    <t>GABRIELA GONÇALVES</t>
  </si>
  <si>
    <t xml:space="preserve">São Miguel Mal Tito </t>
  </si>
  <si>
    <t>06.057.223/0243-56</t>
  </si>
  <si>
    <t>Av. Marechal Tito, nº1300 - São Miguel Paulista - CEP.: 08010-090</t>
  </si>
  <si>
    <t>(11)3411-5305</t>
  </si>
  <si>
    <t>VALDEMIR MOURA DA SILVA</t>
  </si>
  <si>
    <t>BRUNO TADEU</t>
  </si>
  <si>
    <t xml:space="preserve">Santos   </t>
  </si>
  <si>
    <t>06.057.223/0232-01</t>
  </si>
  <si>
    <t>Av. Nossa Senhora de Fátima, n.º 50 - Saboo - CEP.: 11085-200</t>
  </si>
  <si>
    <t>(13)3296-2400</t>
  </si>
  <si>
    <t>ANTONIO LEMOS FILHO</t>
  </si>
  <si>
    <t xml:space="preserve">EDUARDO FERREIRA  DA COSTA RODRIGUES </t>
  </si>
  <si>
    <t xml:space="preserve">Vila Sônia   </t>
  </si>
  <si>
    <t>06.057.223/0242-75</t>
  </si>
  <si>
    <t>Av. Professor Francisco Morato, n.º 4367 - Vila Sônia  - CEP.: 05521-200</t>
  </si>
  <si>
    <t>(11)3411-5550</t>
  </si>
  <si>
    <t>JOSÉ ROMERO DA SILVA</t>
  </si>
  <si>
    <t>ERENI PEIXOTO DA SILVA</t>
  </si>
  <si>
    <t>Ribeirão Parque Industrial</t>
  </si>
  <si>
    <t>06.057.223/0231-12</t>
  </si>
  <si>
    <t>Av. Presidente Castelo Branco, 2395 - Parque Industrial Lagoinha  -CEP.: 14095-000</t>
  </si>
  <si>
    <t>(16)3211-5700</t>
  </si>
  <si>
    <t>ANDRÉ MIRANDA DE ARAUJO</t>
  </si>
  <si>
    <t>EDSON NASCIMENTO JÚNIOR</t>
  </si>
  <si>
    <t xml:space="preserve">Santo André </t>
  </si>
  <si>
    <t>626.829..434.117</t>
  </si>
  <si>
    <t>Av. Visconde de Taunay, 216 – Centro  -  CEP.: 09210-570</t>
  </si>
  <si>
    <t>(11)3468-7900</t>
  </si>
  <si>
    <t xml:space="preserve">MARCIO ROBERTO HERNANDES </t>
  </si>
  <si>
    <t>THAIS BATISTA</t>
  </si>
  <si>
    <t xml:space="preserve">Jaçanã </t>
  </si>
  <si>
    <t>06.057.223/0259-13</t>
  </si>
  <si>
    <t>Av. Luis Stamatis, 35 - Vila Constança  -  CEP.: 02260-000</t>
  </si>
  <si>
    <t>(11)3544-6550</t>
  </si>
  <si>
    <t>SÉRGIO MARTINEZ</t>
  </si>
  <si>
    <t xml:space="preserve">CELINA TARTUNINO </t>
  </si>
  <si>
    <t>Fortaleza (Bezerra de menezes)</t>
  </si>
  <si>
    <t>06.057.223/0223-02</t>
  </si>
  <si>
    <t>06.366.478-0</t>
  </si>
  <si>
    <t>Av. Bezerra de Menezes, 571 - Farias Brito - CEP.: 60325-003</t>
  </si>
  <si>
    <t>(85)3533-4476</t>
  </si>
  <si>
    <t>KAROLINE CARLA GOMES DA SILVA</t>
  </si>
  <si>
    <t>TAYNARA BARBOSA MOURA</t>
  </si>
  <si>
    <t xml:space="preserve">Rio Claro </t>
  </si>
  <si>
    <t>06.057.223/0307-55</t>
  </si>
  <si>
    <t>Av.Tancredo Neves , 450 - Jardim Clarete - CEP.: 13503-183</t>
  </si>
  <si>
    <t>(19)2111-2151</t>
  </si>
  <si>
    <t>MAILSON DA COSTA DIA</t>
  </si>
  <si>
    <t>LUCAS JUSTINO DE CAMPOS</t>
  </si>
  <si>
    <t xml:space="preserve">Washington Soares </t>
  </si>
  <si>
    <t>06.057.223/0222-21</t>
  </si>
  <si>
    <t>06.369.964-8</t>
  </si>
  <si>
    <t xml:space="preserve">Av. Washington Soares, 5657 - Edson Queiroz - CEP.: 60830-641 </t>
  </si>
  <si>
    <t>(85) 3533-8200</t>
  </si>
  <si>
    <t>FRANCISCO ANTONIO MELO IVO</t>
  </si>
  <si>
    <t>MICAEL SILVA DA MACENA</t>
  </si>
  <si>
    <t>Jabaquara</t>
  </si>
  <si>
    <t>06.057.223/0236-27</t>
  </si>
  <si>
    <t>Rua Taquaruçu, 79 - Jabaquara - CEP.: 04346-040</t>
  </si>
  <si>
    <t>(11)5011-5673</t>
  </si>
  <si>
    <t>ANTONIO PAULO JESUS DA SILVA</t>
  </si>
  <si>
    <t xml:space="preserve">MARCOS MILTON DA SILVA </t>
  </si>
  <si>
    <t>Caucaia</t>
  </si>
  <si>
    <t>06.057.223/0225-74</t>
  </si>
  <si>
    <t>06.369.967-2</t>
  </si>
  <si>
    <t>Rod BR 222, 6970 - Parque Tabapua - CEP.:  61616-000</t>
  </si>
  <si>
    <t xml:space="preserve">Caucaia </t>
  </si>
  <si>
    <t>(85) 3285-2966</t>
  </si>
  <si>
    <t>MARIA JUCIRENE DE SOUSA SEGALA</t>
  </si>
  <si>
    <t>GABRIEL WILLIAM DA ROCHA CALAÇA</t>
  </si>
  <si>
    <t>São Gonçalo Alcantara</t>
  </si>
  <si>
    <t>06.057.223/0329-60</t>
  </si>
  <si>
    <t>Rua Doutor Alfredo Backer, 605, Alcântara  - CEP.: 24452-001</t>
  </si>
  <si>
    <t xml:space="preserve">ERLON ALVES </t>
  </si>
  <si>
    <t>LÍVIA SILVA DOS SANTOS</t>
  </si>
  <si>
    <t>Nilópolis</t>
  </si>
  <si>
    <t>06.057.223/0331-85</t>
  </si>
  <si>
    <t>Av. GETULIO DE MOURA, 1983, CENTRO - CEP.: 26525-002</t>
  </si>
  <si>
    <t xml:space="preserve">Nilópolis </t>
  </si>
  <si>
    <t>(21)3760-0086</t>
  </si>
  <si>
    <t xml:space="preserve">CARLOS EDUARDO </t>
  </si>
  <si>
    <t>WALDIK SOARES</t>
  </si>
  <si>
    <t>Campinho</t>
  </si>
  <si>
    <t>06.057.223/0327-07</t>
  </si>
  <si>
    <t>Rua Domingos Lopes, 195, Madureira - CEP.: 21310-120</t>
  </si>
  <si>
    <t>(21)2450-2329</t>
  </si>
  <si>
    <t xml:space="preserve">MARCIO DA CONCEIÇÃO </t>
  </si>
  <si>
    <t>EVENY RODRIGUES ANTUNES</t>
  </si>
  <si>
    <t>Praia Grande Kenedy</t>
  </si>
  <si>
    <t>06.057.223/0292-34</t>
  </si>
  <si>
    <t>Av. Presidente Kennedy, 9271 -PARTE 1  - MIRIM - CEP.: 11705-000</t>
  </si>
  <si>
    <t>(13)3471-8475</t>
  </si>
  <si>
    <t>UILSON ANTONIO CAMILO</t>
  </si>
  <si>
    <t>WESLEY RODRIGUES  DE MELO VASCONCELOS</t>
  </si>
  <si>
    <t>Niterói</t>
  </si>
  <si>
    <t>06.057.223/0330-02</t>
  </si>
  <si>
    <t>RUA BENJAMIN CONSTANT, 263, BARRETO - CEP.: 24110-002</t>
  </si>
  <si>
    <t>(21) 2625-6526</t>
  </si>
  <si>
    <t xml:space="preserve">COSMO </t>
  </si>
  <si>
    <t>ELIANA LEITE</t>
  </si>
  <si>
    <t>Ceasa</t>
  </si>
  <si>
    <t>06.057.223/0336-90</t>
  </si>
  <si>
    <t>AVN BRASIL 19201 COELHO NETO CEP.: 21012-351</t>
  </si>
  <si>
    <t>(21) 2473-2071</t>
  </si>
  <si>
    <t>GENILSON SANTOS</t>
  </si>
  <si>
    <t>ALLISON LÉLIS</t>
  </si>
  <si>
    <t>Sorocaba (Itavuvu)</t>
  </si>
  <si>
    <t>06.057.223/0258-32</t>
  </si>
  <si>
    <t>Av. Itavuvu, 1766, Jd. Maria Antonia Prado - CEP.: 18076-005</t>
  </si>
  <si>
    <t>(15)3239-3204</t>
  </si>
  <si>
    <t>CÉLIO RESENDE DA SILVA</t>
  </si>
  <si>
    <t xml:space="preserve">NELSON PINTO DA SILVA JUNIOR </t>
  </si>
  <si>
    <t>Bangu</t>
  </si>
  <si>
    <t>06.057.223/0335-09</t>
  </si>
  <si>
    <t>RUA FRANCISCO REAL, 2050, BANGU- CEP.: 21810-042</t>
  </si>
  <si>
    <t>FLAVIO MOURA</t>
  </si>
  <si>
    <t xml:space="preserve">PRISCILA NUNES </t>
  </si>
  <si>
    <t>Cpo Grande Coronel Antonino</t>
  </si>
  <si>
    <t>06.057.223/0302-40</t>
  </si>
  <si>
    <t>28.413.452-0</t>
  </si>
  <si>
    <t>Av. Consul Assaf Trad, S/N. PARTE 1 - Mata do Jacinto - CEP: 79.033-005</t>
  </si>
  <si>
    <t>(67) 3354-6000</t>
  </si>
  <si>
    <t>JOSÉ MANOEL DO  NASCIMENTO</t>
  </si>
  <si>
    <t xml:space="preserve">SERGIO SANTOS </t>
  </si>
  <si>
    <t>Juazeiro do Norte (Cariri)</t>
  </si>
  <si>
    <t>06.057.223/0219-26</t>
  </si>
  <si>
    <t>06.504877-6</t>
  </si>
  <si>
    <t>Av. Padre Cicero, 4400 - São José - CEP: 63.024-015</t>
  </si>
  <si>
    <t>Juazeiro do Norte</t>
  </si>
  <si>
    <t>(88) 3571-4408</t>
  </si>
  <si>
    <t>CIDMAR SILVA SOUZA</t>
  </si>
  <si>
    <t xml:space="preserve">VERIDIANA BARROS </t>
  </si>
  <si>
    <t xml:space="preserve">Juazeiro da Bahia </t>
  </si>
  <si>
    <t>06.057.223/0315-65</t>
  </si>
  <si>
    <t>AV SAO JOAO, 1947, JARDIM VITORIA - CEP: 48.900-441</t>
  </si>
  <si>
    <t xml:space="preserve">Juazeiro </t>
  </si>
  <si>
    <t>(74) 3614-2736</t>
  </si>
  <si>
    <t xml:space="preserve">MARGARETE DE JESUS SOUSA </t>
  </si>
  <si>
    <t>PAULO HENRIQUE / GUSTAVO CRUZ</t>
  </si>
  <si>
    <t>Varzea Grande</t>
  </si>
  <si>
    <t>06.057.223/0282-62</t>
  </si>
  <si>
    <t>13.619.151-7</t>
  </si>
  <si>
    <t>Av. Dom Orlando Chaves S/N- Cristo Rei - CEP: 78.118-000</t>
  </si>
  <si>
    <t>Várzea Grande</t>
  </si>
  <si>
    <t>(65) 3685-4767</t>
  </si>
  <si>
    <t>JOSÉ CLAUDIO BONFIM</t>
  </si>
  <si>
    <t>ROBSON BENÍTEZ</t>
  </si>
  <si>
    <t>Presidente Prudente</t>
  </si>
  <si>
    <t>06.057.223/0295-87</t>
  </si>
  <si>
    <t>Av. Joaquim Constantino, 3025, Vila Nova Prudente, Presidente Prudente - CEP.: 19053-300</t>
  </si>
  <si>
    <t xml:space="preserve">Presidente Prudente </t>
  </si>
  <si>
    <t>(18)3908-4449</t>
  </si>
  <si>
    <t>ROBSON HEDER OLIVEIRA</t>
  </si>
  <si>
    <t>GUILHERME CUSTODIA MAGALHAES</t>
  </si>
  <si>
    <t>Itaquaquecetuba</t>
  </si>
  <si>
    <t>06.057.223/0284-24</t>
  </si>
  <si>
    <t>Rod João Afonso de Souza Castellano, nº 3810 - Vila Ursulina - CEP: 08574-000</t>
  </si>
  <si>
    <t>(11)4642-8580</t>
  </si>
  <si>
    <t xml:space="preserve">ERNESTO AZEVEDO </t>
  </si>
  <si>
    <t xml:space="preserve">JULIANA COUTO </t>
  </si>
  <si>
    <t>Garanhuns</t>
  </si>
  <si>
    <t>06.057.223/0285-05</t>
  </si>
  <si>
    <t>066243670</t>
  </si>
  <si>
    <t>Av. Prefeito Luiz Souto Dourado, 1102 - Severiano Moraes Filho - CEP: 55.297-320</t>
  </si>
  <si>
    <t xml:space="preserve">Garanhuns </t>
  </si>
  <si>
    <t>(87)3763-6763</t>
  </si>
  <si>
    <t>MARCONI DO VALE SENA</t>
  </si>
  <si>
    <t>MARLUCIO ANTONIO DE MELO</t>
  </si>
  <si>
    <t>Cidade Baixa</t>
  </si>
  <si>
    <t>06.057.223/0361-09</t>
  </si>
  <si>
    <t>Rua Luiz Regis Pacheco, 2 - Uruguai - CEP: 40451-360</t>
  </si>
  <si>
    <t>(71) 3316-8750</t>
  </si>
  <si>
    <t>WELLIGTON VIEIRA RIGALD DE SANTANA</t>
  </si>
  <si>
    <t xml:space="preserve">MÁRCIO GOMES COSTA </t>
  </si>
  <si>
    <t>Cpo Grande Acrissul</t>
  </si>
  <si>
    <t xml:space="preserve">06.057.223/0303-21 </t>
  </si>
  <si>
    <t>28.413.450-3</t>
  </si>
  <si>
    <t xml:space="preserve">AV FABIO ZAHRAN 7.919 - JARDIM AMERICA  -  CEP: 79.080-761   </t>
  </si>
  <si>
    <t>(67) 3342-0505</t>
  </si>
  <si>
    <t xml:space="preserve">ANDERSON APARECIDO DE FREITAS DIAS </t>
  </si>
  <si>
    <t>PAULO VERON</t>
  </si>
  <si>
    <t>06.057.223/0310-50</t>
  </si>
  <si>
    <t>20.447.538-4</t>
  </si>
  <si>
    <t>Av. Dão Silveira, s/n - PARTE 1  - CANDELARIA  - CEP: 59066-180</t>
  </si>
  <si>
    <t xml:space="preserve">Natal </t>
  </si>
  <si>
    <t>(84)3218-8090</t>
  </si>
  <si>
    <t>ANDRÉ OLIVEIRA DO NASCIMENTO ARAUJO</t>
  </si>
  <si>
    <t xml:space="preserve">LUCIENE ZACARIAS DE SOUZA </t>
  </si>
  <si>
    <t>Campo Grande Aeroporto</t>
  </si>
  <si>
    <t>06.057.223/0410-13</t>
  </si>
  <si>
    <t>Av. Duque de Caxias, 3200  - Santo Antonio - CEP: 79.101-000</t>
  </si>
  <si>
    <t>(67)3368-1650</t>
  </si>
  <si>
    <t>RENATA  APARECIDA MENDONÇA</t>
  </si>
  <si>
    <t>WILLIAN LEVI</t>
  </si>
  <si>
    <t>Sobral</t>
  </si>
  <si>
    <t>06.057.223/0218-45</t>
  </si>
  <si>
    <t>06.347368-2</t>
  </si>
  <si>
    <t>Rod BR 222 N° 3638 - Cidade Gerardo Cristino de Men - CEP: 62051-402</t>
  </si>
  <si>
    <t xml:space="preserve">Sobral </t>
  </si>
  <si>
    <t>(88) 3614-0008</t>
  </si>
  <si>
    <t>RODRIGO SILVA PEREIRA</t>
  </si>
  <si>
    <t>FELIPE ARAGÃO VASCONCELOS</t>
  </si>
  <si>
    <t>Camaçari</t>
  </si>
  <si>
    <t>06.057.223/0383-06</t>
  </si>
  <si>
    <t xml:space="preserve">Av. Jorge Amado, s/n - LOTE 02A  - Jardim Limoeiro -CEP: 42802-580 </t>
  </si>
  <si>
    <t xml:space="preserve">Camaçari </t>
  </si>
  <si>
    <t>(71)3454-0250</t>
  </si>
  <si>
    <t xml:space="preserve">JAMILLE MOTA SANTOS NUNES </t>
  </si>
  <si>
    <t xml:space="preserve">LAZARO GONCALVES </t>
  </si>
  <si>
    <t>Camaragibe</t>
  </si>
  <si>
    <t>06.057.223/0279-67</t>
  </si>
  <si>
    <t>066128226</t>
  </si>
  <si>
    <t>Av. Doutor Belmino Correia, 681 - Bairro Novo do Carmelo - CEP: 54.762-303</t>
  </si>
  <si>
    <t xml:space="preserve">Camaragibe </t>
  </si>
  <si>
    <t>(81)3456-8950</t>
  </si>
  <si>
    <t>FRANCISCA BEZERRA  SOBRINHO</t>
  </si>
  <si>
    <t xml:space="preserve">ADRIANO DA SILVA FELICIANO </t>
  </si>
  <si>
    <t>Pirajussara</t>
  </si>
  <si>
    <t>06.057.223/0250-85</t>
  </si>
  <si>
    <t>Av. Ibirama n°51 Parque Industrial Daci - CEP: 06.785-300</t>
  </si>
  <si>
    <t>(11)4138-1580</t>
  </si>
  <si>
    <t>(11) 97360114</t>
  </si>
  <si>
    <t>JOÃO NOGUEIRA</t>
  </si>
  <si>
    <t>CLEITON DOS SANTOS ALVES</t>
  </si>
  <si>
    <t xml:space="preserve">Santo André V.Luzita </t>
  </si>
  <si>
    <t>06.057.223/0346-61</t>
  </si>
  <si>
    <t>Av Capitão Mario Toledo de Camargo - 5855 - Vila Luzita -  CEP: 09.171-005</t>
  </si>
  <si>
    <t>(11)4452-7900</t>
  </si>
  <si>
    <t>SILMARA APARECIDA GONÇALVES</t>
  </si>
  <si>
    <t>VALNEY FERREIRA</t>
  </si>
  <si>
    <t>Goiânia T9</t>
  </si>
  <si>
    <t>06.057.223/0344-08</t>
  </si>
  <si>
    <t>10.689.118-9</t>
  </si>
  <si>
    <t>Av Milão s/n Quadra 50/51 Lote 1 e Lote 1/15 e 1/19 -   Jardim Europa - CEP: 74325-030</t>
  </si>
  <si>
    <t>(62) 3219-8700</t>
  </si>
  <si>
    <t>CLAUDIA REGINA FERREIRA GOMES</t>
  </si>
  <si>
    <t>ADEMILSON DONIZETTI VITORINO</t>
  </si>
  <si>
    <t>Rondonópolis</t>
  </si>
  <si>
    <t>06.057.223/0290-72</t>
  </si>
  <si>
    <t>13.621.417-7</t>
  </si>
  <si>
    <t>Av. Presidente Medici, 4269 Lote 4A, 4B e 4D - Vila Birigui - CEP: 78.705-000</t>
  </si>
  <si>
    <t xml:space="preserve">JEFFERSON HENRIQUE DE SOUSA </t>
  </si>
  <si>
    <t xml:space="preserve">FERNANDO DA SILVA LOPES </t>
  </si>
  <si>
    <t>Praia Grande Glória</t>
  </si>
  <si>
    <t>06.057.223/0339-32</t>
  </si>
  <si>
    <t>Av. Ministro Marcos Freire 1600, QUADRA 04 LOTE 06 - Gloria -CEP.: 11724-205</t>
  </si>
  <si>
    <t>(13)3596-9500</t>
  </si>
  <si>
    <t xml:space="preserve">MARCELO GERALDO </t>
  </si>
  <si>
    <t>RENAN SILVA SANTANA</t>
  </si>
  <si>
    <t>Golf Club</t>
  </si>
  <si>
    <t>06.057.223/0381-44</t>
  </si>
  <si>
    <t>Rua Genaro de Carvalho, 516, tr - Jardim Cajazeiras - CEP: 41230-304</t>
  </si>
  <si>
    <t>(71)3282–0400</t>
  </si>
  <si>
    <t xml:space="preserve">JOSÉ AUGUSTO RODRIGUES NASCIMENTO </t>
  </si>
  <si>
    <t xml:space="preserve">MÁRCIO SANTANA </t>
  </si>
  <si>
    <t>Contagem</t>
  </si>
  <si>
    <t>06.057.223/0371-72</t>
  </si>
  <si>
    <t>AV JOAO CESAR DE OLIVEIRA 4321 QUADRA20 LOTE B2, NOVO ELDORADO - CEP: 32.341-000</t>
  </si>
  <si>
    <t>(31) 3198-3100</t>
  </si>
  <si>
    <t xml:space="preserve">PAULO FLAUSINO DA SILVA </t>
  </si>
  <si>
    <t xml:space="preserve">GENIVALDO AIRES DOS SANTOS </t>
  </si>
  <si>
    <t>06.057.223/0244-37</t>
  </si>
  <si>
    <t>AV. Aprígio Bezerra da Silva,nº3.040-Centro -CEP:06768-000</t>
  </si>
  <si>
    <t>(11)4171-0606</t>
  </si>
  <si>
    <t>JOAQUIM RODRIGUES TEIXEIRA</t>
  </si>
  <si>
    <t>JEFFERSON FRANCISCO SOUSA</t>
  </si>
  <si>
    <t>Maria Lacerda (Projeto Olimpo)</t>
  </si>
  <si>
    <t>06.057.223/0495-02</t>
  </si>
  <si>
    <t>Av Maria Lacerda Montenegro, nº 900 - Nova Parnamirim- CEP: 59152-600</t>
  </si>
  <si>
    <t>Parnamirim</t>
  </si>
  <si>
    <t>(84)3031-9031</t>
  </si>
  <si>
    <t>CLAUDEMIR DE ARAÚJO DO NASCIMENTO</t>
  </si>
  <si>
    <t>GLEYSON KLEBER DE ANDRADE</t>
  </si>
  <si>
    <t>Palmas Teotonio</t>
  </si>
  <si>
    <t>06.057.223/0389-00</t>
  </si>
  <si>
    <t>29.493.298-4</t>
  </si>
  <si>
    <t xml:space="preserve">AV JOAQUIM TEOTONIO SEGURADO S/N - QUADRAACSUSE 150  - PLANO DIRETOR EXPANSAO SUL - CEP: 77.061-002 </t>
  </si>
  <si>
    <t>CRISTIANO DE PAULA SOUZA</t>
  </si>
  <si>
    <t>WELLINGTON ADRIANO</t>
  </si>
  <si>
    <t>Senhor do Bonfim</t>
  </si>
  <si>
    <t>06.057.223/0407-18</t>
  </si>
  <si>
    <t>Rua Jose Otavio Carvalho, S/N - Umburana- CEP: 48.970-000</t>
  </si>
  <si>
    <t xml:space="preserve">Senhor do Bonfim </t>
  </si>
  <si>
    <t>(74)3542-4900</t>
  </si>
  <si>
    <t>ALAN GOMES RAMOS</t>
  </si>
  <si>
    <t>LENILSON ANTUNES DE ASSIS</t>
  </si>
  <si>
    <t xml:space="preserve">São Vicente </t>
  </si>
  <si>
    <t>06.057.223/0338-51</t>
  </si>
  <si>
    <t>Av. Antonio Emmerick, 245 - Vila Cascatinha- CEP: 11.390-001</t>
  </si>
  <si>
    <t>(13)3569-1920</t>
  </si>
  <si>
    <t>GENILDO MATOS DE SOUZA</t>
  </si>
  <si>
    <t xml:space="preserve">CRISTIANO BARSBOSA DOS SANTOS </t>
  </si>
  <si>
    <t>Taubaté</t>
  </si>
  <si>
    <t>06.057.223/0385-78</t>
  </si>
  <si>
    <t>Av. Dom Pedro I, 630 E - Terra Nova - CEP: 12081-810</t>
  </si>
  <si>
    <t>(12)3625-3550</t>
  </si>
  <si>
    <t>(11) 999036480</t>
  </si>
  <si>
    <t>WELLINGTON LUIZ DE OLIVEIRA RICCI</t>
  </si>
  <si>
    <t xml:space="preserve">VALTER ALEXANDRE BERTI </t>
  </si>
  <si>
    <t xml:space="preserve">Duque de Caxias </t>
  </si>
  <si>
    <t>06.057.223/0228-17</t>
  </si>
  <si>
    <t>Av. Governador Leonel de Moura Brizola 2973 - Vila Centenario - CEP: 25.030-001</t>
  </si>
  <si>
    <t>(21) 3780-5800</t>
  </si>
  <si>
    <t>FABIO ALMEIDA</t>
  </si>
  <si>
    <t>JONATHAN COSTA</t>
  </si>
  <si>
    <t>Ayrton Senna</t>
  </si>
  <si>
    <t>06.057.223/0375-04</t>
  </si>
  <si>
    <t>Av Ayrton Senna, 6000 - Lot 2 Pal 48959 - Jacarepagua - CEP: 22.775-005</t>
  </si>
  <si>
    <t>(21)2110-7850</t>
  </si>
  <si>
    <t xml:space="preserve">EDGAR DE SOUSA PIMENTA </t>
  </si>
  <si>
    <t>FAGNER VIEIRA</t>
  </si>
  <si>
    <t>Campina Grande II</t>
  </si>
  <si>
    <t>06.057.223/0487-00</t>
  </si>
  <si>
    <t>Av Prefeito Severino Cabral nº 1339 Loja 1 - Mirante - CEP 58407-660</t>
  </si>
  <si>
    <t>(83)3344-5400</t>
  </si>
  <si>
    <t>JOSÉ GILBERTO RODRIGUES</t>
  </si>
  <si>
    <t>VANCLEI DOS SANTOS ROCHA</t>
  </si>
  <si>
    <t>Anapolis</t>
  </si>
  <si>
    <t>06.057.223/0392-05</t>
  </si>
  <si>
    <t>Av. Universitária, 765 QD LT Reciclegem - Jardim Bandeirante - CEP: 75.083-035</t>
  </si>
  <si>
    <t>Anápolis</t>
  </si>
  <si>
    <t>(62)3310-8700</t>
  </si>
  <si>
    <t>RAFAEL FABRON</t>
  </si>
  <si>
    <t>STERFESON RAMOS PEREIRA</t>
  </si>
  <si>
    <t>São Luis Turu</t>
  </si>
  <si>
    <t>06.057.223/0411-02</t>
  </si>
  <si>
    <t>12.633985-6</t>
  </si>
  <si>
    <t>Av São Luis Rei de Franca S/N Anexo Área H3 -  Turu -CEP: 65065-470</t>
  </si>
  <si>
    <t>(98)3131-3650</t>
  </si>
  <si>
    <t>LUCIANO  FERNANDO PEREIRA</t>
  </si>
  <si>
    <t>SHENEIDER CORDEIRO CORREIA</t>
  </si>
  <si>
    <t>Feira de Santana (Tomba)</t>
  </si>
  <si>
    <t>06.057.223/0451-91</t>
  </si>
  <si>
    <t>Av Eduardo Froes da Mota nº 2500 - Tomba - CEP:44090-156</t>
  </si>
  <si>
    <t>(75)3612-4000</t>
  </si>
  <si>
    <t xml:space="preserve">VERÔNICA SANTANA </t>
  </si>
  <si>
    <t xml:space="preserve">AMAURICIO SANTOS NASCIMENTO </t>
  </si>
  <si>
    <t>Manaus Efigênio Salles</t>
  </si>
  <si>
    <t>06.057.223/0363-62</t>
  </si>
  <si>
    <t>05.398.827-2</t>
  </si>
  <si>
    <t>Av. Ephigenio Salles, 3047 - Area 4 - Alexio - CEP: 69.060-020</t>
  </si>
  <si>
    <t>(92) 3643-0600</t>
  </si>
  <si>
    <t>MÍRIA DA CONCEIÇÃO MIRANDA</t>
  </si>
  <si>
    <t>MARIA DA CONCEIÇÃO MIRANDA</t>
  </si>
  <si>
    <t>Sezefredo Fagundes</t>
  </si>
  <si>
    <t>06.057.223/0366-05</t>
  </si>
  <si>
    <t>Av. Coronel Sezefredo Fagundes, 535 - Tucuruvi - CEP: 02.306-000</t>
  </si>
  <si>
    <t>(11)2262-9830</t>
  </si>
  <si>
    <t>GILSON BASTOS GOMES</t>
  </si>
  <si>
    <t>JOSÉ CLAUDIO FELÍCIO OLIVEIRA SANTOS</t>
  </si>
  <si>
    <t xml:space="preserve">Campinas Centro </t>
  </si>
  <si>
    <t>06.057.223/0359-86</t>
  </si>
  <si>
    <t>Av. Senador Saraiva, 835 - Centro -CEP: 13.013.061</t>
  </si>
  <si>
    <t>LUIZ CARLOS BRUNO DE ALMEIDA</t>
  </si>
  <si>
    <t>PAULO HENRIQUE DOS SANTOS CARTILHERE</t>
  </si>
  <si>
    <t>Uberlândia</t>
  </si>
  <si>
    <t>06.057.223/0355-52</t>
  </si>
  <si>
    <t>Av Governador Rondon Pacheco, 755 - Tabajaras - CEP: 38.400-242</t>
  </si>
  <si>
    <t>(34)3299-4600</t>
  </si>
  <si>
    <t xml:space="preserve">JANETE RAMALHO DA SILVA </t>
  </si>
  <si>
    <t>EMISSON NASCIMENTO DA CRUZ</t>
  </si>
  <si>
    <t>Barris</t>
  </si>
  <si>
    <t>06.057.223/0470-54</t>
  </si>
  <si>
    <t>Rua do Salete nº 30 - Barris - CEP: 40070200</t>
  </si>
  <si>
    <t>(71)9933-2738</t>
  </si>
  <si>
    <t>LUIS EDUARDO DOS SANTOS</t>
  </si>
  <si>
    <t>ADENILTON DE JESUS SANTOS</t>
  </si>
  <si>
    <t>Meier</t>
  </si>
  <si>
    <t>06.057.223/0350-48</t>
  </si>
  <si>
    <t>Rua Dias da Cruz 371, - Rio de Janeiro -Meier -  CEP: 20.720-010</t>
  </si>
  <si>
    <t>(85)98127-9439</t>
  </si>
  <si>
    <t xml:space="preserve">JOSÉ JUNIOR OLIVEIRA ASSIS </t>
  </si>
  <si>
    <t>CAROL GOMES MOURA</t>
  </si>
  <si>
    <t>Londrina Saul</t>
  </si>
  <si>
    <t>06.057.223/0349-04</t>
  </si>
  <si>
    <t>90.751.324-65</t>
  </si>
  <si>
    <t>Av. Saul Elkind, 2211 - Conjunto Vivi Xavier - Londrina - CEP: 86.082-000</t>
  </si>
  <si>
    <t>(43)3294-4100</t>
  </si>
  <si>
    <t>DANIELE</t>
  </si>
  <si>
    <t>HELOISA QUINTILIANO</t>
  </si>
  <si>
    <t>Jaboatão</t>
  </si>
  <si>
    <t>06.057.223/0301-60</t>
  </si>
  <si>
    <t xml:space="preserve">Av. Barreto de Menezes, 434, Piedade - CEP.: 64310-310 </t>
  </si>
  <si>
    <t>Jaboatão dos Guararapes</t>
  </si>
  <si>
    <t>(81) 3797-2400</t>
  </si>
  <si>
    <t>JOSEFA LUCIA PASSOS MOTA</t>
  </si>
  <si>
    <t>ROBERTO LINS DA SILVA</t>
  </si>
  <si>
    <t>Bras Cubas</t>
  </si>
  <si>
    <t>06.057.223/0365-24</t>
  </si>
  <si>
    <t>AV HENRIQUE PERES 1.330 - VILA BERNADOTTI -CEP: 08.735-400</t>
  </si>
  <si>
    <t>(11)4738-7300</t>
  </si>
  <si>
    <t xml:space="preserve">TONY RODRIGUES </t>
  </si>
  <si>
    <t xml:space="preserve">CARLA FERNANDA DE SOUZA CAMARGO </t>
  </si>
  <si>
    <t>Santa Catarina</t>
  </si>
  <si>
    <t>06.057.223/0356-33</t>
  </si>
  <si>
    <t>Av. Santa Catarina, 1672 - Vila Mascote - CEP: 04.378-100</t>
  </si>
  <si>
    <t>(11)5671-8500</t>
  </si>
  <si>
    <t xml:space="preserve">JOSE CLUADISTONE DE ALMEIDA BARROS </t>
  </si>
  <si>
    <t xml:space="preserve">JOMADSON COSTA DA SILVA </t>
  </si>
  <si>
    <t>Castanhal</t>
  </si>
  <si>
    <t>06.057.223.0376-87</t>
  </si>
  <si>
    <t>15.611.996-0</t>
  </si>
  <si>
    <t>Av. Presidente Getulio Vargas, 5600 Jaderlandia- CEP: 68.745-000</t>
  </si>
  <si>
    <t>(91)3412-4650</t>
  </si>
  <si>
    <t>EDILENE BARATA OLIVEIRA LIMA</t>
  </si>
  <si>
    <t>CARLOS RODRIGO CARDOSO DOS SANTOS</t>
  </si>
  <si>
    <t>Iguatu</t>
  </si>
  <si>
    <t>06.057.223/0412-85</t>
  </si>
  <si>
    <t>Av. Carlos Roberto Cista S/N - Areias II - CEP: 63508-050</t>
  </si>
  <si>
    <t>(88)3566-7900</t>
  </si>
  <si>
    <t xml:space="preserve">HUMBERTO MATIAS FILHO </t>
  </si>
  <si>
    <t xml:space="preserve">ESTENIO MELO PEREIRA </t>
  </si>
  <si>
    <t>Imperatriz</t>
  </si>
  <si>
    <t>06.057.223/0416-09</t>
  </si>
  <si>
    <t>Rod BR 010 KM12 - CEP: 65909-170</t>
  </si>
  <si>
    <t>(99)3221-8979</t>
  </si>
  <si>
    <t>JOÃO LUCAS LOPES DE SOUSA</t>
  </si>
  <si>
    <t xml:space="preserve">LEANDRO LOPES </t>
  </si>
  <si>
    <t xml:space="preserve">Araçatuba </t>
  </si>
  <si>
    <t>06.057.223/0414-47</t>
  </si>
  <si>
    <t>Av. Waldemar Alves nº 230, Bairro São Vicente, CEP 16050-005</t>
  </si>
  <si>
    <t>(18)3636-4270</t>
  </si>
  <si>
    <t>DIEGO SCARPITTI</t>
  </si>
  <si>
    <t>WESLEY RODRIGUES DE SOUZA</t>
  </si>
  <si>
    <t>Caruaru Centro</t>
  </si>
  <si>
    <t>06.057.223/0281-81</t>
  </si>
  <si>
    <t>Rua Capitão João Velho, 09 - Nossa Senhora das Dores - CEP.: 55002-400</t>
  </si>
  <si>
    <t xml:space="preserve">Caruaru </t>
  </si>
  <si>
    <t>(81) 3721-8591</t>
  </si>
  <si>
    <t>GABRIELA MICHELLE BISPO DE SOUZA</t>
  </si>
  <si>
    <t>MARCELO PEREIRA</t>
  </si>
  <si>
    <t xml:space="preserve">Sinop </t>
  </si>
  <si>
    <t>06.057.223/0418-70</t>
  </si>
  <si>
    <t>Av. Dos Jacarandas nº 4030 R.1 Quadra 019 Lote 999 - CEP: 78557-094</t>
  </si>
  <si>
    <t>Sinop</t>
  </si>
  <si>
    <t>(66)3511-6900</t>
  </si>
  <si>
    <t>FABIO HENRIQUE MICHELI DA SILVA</t>
  </si>
  <si>
    <t>JOELSON SOARES DE ARRUDA/ JACKELINE ANDRESSA LIMA</t>
  </si>
  <si>
    <t xml:space="preserve">Picos </t>
  </si>
  <si>
    <t>06.057.223/0391-16</t>
  </si>
  <si>
    <t>Rod BR-316 S/N - BELO NORTE - CEP: 64.603-000</t>
  </si>
  <si>
    <t>(89)3415-0600</t>
  </si>
  <si>
    <t>MARCO AURELIO CAMILO</t>
  </si>
  <si>
    <t xml:space="preserve">JEFFERSON MESQUITA DOS SANTOS </t>
  </si>
  <si>
    <t>Parauapebas</t>
  </si>
  <si>
    <t>06.057.223/0397-01</t>
  </si>
  <si>
    <t>15.648.167-7</t>
  </si>
  <si>
    <t>Rod PA 275 , S/N GLEBA CARAJAS III - CEP: 68.515-000</t>
  </si>
  <si>
    <t>(94)3352-5250</t>
  </si>
  <si>
    <t xml:space="preserve">LEANDRO ÁVILA </t>
  </si>
  <si>
    <t xml:space="preserve">MAURICIO DA COSTA PINHEIRO/ SUELEM LISBOA </t>
  </si>
  <si>
    <t>Fortaleza Messejana</t>
  </si>
  <si>
    <t>06.057.223/0380-63</t>
  </si>
  <si>
    <t>06.782231-2</t>
  </si>
  <si>
    <t>Rod. BR 116 - Nº 7555 - Messejana -CEP: 60842-395</t>
  </si>
  <si>
    <t>(85)3251-4700</t>
  </si>
  <si>
    <t xml:space="preserve">ERNANI FERREIRA DOS SANTOS </t>
  </si>
  <si>
    <t>EDNEY ALVES</t>
  </si>
  <si>
    <t>Curitiba - JK</t>
  </si>
  <si>
    <t>06.057.223/0403-94</t>
  </si>
  <si>
    <t>Av. Juscelino Kubitshek de Oliveira, 2511 - CEP: 81.270-200</t>
  </si>
  <si>
    <t>(41)3279-6100</t>
  </si>
  <si>
    <t xml:space="preserve">RODRIGO EGOCHEAGA CAVERO </t>
  </si>
  <si>
    <t>LUNA</t>
  </si>
  <si>
    <t>Boa Vista</t>
  </si>
  <si>
    <t>06.057.223/0405-56</t>
  </si>
  <si>
    <t>Av. Brasil, 616 - Pricuma - CEP: 69.309-575</t>
  </si>
  <si>
    <t xml:space="preserve">Boa Vista </t>
  </si>
  <si>
    <t>RR</t>
  </si>
  <si>
    <t>(95)3194-1400</t>
  </si>
  <si>
    <t>KELMO REGIS GONÇALVES MARTINS</t>
  </si>
  <si>
    <t>NATANAEL SIQUEIRA VIEIRA</t>
  </si>
  <si>
    <t>Maceio Menino Marcelo</t>
  </si>
  <si>
    <t>06.057.223/0306-74</t>
  </si>
  <si>
    <t>Av. Menino Marcelo S/N , PARTI 1  -Serraria CEP: 57.046-000</t>
  </si>
  <si>
    <t>(82) 32147322</t>
  </si>
  <si>
    <t>EMANUEL SHERLEI DA CUNHA</t>
  </si>
  <si>
    <t xml:space="preserve">JAILSON DA SILVA FILHO </t>
  </si>
  <si>
    <t>Imbiribeira</t>
  </si>
  <si>
    <t>06.057.223/0280-09</t>
  </si>
  <si>
    <t>066128145</t>
  </si>
  <si>
    <t>Av. Marechal Mascarenhas de Moraes, 2056  - Imbiribeira -  CEP: 51.180-001</t>
  </si>
  <si>
    <t>(81) 3497-7350</t>
  </si>
  <si>
    <t>REGINALDO DA COSTA SOARES</t>
  </si>
  <si>
    <t>ELIZAMA RODRIGUES RIBEIRO</t>
  </si>
  <si>
    <t>Cidade Tiradentes</t>
  </si>
  <si>
    <t>06.057.223/0434-90</t>
  </si>
  <si>
    <t>Rua Joaõ Cabal de Melo Neto nº  74 Lote 69 A  90 Quadras  87 A 90 - Guaianazes - CEP:08490-525</t>
  </si>
  <si>
    <t>(11)2559-7000</t>
  </si>
  <si>
    <t>FRANCISCO PRIMO</t>
  </si>
  <si>
    <t xml:space="preserve">ANDERSON/ DYEGO </t>
  </si>
  <si>
    <t>Manaus Torquarto</t>
  </si>
  <si>
    <t>06.057.223/0435-71</t>
  </si>
  <si>
    <t>054281881</t>
  </si>
  <si>
    <t>Av Torquarto Tapajos Nº 2200  - Flores - CEP:69058-830</t>
  </si>
  <si>
    <t>(92)3643-0600</t>
  </si>
  <si>
    <t>FABIO JULIO DA CONCEIÇÃO</t>
  </si>
  <si>
    <t>DIEGO AS SILVA GUIMARÃES</t>
  </si>
  <si>
    <t>Betim</t>
  </si>
  <si>
    <t>06.057.223/0439-03</t>
  </si>
  <si>
    <t>0030170900258</t>
  </si>
  <si>
    <t>Av Juiz Marco Tulio Isaac  Nº 3355 Lote AR 01, Quadra AR 01 - Parque das industrias - CEP:32671-345</t>
  </si>
  <si>
    <t>(31)3438-6350</t>
  </si>
  <si>
    <t>LUAN TAVARES FERNANDES ARRAES</t>
  </si>
  <si>
    <t>Rondonópolis Bandeirantes</t>
  </si>
  <si>
    <t>06.057.223/0444-62</t>
  </si>
  <si>
    <t>Av João Ponce de Arruda nº 4362 - Centro - CEP:78700-260</t>
  </si>
  <si>
    <t>(66)3014-1314</t>
  </si>
  <si>
    <t>EDVALDO PANFERRO</t>
  </si>
  <si>
    <t xml:space="preserve">ADRIANA SANTOS RIBEIRO </t>
  </si>
  <si>
    <t>Jequié</t>
  </si>
  <si>
    <t>06.057.223/0313-01</t>
  </si>
  <si>
    <t xml:space="preserve">Av. Cesar Borges SN - São Judas Tadeu - CEP: 45.200-970 </t>
  </si>
  <si>
    <t xml:space="preserve">Jequié </t>
  </si>
  <si>
    <t>(73)3526-4448</t>
  </si>
  <si>
    <t>MARCELO LIMA DE OLIVEIRA</t>
  </si>
  <si>
    <t xml:space="preserve">JOCÉLIO SILVA SANTOS </t>
  </si>
  <si>
    <t>06057223034076 </t>
  </si>
  <si>
    <t>Paulo Afonso</t>
  </si>
  <si>
    <t>06.057.223/0340-76 </t>
  </si>
  <si>
    <t>136.480.495 </t>
  </si>
  <si>
    <t>Av. do Aeroporto, 13 - Jardim Bahia - CEP: 48.604-005</t>
  </si>
  <si>
    <t xml:space="preserve">Paulo Afonso </t>
  </si>
  <si>
    <t>(75) 3282-3900</t>
  </si>
  <si>
    <t>CRISTIANO DOS SANTOS FRANÇA</t>
  </si>
  <si>
    <t xml:space="preserve">UBIRATAN RIBEIRO DOS SANTOS JÚNIOR </t>
  </si>
  <si>
    <t>Teresina Raul Lopes</t>
  </si>
  <si>
    <t>06.057.223/0461-63</t>
  </si>
  <si>
    <t>Av Raul Lopes nº 2757 Lote 11 A, Lote 11 B, Lote 11 C - Ininga - CEP:64049-560</t>
  </si>
  <si>
    <t>(86)3026-8031</t>
  </si>
  <si>
    <t>LUIZ DE ARAÚJO MOREIRA</t>
  </si>
  <si>
    <t xml:space="preserve">SAMUEL VIEIRA DA SILVA </t>
  </si>
  <si>
    <t>Macaé</t>
  </si>
  <si>
    <t>06.057.223/0457-87</t>
  </si>
  <si>
    <t>Av Lacerda Agostinho s/n Lote 3 - Virgem Santa - CEP:27948-005</t>
  </si>
  <si>
    <t>(22)2757-6050</t>
  </si>
  <si>
    <t>SANDERSON DA SILVA FONTANA NASCIMENTO</t>
  </si>
  <si>
    <t xml:space="preserve">IZAIAS SEGUIMARINGA DA SILVA </t>
  </si>
  <si>
    <t>Fortaleza Tapioqueiras</t>
  </si>
  <si>
    <t>06.057.223/0464-06</t>
  </si>
  <si>
    <t>Rua Miguel Gurgel nº 1900 Comercial - Coacu - CEP:60871-790</t>
  </si>
  <si>
    <t>(85)3194-2500</t>
  </si>
  <si>
    <t>KAIBER DE SOUZA DURÃO</t>
  </si>
  <si>
    <t>EDSON FELIX</t>
  </si>
  <si>
    <t>Fortaleza Sgto Herminio</t>
  </si>
  <si>
    <t>06.057.223/0458-68</t>
  </si>
  <si>
    <t>Av Sargento Sampaio Hermínio S/N Lote 1 Quadra 04 - Presidente Kennedy - CEP:60355-503</t>
  </si>
  <si>
    <t>(85)3474-9700</t>
  </si>
  <si>
    <t xml:space="preserve">ALYSON JOSE DE LIMA DA FONSECA </t>
  </si>
  <si>
    <t xml:space="preserve">KEITH RAVENA </t>
  </si>
  <si>
    <t>Piracicaba Nova América</t>
  </si>
  <si>
    <t>06.057.223/0481-07</t>
  </si>
  <si>
    <t>Av Antônio Fazanaro nº 95 - Pauliceia - CEP: 13424-022</t>
  </si>
  <si>
    <t>(19)3401-2100</t>
  </si>
  <si>
    <t xml:space="preserve">HENRY FACCINA </t>
  </si>
  <si>
    <t>TATIANE DIAS DOS SANTOS</t>
  </si>
  <si>
    <t>Barra da Tijuca</t>
  </si>
  <si>
    <t>06.057.223/0475-69</t>
  </si>
  <si>
    <t>Av das Americas, Nº 900 - Barra da Tijuca - CEP: 22793-081</t>
  </si>
  <si>
    <t>(21)2483-3050</t>
  </si>
  <si>
    <t>HAMILTON SANTANA MORAIS</t>
  </si>
  <si>
    <t>ELIANA ASSAD</t>
  </si>
  <si>
    <t>Ipatinga</t>
  </si>
  <si>
    <t>06.057.223/0472-16</t>
  </si>
  <si>
    <t>003017090.05-84</t>
  </si>
  <si>
    <t>Av Pedro Linhares Gomes, 5.765 - Industrial - CEP: 35160-291</t>
  </si>
  <si>
    <t>(31)3828-4600</t>
  </si>
  <si>
    <t>ERLEY GOMES</t>
  </si>
  <si>
    <t xml:space="preserve">GABRIEL APARECIDO BACCULE FERREIRA </t>
  </si>
  <si>
    <t>São Gonçalo Tribobó</t>
  </si>
  <si>
    <t>06.057.223/0473-05</t>
  </si>
  <si>
    <t>Av Fued Moises, n° 114 - Tribobó - CEP: 24755-030</t>
  </si>
  <si>
    <t>(21)2702-8300</t>
  </si>
  <si>
    <t>REINALDO VAZ</t>
  </si>
  <si>
    <t>MARCELE SOUZA</t>
  </si>
  <si>
    <t>Itabaiana</t>
  </si>
  <si>
    <t>06.057.223/0364-43</t>
  </si>
  <si>
    <t>27.158.258-8</t>
  </si>
  <si>
    <t>AV EDUARDO PAIXAO ROCHA 1667 - PORTO - CEP: 49.510-190</t>
  </si>
  <si>
    <t xml:space="preserve">Itabaiana </t>
  </si>
  <si>
    <t>(79) 3432-9250</t>
  </si>
  <si>
    <t>JOÃO AMERICO</t>
  </si>
  <si>
    <t>DANIELA GONÇALVES DOS SANTOS</t>
  </si>
  <si>
    <t>Belém Almirante</t>
  </si>
  <si>
    <t>06.057.223/0480-26</t>
  </si>
  <si>
    <t xml:space="preserve">15.789.413-4 </t>
  </si>
  <si>
    <t>Av Almirante Barroso, 5.386 - Castanheira -CEP: 66645-250</t>
  </si>
  <si>
    <t>(91)3214-9600</t>
  </si>
  <si>
    <t>JOSE FERNANDES DA SILVA</t>
  </si>
  <si>
    <t xml:space="preserve">FABRICIO QUADROS DOS REMEDIOS </t>
  </si>
  <si>
    <t>Guarulhos Bosque Maia (Projeto Olimpo)</t>
  </si>
  <si>
    <t>06.057.223/0486-11</t>
  </si>
  <si>
    <t>Av Salgado Filho nº 1301, Centro - Centro- CEP: 07115-000</t>
  </si>
  <si>
    <t>(11)2475-4300</t>
  </si>
  <si>
    <t>ANDRESA DE SOUZA FILGUEIRA</t>
  </si>
  <si>
    <t>ROMUALDO HENRIQUE SIQUEIRA LIBERAL</t>
  </si>
  <si>
    <t>Caruaru Petropólis</t>
  </si>
  <si>
    <t>06.057.223/0377-68</t>
  </si>
  <si>
    <t>Av. João de Barros, S/N Quadra 13 - Petropolis - CEP.: 55030-280</t>
  </si>
  <si>
    <t>(81)3725-6851</t>
  </si>
  <si>
    <t>WILSON DOS SANTOS</t>
  </si>
  <si>
    <t>WILKER RAFAEL GALINDO SANTA CRUZ</t>
  </si>
  <si>
    <t>Mogilar (Projeto Olimpo)</t>
  </si>
  <si>
    <t>06.057.223/0496-93</t>
  </si>
  <si>
    <t>Av Prefeiro Carlos Ferreira Lopes nº 600 - Vila Mogilar- CEP: 08773-490</t>
  </si>
  <si>
    <t>(11)4699-8200</t>
  </si>
  <si>
    <t>MARCOS AURÉLIO BARBOSA</t>
  </si>
  <si>
    <t>DIEGO MORAES</t>
  </si>
  <si>
    <t>Raposo Tavares (Projeto Olimpo)</t>
  </si>
  <si>
    <t>06.057.223/0500-04</t>
  </si>
  <si>
    <t>Av Mal Fiuza de Castro nº 239 KM14 - Jardim Pinheiros- CEP: 05596-000</t>
  </si>
  <si>
    <t>(11)3732-3100</t>
  </si>
  <si>
    <t>HELIO LEANDRO DA SILVA</t>
  </si>
  <si>
    <t>MAURICIO RICARDO CHAGAS DOS SANTOS</t>
  </si>
  <si>
    <t>Jaguaré Corifeu (Projeto Olimpo)</t>
  </si>
  <si>
    <t>06.057.223/0503-57</t>
  </si>
  <si>
    <t>Av Corifeu de Azevedo Marques nº 4160 - Vila  Lajeado- CEP: 05340-002</t>
  </si>
  <si>
    <t>(11)3716-3600</t>
  </si>
  <si>
    <t>CARLOS DE LIMA LEMOS</t>
  </si>
  <si>
    <t xml:space="preserve">WAGNER DOS SANTOS </t>
  </si>
  <si>
    <t>Penha Tiquatira (Projeto Olimpo)</t>
  </si>
  <si>
    <t>06.057.223/0505-19</t>
  </si>
  <si>
    <t>Av São Miguel nº 962 - Vila Marieta- CEP: 03620-000</t>
  </si>
  <si>
    <t>(11)2793-2500</t>
  </si>
  <si>
    <t>VAGNER ALVES</t>
  </si>
  <si>
    <t>ALINE LUZ ALVES BRITO/ JONATHAN DE LIRA</t>
  </si>
  <si>
    <t>Cotia Centro (Projeto Olimpo)</t>
  </si>
  <si>
    <t>06.057.223/0512-48</t>
  </si>
  <si>
    <t>Av. Professor José Barreto, Nº 1635 - Jardim Dinorah - CEP 06703-000</t>
  </si>
  <si>
    <t>(11)5699-9700</t>
  </si>
  <si>
    <t xml:space="preserve">LETÍCIA BENITES </t>
  </si>
  <si>
    <t>HUDSON EDUARDO SOUZA DE OLIVEIRA</t>
  </si>
  <si>
    <t>Minas Shopping</t>
  </si>
  <si>
    <t>06.057.223/0513-29</t>
  </si>
  <si>
    <t>Av Cristiano Machado nº 4000 - União - CEP: 31160-900</t>
  </si>
  <si>
    <t>(31)3449-8450</t>
  </si>
  <si>
    <t>RODNÉLIO LOPES</t>
  </si>
  <si>
    <t xml:space="preserve">CLEYTON GOIS </t>
  </si>
  <si>
    <t>Cabo de Santo Agostinho</t>
  </si>
  <si>
    <t>06.057.223/0409-80</t>
  </si>
  <si>
    <t>Rod PE 60, 2520 - Garapu - CEP:54.518-343</t>
  </si>
  <si>
    <t>(81)3518-5000</t>
  </si>
  <si>
    <t>DOUGLAS NUNES</t>
  </si>
  <si>
    <t>Maracanã (Projeto Olimpo)</t>
  </si>
  <si>
    <t>06.057.223/0514-00</t>
  </si>
  <si>
    <t>Rua José Higino nº 115 - Tijuca- CEP: 20520-201</t>
  </si>
  <si>
    <t>(21)3176-9600</t>
  </si>
  <si>
    <t xml:space="preserve">PATRÍCIA CRISTINA DE OLIVEIRA </t>
  </si>
  <si>
    <t xml:space="preserve">JONATAR OLIVEIRA NEGREIROS </t>
  </si>
  <si>
    <t>Barreiras</t>
  </si>
  <si>
    <t>06.057.223/0469-10</t>
  </si>
  <si>
    <t>Av Cleriston Andrade nº 1.897  - Sao Miguel - CEP: 47800-390</t>
  </si>
  <si>
    <t>(77)3614-0750</t>
  </si>
  <si>
    <t>JOSÉ WILTON</t>
  </si>
  <si>
    <t>YURI SANTOS MAURELLI</t>
  </si>
  <si>
    <t>Itatiba  (Projeto Olimpo)</t>
  </si>
  <si>
    <t>06.057.223/0525-62</t>
  </si>
  <si>
    <t>Av Luiz Emmanoel Bianchi nº 120 - Lt. Jd. Lucca, de- CEP: 13255-170</t>
  </si>
  <si>
    <t>Itatiba</t>
  </si>
  <si>
    <t>(11)4524-2900</t>
  </si>
  <si>
    <t xml:space="preserve">EVERTON FONSECA </t>
  </si>
  <si>
    <t xml:space="preserve">JULIO CESAR </t>
  </si>
  <si>
    <t>Brasília Sul (combro)</t>
  </si>
  <si>
    <t>06.057.223/0318-08</t>
  </si>
  <si>
    <t>Sia SUL, S/Nº, Trecho 12, Lote 105, Loja 1, Sai, Zona Industrial - CEP.: 71200-110</t>
  </si>
  <si>
    <t>(61) 3234-1773</t>
  </si>
  <si>
    <t xml:space="preserve">BALDOINO BARROS DA SILVA </t>
  </si>
  <si>
    <t>LEANDRO SOARES</t>
  </si>
  <si>
    <t>Nossa Senhora do Socorro</t>
  </si>
  <si>
    <t>06.057.223/0478-01</t>
  </si>
  <si>
    <t>27.179.082-2</t>
  </si>
  <si>
    <t>Av Industrial Carlos Barreto S/N - CEP: 49160-000</t>
  </si>
  <si>
    <t> (79)3279-3550</t>
  </si>
  <si>
    <t>JABSON ALMEIDA ARCANJO</t>
  </si>
  <si>
    <t>SAMIR REZENDE</t>
  </si>
  <si>
    <t>Vitória Aeroporto</t>
  </si>
  <si>
    <t>06.057.223/0542-63</t>
  </si>
  <si>
    <t>Av Fernando Ferrari nº 3740 - CEP: 29075-630</t>
  </si>
  <si>
    <t xml:space="preserve">Vitória </t>
  </si>
  <si>
    <t>(27)3145-0800</t>
  </si>
  <si>
    <t>ANARISON ANDRADE DA SILVA</t>
  </si>
  <si>
    <t>MAURICIO PENAFORTE</t>
  </si>
  <si>
    <t>SP9- INTERIOR</t>
  </si>
  <si>
    <t>Ribeirão Preto Vargas (Projeto Olimpo)</t>
  </si>
  <si>
    <t>06.057.223/0535-34</t>
  </si>
  <si>
    <t>Av Presidente Vargas nº 1617Jardim Irajá CEP: 14020-277</t>
  </si>
  <si>
    <t>(16)3913-8300</t>
  </si>
  <si>
    <t>DIEGO VIEIRA FERNANDES SIEBRA</t>
  </si>
  <si>
    <t>LUCAS HENRIQUE DOS SANTOS</t>
  </si>
  <si>
    <t>Galeão (Projeto Olimpo)</t>
  </si>
  <si>
    <t>06.057.223/0536-15</t>
  </si>
  <si>
    <t>Est do Galeão nº 2700 Parte Portuguesa CEP: 21931-582</t>
  </si>
  <si>
    <t>(21)3178-9660</t>
  </si>
  <si>
    <t>RICARDO MASCARENHAS</t>
  </si>
  <si>
    <t>FELIPE SIMONESE</t>
  </si>
  <si>
    <t>Sorocaba Santa Rosália (Projeto Olimpo)</t>
  </si>
  <si>
    <t>06.057.223/0537-04</t>
  </si>
  <si>
    <t>R Maria Cinto Biaggi nº 164 - CEP: 18095-410</t>
  </si>
  <si>
    <t>(15)3219-6100</t>
  </si>
  <si>
    <t>CARLOS EDUARDO BORTOLIN MONTEIRO</t>
  </si>
  <si>
    <t>EDUARDO RAMIRES</t>
  </si>
  <si>
    <t>Maceió Farol (Projeto Olimpo)</t>
  </si>
  <si>
    <t>06.057.223/0519-14</t>
  </si>
  <si>
    <t>Av Fernandes Lima nº 4000 - Gruta de Lourdes - CEP: 57052-403</t>
  </si>
  <si>
    <t>(82)3036-8100</t>
  </si>
  <si>
    <t>ADRIANA NOVAIS XAVIER FERNANDES</t>
  </si>
  <si>
    <t>JERDSON FRANKLIN PATRICIO</t>
  </si>
  <si>
    <t>Brasília Park  (Projeto Olimpo)</t>
  </si>
  <si>
    <t>06.057.223/0526-43</t>
  </si>
  <si>
    <t>Q SMAS Trecho 03 S/N Conjunto 05, Loja 02 Pavimento 01 - Zona Industrial Guara - CEP: 71215-300</t>
  </si>
  <si>
    <t>(61)2195-2700</t>
  </si>
  <si>
    <t>WALLACE SOUZA</t>
  </si>
  <si>
    <t xml:space="preserve">JONAS PEREIRA  DE LIMA </t>
  </si>
  <si>
    <t>Taguatinga Shopping (Projeto Olimpo)</t>
  </si>
  <si>
    <t>06.057.223/0533-72</t>
  </si>
  <si>
    <t>0.776.386.100.777</t>
  </si>
  <si>
    <t>Q QS 3 Rua 420 S/N Lote 4 Areal - CEP: 71953-100</t>
  </si>
  <si>
    <t>(61)3043-2063</t>
  </si>
  <si>
    <t>DIEGO EUGENIO</t>
  </si>
  <si>
    <t>FELIPE BORGES</t>
  </si>
  <si>
    <t>Jóquei Clube  (Projeto Olimpo)</t>
  </si>
  <si>
    <t>06.057.223/0530-20</t>
  </si>
  <si>
    <t xml:space="preserve">Av Senador Fernandes Tavora nº 45 </t>
  </si>
  <si>
    <t>(85)3022-9310</t>
  </si>
  <si>
    <t>CARDELLE FERREIRA DOS SANTOS</t>
  </si>
  <si>
    <t>GEORGIA DE LIMA FERREIRA</t>
  </si>
  <si>
    <t>Fortaleza Mister Hull</t>
  </si>
  <si>
    <t>06.057.223/0531-00</t>
  </si>
  <si>
    <t>Av Mister Hull nº 4300 - Fortaleza Ceará - CEP  60356-412</t>
  </si>
  <si>
    <t>(85)3099-9501</t>
  </si>
  <si>
    <t>FRANSCISCO ANTONIO SANTIAGO DA SILVA</t>
  </si>
  <si>
    <t xml:space="preserve">Brasília ASA Norte (Projeto Olimpo) </t>
  </si>
  <si>
    <t>06.057.223/0540-00</t>
  </si>
  <si>
    <t>ST STN, S/N Conj A, Asa Norte - CEP: 70770-100</t>
  </si>
  <si>
    <t>(61)3028-9200</t>
  </si>
  <si>
    <t>MARCELO RODRIGUES BARROS</t>
  </si>
  <si>
    <t xml:space="preserve">CELSON RODRIGUES VERAS/ LUCIANO GONÇALVES </t>
  </si>
  <si>
    <t xml:space="preserve">Teixeira de Freitas </t>
  </si>
  <si>
    <t>06.057.223/0527-24</t>
  </si>
  <si>
    <t>Av Presidente Getulio Vargas nº 7887 - Jardim Beira Rio- CEP: 45994-850</t>
  </si>
  <si>
    <t>Teixeira de Freitas</t>
  </si>
  <si>
    <t>(73)3292-2550</t>
  </si>
  <si>
    <t xml:space="preserve">PATRICIA BINA </t>
  </si>
  <si>
    <t>RICARDO EDUARDO FERREIRA DA SILVA</t>
  </si>
  <si>
    <t>Belém Augusto Montenegro</t>
  </si>
  <si>
    <t>06.057.223/0550-73</t>
  </si>
  <si>
    <t>Rod Augusto Montenegro s/n km21 - CEP: 66820-000</t>
  </si>
  <si>
    <t>(91)9.8136-0223</t>
  </si>
  <si>
    <t xml:space="preserve">EVERTON CELESTINO DOS SANTOS </t>
  </si>
  <si>
    <t>VAGNER LUCAS PINTO SAMPAIO</t>
  </si>
  <si>
    <t>Guarujá Vicente Carvalho</t>
  </si>
  <si>
    <t>06.057.223/0564-79</t>
  </si>
  <si>
    <t>Rua Valdomiro Macario,  nº570- Sitio Conceiçãozinha-CEP -11472-100</t>
  </si>
  <si>
    <t>Guarujá</t>
  </si>
  <si>
    <t>(13)3328-6199</t>
  </si>
  <si>
    <t>LUAN LELLIS</t>
  </si>
  <si>
    <t>BRUNO LIMA BRITTO</t>
  </si>
  <si>
    <t>Nome</t>
  </si>
  <si>
    <t>Classificação (P/M/G)*</t>
  </si>
  <si>
    <t>Telefone</t>
  </si>
  <si>
    <t xml:space="preserve">Chefe Administrativo </t>
  </si>
  <si>
    <t>Gerente Regional</t>
  </si>
  <si>
    <t>Coordenador Regional Adm</t>
  </si>
  <si>
    <t>Matriz</t>
  </si>
  <si>
    <t>06.057.223/0001-71</t>
  </si>
  <si>
    <t>--</t>
  </si>
  <si>
    <t>AV AYRTON SENNA 06000 LOT 2 PAL 48959 ANEXO A  - JACAREPAGUA - CEP: 22.775-005</t>
  </si>
  <si>
    <t xml:space="preserve">Sede Aricanduva </t>
  </si>
  <si>
    <t>06.057.223/0305-93</t>
  </si>
  <si>
    <t xml:space="preserve">Avenida Aricanduva, 5555, Âncora E, Vila Matilde, CEP 03.527-000 </t>
  </si>
  <si>
    <t>(11) 3411- 5003</t>
  </si>
  <si>
    <t>SP8- LESTE/GRU</t>
  </si>
  <si>
    <t>P</t>
  </si>
  <si>
    <t>(11) 3411 - 5155</t>
  </si>
  <si>
    <t>DIEGO CORREIA FERREIRA</t>
  </si>
  <si>
    <t>(11)97093-2748</t>
  </si>
  <si>
    <t xml:space="preserve">SÁVIO MACHADO DE SOUZA </t>
  </si>
  <si>
    <t>(11) 91646 - 8977</t>
  </si>
  <si>
    <t>KEILA GURGEL CARDOSO</t>
  </si>
  <si>
    <t>(11) 99784-7781</t>
  </si>
  <si>
    <t>LUCIANO</t>
  </si>
  <si>
    <t xml:space="preserve">SANDRA PATRICIO </t>
  </si>
  <si>
    <t>CAMILA DE ALMEIDA SANTOS PROVENZANO</t>
  </si>
  <si>
    <t>(11) 3411 - 5256</t>
  </si>
  <si>
    <t>JOSE EDUARDO GALDI FARIA</t>
  </si>
  <si>
    <t>(11)97255-4139</t>
  </si>
  <si>
    <t xml:space="preserve">ANDERSON FERREIRA </t>
  </si>
  <si>
    <t xml:space="preserve">(11) 97526 - 6582 </t>
  </si>
  <si>
    <t>JOAO GABRIEL FERREIRA QUIRINO</t>
  </si>
  <si>
    <t>(11) 95052-4683</t>
  </si>
  <si>
    <t>JOSÉ FERNANDES DOS SANTOS JUNIOR </t>
  </si>
  <si>
    <t>QUEILA BARBOSA DE SOUZA</t>
  </si>
  <si>
    <t>(11) 3411 - 5300</t>
  </si>
  <si>
    <t xml:space="preserve">VALDEMIR MOURA DA SILVA </t>
  </si>
  <si>
    <t>(11)99842-6713</t>
  </si>
  <si>
    <t>(11) 97265 - 8742</t>
  </si>
  <si>
    <t>CARLOS EDUARDO</t>
  </si>
  <si>
    <t>(11)97510-0914</t>
  </si>
  <si>
    <t>LEANDRO LOURENCO COSTA </t>
  </si>
  <si>
    <t xml:space="preserve">GUSTAVO FERREIRA LEITE </t>
  </si>
  <si>
    <t>M</t>
  </si>
  <si>
    <t>(11)99760-7862</t>
  </si>
  <si>
    <t>(13) 98179 - 4343</t>
  </si>
  <si>
    <t xml:space="preserve">MATHEUS ROMUALDO </t>
  </si>
  <si>
    <t>(11) 937192- 2309</t>
  </si>
  <si>
    <t xml:space="preserve">MARCELO ANDRAUES </t>
  </si>
  <si>
    <t>SP9-GRANDE SÃO PAULO/TABOÃO</t>
  </si>
  <si>
    <t>(11) 3411 - 5555</t>
  </si>
  <si>
    <t>ROMERO</t>
  </si>
  <si>
    <t>(11) 99631-5296</t>
  </si>
  <si>
    <t>(11) 95054 - 6013</t>
  </si>
  <si>
    <t>LINDINALVA FERNANDES</t>
  </si>
  <si>
    <t>(11) 95324-1852</t>
  </si>
  <si>
    <t>DERCIO OLIVEIRA</t>
  </si>
  <si>
    <t>(11) 3411 - 5611</t>
  </si>
  <si>
    <t>LETÍCIA SANTOS BENTIS</t>
  </si>
  <si>
    <t>(11)96488-4812</t>
  </si>
  <si>
    <t xml:space="preserve">MORONI MANSO </t>
  </si>
  <si>
    <t>(11) 9 7272 - 4801</t>
  </si>
  <si>
    <t>AMANDA DOS SANTOS</t>
  </si>
  <si>
    <t>(11) 9 9751-6166</t>
  </si>
  <si>
    <t>G</t>
  </si>
  <si>
    <t>(11) 3411 - 5656</t>
  </si>
  <si>
    <t>(11)99360-4333</t>
  </si>
  <si>
    <t>(11) 99842 - 1520</t>
  </si>
  <si>
    <t>THAIS BASTISTA DE ASSIS</t>
  </si>
  <si>
    <t>(11) 9 4147 - 5308</t>
  </si>
  <si>
    <t>SP5- INTERIOR I</t>
  </si>
  <si>
    <t>(11) 2136-0406</t>
  </si>
  <si>
    <t>(11)99847-0029</t>
  </si>
  <si>
    <t>(11) 9 1476-2785</t>
  </si>
  <si>
    <t>PATRÍCIA DOS SANTOS VERÔNICA</t>
  </si>
  <si>
    <t>(11) 9 9672-7955</t>
  </si>
  <si>
    <t xml:space="preserve">GLEBSON SILVA BARBOSA </t>
  </si>
  <si>
    <t>SP7- INTERIOR III</t>
  </si>
  <si>
    <t>(16) 3211-5700</t>
  </si>
  <si>
    <t>(19)97124-1747</t>
  </si>
  <si>
    <t>EDSON JÚNIOR</t>
  </si>
  <si>
    <t>(16) 9 9706-2391</t>
  </si>
  <si>
    <t xml:space="preserve">LÉIA DA SILVA SOUZA </t>
  </si>
  <si>
    <t>(16) 9 9617-0885</t>
  </si>
  <si>
    <t>PAULO CEZAR CAVALLI</t>
  </si>
  <si>
    <t>LUIS ROBERTO MACHADO DE ARAUJO</t>
  </si>
  <si>
    <t>(11) 2159-4650</t>
  </si>
  <si>
    <t xml:space="preserve">ROSEMARY ANDRADE VAZ VIEIRA </t>
  </si>
  <si>
    <t>(11)94488-7433</t>
  </si>
  <si>
    <t>(11) 9 8492 - 3897</t>
  </si>
  <si>
    <t>JULIA DA MOTA SANTOS</t>
  </si>
  <si>
    <t>(11) 9 5054-8568</t>
  </si>
  <si>
    <t>06.057.223/0241-94</t>
  </si>
  <si>
    <t>(11) 4452 - 7900</t>
  </si>
  <si>
    <t>(11)97207-2942</t>
  </si>
  <si>
    <t>PAULO ROBERTO LOPES</t>
  </si>
  <si>
    <t>(11) 95054 - 8565</t>
  </si>
  <si>
    <t>DENISE SOARES</t>
  </si>
  <si>
    <t>(11) 9 7121 - 8436</t>
  </si>
  <si>
    <t>(11)  2197-1500</t>
  </si>
  <si>
    <t xml:space="preserve">ELIAS </t>
  </si>
  <si>
    <t>(11) 96477-8530</t>
  </si>
  <si>
    <t>(11) 94247 - 1684</t>
  </si>
  <si>
    <t>CAMILA ELIANE DOS SANTOS SILVA</t>
  </si>
  <si>
    <t>(11) 94154-4351</t>
  </si>
  <si>
    <t>(11) 2755 - 7555</t>
  </si>
  <si>
    <t>(11)94323-4036</t>
  </si>
  <si>
    <t>ROBERTO MIGUEL</t>
  </si>
  <si>
    <t>(11) 97359-7366 / (11) 9 1118-7761</t>
  </si>
  <si>
    <t>ANA MARIA MELO</t>
  </si>
  <si>
    <t>(11)93457-6238</t>
  </si>
  <si>
    <t>WALDIR DA SILVA</t>
  </si>
  <si>
    <t>JEISA BRITO DE SOUSA COUTINHO</t>
  </si>
  <si>
    <t>(11)  3544-6450</t>
  </si>
  <si>
    <t>ANDRE CANDIDO</t>
  </si>
  <si>
    <t>(11) 97500-4729</t>
  </si>
  <si>
    <t>(11) 91218 - 5825</t>
  </si>
  <si>
    <t xml:space="preserve">ANA REGINA NASCIMENTO REIS </t>
  </si>
  <si>
    <t>(11)91641-6250</t>
  </si>
  <si>
    <t>(11) 3544 - 6550</t>
  </si>
  <si>
    <t>(11)99138-7851</t>
  </si>
  <si>
    <t xml:space="preserve"> (11)99720-9538</t>
  </si>
  <si>
    <t>MARIA GEZIANE DE FRANÇA DE JESUS</t>
  </si>
  <si>
    <t xml:space="preserve">(11) 96862-8875 </t>
  </si>
  <si>
    <t>(11)91601-8315</t>
  </si>
  <si>
    <t>(19)99829-1323</t>
  </si>
  <si>
    <t>BEATRIZ GOBI</t>
  </si>
  <si>
    <t>(19) 9 9669-1270</t>
  </si>
  <si>
    <t>(11) 3714 - 4623</t>
  </si>
  <si>
    <t>CAMILA RODRIGUES FERNANDES DE OLIVEIRA</t>
  </si>
  <si>
    <t>(11) 99937-6516</t>
  </si>
  <si>
    <t>CLEBER DE SOUZA</t>
  </si>
  <si>
    <t>(11) 99724-0974</t>
  </si>
  <si>
    <t>EDSON DA SILVA BITENCOURT</t>
  </si>
  <si>
    <t>(11) 91418-9497</t>
  </si>
  <si>
    <t>(85) 3533 - 4476</t>
  </si>
  <si>
    <t>CLÁUDIA VERBENIA AGUIAR DE OLIVEIRA</t>
  </si>
  <si>
    <t>(85)98197-8162</t>
  </si>
  <si>
    <t>(85) 98197 - 9459</t>
  </si>
  <si>
    <t>ALINE RIPARDO</t>
  </si>
  <si>
    <t>(85)98197-7867</t>
  </si>
  <si>
    <t>WEIDJA CLAUDIA DA ROCHA VIEIRA</t>
  </si>
  <si>
    <t xml:space="preserve">EUDIMAR GADELHA PIRES </t>
  </si>
  <si>
    <t>(19)99725-9869</t>
  </si>
  <si>
    <t>(19) 9 9880 - 3054</t>
  </si>
  <si>
    <t>ELISANGELA DA SILVA ARAUJO</t>
  </si>
  <si>
    <t>(19) 9 9704-4351</t>
  </si>
  <si>
    <t>SP6- INTERIOR II</t>
  </si>
  <si>
    <t>CARLOS ALBERTO MARCOLINO</t>
  </si>
  <si>
    <t>(12)99707-7822</t>
  </si>
  <si>
    <t>RAFAEL DOUGLAS DE SOUSA COSTA</t>
  </si>
  <si>
    <t>(12)99769-9213</t>
  </si>
  <si>
    <t>DENIZIENE FONSECA</t>
  </si>
  <si>
    <t>(12) 996020-0779</t>
  </si>
  <si>
    <t xml:space="preserve">ROGERIO DE ASSIS LOPES </t>
  </si>
  <si>
    <t>(85) 3533 - 8200</t>
  </si>
  <si>
    <t>KAROLINE KARLA GOMES DA SILVA</t>
  </si>
  <si>
    <t>(85)98197-8213</t>
  </si>
  <si>
    <t xml:space="preserve">(85) 98165 - 8197 </t>
  </si>
  <si>
    <t>KAROLINE SOUSA</t>
  </si>
  <si>
    <t>(85) 98197-8028</t>
  </si>
  <si>
    <t>(21) 2447 - 6405</t>
  </si>
  <si>
    <t>ALEXANDRE  SOUZA</t>
  </si>
  <si>
    <t>(21)96750-5660</t>
  </si>
  <si>
    <t>ALEXANDRE ROY</t>
  </si>
  <si>
    <t xml:space="preserve"> (21) 97284 - 5211</t>
  </si>
  <si>
    <t>DIEGO NOBRE OTERO</t>
  </si>
  <si>
    <t>(21) 99538-6459</t>
  </si>
  <si>
    <t xml:space="preserve">LUCIANO HENRIQUE HILARIO </t>
  </si>
  <si>
    <t xml:space="preserve">RENATA OLIVEIRA </t>
  </si>
  <si>
    <t xml:space="preserve">RAPHAEL BARBOSA DE AMORIM </t>
  </si>
  <si>
    <t>(21) 3383 - 8589</t>
  </si>
  <si>
    <t>(21)99845-6708</t>
  </si>
  <si>
    <t>CRISTIANO SOUZA</t>
  </si>
  <si>
    <t>(21) 99716 - 8455</t>
  </si>
  <si>
    <t>ALEX SILVA PEREIRA</t>
  </si>
  <si>
    <t>(21)967295645</t>
  </si>
  <si>
    <t xml:space="preserve">JOSÉ SANDRO FERREIRA DA SILVA </t>
  </si>
  <si>
    <t>ESTEBAN ALEJANDRO BARRIOS AGUIRRE</t>
  </si>
  <si>
    <t>(21) 2668 - 2335</t>
  </si>
  <si>
    <t xml:space="preserve">ELCIO </t>
  </si>
  <si>
    <t>(21)97119-2286</t>
  </si>
  <si>
    <t>ANDRÉ LUIS</t>
  </si>
  <si>
    <t>(21)99716-8455</t>
  </si>
  <si>
    <t>FERNANDA SOUZA</t>
  </si>
  <si>
    <t>(21)97204-0419</t>
  </si>
  <si>
    <t>(11) 5011 - 5673</t>
  </si>
  <si>
    <t>(11) 96848-7258</t>
  </si>
  <si>
    <t>MAURICIO RICARDO CHAGAS SANTOS</t>
  </si>
  <si>
    <t>(11)94480-4875</t>
  </si>
  <si>
    <t>ANTONIA CICERA DE SOUSA</t>
  </si>
  <si>
    <t>(11) 95780-0728</t>
  </si>
  <si>
    <t>(11) 2928 - 4650</t>
  </si>
  <si>
    <t>(11)95091-4196</t>
  </si>
  <si>
    <t>RENATO ALBERTO</t>
  </si>
  <si>
    <t>(11) 97226 - 7179</t>
  </si>
  <si>
    <t>PATRICIA MARQUES</t>
  </si>
  <si>
    <t>(11)973392-2483</t>
  </si>
  <si>
    <t>(85) 3285 - 2966</t>
  </si>
  <si>
    <t>(85)98197-8392</t>
  </si>
  <si>
    <t>(85) 98175 - 7836</t>
  </si>
  <si>
    <t>SAMIRA TEIXEIRA</t>
  </si>
  <si>
    <t>(85) 98197-8052</t>
  </si>
  <si>
    <t>(21) 2728 - 1150</t>
  </si>
  <si>
    <t>(21)97103-3986</t>
  </si>
  <si>
    <t>(21)97199-8785</t>
  </si>
  <si>
    <t>MARIA RESENDE</t>
  </si>
  <si>
    <t>(21) 97242-1102</t>
  </si>
  <si>
    <t>MARCIO ALVES ROSA</t>
  </si>
  <si>
    <t>(21) 3760 - 0086</t>
  </si>
  <si>
    <t>(21)97251-4562</t>
  </si>
  <si>
    <t>(21) 99727 - 2310</t>
  </si>
  <si>
    <t>MATHEUS XAVIER DE ALMEIDA</t>
  </si>
  <si>
    <t>(21)995170873</t>
  </si>
  <si>
    <t>(21) 2450 - 2329</t>
  </si>
  <si>
    <t xml:space="preserve">ANDRE SANTOS </t>
  </si>
  <si>
    <t>(21)99462-4896</t>
  </si>
  <si>
    <t>EVENY</t>
  </si>
  <si>
    <t>(21) 99619-3925</t>
  </si>
  <si>
    <t>ROSANA RODRIGUES</t>
  </si>
  <si>
    <t>(21) 99630-5845</t>
  </si>
  <si>
    <t>(13)99760-8964</t>
  </si>
  <si>
    <t>(11)93372-8118</t>
  </si>
  <si>
    <t>MICHEL WILLIANS</t>
  </si>
  <si>
    <t>(13) 997763- 3932</t>
  </si>
  <si>
    <t>(19) 3274 - 3100</t>
  </si>
  <si>
    <t>(19)99787-9150</t>
  </si>
  <si>
    <t>PAULO ROBERTO SOARES</t>
  </si>
  <si>
    <t>(19)99742-1695</t>
  </si>
  <si>
    <t xml:space="preserve">SAMARA TOLEDO </t>
  </si>
  <si>
    <t>(19) 996822-2656</t>
  </si>
  <si>
    <t>MIKE WILLIAM DA SILVA</t>
  </si>
  <si>
    <t>(21) 2625 - 6526</t>
  </si>
  <si>
    <t>SIDNEI MELO</t>
  </si>
  <si>
    <t>(21)99716-6521</t>
  </si>
  <si>
    <t>FABRICIO VILAÇA</t>
  </si>
  <si>
    <t>(21) 99722 - 3292</t>
  </si>
  <si>
    <t>Em contratação</t>
  </si>
  <si>
    <t>(21) 2473 - 2071</t>
  </si>
  <si>
    <t>(21)99849-0150</t>
  </si>
  <si>
    <t>(21) 99894-2142</t>
  </si>
  <si>
    <t xml:space="preserve">MONICA ELIAS </t>
  </si>
  <si>
    <t>(21)995696683</t>
  </si>
  <si>
    <t>(81) 3797 - 2400</t>
  </si>
  <si>
    <t>JOSE JOÃO FONSECA</t>
  </si>
  <si>
    <t>(81)98209-4191</t>
  </si>
  <si>
    <t>(81) 98240 - 9435</t>
  </si>
  <si>
    <t xml:space="preserve">JÉSSICA LEITÃO MORAIS </t>
  </si>
  <si>
    <t>(81)98222-9083</t>
  </si>
  <si>
    <t xml:space="preserve">ANEVAL PESSOA DE SOUZA </t>
  </si>
  <si>
    <t>JOELMA ALVES DA SILVA</t>
  </si>
  <si>
    <t>(11)3611 - 1651</t>
  </si>
  <si>
    <t>RAFAEL SANSONE VICENTE</t>
  </si>
  <si>
    <t>(11) 99973-8283</t>
  </si>
  <si>
    <t>JOMADSON COTA DE LIRA</t>
  </si>
  <si>
    <t>(11)96173-4945</t>
  </si>
  <si>
    <t>VIVIANE SOARES</t>
  </si>
  <si>
    <t>(11) 99779-8922</t>
  </si>
  <si>
    <t>(81) 3721 - 8591</t>
  </si>
  <si>
    <t>DOUGLAS SOUSA</t>
  </si>
  <si>
    <t>(81)98209-4523</t>
  </si>
  <si>
    <t>ARLEY GARCES VERDECIA</t>
  </si>
  <si>
    <t>(81) 98156 - 3184</t>
  </si>
  <si>
    <t>THAISA DAVILA DA SILVA</t>
  </si>
  <si>
    <t>(81) 98242-8286</t>
  </si>
  <si>
    <t>(85) 3292 - 6422</t>
  </si>
  <si>
    <t>(85)98197-9045</t>
  </si>
  <si>
    <t>(85) 98197 - 9135</t>
  </si>
  <si>
    <t>PERLA OLIVEIRA</t>
  </si>
  <si>
    <t>(85) 98208-3480</t>
  </si>
  <si>
    <t>(11) 4224 - 2150</t>
  </si>
  <si>
    <t>(11)95064-7723</t>
  </si>
  <si>
    <t xml:space="preserve">JOSE ANSELMO BATISTE DE SOUZA </t>
  </si>
  <si>
    <t xml:space="preserve">(11) 91598 - 8459 </t>
  </si>
  <si>
    <t>MILEIDE IMACULADA DE SOUZA</t>
  </si>
  <si>
    <t>(11)96379-7653</t>
  </si>
  <si>
    <t>(11) 2046 - 6213</t>
  </si>
  <si>
    <t>(11)97488-2595</t>
  </si>
  <si>
    <t>(11) 97197 - 1291</t>
  </si>
  <si>
    <t>NATALIA SILVA ESPURI</t>
  </si>
  <si>
    <t>(11)93461-4775</t>
  </si>
  <si>
    <t>(15) 3239-3204</t>
  </si>
  <si>
    <t>ADRIANA TAVARES DE ALMEIDA</t>
  </si>
  <si>
    <t>(15)99835-8803</t>
  </si>
  <si>
    <t>ALESSANDER BAIÃO</t>
  </si>
  <si>
    <t>(15)99605-5197</t>
  </si>
  <si>
    <t>CARLOS HENRIQUE</t>
  </si>
  <si>
    <t>(15) 996408-8681</t>
  </si>
  <si>
    <t>CENTRO OESTE</t>
  </si>
  <si>
    <t>(61) 3234 - 1773</t>
  </si>
  <si>
    <t>CARLOS ALBERTO AYRES GONZAGA</t>
  </si>
  <si>
    <t>(61)99630-7924</t>
  </si>
  <si>
    <t>(61) 99823 - 5384</t>
  </si>
  <si>
    <t>DÉBORA ULTRA SILVA</t>
  </si>
  <si>
    <t>(62) 9983-94580</t>
  </si>
  <si>
    <t xml:space="preserve">MARILIA MENCHON SIMÕES </t>
  </si>
  <si>
    <t xml:space="preserve">GREISTON MARLONE PEREIRA DE MATOS ALVES </t>
  </si>
  <si>
    <t>(61) 3581 - 4435</t>
  </si>
  <si>
    <t>(61)99826-8404</t>
  </si>
  <si>
    <t>(61) 99845 - 1750</t>
  </si>
  <si>
    <t>PATRICIA ALVES PINTO</t>
  </si>
  <si>
    <t>(61) 99846-1692</t>
  </si>
  <si>
    <t>(11) 2641-2266</t>
  </si>
  <si>
    <t>AGNALDO</t>
  </si>
  <si>
    <t>(11) 97538-9532</t>
  </si>
  <si>
    <t>MILENA AMÁLIA RODRIGUES</t>
  </si>
  <si>
    <t>(11)97051-3131</t>
  </si>
  <si>
    <t xml:space="preserve">ALICE APARECIDA DIAS SOARES COUTO </t>
  </si>
  <si>
    <t>(11) 97579-8053</t>
  </si>
  <si>
    <t>(21) 2401 - 6224</t>
  </si>
  <si>
    <t>FÁBIO MOURA</t>
  </si>
  <si>
    <t>(21)97110-4414</t>
  </si>
  <si>
    <t>ANDRÉ MARTINS</t>
  </si>
  <si>
    <t>(21) 99572 - 8009</t>
  </si>
  <si>
    <t>GILSILENE DE SOUZA</t>
  </si>
  <si>
    <t>(21) 99874-0472</t>
  </si>
  <si>
    <t>(62) 3280 - 7205</t>
  </si>
  <si>
    <t>(62)99924-3136</t>
  </si>
  <si>
    <t xml:space="preserve">STEFERSON RAMOS </t>
  </si>
  <si>
    <t>(62) 99845 - 8366</t>
  </si>
  <si>
    <t>PRISCILA MENDES</t>
  </si>
  <si>
    <t>(62) 99845-8426</t>
  </si>
  <si>
    <t>ANDRÉ COSTA DO VALLE</t>
  </si>
  <si>
    <t>(65) 3669 - 3055</t>
  </si>
  <si>
    <t>(65)99802-9956</t>
  </si>
  <si>
    <t>(65) 99614 - 4036</t>
  </si>
  <si>
    <t>ANA CLAUDIA DA SILVA</t>
  </si>
  <si>
    <t>(65) 99924-9612</t>
  </si>
  <si>
    <t>MARCELO BERTOLO SILVA</t>
  </si>
  <si>
    <t>GREISSE KELLY ATHAIDE RODRIGUES</t>
  </si>
  <si>
    <t>(11) 4825 - 1995</t>
  </si>
  <si>
    <t>(13)99681-3544</t>
  </si>
  <si>
    <t xml:space="preserve">CARLOS COSTA </t>
  </si>
  <si>
    <t>(11) 93722 - 3365</t>
  </si>
  <si>
    <t>BIANCA ROCHA</t>
  </si>
  <si>
    <t>(11) 9 7280 - 9622</t>
  </si>
  <si>
    <t>(11)99717-0299</t>
  </si>
  <si>
    <t>(13)99721-4683</t>
  </si>
  <si>
    <t>JOELMA MOREIRA</t>
  </si>
  <si>
    <t>(13) 996294-4493</t>
  </si>
  <si>
    <t>(11) 3052 - 1350</t>
  </si>
  <si>
    <t>(11)97437-2074</t>
  </si>
  <si>
    <t xml:space="preserve">(11) 95316 - 6280 </t>
  </si>
  <si>
    <t>DIÓGENES MOREIRA</t>
  </si>
  <si>
    <t>(11)95652-5442</t>
  </si>
  <si>
    <t>(14)32322-2489</t>
  </si>
  <si>
    <t>MARIA LUCIANA MOREIRA DO NASCIMENTO</t>
  </si>
  <si>
    <t>(14)99602-2390</t>
  </si>
  <si>
    <t>SHIRLEY RIBEIRO DE JESUS</t>
  </si>
  <si>
    <t>(14) 9 9634 - 1467</t>
  </si>
  <si>
    <t>CAROLINA SAMPAIO CARVALHO</t>
  </si>
  <si>
    <t>(14) 9 9683-8625</t>
  </si>
  <si>
    <t>(88) 3571 - 4408</t>
  </si>
  <si>
    <t>(85)98115-2176</t>
  </si>
  <si>
    <t>(88) 98126 - 2719</t>
  </si>
  <si>
    <t>NATANAEL SOUSA</t>
  </si>
  <si>
    <t>(88) 98103-8774</t>
  </si>
  <si>
    <t>(16)99626-4163</t>
  </si>
  <si>
    <t>ARMANDO DIEGO  DA CRUZ SANTANA</t>
  </si>
  <si>
    <t>(16) 9 9617 - 0943</t>
  </si>
  <si>
    <t>JULIANA RIBEIRO CAETANO</t>
  </si>
  <si>
    <t>(16) 9 9743-4769</t>
  </si>
  <si>
    <t> (11) 2095-8100 </t>
  </si>
  <si>
    <t>(11) 99565-0332</t>
  </si>
  <si>
    <t>DANIELA LOURENÇO DA SILVA/CELINA SATURNINO</t>
  </si>
  <si>
    <t>(11)94168-3370/(11)99205-0992</t>
  </si>
  <si>
    <t>THAIS NUNES ALVES</t>
  </si>
  <si>
    <t>(11) 94344-8314</t>
  </si>
  <si>
    <t>(21) 3406 - 6968</t>
  </si>
  <si>
    <t>EDINALDO PINA SOUSA</t>
  </si>
  <si>
    <t>(21)99705-8261</t>
  </si>
  <si>
    <t>DANIELE PINHEIRO</t>
  </si>
  <si>
    <t>(21) 97223 - 4389</t>
  </si>
  <si>
    <t>RENATA RAMOS</t>
  </si>
  <si>
    <t>(21) 99850-1288</t>
  </si>
  <si>
    <t>(74) 3614 - 2736</t>
  </si>
  <si>
    <t>(75)99948-6117</t>
  </si>
  <si>
    <t>(74) 99987 - 3925</t>
  </si>
  <si>
    <t xml:space="preserve">AÚREA CRISTINA </t>
  </si>
  <si>
    <t>(74) 99939-6175</t>
  </si>
  <si>
    <t xml:space="preserve">LILIAN CARDOSO DA SILVA SANTOS </t>
  </si>
  <si>
    <t>DANIELA ARAUJO DOS SANTOS</t>
  </si>
  <si>
    <t>(75) 3624 - 1221</t>
  </si>
  <si>
    <t>(75)99172-8665</t>
  </si>
  <si>
    <t>(67) 99669 - 8581</t>
  </si>
  <si>
    <t>DALAINE LISBOA</t>
  </si>
  <si>
    <t>(75) 99989-5465</t>
  </si>
  <si>
    <t>GERALDEZ ALVES DOS SANTOS</t>
  </si>
  <si>
    <t>(11)96911-7873</t>
  </si>
  <si>
    <t>JULIANO COUTO/KELLY</t>
  </si>
  <si>
    <t>(11)99735-6456/(11)91153-7093</t>
  </si>
  <si>
    <t xml:space="preserve">TONY APARECIDO </t>
  </si>
  <si>
    <t>(11) 996378-8652</t>
  </si>
  <si>
    <t>(65) 3685 - 4767</t>
  </si>
  <si>
    <t xml:space="preserve">ROBISON HEDER OLIVEIRA </t>
  </si>
  <si>
    <t>(65)99663-4821</t>
  </si>
  <si>
    <t xml:space="preserve">MICHEL ALAN SILVA DO NASCIMENTO </t>
  </si>
  <si>
    <t>(65) 99992 - 4967</t>
  </si>
  <si>
    <t>EDIVANIA FERREIRA MACHADO</t>
  </si>
  <si>
    <t>(65) 99944-0970</t>
  </si>
  <si>
    <t>(43) 3357 - 9026</t>
  </si>
  <si>
    <t>(43)99146-40931</t>
  </si>
  <si>
    <t>(41) 99213 - 8474</t>
  </si>
  <si>
    <t>THIAGO MIRANDA BONETTI</t>
  </si>
  <si>
    <t>(43)99139-0714</t>
  </si>
  <si>
    <t>GEBERSON LEANDRO NOBNBERG MASS</t>
  </si>
  <si>
    <t xml:space="preserve">JOYCE CRISTINA BORMAITA </t>
  </si>
  <si>
    <t xml:space="preserve">Mata Escura </t>
  </si>
  <si>
    <t>(69) 3216 - 2300</t>
  </si>
  <si>
    <t>Não possui</t>
  </si>
  <si>
    <t>(69) 99603 - 9115</t>
  </si>
  <si>
    <t>(18) 3908-4449</t>
  </si>
  <si>
    <t>(18)99669-7674</t>
  </si>
  <si>
    <t>(18) 9 9635 - 1605</t>
  </si>
  <si>
    <t>MARIA DE FATIMA MENDONÇA</t>
  </si>
  <si>
    <t>(18) 9 9708-9039</t>
  </si>
  <si>
    <t>(11) 4458 - 3419</t>
  </si>
  <si>
    <t>(11)99867-4250</t>
  </si>
  <si>
    <t xml:space="preserve">RAIMUNDO MIGUEL DA SILVA / ALINE FRANCINE SILVA CAMPOS </t>
  </si>
  <si>
    <t>(11) 97129 - 2804/(11)99763-7406</t>
  </si>
  <si>
    <t>Em movimentação</t>
  </si>
  <si>
    <t xml:space="preserve">ADRIANO FEITOSA DA CUNHA </t>
  </si>
  <si>
    <t>(11)99757-8572</t>
  </si>
  <si>
    <t xml:space="preserve">ANDERSON MARTINS DA ILVA </t>
  </si>
  <si>
    <t>(67)99613-8779</t>
  </si>
  <si>
    <t>VICTORIA CARDOZO</t>
  </si>
  <si>
    <t>(11) 950239-9017</t>
  </si>
  <si>
    <t>(82) 3214 - 7300</t>
  </si>
  <si>
    <t>PAULO CESAR NATANAEL</t>
  </si>
  <si>
    <t>(82)98154-4373</t>
  </si>
  <si>
    <t>ROBERTA KELLY CRISPIM</t>
  </si>
  <si>
    <t>Solicitado</t>
  </si>
  <si>
    <t>DHEYVITT DHERKIAN DANTAS LESSA</t>
  </si>
  <si>
    <t>(82)98177-5354</t>
  </si>
  <si>
    <t>(83) 3231 - 4392</t>
  </si>
  <si>
    <t>EMANUEL SHERLEI DA CUNHA SILVA</t>
  </si>
  <si>
    <t>(83) 98122-0355</t>
  </si>
  <si>
    <t xml:space="preserve">FRANSCISCA CARLOS DA SILVA </t>
  </si>
  <si>
    <t>(83) 98130 - 5731</t>
  </si>
  <si>
    <t>NORMANDA OLIVEIRA DE CARVALHO</t>
  </si>
  <si>
    <t>(83) 98123-5361</t>
  </si>
  <si>
    <t>JOSÉ HALÉRIO SOARES DE SIQUEIRA NÁRIO</t>
  </si>
  <si>
    <t>(71) 3316 - 8750</t>
  </si>
  <si>
    <t>(71)99617-4771</t>
  </si>
  <si>
    <t>(71) 99920 - 4705</t>
  </si>
  <si>
    <t>LEILA SANTANA</t>
  </si>
  <si>
    <t>(71)99656-5384</t>
  </si>
  <si>
    <t>(44) 3472 - 3600</t>
  </si>
  <si>
    <t>(44)99143-8340</t>
  </si>
  <si>
    <t>RAIMUNDO NONATO ALVES DA SILVA</t>
  </si>
  <si>
    <t>(44) 99108-2792</t>
  </si>
  <si>
    <t xml:space="preserve">LUCAS SILVA MOLDO </t>
  </si>
  <si>
    <t>(44)99108-9932</t>
  </si>
  <si>
    <t>(67) 3354 - 6000</t>
  </si>
  <si>
    <t>(67)99895-9602</t>
  </si>
  <si>
    <t xml:space="preserve">WILLIAM HENRIQUE SILVA </t>
  </si>
  <si>
    <t>(67) 99613 - 8779</t>
  </si>
  <si>
    <t xml:space="preserve">ALESSANDRA S OLIVEIRA FERREIRA </t>
  </si>
  <si>
    <t>(67 )99814 5775</t>
  </si>
  <si>
    <t>JACKSON DIOGENES DIAS DA SILVA</t>
  </si>
  <si>
    <t>(15)99135-6474</t>
  </si>
  <si>
    <t>VALTER ALEXANDRE BERTI</t>
  </si>
  <si>
    <t>(11)95578-3378</t>
  </si>
  <si>
    <t xml:space="preserve">JESSICA CAMPOS </t>
  </si>
  <si>
    <t>(11) 973552-2408</t>
  </si>
  <si>
    <t>(22) 2640 - 6450</t>
  </si>
  <si>
    <t>(21)99766-3256</t>
  </si>
  <si>
    <t>(21) 99776-1051</t>
  </si>
  <si>
    <t xml:space="preserve">PRISCILA OLIVEIRA </t>
  </si>
  <si>
    <t>(22)99761-5645</t>
  </si>
  <si>
    <t>(83) 3331 - 3507</t>
  </si>
  <si>
    <t>(83) 98128-2138</t>
  </si>
  <si>
    <t>VINÍCIUS DA SILVA PEREIRA</t>
  </si>
  <si>
    <t>(83) 98138 - 5996</t>
  </si>
  <si>
    <t>VALERIA DINIZ  ALBUQUERQUE</t>
  </si>
  <si>
    <t>(83 )98154-7627</t>
  </si>
  <si>
    <t>(62) 3243 - 5800</t>
  </si>
  <si>
    <t>(62)99677-3350</t>
  </si>
  <si>
    <t xml:space="preserve">ERICK DOS SANTOS </t>
  </si>
  <si>
    <t>(62) 99643 - 6232</t>
  </si>
  <si>
    <t>LUCIANA LIMA</t>
  </si>
  <si>
    <t>(62) 99825-0826</t>
  </si>
  <si>
    <t>LUCIANO DE SOUZA BISPO</t>
  </si>
  <si>
    <t>(11)99879-0665</t>
  </si>
  <si>
    <t>VALDOMIRO DIAS DA FONSECA</t>
  </si>
  <si>
    <t>(11) 9 1569-4590</t>
  </si>
  <si>
    <t>LUANA DE FÁTIMA RIBEIRO DA SILVA</t>
  </si>
  <si>
    <t>(11) 9 1641-7868</t>
  </si>
  <si>
    <t>(11) 2402-8950</t>
  </si>
  <si>
    <t>(11)93354-8430</t>
  </si>
  <si>
    <t>(11) 93461 - 4160</t>
  </si>
  <si>
    <t xml:space="preserve">WILLIAM PIOVEZAN MONTEIRO </t>
  </si>
  <si>
    <t>(11) 99518-0023</t>
  </si>
  <si>
    <t>(77) 3425 - 0072</t>
  </si>
  <si>
    <t>(77)99969-9636</t>
  </si>
  <si>
    <t xml:space="preserve">LENILSON ANTUNES </t>
  </si>
  <si>
    <t>(77) 99975 - 5530</t>
  </si>
  <si>
    <t xml:space="preserve">CRISTIANE P. SILVA </t>
  </si>
  <si>
    <t>(77) 99906 - 3348</t>
  </si>
  <si>
    <t xml:space="preserve">MARDSON ROBERTO LIMA SANTANA </t>
  </si>
  <si>
    <t>PEROLA CARDOZO ALVES</t>
  </si>
  <si>
    <t>(88) 3614 - 0008</t>
  </si>
  <si>
    <t>LUCIANO FERNANDO PEREIRA</t>
  </si>
  <si>
    <t>(88)98136-6922</t>
  </si>
  <si>
    <t xml:space="preserve">MATHEUS HENRIQUE SANTOS DE OLIVEIRA </t>
  </si>
  <si>
    <t>(88) 98137 - 9865</t>
  </si>
  <si>
    <t>JORGE SILVEIRA</t>
  </si>
  <si>
    <t>(88) 98138-6635</t>
  </si>
  <si>
    <t>(11) 2242-3302</t>
  </si>
  <si>
    <t>(11)99661-6651</t>
  </si>
  <si>
    <t>WESLEY ROBERTO VITAL</t>
  </si>
  <si>
    <t>(11) 91602 - 1447</t>
  </si>
  <si>
    <t xml:space="preserve">MARCELO DE OLIVEIRA RODRIGUES </t>
  </si>
  <si>
    <t>(11) 96183-2123</t>
  </si>
  <si>
    <t>(71)99685-0369</t>
  </si>
  <si>
    <t>(71) 99953 - 7031</t>
  </si>
  <si>
    <t xml:space="preserve">JONATAS </t>
  </si>
  <si>
    <t>(71) 99697-8678</t>
  </si>
  <si>
    <t>(87) 3763 - 6763</t>
  </si>
  <si>
    <t>(87) 98138-6019</t>
  </si>
  <si>
    <t>(87) 98146 - 8108</t>
  </si>
  <si>
    <t>RENATA BRITO ALVES</t>
  </si>
  <si>
    <t>(87) 98146-5522</t>
  </si>
  <si>
    <t>(67) 3342 -0505</t>
  </si>
  <si>
    <t>(67)99824-9996</t>
  </si>
  <si>
    <t>(67) 99611 - 0847</t>
  </si>
  <si>
    <t>KELLY COSTA MELO ORTEGA</t>
  </si>
  <si>
    <t>(67 )99865 8323</t>
  </si>
  <si>
    <t>(77) 3452 - 4450</t>
  </si>
  <si>
    <t>(11)93274-3999</t>
  </si>
  <si>
    <t>(11) 99620 - 8604</t>
  </si>
  <si>
    <t>CECILIA ROCHA</t>
  </si>
  <si>
    <t>(11) 94112-6095</t>
  </si>
  <si>
    <t>(11) 95090-4531</t>
  </si>
  <si>
    <t>ALESSANDRA SOARES SILVA MACEDO</t>
  </si>
  <si>
    <t>(11) 9 7593-1763</t>
  </si>
  <si>
    <t>(73) 3526 - 4448</t>
  </si>
  <si>
    <t>(73)99815-9847</t>
  </si>
  <si>
    <t>MARCOS DA SILVA SANTOS</t>
  </si>
  <si>
    <t>(73) 99953 - 0483</t>
  </si>
  <si>
    <t>DÉBORA B. MACHADO</t>
  </si>
  <si>
    <t>(73) 99996 - 8140</t>
  </si>
  <si>
    <t>(11) 4189-9600</t>
  </si>
  <si>
    <t>LUAN LELLES NAVARRO</t>
  </si>
  <si>
    <t>(11)95067-6178</t>
  </si>
  <si>
    <t>MACIELDO BATISTA DA SILVA</t>
  </si>
  <si>
    <t>(11) 9 3027 - 5692</t>
  </si>
  <si>
    <t>DANIELE DA SILVA</t>
  </si>
  <si>
    <t>(11) 9 6183-4681</t>
  </si>
  <si>
    <t>(67) 3368-1650</t>
  </si>
  <si>
    <t>REIDNEL SANTOS</t>
  </si>
  <si>
    <t>(67)99925-1698</t>
  </si>
  <si>
    <t>(67)9669-8581</t>
  </si>
  <si>
    <t>RENATA DA ROCHA SILVA</t>
  </si>
  <si>
    <t>(67 )99606 4728</t>
  </si>
  <si>
    <t>Pimentas</t>
  </si>
  <si>
    <t>06.057.223/0276-14</t>
  </si>
  <si>
    <t>Av José Miguel Ackel S/N -Pq Industrial Cumbica-Guarulhos - SP - CEP 07241-090</t>
  </si>
  <si>
    <t xml:space="preserve">EDIVANIA </t>
  </si>
  <si>
    <t>(11) 94477-2308</t>
  </si>
  <si>
    <t>(41) 3567-5350</t>
  </si>
  <si>
    <t>PEDRO FANTAUSSI</t>
  </si>
  <si>
    <t>(41)99286-0669</t>
  </si>
  <si>
    <t>THAYLLA THAYZA SENGER DE BRITO</t>
  </si>
  <si>
    <t>(41)99205-7627</t>
  </si>
  <si>
    <t>(67)99939-0855</t>
  </si>
  <si>
    <t>(67)99823-4445</t>
  </si>
  <si>
    <t>MAYLA FERNANDA ALVES SOARES</t>
  </si>
  <si>
    <t>(67) 99823 4632</t>
  </si>
  <si>
    <t>(61) 3456 - 9150</t>
  </si>
  <si>
    <t>(61)99823-9132</t>
  </si>
  <si>
    <t>ERICK PATRICK NUNES MACEDO PIMENTEL</t>
  </si>
  <si>
    <t>(61) 9823-9331</t>
  </si>
  <si>
    <t>JANAINA BARBOSA</t>
  </si>
  <si>
    <t>(61) 99670-3579</t>
  </si>
  <si>
    <t xml:space="preserve">(66) 3465 - 2163 </t>
  </si>
  <si>
    <t>JOSÉ CLÁUDIO BONFIM</t>
  </si>
  <si>
    <t>(65)99962-4799</t>
  </si>
  <si>
    <t>(66) 99653 - 6205</t>
  </si>
  <si>
    <t xml:space="preserve">GALDINO DIAS DE OLIVEIRA NETO </t>
  </si>
  <si>
    <t>(66) 99967-8363</t>
  </si>
  <si>
    <t>MARCELO GERALDO</t>
  </si>
  <si>
    <t>(11)97485-6251</t>
  </si>
  <si>
    <t>CRISTIANO BARBOSA DOS SANTOS</t>
  </si>
  <si>
    <t>(13)99681-7513</t>
  </si>
  <si>
    <t>VANIA MARIA</t>
  </si>
  <si>
    <t>(13)997764-4069</t>
  </si>
  <si>
    <t>(62) 3219 - 8700</t>
  </si>
  <si>
    <t>(62)99846-2603</t>
  </si>
  <si>
    <t xml:space="preserve">MARCOS DANTAS </t>
  </si>
  <si>
    <t>(62) 99855 - 1925</t>
  </si>
  <si>
    <t>GILLIARDE OLIVEIRA</t>
  </si>
  <si>
    <t>(62) 99822-5635</t>
  </si>
  <si>
    <t>(75) 3282 - 3900</t>
  </si>
  <si>
    <t>(75)99930-4134</t>
  </si>
  <si>
    <t>(75) 99922 - 6550</t>
  </si>
  <si>
    <t>HÉLIO EDIS DE MEDEIROS</t>
  </si>
  <si>
    <t>(75) 99833 - 2091</t>
  </si>
  <si>
    <t>(81) 3497 - 7350</t>
  </si>
  <si>
    <t>JOSEFA LUCIA</t>
  </si>
  <si>
    <t>(81)98119-2312</t>
  </si>
  <si>
    <t>(81) 97112 - 0987</t>
  </si>
  <si>
    <t>MAURÍCIO OLIVEIRA DA SILVA JUNIOR</t>
  </si>
  <si>
    <t>(81 )98223-1235</t>
  </si>
  <si>
    <t>(31) 3198 - 3100</t>
  </si>
  <si>
    <t>(31)97229-9285</t>
  </si>
  <si>
    <t>(31) 999060-1267</t>
  </si>
  <si>
    <t>SABRINA</t>
  </si>
  <si>
    <t>(31) 99913-8198</t>
  </si>
  <si>
    <t>GUSTAVO PEREIRA DOS SANTOS</t>
  </si>
  <si>
    <t>MONIQUE HELEN SCHNEIDER PANTA</t>
  </si>
  <si>
    <t>(81) 3437 - 8700</t>
  </si>
  <si>
    <t>(81) 98150-5931</t>
  </si>
  <si>
    <t>(81) 98138 - 1939</t>
  </si>
  <si>
    <t>GRACIELA SANTOS DA SILVA</t>
  </si>
  <si>
    <t>(81) 98104-5865</t>
  </si>
  <si>
    <t>Raposo Tavares</t>
  </si>
  <si>
    <t>06.057.223/0234-65</t>
  </si>
  <si>
    <t>Rua Candido Fontoura nº468 - Jardim Boa Vista - CEP: 05583-070</t>
  </si>
  <si>
    <t>(64) 3901 - 3150</t>
  </si>
  <si>
    <t xml:space="preserve">CLAUDIA REGINA FERRERIA GOMES </t>
  </si>
  <si>
    <t>(64)99978-1480</t>
  </si>
  <si>
    <t xml:space="preserve">CRISCYANE GUIMARÃES </t>
  </si>
  <si>
    <t>(61)996271352</t>
  </si>
  <si>
    <t>ANA CANDIDA</t>
  </si>
  <si>
    <t>(64) 99957-9964</t>
  </si>
  <si>
    <t xml:space="preserve">Rod Regis Bittencourt 3.040 - Centro - CEP: 06.768-000  </t>
  </si>
  <si>
    <t>(11) 4135 - 1880</t>
  </si>
  <si>
    <t xml:space="preserve">JOAQUIM </t>
  </si>
  <si>
    <t>(11)91641-8790</t>
  </si>
  <si>
    <t xml:space="preserve">JEFFERSON </t>
  </si>
  <si>
    <t>(11) 99922 - 0756</t>
  </si>
  <si>
    <t xml:space="preserve">KAREN DA PAZ </t>
  </si>
  <si>
    <t>(11)97319-3194</t>
  </si>
  <si>
    <t>Osaco ll</t>
  </si>
  <si>
    <t>(84) 3218 - 8090</t>
  </si>
  <si>
    <t>(84) 98101-0382</t>
  </si>
  <si>
    <t>(84) 98124 - 1735</t>
  </si>
  <si>
    <t>RENAN VICTOR  SILVA DE LIMA</t>
  </si>
  <si>
    <t>(84 )98133-7410</t>
  </si>
  <si>
    <t>Maceió Trapiche</t>
  </si>
  <si>
    <t>(79) 3209 - 8000</t>
  </si>
  <si>
    <t>(79)99662-1066</t>
  </si>
  <si>
    <t>(79) 99931 - 1225</t>
  </si>
  <si>
    <t>CÉLIA MARIA SANTOS</t>
  </si>
  <si>
    <t>(79 )99954 - 2225</t>
  </si>
  <si>
    <t>(61) 3669 - 9850</t>
  </si>
  <si>
    <t>(61)99935-3601</t>
  </si>
  <si>
    <t xml:space="preserve">LORAYNNE ALVES CARDOSO </t>
  </si>
  <si>
    <t>(61) 999832850</t>
  </si>
  <si>
    <t>DANIELA SILVA</t>
  </si>
  <si>
    <t>(61) 99936-3806</t>
  </si>
  <si>
    <t>(91) 3284 - 1550</t>
  </si>
  <si>
    <t>ERILANIA MATOS</t>
  </si>
  <si>
    <t>(91)99360-5484</t>
  </si>
  <si>
    <t>(91)99392-6373</t>
  </si>
  <si>
    <t>ERIC DA SILVA SARAIVA</t>
  </si>
  <si>
    <t>(91 )9324-7119</t>
  </si>
  <si>
    <t>VALDINEY DA SILVEIRA DIAS</t>
  </si>
  <si>
    <t>RAIMUNDO BRITO DOS SANTOS NETO</t>
  </si>
  <si>
    <t>PRISCILA DE LIMA SIMOES</t>
  </si>
  <si>
    <t>(81) 3456 - 8950</t>
  </si>
  <si>
    <t>(81)99706-0347</t>
  </si>
  <si>
    <t>WILLANDERSON SILVESTRE DE OLIVEIRA</t>
  </si>
  <si>
    <t>(81) 98205 - 8027</t>
  </si>
  <si>
    <t>ANA PAULA DO COUTO BRUNO</t>
  </si>
  <si>
    <t>(81)98213-5075</t>
  </si>
  <si>
    <t>(84) 3674 - 8450</t>
  </si>
  <si>
    <t>(84) 98186-0176</t>
  </si>
  <si>
    <t>(84) 98186 - 0613</t>
  </si>
  <si>
    <t>IGOR MORAES DE PAIVA</t>
  </si>
  <si>
    <t>(84 )98160-0589</t>
  </si>
  <si>
    <t>(12) 3570 - 0121</t>
  </si>
  <si>
    <t>MARCIO ROBERTO HERNANDES</t>
  </si>
  <si>
    <t>(11)97440-3421</t>
  </si>
  <si>
    <t>RAFAELA</t>
  </si>
  <si>
    <t>(12)99643-4842</t>
  </si>
  <si>
    <t>MARIA OLIVEIRA GUIMARÃES</t>
  </si>
  <si>
    <t>(12) 9 9643 - 4842</t>
  </si>
  <si>
    <t>(92) 3247 - 2250</t>
  </si>
  <si>
    <t>(92) 99480-6945</t>
  </si>
  <si>
    <t>TATIANNE DE LIMA PINTO</t>
  </si>
  <si>
    <t>(92) 99471-0879</t>
  </si>
  <si>
    <t>SAMARA AMORIM LADISLAU</t>
  </si>
  <si>
    <t xml:space="preserve"> (92) 9408-6023</t>
  </si>
  <si>
    <t>(11) 4976 - 9800</t>
  </si>
  <si>
    <t>(11)93299-5759</t>
  </si>
  <si>
    <t>(11) 97487 - 1734</t>
  </si>
  <si>
    <t>MARLI SANTANA PEREIRA</t>
  </si>
  <si>
    <t>(11) 9 7563 - 7689</t>
  </si>
  <si>
    <t>(11) 2523 - 9360</t>
  </si>
  <si>
    <t>(11)95320-4923</t>
  </si>
  <si>
    <t>(11) 97283 - 6843 / (11) 98836 - 8807</t>
  </si>
  <si>
    <t>FRANCISCA RENATA</t>
  </si>
  <si>
    <t>(11)997350562</t>
  </si>
  <si>
    <t>(73) 3657 - 6650</t>
  </si>
  <si>
    <t>(73)99987-4459</t>
  </si>
  <si>
    <t>(73) 99983 - 5957</t>
  </si>
  <si>
    <t xml:space="preserve">DANIELA GONÇALVES </t>
  </si>
  <si>
    <t>(73)99976-0223</t>
  </si>
  <si>
    <t>(11) 3944 - 6800</t>
  </si>
  <si>
    <t>JOSÉ CLAUDISTONE DE ALMEIDA BARROS</t>
  </si>
  <si>
    <t>(11) 91642-4191</t>
  </si>
  <si>
    <t>JESSICA DA PASCOA CAVALCANTE SILVA/CARLOS ALEXANDRE DE MATOS</t>
  </si>
  <si>
    <t>(11) 91642-5500 / (11) 99681-9160</t>
  </si>
  <si>
    <t>CLAUDEVANIA DE LIMA MANSO</t>
  </si>
  <si>
    <t>(11) 97219-8922</t>
  </si>
  <si>
    <t>Rod Luiz Samuel Chama S/N Gleba B Lote Area 8  B - CEP: 07857-050</t>
  </si>
  <si>
    <t>(11) 4934 - 5780</t>
  </si>
  <si>
    <t>(11)99599-7981</t>
  </si>
  <si>
    <t>WANDERSON DE ABREU SILVA/WALLAS DA HORA</t>
  </si>
  <si>
    <t>(11) 9 1578-4316/(11) 91186-6002</t>
  </si>
  <si>
    <t>CAROLINE PLÁCIDO DE OLIVEIRA</t>
  </si>
  <si>
    <t>(11) 9 7179-8815</t>
  </si>
  <si>
    <t>(21) 3315 - 7200</t>
  </si>
  <si>
    <t xml:space="preserve">Em movimentação </t>
  </si>
  <si>
    <t>(21) 97102 - 1769</t>
  </si>
  <si>
    <t xml:space="preserve">PRISCILA AZEVEDO </t>
  </si>
  <si>
    <t>(21)97107-6848</t>
  </si>
  <si>
    <t>(11)94172-0046</t>
  </si>
  <si>
    <t>DRYAN ROMEIRO DA ROCHA/EDUARDO FERREIRA</t>
  </si>
  <si>
    <t>(13) 97405-2060/99126-6040</t>
  </si>
  <si>
    <t>JANAINA MITCHELE</t>
  </si>
  <si>
    <t>(13) 997605-5778</t>
  </si>
  <si>
    <t>(12) 3625 - 3550</t>
  </si>
  <si>
    <t>SEBASTIÃO RODRIGUES</t>
  </si>
  <si>
    <t>(11)95655-5467</t>
  </si>
  <si>
    <t>LETICIA DANIELE CAMARGO</t>
  </si>
  <si>
    <t>(19) 9 9742 - 1692</t>
  </si>
  <si>
    <t>SIMONE VIEIRA</t>
  </si>
  <si>
    <t>(12) 9 9607-3488</t>
  </si>
  <si>
    <t>(21) 3780 - 5800</t>
  </si>
  <si>
    <t>(21)99740-9154</t>
  </si>
  <si>
    <t>(21)99781-8464</t>
  </si>
  <si>
    <t>THAIGO GARCIA</t>
  </si>
  <si>
    <t>(21)99728-6196</t>
  </si>
  <si>
    <t>Belém ll</t>
  </si>
  <si>
    <t xml:space="preserve">Não Possui </t>
  </si>
  <si>
    <t>(21) 2110 - 7850</t>
  </si>
  <si>
    <t>(21)99700-1773</t>
  </si>
  <si>
    <t>(22) 99739 - 1404</t>
  </si>
  <si>
    <t>ADRIANA CARMO</t>
  </si>
  <si>
    <t>(21) 99558-8505</t>
  </si>
  <si>
    <t>(86) 3194 - 1250</t>
  </si>
  <si>
    <t>(86)98176-5331</t>
  </si>
  <si>
    <t xml:space="preserve">MÁRIO SALUSTRIANO SILVA </t>
  </si>
  <si>
    <t>(86) 98112 - 6632</t>
  </si>
  <si>
    <t>RAQUEL SILVA</t>
  </si>
  <si>
    <t>(86) 98172-7458</t>
  </si>
  <si>
    <t xml:space="preserve">JACKSON AMORIM DOS SANTOS </t>
  </si>
  <si>
    <t>(91)99277-1927</t>
  </si>
  <si>
    <t>(91) 99339-4071</t>
  </si>
  <si>
    <t>LENO FERREIRA DA COSTA</t>
  </si>
  <si>
    <t>(91) 9383-3286</t>
  </si>
  <si>
    <t>(21) 3295-2150</t>
  </si>
  <si>
    <t xml:space="preserve">DENISE MARIA PEDREIRA </t>
  </si>
  <si>
    <t>(21)99893-0538</t>
  </si>
  <si>
    <t>(21)99716-2035</t>
  </si>
  <si>
    <t>IVANIR SILVA</t>
  </si>
  <si>
    <t>(21) 99720-1865</t>
  </si>
  <si>
    <t>(11) 2354 - 7911</t>
  </si>
  <si>
    <t>MARILZA PAPAI</t>
  </si>
  <si>
    <t>(11) 91153-9168</t>
  </si>
  <si>
    <t>(11) 97386 - 0431</t>
  </si>
  <si>
    <t>PATRICIA JESUS DA SILVA</t>
  </si>
  <si>
    <t>(11) 97341-7919</t>
  </si>
  <si>
    <t>(86) 3315 - 7100</t>
  </si>
  <si>
    <t>(87) 98157-8929</t>
  </si>
  <si>
    <t>(87)98144-5850</t>
  </si>
  <si>
    <t>ANA CAROLINE DA SILVA LIMA</t>
  </si>
  <si>
    <t>(87) 98122-5913</t>
  </si>
  <si>
    <t>(71) 3454 - 0250</t>
  </si>
  <si>
    <t>(71)99982-9043</t>
  </si>
  <si>
    <t xml:space="preserve">LUCIVANDA MONTEIRO </t>
  </si>
  <si>
    <t>(71) 99666 - 8247</t>
  </si>
  <si>
    <t>IDUYNA NASCIMENTO</t>
  </si>
  <si>
    <t>(71)99616-0126</t>
  </si>
  <si>
    <t>(62) 3219- 7850</t>
  </si>
  <si>
    <t>CRISTIANO DE PAULA SANTOS</t>
  </si>
  <si>
    <t>(62)99700-8410</t>
  </si>
  <si>
    <t>AMANDA DA SILVA BARBOSA MACIAL</t>
  </si>
  <si>
    <t xml:space="preserve"> (11) 9 3444 - 4518</t>
  </si>
  <si>
    <t>FELIPE MARINHO</t>
  </si>
  <si>
    <t>(62) 99700-8065</t>
  </si>
  <si>
    <t>(98) 3131 - 3650</t>
  </si>
  <si>
    <t>JOAO LUCAS LOPES DE SOUSA</t>
  </si>
  <si>
    <t>(98)99189-5706</t>
  </si>
  <si>
    <t xml:space="preserve">LEANDRO DE SANTANA OLIVEIRA </t>
  </si>
  <si>
    <t>(98) 99135 - 6299</t>
  </si>
  <si>
    <t>ISABELLA OLIVEIRA DUTRA</t>
  </si>
  <si>
    <t>(98) 99175-6401</t>
  </si>
  <si>
    <t>(21) 2797-1550</t>
  </si>
  <si>
    <t>AMANDA FERREIRA</t>
  </si>
  <si>
    <t>(21) 97251-0075</t>
  </si>
  <si>
    <t>(71) 3289 - 9500</t>
  </si>
  <si>
    <t>(71)99645-3165</t>
  </si>
  <si>
    <t>(71) 99944 - 5576</t>
  </si>
  <si>
    <t>RAQUEL PURIDADDE</t>
  </si>
  <si>
    <t>(71) 99616-7347</t>
  </si>
  <si>
    <t>(11) 2723 - 2350</t>
  </si>
  <si>
    <t>(11)96911-3013</t>
  </si>
  <si>
    <t xml:space="preserve">LEANDRO MAIA </t>
  </si>
  <si>
    <t>(11)97267-2447</t>
  </si>
  <si>
    <t>(85) 3383 - 5900</t>
  </si>
  <si>
    <t>(85) 98195-5181</t>
  </si>
  <si>
    <t>DANIELA SIMÃO</t>
  </si>
  <si>
    <t>(85) 98210-5341</t>
  </si>
  <si>
    <t>(92)99454-3606</t>
  </si>
  <si>
    <t>MIRIA ANDRADE BENTES / MARIA DA CONCEIÇÃO MIRANDA CAMPOS</t>
  </si>
  <si>
    <t>(92) 99308-8117 / (92) 99286-6228</t>
  </si>
  <si>
    <t>DANIELLE DOS SANTOS PEREIRA</t>
  </si>
  <si>
    <t>(92) 9209-7461</t>
  </si>
  <si>
    <t>(79) 3432 - 9250</t>
  </si>
  <si>
    <t>(79)99841-7458</t>
  </si>
  <si>
    <t xml:space="preserve">FERNANDA FERREIRA </t>
  </si>
  <si>
    <t>(79) 99656 - 3604</t>
  </si>
  <si>
    <t>KELVIN SANTOS ANDRADE</t>
  </si>
  <si>
    <t>(79) 99602-9580</t>
  </si>
  <si>
    <t>(11) 2262 - 9830</t>
  </si>
  <si>
    <t>(11)96378-6157</t>
  </si>
  <si>
    <t xml:space="preserve">ANDRÉIA VIEIRA DE ARAUJO </t>
  </si>
  <si>
    <t>(11) 97207-5729</t>
  </si>
  <si>
    <t>(11) 4778-9600</t>
  </si>
  <si>
    <t>(11)95775-8524</t>
  </si>
  <si>
    <t>(11) 95530-8975</t>
  </si>
  <si>
    <t>VIVIANE DA SILVA</t>
  </si>
  <si>
    <t>(11) 9 5311-0528</t>
  </si>
  <si>
    <t>(85)98171-0079</t>
  </si>
  <si>
    <t xml:space="preserve">ANTONIO LÚCIO </t>
  </si>
  <si>
    <t>(21)97131-0681</t>
  </si>
  <si>
    <t xml:space="preserve">FELIPE BENEDITO </t>
  </si>
  <si>
    <t>(21) 99605 - 5053</t>
  </si>
  <si>
    <t>MIRIAN MACHADO</t>
  </si>
  <si>
    <t>(21) 97127-8637</t>
  </si>
  <si>
    <t>(11) 4772 - 1400</t>
  </si>
  <si>
    <t>(11)99664-4417</t>
  </si>
  <si>
    <t>ALEXANDRE LINS</t>
  </si>
  <si>
    <t>(11) 95723-2233</t>
  </si>
  <si>
    <t>CINTHIA HURTADO</t>
  </si>
  <si>
    <t>(11) 9 1228-1864</t>
  </si>
  <si>
    <t>(88)98195-3126</t>
  </si>
  <si>
    <t>(82)98115-9417</t>
  </si>
  <si>
    <t>ELSILEIDE LEITE</t>
  </si>
  <si>
    <t>(82) 98137 - 0803</t>
  </si>
  <si>
    <t>WESLEY DE SOUZA</t>
  </si>
  <si>
    <t>(82) 98153-4985</t>
  </si>
  <si>
    <t>(11) 2010-1200</t>
  </si>
  <si>
    <t>MICHEL SOL BOUDOX</t>
  </si>
  <si>
    <t>(11)99841-6576</t>
  </si>
  <si>
    <t>(11) 93071 - 4711</t>
  </si>
  <si>
    <t>LEANDRO STEFANO</t>
  </si>
  <si>
    <t>(1199699-6651</t>
  </si>
  <si>
    <t>(19) 3274-3100</t>
  </si>
  <si>
    <t xml:space="preserve">JUVAN CARLOS DE SOUSA MOURA </t>
  </si>
  <si>
    <t>(11)91476-2247</t>
  </si>
  <si>
    <t xml:space="preserve">LUZ PAULO FIGUEIREDO </t>
  </si>
  <si>
    <t>(19)99950-9197</t>
  </si>
  <si>
    <t>RODRIGO AMARAL</t>
  </si>
  <si>
    <t>(19) 996611-1879</t>
  </si>
  <si>
    <t>(11) 5970-5900</t>
  </si>
  <si>
    <t>(11)99657-1001</t>
  </si>
  <si>
    <t>(11) 9 5317-7443</t>
  </si>
  <si>
    <t>ARIANA GOMES RODRIGUES</t>
  </si>
  <si>
    <t>(11) 9 5317-9443</t>
  </si>
  <si>
    <t>(11) 4070 - 8700</t>
  </si>
  <si>
    <t>(11)97266-4282</t>
  </si>
  <si>
    <t>JUNIOR CABRAL</t>
  </si>
  <si>
    <t>(11) 99711 - 4828</t>
  </si>
  <si>
    <t xml:space="preserve">JOSEANE SILVA COSTA </t>
  </si>
  <si>
    <t>(11) 9 6134 - 7385</t>
  </si>
  <si>
    <t>(11) 2030 - 2350</t>
  </si>
  <si>
    <t>(11)99752-4626</t>
  </si>
  <si>
    <t xml:space="preserve">JOÃO SERREIRA DA SILVA NETO </t>
  </si>
  <si>
    <t>(11) 99717 - 8692</t>
  </si>
  <si>
    <t>MARIA LUCILDA</t>
  </si>
  <si>
    <t>(11) 975109-9395</t>
  </si>
  <si>
    <t>FERNANDO BARBOSA CINTRA</t>
  </si>
  <si>
    <t>(34)99825-1499</t>
  </si>
  <si>
    <t>EMISSON NASCIMENTO DA CRUZ/FELIPE GOMES BATISTA</t>
  </si>
  <si>
    <t>(31)99693-3649 / (31) 97229 - 9218</t>
  </si>
  <si>
    <t>CRISTIANO</t>
  </si>
  <si>
    <t>(34) 99956-9751</t>
  </si>
  <si>
    <t>(77)99957-1105</t>
  </si>
  <si>
    <t>(77) 99956 - 8297</t>
  </si>
  <si>
    <t>KÁTIA GOMES</t>
  </si>
  <si>
    <t>(77) 99831-9658</t>
  </si>
  <si>
    <t>SILVIA ELLER</t>
  </si>
  <si>
    <t>(21)99619-2843</t>
  </si>
  <si>
    <t>(21) 97161 - 2972</t>
  </si>
  <si>
    <t>GLAZIELA MEIRELLES</t>
  </si>
  <si>
    <t>(21) 97148-6381</t>
  </si>
  <si>
    <t>(11) 4544 - 0900</t>
  </si>
  <si>
    <t xml:space="preserve">CARLOS MAGNO DA SILVA SANROS </t>
  </si>
  <si>
    <t>(11)95552-6135</t>
  </si>
  <si>
    <t>(11) 93722-3365</t>
  </si>
  <si>
    <t>JESSICA MENDONÇA SIMÕES</t>
  </si>
  <si>
    <t>(11) 9 6849 - 4343</t>
  </si>
  <si>
    <t>(43) 3294-4100</t>
  </si>
  <si>
    <t>(43)99151-3506</t>
  </si>
  <si>
    <t>(43) 99140 - 3542</t>
  </si>
  <si>
    <t>ANA PAULA ANDRADE</t>
  </si>
  <si>
    <t>(43)99182 5224</t>
  </si>
  <si>
    <t>(81)98189-3947</t>
  </si>
  <si>
    <t>(81) 98101 - 8741</t>
  </si>
  <si>
    <t>CLAUDIANE SERAFIM</t>
  </si>
  <si>
    <t>(81)97112-1018</t>
  </si>
  <si>
    <t>(71) 3282 – 0400</t>
  </si>
  <si>
    <t>(71) 99645 - 3165</t>
  </si>
  <si>
    <t>(71) 99620 - 1778</t>
  </si>
  <si>
    <t>ANDINAJARA</t>
  </si>
  <si>
    <t>(71)99163-8843</t>
  </si>
  <si>
    <t xml:space="preserve">TONI RODRIGUES </t>
  </si>
  <si>
    <t>(11) 97402-8761</t>
  </si>
  <si>
    <t>(11)97200-2296</t>
  </si>
  <si>
    <t>MIKAELY SOARES</t>
  </si>
  <si>
    <t>(11) 974437-7027</t>
  </si>
  <si>
    <t>(11) 5671 - 8500</t>
  </si>
  <si>
    <t>(11)99672-4627</t>
  </si>
  <si>
    <t xml:space="preserve">ADVALDO RODRIGUES DOS SANTOS </t>
  </si>
  <si>
    <t>(11) 94329 - 7814</t>
  </si>
  <si>
    <t>ADRIANA FAGUNDES</t>
  </si>
  <si>
    <t>(11) 99787-2431</t>
  </si>
  <si>
    <t>(19) 3436-6400</t>
  </si>
  <si>
    <t>EDUARDO RAMOS</t>
  </si>
  <si>
    <t>(19)99885-7392</t>
  </si>
  <si>
    <t>MARCOS VIANA</t>
  </si>
  <si>
    <t>(19)99992-3711</t>
  </si>
  <si>
    <t>MIRNA HELENA</t>
  </si>
  <si>
    <t>(19) 998730-0819</t>
  </si>
  <si>
    <t>(19) 3833-0760</t>
  </si>
  <si>
    <t xml:space="preserve">CLÁUDIO MIGUEL DOS SANTOS </t>
  </si>
  <si>
    <t>(19)99971-9100</t>
  </si>
  <si>
    <t>(19)9960-8549</t>
  </si>
  <si>
    <t>MARIO APARECIDO</t>
  </si>
  <si>
    <t>(19)971491-1706</t>
  </si>
  <si>
    <t>(91) 3412 - 4650</t>
  </si>
  <si>
    <t>(91)99288-6430</t>
  </si>
  <si>
    <t>(91) 99217-9225</t>
  </si>
  <si>
    <t>JIZANE SORAYA MOREIRA DE MENEZES</t>
  </si>
  <si>
    <t>(91) 9299-4607</t>
  </si>
  <si>
    <t>Campinas Dom Pedro</t>
  </si>
  <si>
    <t>06.057.223/0395-40</t>
  </si>
  <si>
    <t>AV PARQUE DOS RESEDAS - 100 - PARQUE DOS RESEDAS - CEP.: 13.067-152</t>
  </si>
  <si>
    <t>Não Possui</t>
  </si>
  <si>
    <t>(88) 3566 - 7900</t>
  </si>
  <si>
    <t>(88) 98195 - 3386</t>
  </si>
  <si>
    <t>EDILENE OLIVEIRA</t>
  </si>
  <si>
    <t>(88) 98195-3346</t>
  </si>
  <si>
    <t>(99) 3221 - 8979</t>
  </si>
  <si>
    <t>FRANSCISCO ANTONIO MELO IVO</t>
  </si>
  <si>
    <t>(99)99195-4573</t>
  </si>
  <si>
    <t>Em Movimentação</t>
  </si>
  <si>
    <t>THAYS BRENDA LIMA FREITAS</t>
  </si>
  <si>
    <t>(99) 99197-2268</t>
  </si>
  <si>
    <t>(19) 3809-9200</t>
  </si>
  <si>
    <t xml:space="preserve">DELCLIDES BENTO DA SILVA </t>
  </si>
  <si>
    <t>(19)99907-7470</t>
  </si>
  <si>
    <t>JOSE APARECIDO BRITO SILVA</t>
  </si>
  <si>
    <t>(19) 99653-0243</t>
  </si>
  <si>
    <t>MARCOS ROGÉRIO</t>
  </si>
  <si>
    <t>(19)999198-8616</t>
  </si>
  <si>
    <t>(18) 3636-4270</t>
  </si>
  <si>
    <t>LEANDRO MORINE SHIROMA</t>
  </si>
  <si>
    <t>(18)99696-2786</t>
  </si>
  <si>
    <t>(11) 9 3461-4160</t>
  </si>
  <si>
    <t xml:space="preserve">FERNANDO DA SILVA NUNES </t>
  </si>
  <si>
    <t>(18) 9 9651-9137</t>
  </si>
  <si>
    <t>(69) 3216 – 2300 </t>
  </si>
  <si>
    <t>(69)99966-3343</t>
  </si>
  <si>
    <t>ADRIANA BITTENCOURT</t>
  </si>
  <si>
    <t>(69)99901-9299</t>
  </si>
  <si>
    <t>(63) 3228 - 2900</t>
  </si>
  <si>
    <t>UELITON ROCHA QUEIROZ</t>
  </si>
  <si>
    <t>(63)99940-2892</t>
  </si>
  <si>
    <t xml:space="preserve">WILLIAN GOMES </t>
  </si>
  <si>
    <t>(63) 99940 - 2859</t>
  </si>
  <si>
    <t>ROBERIO SILVA</t>
  </si>
  <si>
    <t>(63) 99940-2894</t>
  </si>
  <si>
    <t>(71) 3612-6300</t>
  </si>
  <si>
    <t>(71)99715-5472</t>
  </si>
  <si>
    <t>(71) 99678 - 5316</t>
  </si>
  <si>
    <t>WILLIAN SOUSA</t>
  </si>
  <si>
    <t>(71)99643-9186</t>
  </si>
  <si>
    <t>(19) 3816 9800</t>
  </si>
  <si>
    <t>(11)93461-6214</t>
  </si>
  <si>
    <t>JULIO CESAR DE LIMA</t>
  </si>
  <si>
    <t>(15)99827-4270</t>
  </si>
  <si>
    <t xml:space="preserve">HERICA CRISTIANE </t>
  </si>
  <si>
    <t>(19)997043-3383</t>
  </si>
  <si>
    <t>(82)98169-2249</t>
  </si>
  <si>
    <t xml:space="preserve">DEIVID SOARES SOUZA </t>
  </si>
  <si>
    <t>(82) 98223 - 3699</t>
  </si>
  <si>
    <t xml:space="preserve">ALINE CORREIA </t>
  </si>
  <si>
    <t>(82)98157-3487</t>
  </si>
  <si>
    <t>(66) 3511-6900</t>
  </si>
  <si>
    <t>(66)99956-7402</t>
  </si>
  <si>
    <t>JOELSON SOARES DE ARRUDA / JACKELINE ANDRESSA LIMA</t>
  </si>
  <si>
    <t>(66) 99678 - 5101</t>
  </si>
  <si>
    <t>ROSIANA SANTOS</t>
  </si>
  <si>
    <t>(66)9676-1133</t>
  </si>
  <si>
    <t>(24) 2232-5500</t>
  </si>
  <si>
    <t>(24)99852-6678</t>
  </si>
  <si>
    <t>(24) 99882 - 3299</t>
  </si>
  <si>
    <t>VANESSA MUNIZ</t>
  </si>
  <si>
    <t>(24)99882-7218</t>
  </si>
  <si>
    <t>(89) 3415 - 0600</t>
  </si>
  <si>
    <t>KEDNA FRANCISCA MARTINS DE ALBUQUERQUE</t>
  </si>
  <si>
    <t>(89)98124-2895</t>
  </si>
  <si>
    <t xml:space="preserve">CLAUDINEI MOURA SOUZA </t>
  </si>
  <si>
    <t>(89) 98129 - 0509</t>
  </si>
  <si>
    <t>ALINE COSTA</t>
  </si>
  <si>
    <t>(89) 98129-0464</t>
  </si>
  <si>
    <t>(79) 3249 - 8500</t>
  </si>
  <si>
    <t>(79)99839-3324</t>
  </si>
  <si>
    <t>JOCÉLIO SILVA SANTOS</t>
  </si>
  <si>
    <t>(79) 99634 - 8363</t>
  </si>
  <si>
    <t>RAFAELA SANTOS FERREIRA</t>
  </si>
  <si>
    <t>(79)99937 - 3179</t>
  </si>
  <si>
    <t>(74) 3542 - 4900</t>
  </si>
  <si>
    <t>(74)99922-2825</t>
  </si>
  <si>
    <t>RICARDO EDUARDO FERREIRA</t>
  </si>
  <si>
    <t>(74) 99919 - 9717</t>
  </si>
  <si>
    <t>VANESSA MARQUES</t>
  </si>
  <si>
    <t>(74)99916-7514</t>
  </si>
  <si>
    <t>(75) 3261 - 8550</t>
  </si>
  <si>
    <t>(75) 99968 - 4608</t>
  </si>
  <si>
    <t>RENAN</t>
  </si>
  <si>
    <t xml:space="preserve">JOSEMAR LIMA DA SILVA JUNIOR </t>
  </si>
  <si>
    <t>(75)999538696</t>
  </si>
  <si>
    <t>(86) 98162-6789</t>
  </si>
  <si>
    <t>MARCELA LIMA</t>
  </si>
  <si>
    <t>(86) 98145-4795</t>
  </si>
  <si>
    <t>(94) 3352-5250</t>
  </si>
  <si>
    <t>JULY MAX SILVA DIAS</t>
  </si>
  <si>
    <t>(94)99183-6343</t>
  </si>
  <si>
    <t>MAURICIO DA COSTA PINHEIRO</t>
  </si>
  <si>
    <t>(94) 99183-5941</t>
  </si>
  <si>
    <t>LETICIA FERREIRA DA COSTA</t>
  </si>
  <si>
    <t xml:space="preserve"> (94) 9183-6089</t>
  </si>
  <si>
    <t>(22) 2739 - 7500</t>
  </si>
  <si>
    <t>(21)99833-2771</t>
  </si>
  <si>
    <t>(21) 99758 - 0986</t>
  </si>
  <si>
    <t xml:space="preserve">CRISTIANE </t>
  </si>
  <si>
    <t xml:space="preserve"> (22) 99737-3381</t>
  </si>
  <si>
    <t>(85) 3251 - 4700</t>
  </si>
  <si>
    <t>(85) 98163 - 4876</t>
  </si>
  <si>
    <t>(85) 98197-7355</t>
  </si>
  <si>
    <t>(96) 3203 - 0400</t>
  </si>
  <si>
    <t>(96)99188-5121</t>
  </si>
  <si>
    <t>JULIAN CHRISTIAN MARTINS DE SOUSA</t>
  </si>
  <si>
    <t xml:space="preserve">(96) 99165-3594 </t>
  </si>
  <si>
    <t>(93)3524 - 7900</t>
  </si>
  <si>
    <t>LEANDRO ÁVILA</t>
  </si>
  <si>
    <t>(93)99226-8720</t>
  </si>
  <si>
    <t xml:space="preserve">SUELEM LISBOA VILHENA </t>
  </si>
  <si>
    <t>(93)  99229-0612</t>
  </si>
  <si>
    <t>OLGA GALUCIO BARBOSA</t>
  </si>
  <si>
    <t>(93) 9168-6483</t>
  </si>
  <si>
    <t>(65) 3618 - 3850</t>
  </si>
  <si>
    <t xml:space="preserve">JEFFERSON HENRIQUE DE SOUZA ALMEIDA </t>
  </si>
  <si>
    <t>(65)99978-4234</t>
  </si>
  <si>
    <t>LUCAS PIVA</t>
  </si>
  <si>
    <t>(98) 3133 - 6565</t>
  </si>
  <si>
    <t>MARCO AURÉLIO CAMILO</t>
  </si>
  <si>
    <t>(98)99171-3069</t>
  </si>
  <si>
    <t>GUSTAVO ALMONDES TEIXEIRA</t>
  </si>
  <si>
    <t>(98) 99176 - 1183</t>
  </si>
  <si>
    <t>MARIA CLEONICE MORAES</t>
  </si>
  <si>
    <t>(98) 99182-6268</t>
  </si>
  <si>
    <t>(62) 3310 - 8700</t>
  </si>
  <si>
    <t>(62)99860-8975</t>
  </si>
  <si>
    <t xml:space="preserve">JOÃO PAULO </t>
  </si>
  <si>
    <t>(62) 99800 - 1695</t>
  </si>
  <si>
    <t>CRISTIANO SOARES</t>
  </si>
  <si>
    <t>(62) 99689-5880</t>
  </si>
  <si>
    <t>(41) 3279 - 6100</t>
  </si>
  <si>
    <t>(41)99267-3875</t>
  </si>
  <si>
    <t>(41)98722-4982</t>
  </si>
  <si>
    <t>IAGO VELOZO</t>
  </si>
  <si>
    <t>(41)99286-6311</t>
  </si>
  <si>
    <t>(77) 3262 - 3500</t>
  </si>
  <si>
    <t>(77)99855-3432</t>
  </si>
  <si>
    <t>EDILEUSA</t>
  </si>
  <si>
    <t>(77)99831 - 6812</t>
  </si>
  <si>
    <t xml:space="preserve">GRAZIELLE SANTIAGO </t>
  </si>
  <si>
    <t>(77)99801-5128</t>
  </si>
  <si>
    <t>(95) 3194 - 1400</t>
  </si>
  <si>
    <t>(95)99172-8146</t>
  </si>
  <si>
    <t>MÁRCIO JOSÉ CORDEIRO BARBOSA / NATANAEL SIQUEIRA VIEIRA</t>
  </si>
  <si>
    <t>(95) 99123-5239 / (95) 99110-3559</t>
  </si>
  <si>
    <t>ELCIANE SANTOS BARROS</t>
  </si>
  <si>
    <t>(95) 9165-8942</t>
  </si>
  <si>
    <t>(81) 3518 - 5000</t>
  </si>
  <si>
    <t xml:space="preserve">JORGE DA CUNHA FILHO </t>
  </si>
  <si>
    <t>(81)98108-4927</t>
  </si>
  <si>
    <t>RAFAEL PEREIRA DE OLIVEIRA</t>
  </si>
  <si>
    <t>(81) 97101 - 9738</t>
  </si>
  <si>
    <t>NATANAEL ANDERSON</t>
  </si>
  <si>
    <t>(81)98200-3435</t>
  </si>
  <si>
    <t>(11) 3795 - 8700</t>
  </si>
  <si>
    <t>(11)91598-5813</t>
  </si>
  <si>
    <t>EDUARDO SILVA DE OLIVEIRA  / ALEX SANDRO DE BRITO</t>
  </si>
  <si>
    <t>(11) 98104-0960 / (11) 94159 - 7135</t>
  </si>
  <si>
    <t xml:space="preserve">JONATAS AMORIM DA COSTA </t>
  </si>
  <si>
    <t>(11) 95302-1631</t>
  </si>
  <si>
    <t>(11) 4521 - 6750</t>
  </si>
  <si>
    <t>(11)99710-4224</t>
  </si>
  <si>
    <t>FABIANO SOARES GUEDES/ELANIO VIEIRA GOES</t>
  </si>
  <si>
    <t>(11)9 7194-4022/(11) 9 98120-3372</t>
  </si>
  <si>
    <t>PAULA DOS SANTOS SOUZA</t>
  </si>
  <si>
    <t>(11) 9 97092-0783</t>
  </si>
  <si>
    <t>(21) 3198 - 1950</t>
  </si>
  <si>
    <t>(21)96719-2864</t>
  </si>
  <si>
    <t>(21) 99708-8693</t>
  </si>
  <si>
    <t>KAREN MARTINS</t>
  </si>
  <si>
    <t>(21) 99888-3201</t>
  </si>
  <si>
    <t>(21) 3198 - 1450</t>
  </si>
  <si>
    <t>DANIEL GOULART</t>
  </si>
  <si>
    <t>(21)99677-0501</t>
  </si>
  <si>
    <t>(21) 97131 - 8930</t>
  </si>
  <si>
    <t>THIAGO GONÇALVES</t>
  </si>
  <si>
    <t>(21) 97285-2769</t>
  </si>
  <si>
    <t>(11) 4362 - 8600</t>
  </si>
  <si>
    <t xml:space="preserve">JOAO DOS SANTOS CASTILHO </t>
  </si>
  <si>
    <t>(11)91643-1610</t>
  </si>
  <si>
    <t>ERILEY GOMES</t>
  </si>
  <si>
    <t>(11) 95054-3937</t>
  </si>
  <si>
    <t>ELIANEIDE CUNHA</t>
  </si>
  <si>
    <t>(11) 9 7144 - 9952</t>
  </si>
  <si>
    <t>(81) 3252 - 6600</t>
  </si>
  <si>
    <t>LUCIENE MARIA DA SILVA</t>
  </si>
  <si>
    <t>(81)97104-6423</t>
  </si>
  <si>
    <t>ALYSSON PABLO ARYAN SILVA</t>
  </si>
  <si>
    <t>(81) 98238 - 7666</t>
  </si>
  <si>
    <t xml:space="preserve">MANOEL SOARES </t>
  </si>
  <si>
    <t>(81)98214-5559</t>
  </si>
  <si>
    <t>(11) 4422 - 9360</t>
  </si>
  <si>
    <t xml:space="preserve">JUSSARA TIMBOLA </t>
  </si>
  <si>
    <t>(11)91642-5370</t>
  </si>
  <si>
    <t>WALKEI GABRIEL ARCANJO</t>
  </si>
  <si>
    <t>(11) 91599 - 1004</t>
  </si>
  <si>
    <t>SIMONE OLIVEIRA DE CASTRO</t>
  </si>
  <si>
    <t>(11) 9 6858 - 0147</t>
  </si>
  <si>
    <t>(68) 3214 - 5600</t>
  </si>
  <si>
    <t>SÁVIO NERY CARVECHI</t>
  </si>
  <si>
    <t>(68)99924-0828</t>
  </si>
  <si>
    <t>GEOVANNI FELIPE RODRIGUES CARVALHO</t>
  </si>
  <si>
    <t>(68) 99919 - 0960</t>
  </si>
  <si>
    <t>DHEBISON BRENNE DA SILVA</t>
  </si>
  <si>
    <t>(68) 99912-1529</t>
  </si>
  <si>
    <t>(83) 3194 - 0400</t>
  </si>
  <si>
    <t>FERNANDO SOUSA SANTOS</t>
  </si>
  <si>
    <t>(87) 98115-2878</t>
  </si>
  <si>
    <t>(83) 98165 - 3708</t>
  </si>
  <si>
    <t>GIRLEIDE DA SILVA ARAUJO</t>
  </si>
  <si>
    <t>(83) 98136-5387</t>
  </si>
  <si>
    <t>(11) 2559-7000</t>
  </si>
  <si>
    <t>(11)97440-9067</t>
  </si>
  <si>
    <t>ANDERSON/ CARLOS</t>
  </si>
  <si>
    <t>(11) 95067-4526/(11) 91224-3229</t>
  </si>
  <si>
    <t>CARLOS</t>
  </si>
  <si>
    <t>(11) 91224-3229</t>
  </si>
  <si>
    <t>Guarulhos Bom Sucesso</t>
  </si>
  <si>
    <t>(92) 3643 - 0600</t>
  </si>
  <si>
    <t>SÉRGIO LOMBARDI</t>
  </si>
  <si>
    <t>(92)99480-6945</t>
  </si>
  <si>
    <t>(92) 98202-0006</t>
  </si>
  <si>
    <t>DENISE AZEVEDO DA SILVA</t>
  </si>
  <si>
    <t>(92) 9520-7899</t>
  </si>
  <si>
    <t>PAULO CESAR</t>
  </si>
  <si>
    <t>(21)97136-9680</t>
  </si>
  <si>
    <t>(21)97288-6360</t>
  </si>
  <si>
    <t xml:space="preserve">CHRISTIANE SINFLORIO </t>
  </si>
  <si>
    <t>(22)99737-3381</t>
  </si>
  <si>
    <t>Itaperi</t>
  </si>
  <si>
    <t>06.057.223/0437-33</t>
  </si>
  <si>
    <t>Av Bernardo Manuel Nº 11350 - Mondubim - CEP:60761-740</t>
  </si>
  <si>
    <t>(31) 3438 - 6350</t>
  </si>
  <si>
    <t>ADRIANO GONÇALVEZ CRUZ</t>
  </si>
  <si>
    <t>(31)97599-7105</t>
  </si>
  <si>
    <t>(31)97230-0490</t>
  </si>
  <si>
    <t>CRISTIANE</t>
  </si>
  <si>
    <t>(31) 99802-4790</t>
  </si>
  <si>
    <t>(64) 3454 - 7250</t>
  </si>
  <si>
    <t>JOSEFAN BERTOVY SALES</t>
  </si>
  <si>
    <t>(64)99613-8210</t>
  </si>
  <si>
    <t>(64) 99676 - 8498</t>
  </si>
  <si>
    <t>CARIM SILVA</t>
  </si>
  <si>
    <t>(64) 99962-1149</t>
  </si>
  <si>
    <t>(44) 3218 - 4550</t>
  </si>
  <si>
    <t>(44)99102-1066</t>
  </si>
  <si>
    <t>(44) 99125 - 4240</t>
  </si>
  <si>
    <t xml:space="preserve">NATHALIA HENRIQUE </t>
  </si>
  <si>
    <t>(44)99155-1601</t>
  </si>
  <si>
    <t>(66) 3014 - 1314</t>
  </si>
  <si>
    <t>ADRIANA SANTOS RIBEIRO</t>
  </si>
  <si>
    <t xml:space="preserve">(66) 99653 - 4767 </t>
  </si>
  <si>
    <t>ALINE RODRIGUES SANTOS</t>
  </si>
  <si>
    <t>(66)99603-6657</t>
  </si>
  <si>
    <t>(21) 2757 - 5950</t>
  </si>
  <si>
    <t>(21)97170-1390</t>
  </si>
  <si>
    <t>ISRAEL SANTANA</t>
  </si>
  <si>
    <t>(21) 99635 - 4385</t>
  </si>
  <si>
    <t xml:space="preserve">TAMIRES SILVA </t>
  </si>
  <si>
    <t>(21)97192-0769</t>
  </si>
  <si>
    <t>Marechal Tito</t>
  </si>
  <si>
    <t>06.057.223/0443-81</t>
  </si>
  <si>
    <t>Av Marechal Tito nº 6765 - Itaim Paulisa - CEP:08115-100</t>
  </si>
  <si>
    <t>LAILTO FRANCISCO DE LIMA</t>
  </si>
  <si>
    <t>(21)99837-5297</t>
  </si>
  <si>
    <t>(21)99800-9509</t>
  </si>
  <si>
    <t>DIOGENES AREDES</t>
  </si>
  <si>
    <t>(21) 99607-6847</t>
  </si>
  <si>
    <t>(22) 2674 - 4600</t>
  </si>
  <si>
    <t>(21)99795-6283</t>
  </si>
  <si>
    <t>(22) 99812 - 9822</t>
  </si>
  <si>
    <t>RODRIGO RODRIGUEZ</t>
  </si>
  <si>
    <t>(21)96763-4182</t>
  </si>
  <si>
    <t>(69)99903-6390</t>
  </si>
  <si>
    <t>(69) 99609 - 3294</t>
  </si>
  <si>
    <t xml:space="preserve">MARIA CAROLINA </t>
  </si>
  <si>
    <t>(69)99983-4322</t>
  </si>
  <si>
    <t>Barreiro Belo Horizonte</t>
  </si>
  <si>
    <t>06.057.223/0449-77</t>
  </si>
  <si>
    <t>0030170900339</t>
  </si>
  <si>
    <t>Av Afonso Vaz de Melo nº 1489 - Barreiro - CEP:30640-070</t>
  </si>
  <si>
    <t>Volta Redonda</t>
  </si>
  <si>
    <t>06.057.223/0450-00</t>
  </si>
  <si>
    <t>Av Almirante Adalberto Nunes, nº 5000 - Belmonte - CEP:27274-200</t>
  </si>
  <si>
    <t>(75) 3612- 4000</t>
  </si>
  <si>
    <t>(75)99943-0977</t>
  </si>
  <si>
    <t>(71) 99701 - 2982</t>
  </si>
  <si>
    <t>JOSIANE BRANDÃO</t>
  </si>
  <si>
    <t>(75)99942-8412</t>
  </si>
  <si>
    <t>Feira de Santana (Presidente Dutra)</t>
  </si>
  <si>
    <t>06.057.223/0452-72</t>
  </si>
  <si>
    <t>Av Presidente Dutra S/N - Santa Mônica - CEP:44077-760</t>
  </si>
  <si>
    <t>Ipiranga</t>
  </si>
  <si>
    <t>06.057.223/0455-15</t>
  </si>
  <si>
    <t>Rua Agostinho Gomes nº 1225 - Ipiranga - CEP:04206-000</t>
  </si>
  <si>
    <t>(86) 3026 - 8031</t>
  </si>
  <si>
    <t>(86) 98158-9843</t>
  </si>
  <si>
    <t>(86) 98156-7481</t>
  </si>
  <si>
    <t>LAURIANA FARIAS</t>
  </si>
  <si>
    <t>(86) 98153-8708</t>
  </si>
  <si>
    <t>(41) 3072 - 1900</t>
  </si>
  <si>
    <t>(41)99199-4425</t>
  </si>
  <si>
    <t>(41)99198-0239</t>
  </si>
  <si>
    <t>JHULY REGINA SCHEZOSKI</t>
  </si>
  <si>
    <t>(41)99221-6227</t>
  </si>
  <si>
    <t>Jaguaré II</t>
  </si>
  <si>
    <t>06.057.223/0454-34</t>
  </si>
  <si>
    <t>Av Gonçalo Madeira nº 600 - Jaguaré - CEP:05348-000</t>
  </si>
  <si>
    <t>(21) 3341 - 2500</t>
  </si>
  <si>
    <t>(21)97211-6367</t>
  </si>
  <si>
    <t>(21) 99510 - 6614</t>
  </si>
  <si>
    <t>JUSSAR GOMES MARINHO</t>
  </si>
  <si>
    <t>(21) 97165-1722</t>
  </si>
  <si>
    <t>(22) 2757 - 6050</t>
  </si>
  <si>
    <t>(22)99980-6563</t>
  </si>
  <si>
    <t>(21)99708-8395</t>
  </si>
  <si>
    <t>FLAVIANA DA SILVA</t>
  </si>
  <si>
    <t>(22)99874-7508</t>
  </si>
  <si>
    <t>(11) 4144 - 9180</t>
  </si>
  <si>
    <t>JOÃO CARLOS BRAS DA SILVA</t>
  </si>
  <si>
    <t>(11)97664-7580</t>
  </si>
  <si>
    <t>(11) 9 1571 - 5337</t>
  </si>
  <si>
    <t>MÔNICA RABELO</t>
  </si>
  <si>
    <t>(11) 9 9844-9744</t>
  </si>
  <si>
    <t>061375314</t>
  </si>
  <si>
    <t>(85) 3194 - 2500</t>
  </si>
  <si>
    <t>(85)98141-6245</t>
  </si>
  <si>
    <t>(85) 98170 - 0227</t>
  </si>
  <si>
    <t>EDILANDIA OLIVEIRA</t>
  </si>
  <si>
    <t>(85) 98125-7897</t>
  </si>
  <si>
    <t>(91) 3210- 8101</t>
  </si>
  <si>
    <t>EVERTON CELESTINO DOS SANTOS</t>
  </si>
  <si>
    <t>(91)99364-2814</t>
  </si>
  <si>
    <t>(91) 99246-5065</t>
  </si>
  <si>
    <t>JOFFESOM RIBEIRO FERNANDES</t>
  </si>
  <si>
    <t>(91)99155-4847</t>
  </si>
  <si>
    <t>Belo Horizonte Sumaré</t>
  </si>
  <si>
    <t>06.057.223/0463-25</t>
  </si>
  <si>
    <t>0030170900410</t>
  </si>
  <si>
    <t>Rod Anel Rodoviário Celso Mello Azevedo nº 16900 - Sumaré - CEP:31250-175</t>
  </si>
  <si>
    <t>(19) 3459 - 9550</t>
  </si>
  <si>
    <t>CLAUDEMIR DE SOUZA</t>
  </si>
  <si>
    <t>(19)99891-5851</t>
  </si>
  <si>
    <t>MICHAEL JEFFERSON  MARQUES</t>
  </si>
  <si>
    <t>(11)99689-7814</t>
  </si>
  <si>
    <t>ANA LUCIA DOS SANTOS</t>
  </si>
  <si>
    <t>(19) 996469-9601</t>
  </si>
  <si>
    <t>096755237</t>
  </si>
  <si>
    <t>(85) 3099 - 9501</t>
  </si>
  <si>
    <t>(81)8171-7351</t>
  </si>
  <si>
    <t>DIEGO HENRIQUE</t>
  </si>
  <si>
    <t>(81) 8161 -9314</t>
  </si>
  <si>
    <t>CORINA LUIZA</t>
  </si>
  <si>
    <t>(81)  98220-2154</t>
  </si>
  <si>
    <t>062004263</t>
  </si>
  <si>
    <t xml:space="preserve">(85) 3474 - 9700 </t>
  </si>
  <si>
    <t>KAIEBER DE SOUZA DURÃO</t>
  </si>
  <si>
    <t>(85) 98169-3065</t>
  </si>
  <si>
    <t>(85) 98119 - 8396</t>
  </si>
  <si>
    <t>BRUNA NOVELI</t>
  </si>
  <si>
    <t>(85) 98197-9600</t>
  </si>
  <si>
    <t>CELSO ANTONIO GOMES JARDIM</t>
  </si>
  <si>
    <t>(16)99617-1041</t>
  </si>
  <si>
    <t>(16)9 9755-9702</t>
  </si>
  <si>
    <t>ANDERSON LUIZ DE MENEZES ARAÚJO</t>
  </si>
  <si>
    <t>(16) 9 9628-8685</t>
  </si>
  <si>
    <t>(67)99850-4748</t>
  </si>
  <si>
    <t>(67)9626-9224</t>
  </si>
  <si>
    <t>VALKIRIA SILVA</t>
  </si>
  <si>
    <t>(67) 9635-6033</t>
  </si>
  <si>
    <t>(77) 3614 - 0750</t>
  </si>
  <si>
    <t>(77)99827 - 8726</t>
  </si>
  <si>
    <t>(77) 99870 - 8259</t>
  </si>
  <si>
    <t>EM CONTRATAÇÃO</t>
  </si>
  <si>
    <t>77 99916 - 3392</t>
  </si>
  <si>
    <t>(71) 9933 - 2738</t>
  </si>
  <si>
    <t>Vaga em aberto</t>
  </si>
  <si>
    <t>(71) 99981 - 2862</t>
  </si>
  <si>
    <t>ÉRICA DE SOUSA AMEIDA</t>
  </si>
  <si>
    <t>(75)99933-6273</t>
  </si>
  <si>
    <t>(19) 3401-2100</t>
  </si>
  <si>
    <t>(19)99903-2852</t>
  </si>
  <si>
    <t>EDUARDO RAMIRES QUEIROZ</t>
  </si>
  <si>
    <t>(19)97126-3491</t>
  </si>
  <si>
    <t>VALDEMAR NASCIMENTO</t>
  </si>
  <si>
    <t>(19) 971693-3344</t>
  </si>
  <si>
    <t>(21) 2483 - 3050</t>
  </si>
  <si>
    <t>(21)97274-7299</t>
  </si>
  <si>
    <t>ELIANA ASSAD/ GUILHERME</t>
  </si>
  <si>
    <t>(21) 99779 - 1520/ (21) 96752-4710</t>
  </si>
  <si>
    <t>FERNANDO MEDEIROS</t>
  </si>
  <si>
    <t>(21) 97136-5955</t>
  </si>
  <si>
    <t xml:space="preserve">CELIO RESENDE DA SILVA </t>
  </si>
  <si>
    <t>(11)99780-8189</t>
  </si>
  <si>
    <t>(11) 97418 5020</t>
  </si>
  <si>
    <t>RENAN DA COSTA OLIVEIRA</t>
  </si>
  <si>
    <t>(19) 9 1212-8664</t>
  </si>
  <si>
    <t>ERLEY</t>
  </si>
  <si>
    <t>(11)95054-3937</t>
  </si>
  <si>
    <t>BRENO ANTUNESS SOARES</t>
  </si>
  <si>
    <t>(31)97157-8300/(31)97157-8300</t>
  </si>
  <si>
    <t>ANGELO</t>
  </si>
  <si>
    <t>(31) 99078-4389</t>
  </si>
  <si>
    <t>(21) 2702 - 8300</t>
  </si>
  <si>
    <t>(21)99558-4236</t>
  </si>
  <si>
    <t>(21)  99597 - 9742</t>
  </si>
  <si>
    <t xml:space="preserve">MARLON GUIMARAES </t>
  </si>
  <si>
    <t>(22)99778-1554</t>
  </si>
  <si>
    <t>(11)94207-8941</t>
  </si>
  <si>
    <t>PALOMA</t>
  </si>
  <si>
    <t>(31) 99611-0454</t>
  </si>
  <si>
    <t>(87) 3866 - 7100</t>
  </si>
  <si>
    <t>(81)98279-4539</t>
  </si>
  <si>
    <t>GUSTAVO</t>
  </si>
  <si>
    <t>ADRIANA CRUZ</t>
  </si>
  <si>
    <t>(81)98168-0210</t>
  </si>
  <si>
    <t> (79) 3279 - 3550</t>
  </si>
  <si>
    <t>(79)99897-1114</t>
  </si>
  <si>
    <t xml:space="preserve">DIEGO LISBOA </t>
  </si>
  <si>
    <t>(79) 99927 - 6545</t>
  </si>
  <si>
    <t>CRISTIANE SANTOS</t>
  </si>
  <si>
    <t>(79) 99943-0842</t>
  </si>
  <si>
    <t>(91) 3214 - 9600</t>
  </si>
  <si>
    <t>(91)99258-8721</t>
  </si>
  <si>
    <t>(91) 99252-9622</t>
  </si>
  <si>
    <t>DANIELLY DA SILVA COSTA BARATA</t>
  </si>
  <si>
    <t>(91 )9268-1863</t>
  </si>
  <si>
    <t>Belford Roxo</t>
  </si>
  <si>
    <t>06.057.223/0479-92</t>
  </si>
  <si>
    <t>Av Joaquim  da Costa Lima S/N Lote 71, Lote XV, 26183-255 -Belford Roxo - CEP 26183-255</t>
  </si>
  <si>
    <t>(11) 2095 - 8100</t>
  </si>
  <si>
    <t>(11)95035-5629</t>
  </si>
  <si>
    <t xml:space="preserve">BRUNO LIMA BRITO / ALLISON FELIX </t>
  </si>
  <si>
    <t>(11) 91034 - 2476 / (11) 96971-6594</t>
  </si>
  <si>
    <t>LILIAN ALKMIN LOVATO</t>
  </si>
  <si>
    <t>(11)97200-9893</t>
  </si>
  <si>
    <t>(71) 3194 - 9300</t>
  </si>
  <si>
    <t xml:space="preserve">BRUNO PEREIRA </t>
  </si>
  <si>
    <t>(71)99690-9063</t>
  </si>
  <si>
    <t>LÍVIA CALDAS</t>
  </si>
  <si>
    <t>(71) 99690 - 9925</t>
  </si>
  <si>
    <t>ELIANA AQUINO</t>
  </si>
  <si>
    <t>(71) 99641-6029</t>
  </si>
  <si>
    <t> (71) 3028 - 9651</t>
  </si>
  <si>
    <t>(71)99699-9071</t>
  </si>
  <si>
    <t>ANDREA ARAUJO</t>
  </si>
  <si>
    <t>(71) 99965-2348</t>
  </si>
  <si>
    <t>(41) 3228 - 9100</t>
  </si>
  <si>
    <t>FRANCISCO FERRAZ DE CAMPOS</t>
  </si>
  <si>
    <t>(41)99192-8680</t>
  </si>
  <si>
    <t>VANDERLEY MACHADO DE OLIVEIRA</t>
  </si>
  <si>
    <t>(41) 99164 - 3352</t>
  </si>
  <si>
    <t xml:space="preserve">YONA RBEIRO MIGUEL </t>
  </si>
  <si>
    <t>(41)99219 -7511</t>
  </si>
  <si>
    <t>(11) 2475 - 4300</t>
  </si>
  <si>
    <t>(11) 96492 - 8462</t>
  </si>
  <si>
    <t xml:space="preserve">WELLINGTON LUIZ DE OLIVEIRA RICCI </t>
  </si>
  <si>
    <t>(11) 99746 - 1788</t>
  </si>
  <si>
    <t>IVONETE LEAL</t>
  </si>
  <si>
    <t>(11)94161-0024</t>
  </si>
  <si>
    <t>(41) 3142 - 7071</t>
  </si>
  <si>
    <t>(41) 99205-8608</t>
  </si>
  <si>
    <t>(41) 99261 - 7724</t>
  </si>
  <si>
    <t>ADEMILTON APARECIDO</t>
  </si>
  <si>
    <t>(41)99225-9895</t>
  </si>
  <si>
    <t>(11) 2081-6360</t>
  </si>
  <si>
    <t>(11) 91601 - 5512</t>
  </si>
  <si>
    <t>LEANDRO GENTIL ROSA / ELTON ROCHA BOYTCHUK</t>
  </si>
  <si>
    <t>(11) 95354 - 0999 / (11) 07487 - 1734</t>
  </si>
  <si>
    <t>GEOVANNA SETUBAL PEREIRA</t>
  </si>
  <si>
    <t>(11)96860-5641</t>
  </si>
  <si>
    <t>0030170900746</t>
  </si>
  <si>
    <t xml:space="preserve">PLACIDO DE OLIVEIRA LIMA </t>
  </si>
  <si>
    <t>(31) 9844-7351</t>
  </si>
  <si>
    <t>GENIVALDO ÁRIES DOS SANTOS</t>
  </si>
  <si>
    <t>(31)99060-0912</t>
  </si>
  <si>
    <t>CRISTIAN</t>
  </si>
  <si>
    <t>(31) 99060-1216</t>
  </si>
  <si>
    <t>(81) 3036 - 7500</t>
  </si>
  <si>
    <t xml:space="preserve">TERTULIANO SANTOS JUNIOR </t>
  </si>
  <si>
    <t>(81)98267-8446</t>
  </si>
  <si>
    <t xml:space="preserve">PAULO RICARDO </t>
  </si>
  <si>
    <t>(81) 8272-5109</t>
  </si>
  <si>
    <t>VIVIAN MARIA</t>
  </si>
  <si>
    <t>(81)98180-8720</t>
  </si>
  <si>
    <t>(15) 3219 - 6700</t>
  </si>
  <si>
    <t>(15)99827-4322</t>
  </si>
  <si>
    <t>PAULINO LONGO DE MELLO</t>
  </si>
  <si>
    <t>(15)99624-7545</t>
  </si>
  <si>
    <t xml:space="preserve">MARCOS VINICIUS </t>
  </si>
  <si>
    <t>(15)997238-8390</t>
  </si>
  <si>
    <t>Barretos (Projeto Olimpo)</t>
  </si>
  <si>
    <t>06.057.223/0493-40</t>
  </si>
  <si>
    <t>Av da Centenário da Abolição nº 555 - América- CEP: 14783-195</t>
  </si>
  <si>
    <t>Barreto</t>
  </si>
  <si>
    <t>(11)91221-8608</t>
  </si>
  <si>
    <t>ALESSANDRO RIBEIRO ALVES</t>
  </si>
  <si>
    <t>(11)91571- 5561</t>
  </si>
  <si>
    <t>SAMIRA SUELLEN</t>
  </si>
  <si>
    <t>(11) 914188-8184</t>
  </si>
  <si>
    <t>(21) 2169 - 3400</t>
  </si>
  <si>
    <t>(21)97167-4763</t>
  </si>
  <si>
    <t>THYAGO DÁCIO</t>
  </si>
  <si>
    <t>(11) 91598 - 8572</t>
  </si>
  <si>
    <t>FABIANO VICENTE</t>
  </si>
  <si>
    <t>(21)97102-4919</t>
  </si>
  <si>
    <t>(12) 3904 - 4900</t>
  </si>
  <si>
    <t>DONIZETTI SATANA VITAL</t>
  </si>
  <si>
    <t>(11)97269-1276</t>
  </si>
  <si>
    <t>JUAN ARAUJO</t>
  </si>
  <si>
    <t>(12) 99767-7144</t>
  </si>
  <si>
    <t>DEBORA GONÇALVES DE JESUS</t>
  </si>
  <si>
    <t>(12)99648-7145</t>
  </si>
  <si>
    <t>(84) 3031 - 9031</t>
  </si>
  <si>
    <t>(84) 98134-6905</t>
  </si>
  <si>
    <t>DANIELA DAMIAO AZEVEDO SILVA</t>
  </si>
  <si>
    <t>(84) 98171-1206</t>
  </si>
  <si>
    <t>(11) 5541 - 3500</t>
  </si>
  <si>
    <t>(11)99734-8952</t>
  </si>
  <si>
    <t>JASMYNNE RAPHAELLA DA SILVA MOURA</t>
  </si>
  <si>
    <t>(11) 95676 - 7207</t>
  </si>
  <si>
    <t>GILVANETE OLIVEIRA</t>
  </si>
  <si>
    <t>(11)91153-5472</t>
  </si>
  <si>
    <t>(11) 3732 - 3100</t>
  </si>
  <si>
    <t>(11)97233-3794</t>
  </si>
  <si>
    <t>BRUNO PAIVA DA SILVA</t>
  </si>
  <si>
    <t>(11)97270-0728</t>
  </si>
  <si>
    <t>JANAINA CAROL KWAPIS DOS SANTOS</t>
  </si>
  <si>
    <t>(11) 97495-6708</t>
  </si>
  <si>
    <t>GG</t>
  </si>
  <si>
    <t>(11) 2087-4090</t>
  </si>
  <si>
    <t>(11)95067-5864</t>
  </si>
  <si>
    <t xml:space="preserve">CRISTINA DA SILVA COSTA / LEANDRO NASCIMENTO MACIEL </t>
  </si>
  <si>
    <t>(11) 99806 - 1137 /  (11) 97247 - 8231</t>
  </si>
  <si>
    <t>MAGDA DA SILVA LIMA</t>
  </si>
  <si>
    <t>(11)91602-1194</t>
  </si>
  <si>
    <t> (11) 3839 - 8100</t>
  </si>
  <si>
    <t>(11)97451-0941</t>
  </si>
  <si>
    <t>EVERTON VICTOR FONSECA DA SILVA / RICARDO GONÇALVES SILVA</t>
  </si>
  <si>
    <t>(11) 94364 - 7824 / (11) 98369 - 4980</t>
  </si>
  <si>
    <t>SUELI CONDE FÁVARO</t>
  </si>
  <si>
    <t>(11)91599-1203</t>
  </si>
  <si>
    <t>(11) 3716 - 3600</t>
  </si>
  <si>
    <t>(11) 95923 - 5624</t>
  </si>
  <si>
    <t xml:space="preserve">LUCAS OLIVEIRA      </t>
  </si>
  <si>
    <t xml:space="preserve">  (11) 97223 - 4283 </t>
  </si>
  <si>
    <t>VALDICLERI ANDREA SANTANA</t>
  </si>
  <si>
    <t>(11)91642-4588</t>
  </si>
  <si>
    <t>(11) 4367 - 8700</t>
  </si>
  <si>
    <t>JOSÉ MILTON DOS SANTOS</t>
  </si>
  <si>
    <t>(11)97524-9054</t>
  </si>
  <si>
    <t xml:space="preserve">ClAUDINEI FERNANDES / TIAGO BRASIL </t>
  </si>
  <si>
    <t>(11) 970930503/ (11) 91199-0462</t>
  </si>
  <si>
    <t>GUILHERME RIBEIRO FARIA</t>
  </si>
  <si>
    <t>(11) 2793 - 2500</t>
  </si>
  <si>
    <t>(11)91601-3412</t>
  </si>
  <si>
    <t>ALINE LUZ ALVES BRITO / BRUNO RIBEIRO DA SILVA</t>
  </si>
  <si>
    <t xml:space="preserve">(11) 91601 - 4035 / (11) 98522 - 9727  </t>
  </si>
  <si>
    <t>MARLEN DE ARAUJO</t>
  </si>
  <si>
    <t>(11)97138-6847</t>
  </si>
  <si>
    <t>(11) 2551 - 7500</t>
  </si>
  <si>
    <t>(11)94309-3351</t>
  </si>
  <si>
    <t>(11) 99757-0243</t>
  </si>
  <si>
    <t>KATIA REGINA</t>
  </si>
  <si>
    <t>(11) 964034-4655</t>
  </si>
  <si>
    <t>Osasco Shop (Projeto Olimpo)</t>
  </si>
  <si>
    <t>06.057.223/0507-80</t>
  </si>
  <si>
    <t>Av dos Autonomistas nº1400 - Vila Yara- CEP: 06020-010</t>
  </si>
  <si>
    <t>(11) 4245 - 2900</t>
  </si>
  <si>
    <t>(16)99722-2104</t>
  </si>
  <si>
    <t>FRANCISO ASSIS GABRIEL DE ALMEIDA</t>
  </si>
  <si>
    <t>(16) 99719-9286</t>
  </si>
  <si>
    <t>SAMARA ROBERTA DE ALMEIDA PRADO</t>
  </si>
  <si>
    <t>(16) 99601-5405</t>
  </si>
  <si>
    <t>(11) 5538 - 9800</t>
  </si>
  <si>
    <t>(11)96058-4498</t>
  </si>
  <si>
    <t>EDEMILSON DA SILVA/JOVENILDO BISPO</t>
  </si>
  <si>
    <t>(11)91602-3189/ (11)99827-8304</t>
  </si>
  <si>
    <t>LUCIENE TELES NOGUEIRA</t>
  </si>
  <si>
    <t>(11)95091-1288</t>
  </si>
  <si>
    <t>(11)99880-3298</t>
  </si>
  <si>
    <t xml:space="preserve">CHRISTIAN SANTOS LAGO/DIEGO MORAES </t>
  </si>
  <si>
    <t>(11) 91598 - 5101/(11)91221-3869</t>
  </si>
  <si>
    <t>MARCOS RICARDO</t>
  </si>
  <si>
    <t>(11) 96382-7060</t>
  </si>
  <si>
    <t>JOSÉ CEZAR DE CARVALHO ALVES</t>
  </si>
  <si>
    <t>(11)97270-4794</t>
  </si>
  <si>
    <t xml:space="preserve">HUDSON EDUARDO SOUZA </t>
  </si>
  <si>
    <t>(11) 9 7307-0156</t>
  </si>
  <si>
    <t xml:space="preserve">CARLOS EXPOSTO </t>
  </si>
  <si>
    <t>(11) 9 1598-7333</t>
  </si>
  <si>
    <t>0030170900827</t>
  </si>
  <si>
    <t>DOUGLAS</t>
  </si>
  <si>
    <t>(31)7156-9901</t>
  </si>
  <si>
    <t>RODNELIO CARDOSO</t>
  </si>
  <si>
    <t>(34)9828-1236</t>
  </si>
  <si>
    <t>DANILO</t>
  </si>
  <si>
    <t>(31) 99060-2790</t>
  </si>
  <si>
    <t>(81) 2122-0950</t>
  </si>
  <si>
    <t>RAFAEL BÁSIO</t>
  </si>
  <si>
    <t>(81) 8216-0031</t>
  </si>
  <si>
    <t>WILSEANA SILVA</t>
  </si>
  <si>
    <t>(81) 98149-4774</t>
  </si>
  <si>
    <t xml:space="preserve"> (11) 3933 - 3300</t>
  </si>
  <si>
    <t>MARCIO SILVA MARTINS</t>
  </si>
  <si>
    <t>(11)95786-4614</t>
  </si>
  <si>
    <t>CLAUDIO FELICIO</t>
  </si>
  <si>
    <t xml:space="preserve"> (11)98746-0930</t>
  </si>
  <si>
    <t>RICHARD LOPES OLIVEIRA</t>
  </si>
  <si>
    <t>(11) 97485-7322</t>
  </si>
  <si>
    <t>(21) 3176 - 9600</t>
  </si>
  <si>
    <t>(21)99539-1492</t>
  </si>
  <si>
    <t xml:space="preserve"> (21) 97237 - 5592</t>
  </si>
  <si>
    <t>FERNANDA FERRAZ</t>
  </si>
  <si>
    <t>(21)99886-7559</t>
  </si>
  <si>
    <t>0030170900908</t>
  </si>
  <si>
    <t>(31)99601-5899</t>
  </si>
  <si>
    <t>GENIVAL</t>
  </si>
  <si>
    <t>(31) 7159-1647</t>
  </si>
  <si>
    <t>ADÉLIA</t>
  </si>
  <si>
    <t>(79) 3304 - 0270</t>
  </si>
  <si>
    <t xml:space="preserve">DANIEL DOS SANTOS QUEIROZ </t>
  </si>
  <si>
    <t>(79)99822-7866</t>
  </si>
  <si>
    <t>(79) 99690 - 4972</t>
  </si>
  <si>
    <t>MARCELLE DE BARROS</t>
  </si>
  <si>
    <t>(79) 99608-1808</t>
  </si>
  <si>
    <t>(82) 3036 - 8100</t>
  </si>
  <si>
    <t>CÍCERO MELO DOS SANTOS</t>
  </si>
  <si>
    <t>(82)98233-9407</t>
  </si>
  <si>
    <t>(82)98123-0385</t>
  </si>
  <si>
    <t>JAQUELINE HENRIQUE</t>
  </si>
  <si>
    <t>(82) 98183-3104</t>
  </si>
  <si>
    <t>(82) 3036 - 8050</t>
  </si>
  <si>
    <t>(82)98230-5302</t>
  </si>
  <si>
    <t>(82)98174-7178</t>
  </si>
  <si>
    <t>AMANDA PEIXOTO</t>
  </si>
  <si>
    <t>(82) 98156-2221</t>
  </si>
  <si>
    <t>(21) 2882-3450</t>
  </si>
  <si>
    <t>(21)99838-2317</t>
  </si>
  <si>
    <t>(21) 99593-8657</t>
  </si>
  <si>
    <t>ELISANGELA SANTOS</t>
  </si>
  <si>
    <t>(21) 99531- 8392</t>
  </si>
  <si>
    <t>(21) 3620-9980</t>
  </si>
  <si>
    <t>ERLON ALVES</t>
  </si>
  <si>
    <t>(21)96706-0344</t>
  </si>
  <si>
    <t>CARLOS GOMES</t>
  </si>
  <si>
    <t>(21)99817-7001</t>
  </si>
  <si>
    <t>DANIEL JUNIOR</t>
  </si>
  <si>
    <t>(21) 998971535</t>
  </si>
  <si>
    <t>(21) 2601-4973</t>
  </si>
  <si>
    <t>(21) 96782-4852</t>
  </si>
  <si>
    <t>(21)97239-5505</t>
  </si>
  <si>
    <t>CINTIA MEDEIROS</t>
  </si>
  <si>
    <t>(21)97209-8687</t>
  </si>
  <si>
    <t xml:space="preserve">DOUGLAS PIRES </t>
  </si>
  <si>
    <t>(22)99717-4991</t>
  </si>
  <si>
    <t>(21) 99708 - 8063</t>
  </si>
  <si>
    <t>FLÁVIA VIEIRA</t>
  </si>
  <si>
    <t>(21 )99708-8361</t>
  </si>
  <si>
    <t>(11) 4524 - 2900</t>
  </si>
  <si>
    <t>MATHEUS PEREIRA FONDOS</t>
  </si>
  <si>
    <t>(11)91641-3487</t>
  </si>
  <si>
    <t>ANTONIO MOURA</t>
  </si>
  <si>
    <t>(11)91571-3311</t>
  </si>
  <si>
    <t xml:space="preserve">FERNANDA MARCOS </t>
  </si>
  <si>
    <t>(11) 964174-4421</t>
  </si>
  <si>
    <t>07766386100696</t>
  </si>
  <si>
    <t>(61) 2195 - 2700</t>
  </si>
  <si>
    <t>BALDOINO BARROS DA SILVA</t>
  </si>
  <si>
    <t>(61)99686-5874</t>
  </si>
  <si>
    <t>TANIA SILVA</t>
  </si>
  <si>
    <t>(61) 99610-4876</t>
  </si>
  <si>
    <t>(73) 3292 - 2550</t>
  </si>
  <si>
    <t>(73)99845-9459</t>
  </si>
  <si>
    <t>(73)99838-8170</t>
  </si>
  <si>
    <t>MAYARA GOMES</t>
  </si>
  <si>
    <t>(73) 99854-4714</t>
  </si>
  <si>
    <t>(84) 3642 - 7550</t>
  </si>
  <si>
    <t>(84) 98160-0963</t>
  </si>
  <si>
    <t>LUCAS MUNARO CHAVES DA SILVA</t>
  </si>
  <si>
    <t>(84) 98186 - 8324</t>
  </si>
  <si>
    <t>LUZIANA KALINE XAVIER</t>
  </si>
  <si>
    <t>(84) 98186-7991</t>
  </si>
  <si>
    <t>(21)97010-0490</t>
  </si>
  <si>
    <t>(21)99586-5740</t>
  </si>
  <si>
    <t xml:space="preserve">ALESSANDRA </t>
  </si>
  <si>
    <t>(27)99619-6504</t>
  </si>
  <si>
    <t>(83) 3044 - 1350</t>
  </si>
  <si>
    <t xml:space="preserve">EDUARDO FERREIRA MAIA </t>
  </si>
  <si>
    <t>(83)98168-0166</t>
  </si>
  <si>
    <t>(83) 98163 - 8270</t>
  </si>
  <si>
    <t>FELIPE CAVALCANTI DE AZEVEDO</t>
  </si>
  <si>
    <t>(83) 98163-8270</t>
  </si>
  <si>
    <t>MURILO DIA NASCIMENTO ROSA</t>
  </si>
  <si>
    <t>(16)99612-0540</t>
  </si>
  <si>
    <t>(16) 9 9631-6902</t>
  </si>
  <si>
    <t>GERALDO ROCHA DA SILVA JUNIOR</t>
  </si>
  <si>
    <t>(16) 9 9731-3295</t>
  </si>
  <si>
    <t>(21) 3178 - 9660</t>
  </si>
  <si>
    <t>(21)97275-2361</t>
  </si>
  <si>
    <t xml:space="preserve">FELIPE </t>
  </si>
  <si>
    <t>(21)97238-9886</t>
  </si>
  <si>
    <t>JOSILENE MORAES</t>
  </si>
  <si>
    <t>(21) 99807-6393</t>
  </si>
  <si>
    <t>(15) 3219 - 6100</t>
  </si>
  <si>
    <t>LUIZ CARLOS RIBEIRO</t>
  </si>
  <si>
    <t>(15)99607-2465</t>
  </si>
  <si>
    <t>ALCIONE DOS SANTOS/RODRIGO VOLENTE</t>
  </si>
  <si>
    <t>(15)99606-0354/(15)99634-4032</t>
  </si>
  <si>
    <t>DENISE VIEIRA</t>
  </si>
  <si>
    <t>(15) 997478- 8227</t>
  </si>
  <si>
    <t>(86) 2107 - 8050</t>
  </si>
  <si>
    <t>(86)98133-8850</t>
  </si>
  <si>
    <t>RAYANE MOTA</t>
  </si>
  <si>
    <t>(86) 98131-3108</t>
  </si>
  <si>
    <t>(83) 3344 - 5400</t>
  </si>
  <si>
    <t>(83) 98193-3953</t>
  </si>
  <si>
    <t>ADRIANO DA SILVA FELICIANO</t>
  </si>
  <si>
    <t>(83) 98179 - 3455</t>
  </si>
  <si>
    <t>JHONATA SILVA SANTOS</t>
  </si>
  <si>
    <t>(83) 98171-6990</t>
  </si>
  <si>
    <t>(61) 3043 - 2063</t>
  </si>
  <si>
    <t>(61) 99845-2132</t>
  </si>
  <si>
    <t>(61) 99872 - 7869</t>
  </si>
  <si>
    <t>FRANCISCA BARBOSA</t>
  </si>
  <si>
    <t>(61) 99869-1140</t>
  </si>
  <si>
    <t>RENATA APARECIDA MENDONÇA</t>
  </si>
  <si>
    <t>(67)99804-2441</t>
  </si>
  <si>
    <t>(67)9994-9743</t>
  </si>
  <si>
    <t>ANA CLAUDIA FARIA</t>
  </si>
  <si>
    <t>(67) 99985-3678</t>
  </si>
  <si>
    <t>0776386100858</t>
  </si>
  <si>
    <t>(61) 3028 - 9200</t>
  </si>
  <si>
    <t>MARCELORODRIGUES BARROS</t>
  </si>
  <si>
    <t>CARLOS AUGUSTO / LUCIANO GONÇALVES</t>
  </si>
  <si>
    <t>(61) 99879 - 0537</t>
  </si>
  <si>
    <t xml:space="preserve">JUSCELIA RAMOS </t>
  </si>
  <si>
    <t>(74)99930-6721</t>
  </si>
  <si>
    <t>BRUNO DUTRA/NARDJON SOUZA</t>
  </si>
  <si>
    <t>(71) 99619 - 2426/(81)98156-0122</t>
  </si>
  <si>
    <t>MARCIA VIRGINIA</t>
  </si>
  <si>
    <t>(71) 9966-5029</t>
  </si>
  <si>
    <t>(62) 3913 - 7082</t>
  </si>
  <si>
    <t>ARIEL DE SANTANA</t>
  </si>
  <si>
    <t>(62)99842-5447</t>
  </si>
  <si>
    <t>WELLINGTON LUIZ</t>
  </si>
  <si>
    <t>(62) 998424423</t>
  </si>
  <si>
    <t>LEILA QUEIROZ</t>
  </si>
  <si>
    <t>(61) 99941-1474</t>
  </si>
  <si>
    <t>(98) 3020-8750</t>
  </si>
  <si>
    <t>ERNANI DE LEMOS BARBOSA</t>
  </si>
  <si>
    <t>(98)99222-0734</t>
  </si>
  <si>
    <t>(98) 99220-4637</t>
  </si>
  <si>
    <t>TEREZA CRISTINA</t>
  </si>
  <si>
    <t>(98) 99155-5647</t>
  </si>
  <si>
    <t>(19) 3779 - 3500 </t>
  </si>
  <si>
    <t>(19)99619-5471</t>
  </si>
  <si>
    <t>LUIZ CARLOS BRUNO DE ALMEIDA/ PAULO HENRIQUE DOS SANTOS</t>
  </si>
  <si>
    <t>(19) 99745-0915/(19) 99793-2715</t>
  </si>
  <si>
    <t xml:space="preserve">ALINEE SUELEN </t>
  </si>
  <si>
    <t>(19) 998732-2775</t>
  </si>
  <si>
    <t>(13) 3519 - 3800</t>
  </si>
  <si>
    <t>(13)99734-2798</t>
  </si>
  <si>
    <t>JOSE RUTEMBERG / REGIVALDO LUIZ  DA SILVA</t>
  </si>
  <si>
    <t>(13) 99619 - 9671 / (13) 99681 - 7513</t>
  </si>
  <si>
    <t>LILIAN SOARES</t>
  </si>
  <si>
    <t>(13)99665-7927</t>
  </si>
  <si>
    <t>(45) 9131 - 1645</t>
  </si>
  <si>
    <t>(43)99688-1520</t>
  </si>
  <si>
    <t>(41) 99208 - 4288</t>
  </si>
  <si>
    <t>JOÃO VITOR  SZADKOSKI</t>
  </si>
  <si>
    <t>(45)99118-8098</t>
  </si>
  <si>
    <t>Guarapiranga</t>
  </si>
  <si>
    <t>06.057.223/0548-59</t>
  </si>
  <si>
    <t>Av Guarapiranga nº 752  CEP - 04762-001</t>
  </si>
  <si>
    <t>(21) 2169 - 3430</t>
  </si>
  <si>
    <t>(21)99846-1135</t>
  </si>
  <si>
    <t>LEANDRO DUARTE</t>
  </si>
  <si>
    <t>(21) 97282-7270</t>
  </si>
  <si>
    <t>070605670</t>
  </si>
  <si>
    <t>(85)98168-3235</t>
  </si>
  <si>
    <t xml:space="preserve">ANDRE  WILLIAM RODRIGUES DASILVA </t>
  </si>
  <si>
    <t>(85) 8129-6595</t>
  </si>
  <si>
    <t>ÉRIKA SOUZA</t>
  </si>
  <si>
    <t>(85) 98210-8387</t>
  </si>
  <si>
    <t>070600198</t>
  </si>
  <si>
    <t>(85) 3022 - 9310</t>
  </si>
  <si>
    <t>DENIS RAFAEL PESSOA DE SOUZA</t>
  </si>
  <si>
    <t>(85)98125-5924</t>
  </si>
  <si>
    <t xml:space="preserve">PEDRO CARLOS DO NASCIMENTO </t>
  </si>
  <si>
    <t xml:space="preserve"> (85) 98146 - 2163</t>
  </si>
  <si>
    <t>NAIRA ARARIPE</t>
  </si>
  <si>
    <t>(85) 98185-9566</t>
  </si>
  <si>
    <t>070600309</t>
  </si>
  <si>
    <t>(85)98224-7900</t>
  </si>
  <si>
    <t xml:space="preserve">FRANCISCO DE ASSIS DE FREITAS RODRIGUES </t>
  </si>
  <si>
    <t>(85) 98133 - 5168</t>
  </si>
  <si>
    <t>RAQUEL ROSADO</t>
  </si>
  <si>
    <t>(85) 98161-0195</t>
  </si>
  <si>
    <t>(63)99949-9963</t>
  </si>
  <si>
    <t xml:space="preserve">WELLINGTON SOUSA </t>
  </si>
  <si>
    <t>(63) 99940 - 2642</t>
  </si>
  <si>
    <t>ISABELA NEVES</t>
  </si>
  <si>
    <t>(63) 99978-8162</t>
  </si>
  <si>
    <t>(71) 3017 - 2500</t>
  </si>
  <si>
    <t>(71)99686-1872</t>
  </si>
  <si>
    <t>JOSEANE BURTHON</t>
  </si>
  <si>
    <t>(71)99687-2416</t>
  </si>
  <si>
    <t xml:space="preserve">JUNIO FIGUEIREDO </t>
  </si>
  <si>
    <t>(31)97156-3902</t>
  </si>
  <si>
    <t xml:space="preserve"> (27) 3067 - 7660</t>
  </si>
  <si>
    <t>(27)99912-5436</t>
  </si>
  <si>
    <t>(28) 99930 - 5824</t>
  </si>
  <si>
    <t>RAYLAINE ANDRADE</t>
  </si>
  <si>
    <t>(27)99693-5660</t>
  </si>
  <si>
    <t>(96) 3082-010</t>
  </si>
  <si>
    <t>LEONARDO DE SOUZA LIMA</t>
  </si>
  <si>
    <t>(96)99165-3594</t>
  </si>
  <si>
    <t>(96)99192-6338</t>
  </si>
  <si>
    <t>THALES VILHENA FARIAS</t>
  </si>
  <si>
    <t>(96 )9175-6957</t>
  </si>
  <si>
    <t>São José do Rio Preto (Loja Orgânica)</t>
  </si>
  <si>
    <t>06.057.223/0559-01</t>
  </si>
  <si>
    <t>Rua Glicério General nº 2500 - CEP: 15015-400</t>
  </si>
  <si>
    <t>São José do Rio Preto Alarme (Loja Orgânica)</t>
  </si>
  <si>
    <t xml:space="preserve">Aguardando controladoria. </t>
  </si>
  <si>
    <t>Belenzinho (Loja Orgânica)</t>
  </si>
  <si>
    <t>06.057.223/0556-69</t>
  </si>
  <si>
    <t>Rua Lopes Coutinho nº 315 - CEP: 03054-010</t>
  </si>
  <si>
    <t>(65) 3318-6400</t>
  </si>
  <si>
    <t>(65) 99669-6752</t>
  </si>
  <si>
    <t>CELSO CAVALCANTE PENA</t>
  </si>
  <si>
    <t>LUDMILA SANTANA LIMA</t>
  </si>
  <si>
    <t>(65)99992-6783</t>
  </si>
  <si>
    <t>(85)8164-3975</t>
  </si>
  <si>
    <t xml:space="preserve">KEITHY RAVENNA LEAL BRITO </t>
  </si>
  <si>
    <t>(85)98150-3414</t>
  </si>
  <si>
    <t>BRENA GAMA</t>
  </si>
  <si>
    <t>(85) 98112-3429</t>
  </si>
  <si>
    <t xml:space="preserve">Angra dos Reis </t>
  </si>
  <si>
    <t>06.057.223/0560-45</t>
  </si>
  <si>
    <t>Rua Sargento José da Silva, S/N Área A -Praia do Anil - CEP 23904-090</t>
  </si>
  <si>
    <t>Angra dos Reis</t>
  </si>
  <si>
    <t xml:space="preserve">Não possui </t>
  </si>
  <si>
    <t>(21) 2401- 6224</t>
  </si>
  <si>
    <t>(21)99977-8917</t>
  </si>
  <si>
    <t xml:space="preserve">(21) 99745 - 0272 </t>
  </si>
  <si>
    <t>ISABELLE LUVIZE</t>
  </si>
  <si>
    <t>(21 )96750-9554</t>
  </si>
  <si>
    <t>(84) 3312 - 8500</t>
  </si>
  <si>
    <t>(84) 98158-2717</t>
  </si>
  <si>
    <t>(84) 98160 - 4659</t>
  </si>
  <si>
    <t>WANIA ALEXANDRA DA SILVA LOPES</t>
  </si>
  <si>
    <t>(84) 98161-4053</t>
  </si>
  <si>
    <t>NãoPossui</t>
  </si>
  <si>
    <t>ALEXANDRE TAMAMARU</t>
  </si>
  <si>
    <t>(19) 9 9829 - 1323</t>
  </si>
  <si>
    <t>WAGNER FERNANDES</t>
  </si>
  <si>
    <t xml:space="preserve">MANASSÉS MARINHO DA SILVA </t>
  </si>
  <si>
    <t xml:space="preserve"> (21) 99716 - 2035</t>
  </si>
  <si>
    <t>(21)99682-0238</t>
  </si>
  <si>
    <t>JONATHAN COSTA DE AMORIM</t>
  </si>
  <si>
    <t>(21) 99781 - 8464</t>
  </si>
  <si>
    <t>(21)99593-8657</t>
  </si>
  <si>
    <t>(21)97240-1843</t>
  </si>
  <si>
    <t>JOSE EDUARDO DE SOUZA DE PAULA RAMOS</t>
  </si>
  <si>
    <t>(81)98168-1267</t>
  </si>
  <si>
    <t>CARLEN</t>
  </si>
  <si>
    <t>(96) 9188-4867</t>
  </si>
  <si>
    <t>ALISSON LELIS DE OLIVEIRA</t>
  </si>
  <si>
    <t>(21)99750-3550</t>
  </si>
  <si>
    <t>DIVISÃO</t>
  </si>
  <si>
    <t>DIRETOR DE OPERAÇÕES DIVISÃO</t>
  </si>
  <si>
    <t>GERENTE ADMINISTRATIVO DIVISÃO</t>
  </si>
  <si>
    <t xml:space="preserve">REGIONAL  </t>
  </si>
  <si>
    <t>DIRETOR REGIONAL</t>
  </si>
  <si>
    <t>GERENTE ADMINISTRATIVO</t>
  </si>
  <si>
    <t>SUBREGIONAL</t>
  </si>
  <si>
    <t>GERENTE OPERAÇÕES</t>
  </si>
  <si>
    <t xml:space="preserve">ENDEREÇO DA REGIONAL </t>
  </si>
  <si>
    <t>Sérgio Leite</t>
  </si>
  <si>
    <t xml:space="preserve">Agilbert Netto </t>
  </si>
  <si>
    <t>José Novaes</t>
  </si>
  <si>
    <t xml:space="preserve">Camila Provenzano </t>
  </si>
  <si>
    <t>SP1</t>
  </si>
  <si>
    <t>Marcelo Andraues</t>
  </si>
  <si>
    <t xml:space="preserve">Avenida Aricanduva, 5555, Âncora E, Vila Matilde - São Paulo -SP -  CEP: 03.527-000 </t>
  </si>
  <si>
    <t>SP2</t>
  </si>
  <si>
    <t>Leandro Lourenço Costa</t>
  </si>
  <si>
    <t>SP3</t>
  </si>
  <si>
    <t>Jose Fernandes dos S. Junior</t>
  </si>
  <si>
    <t>SP4</t>
  </si>
  <si>
    <t>Waldir da Silva</t>
  </si>
  <si>
    <t>SP8</t>
  </si>
  <si>
    <t>Luciano Henrique Hilario</t>
  </si>
  <si>
    <t>SP9</t>
  </si>
  <si>
    <t>Dercio Oliveira</t>
  </si>
  <si>
    <t>SP10</t>
  </si>
  <si>
    <t>Gustavo Pereira dos Santos</t>
  </si>
  <si>
    <t>Wesley Totti</t>
  </si>
  <si>
    <t>Gisele Neves da Silva</t>
  </si>
  <si>
    <t>SP5</t>
  </si>
  <si>
    <t>Glebson Silva Barbosa</t>
  </si>
  <si>
    <t>SP6</t>
  </si>
  <si>
    <t xml:space="preserve">Rogerio de Assis Lopes </t>
  </si>
  <si>
    <t>SP7</t>
  </si>
  <si>
    <t>Paulo Cezar Cavalli</t>
  </si>
  <si>
    <t>Murilo Coelho</t>
  </si>
  <si>
    <t xml:space="preserve">Marcia Regina da Costa </t>
  </si>
  <si>
    <t>Donizetti Santana Vital</t>
  </si>
  <si>
    <t>Avenida João Cesar de Oliveira 4321, Novo Eldorado Contagem Minas Gerais - MG - CEP: 32341- 000</t>
  </si>
  <si>
    <t>RIO DE JANEIRO</t>
  </si>
  <si>
    <t>Moacir Sbadelotto</t>
  </si>
  <si>
    <t>Ernaldo Xavier de Almeida</t>
  </si>
  <si>
    <t>RJ1</t>
  </si>
  <si>
    <t>Marcelo Bertolo Silva</t>
  </si>
  <si>
    <t>Avenida Ayrton Senna, 6000 - Jacarepaguá - Rio de Janeiro -RJ - CEP: 22775-005</t>
  </si>
  <si>
    <t>RJ2</t>
  </si>
  <si>
    <t>José Sandro Ferreira da Silva</t>
  </si>
  <si>
    <t>Interino</t>
  </si>
  <si>
    <t>RJ3</t>
  </si>
  <si>
    <t>Marcio Alves Rosa</t>
  </si>
  <si>
    <t>Anderson Castilho</t>
  </si>
  <si>
    <t xml:space="preserve"> SUL</t>
  </si>
  <si>
    <t>José Roberto Clóvis</t>
  </si>
  <si>
    <t>Fabrícia de Jesus Brito</t>
  </si>
  <si>
    <t xml:space="preserve">Gerberson Leandro Nobnberg </t>
  </si>
  <si>
    <t>Rua Rubens Sebastião Marin 1.820 - Parque Industrial - Maringá - PR-  CEP: 87.045-020</t>
  </si>
  <si>
    <t xml:space="preserve"> CENTRO OESTE</t>
  </si>
  <si>
    <t>Mauro Donizete</t>
  </si>
  <si>
    <t>Priscila de Lima Simões</t>
  </si>
  <si>
    <t>Marilia Menchon Simões</t>
  </si>
  <si>
    <t>QS 09 Rua 100 Lote 04 S/N - Areal Aguas Claras - Brasília - Distrito Federal -DF -  CEP: 71.976-300</t>
  </si>
  <si>
    <t>André Costa do Valle</t>
  </si>
  <si>
    <t xml:space="preserve"> MATO GROSSO DO SUL</t>
  </si>
  <si>
    <t>Paulo Fidelis Ribeiro</t>
  </si>
  <si>
    <t>Daniel Aparecido Porfiro</t>
  </si>
  <si>
    <t>Av. Duque de Caxias , 3200  Bairro: Santo Antônio - Campo Grande -MS- CEP: 79.101-000</t>
  </si>
  <si>
    <t>Claudemir do Carmo</t>
  </si>
  <si>
    <t xml:space="preserve">Luciano Santana </t>
  </si>
  <si>
    <t xml:space="preserve"> NORDESTE</t>
  </si>
  <si>
    <t>João Miguel Gouveia</t>
  </si>
  <si>
    <t xml:space="preserve">Maria Aracelle Vasconcelos de Oliveira </t>
  </si>
  <si>
    <t>NE1</t>
  </si>
  <si>
    <t>José Halério Soares de Siqueira Nário</t>
  </si>
  <si>
    <t>Av. Marechal Mascarenhas de Moraes, 2056  - Imbiribeira - Recife -PE -  CEP: 51.180-001</t>
  </si>
  <si>
    <t>NE2</t>
  </si>
  <si>
    <t>Aneval Pessoa de Souza</t>
  </si>
  <si>
    <t xml:space="preserve"> CEARÁ</t>
  </si>
  <si>
    <t>Denilson Costa</t>
  </si>
  <si>
    <t>Raphael Barbosa de Amorim</t>
  </si>
  <si>
    <t>Weidja Claudia da Rocha Vieira</t>
  </si>
  <si>
    <t>Rod. BR 116 - Nº 7555 - Messejana - Fortaleza -CE - CEP: 60842-395</t>
  </si>
  <si>
    <t xml:space="preserve"> MA/PI</t>
  </si>
  <si>
    <t>Jackson Amorim dos Santos</t>
  </si>
  <si>
    <t xml:space="preserve"> MATO GROSSO</t>
  </si>
  <si>
    <t>Kenia Mainardi</t>
  </si>
  <si>
    <t xml:space="preserve">Nestor Cardoso Leal Neto </t>
  </si>
  <si>
    <t xml:space="preserve">Lailton Francisco de Lima </t>
  </si>
  <si>
    <t>Avenida Dom Orlando Chaves S/N- Cristo Rei - Varzea Grande -MT - CEP: 78.118-000</t>
  </si>
  <si>
    <t>BAHIA</t>
  </si>
  <si>
    <t>Fábio Souza dos Santos</t>
  </si>
  <si>
    <t xml:space="preserve">Elizeth Tosta de Deus </t>
  </si>
  <si>
    <t>Lilian Cardoso da Silva Santos</t>
  </si>
  <si>
    <t>Av Luis Viana Filho Nº 003056 ,Trecho A - CEP :41720-030</t>
  </si>
  <si>
    <t>Mardson Roberto de Lima Santana</t>
  </si>
  <si>
    <t xml:space="preserve"> NORTE</t>
  </si>
  <si>
    <t>Wesley Silva</t>
  </si>
  <si>
    <t>Alexandre Lasse Ferreira</t>
  </si>
  <si>
    <t>Valdiney da Silva Dias</t>
  </si>
  <si>
    <t>Rod Mario Covas, 69 - Coqueiro - Belém - PA - CEP: 66650-000</t>
  </si>
  <si>
    <t>Contagem de Cidades</t>
  </si>
  <si>
    <t>Contagem de Estados</t>
  </si>
  <si>
    <t>Lojas Inauguradas</t>
  </si>
  <si>
    <t>Lojas não Inauguradas</t>
  </si>
  <si>
    <t>Gerente Administrativo Nacional</t>
  </si>
  <si>
    <t>DATA DO ENCERRAMENTOS DAS ATIVIDADES</t>
  </si>
  <si>
    <t>Loja 04 - Guarulhos</t>
  </si>
  <si>
    <t>06.057.223/0275-33</t>
  </si>
  <si>
    <t>R. Nossa Senhora Mãe dos Homens, nº 1.258 -Jardim Gopouva</t>
  </si>
  <si>
    <t>Fechada</t>
  </si>
  <si>
    <t>Loja 05 - Santo Amaro</t>
  </si>
  <si>
    <t>06.057.223/0249-41</t>
  </si>
  <si>
    <t>Av. Das Nações Unidas, nº 21.883 -Jardim Jurubatuba</t>
  </si>
  <si>
    <t>Loja 06 - Tatuapé</t>
  </si>
  <si>
    <t>06.057.223/0269-95</t>
  </si>
  <si>
    <t>Av. Condessa Elizabeth de Robiano, nº 2.176 / 2.186 -Tatuapé</t>
  </si>
  <si>
    <t xml:space="preserve">Guarulhos Dutra </t>
  </si>
  <si>
    <t>06.057.223/0273-71</t>
  </si>
  <si>
    <t>Av. Aniello Pratici, nº 494 - Jd Sta Francisca  - CEP.: 07013-000</t>
  </si>
  <si>
    <t>(11) 3411 - 5700</t>
  </si>
  <si>
    <t xml:space="preserve"> VAGNER BISPO DOS PASSOS</t>
  </si>
  <si>
    <t>(11) 95067 - 5864</t>
  </si>
  <si>
    <t xml:space="preserve">AGILBERT NETTO </t>
  </si>
  <si>
    <t>Loja 13 - Sorocaba</t>
  </si>
  <si>
    <t>06.057.223/0278-86</t>
  </si>
  <si>
    <t>Rodovia Raposo Tavares s/n Km 99 P/M Parte I -Vila Artura</t>
  </si>
  <si>
    <t xml:space="preserve">Loja 26 - Itaim Paulista </t>
  </si>
  <si>
    <t>06.057.223/0254-09</t>
  </si>
  <si>
    <t>Av. Marcechal Tito, nº 5.599 -Itaim Paulista</t>
  </si>
  <si>
    <t xml:space="preserve">Loja 34 - Carapicuiba </t>
  </si>
  <si>
    <t xml:space="preserve"> -</t>
  </si>
  <si>
    <t>Loja 40 - Afogados</t>
  </si>
  <si>
    <t>Palmas</t>
  </si>
  <si>
    <t>Quadra 402 Sul, Avenida LO 11, 1.221 -</t>
  </si>
  <si>
    <t>Loja 54 - Tijuca Uruguai (Antiga Nomenclatura Tijuca)</t>
  </si>
  <si>
    <t>06.057.223/0328-80</t>
  </si>
  <si>
    <t>Rua Uruguai, nº 329 -Tijuca</t>
  </si>
  <si>
    <t>Loja 64 - Freguesia do Ó</t>
  </si>
  <si>
    <t>Av. Santa Marina, nº 2.100 -Freguesia do Ó</t>
  </si>
  <si>
    <t>Av José Miguel Ackel S/N - CEP: 07241-090</t>
  </si>
  <si>
    <t>projeto abortado</t>
  </si>
  <si>
    <t>Av Joaqui  da Costa Lima S/N Lote 71, Lote XV, 26183-255 - Belford Roxo - CEP: 26183-255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</si>
</sst>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name val="Segoe UI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26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12" fillId="0" borderId="0"/>
    <xf numFmtId="0" fontId="12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28" fillId="6" borderId="0"/>
    <xf numFmtId="0" fontId="28" fillId="7" borderId="0"/>
    <xf numFmtId="0" fontId="27" fillId="0" borderId="0" applyNumberFormat="0" applyFill="0" applyBorder="0" applyAlignment="0" applyProtection="0"/>
    <xf numFmtId="0" fontId="29" fillId="0" borderId="0"/>
    <xf numFmtId="0" fontId="27" fillId="0" borderId="0" applyNumberFormat="0" applyFill="0" applyBorder="0" applyAlignment="0" applyProtection="0"/>
    <xf numFmtId="0" fontId="30" fillId="0" borderId="0" applyNumberFormat="0" applyBorder="0" applyProtection="0"/>
    <xf numFmtId="0" fontId="31" fillId="8" borderId="0" applyNumberFormat="0" applyBorder="0" applyProtection="0"/>
    <xf numFmtId="0" fontId="31" fillId="9" borderId="0" applyNumberFormat="0" applyBorder="0" applyProtection="0"/>
    <xf numFmtId="0" fontId="30" fillId="10" borderId="0" applyNumberFormat="0" applyBorder="0" applyProtection="0"/>
    <xf numFmtId="0" fontId="32" fillId="11" borderId="0" applyNumberFormat="0" applyBorder="0" applyProtection="0"/>
    <xf numFmtId="0" fontId="31" fillId="12" borderId="0" applyNumberFormat="0" applyBorder="0" applyProtection="0"/>
    <xf numFmtId="0" fontId="33" fillId="0" borderId="0" applyNumberFormat="0" applyBorder="0" applyProtection="0"/>
    <xf numFmtId="0" fontId="34" fillId="13" borderId="0" applyNumberFormat="0" applyBorder="0" applyProtection="0"/>
    <xf numFmtId="0" fontId="35" fillId="0" borderId="0" applyNumberFormat="0" applyBorder="0" applyProtection="0"/>
    <xf numFmtId="0" fontId="36" fillId="0" borderId="0" applyNumberFormat="0" applyBorder="0" applyProtection="0"/>
    <xf numFmtId="0" fontId="37" fillId="0" borderId="0" applyNumberFormat="0" applyBorder="0" applyProtection="0"/>
    <xf numFmtId="0" fontId="38" fillId="0" borderId="0" applyNumberFormat="0" applyBorder="0" applyProtection="0"/>
    <xf numFmtId="0" fontId="39" fillId="14" borderId="0" applyNumberFormat="0" applyBorder="0" applyProtection="0"/>
    <xf numFmtId="0" fontId="40" fillId="14" borderId="7" applyNumberFormat="0" applyProtection="0"/>
    <xf numFmtId="0" fontId="41" fillId="0" borderId="0" applyNumberFormat="0" applyBorder="0" applyProtection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32" fillId="0" borderId="0" applyNumberFormat="0" applyBorder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42" fillId="0" borderId="0"/>
    <xf numFmtId="0" fontId="49" fillId="0" borderId="0"/>
    <xf numFmtId="0" fontId="50" fillId="0" borderId="0"/>
    <xf numFmtId="0" fontId="47" fillId="13" borderId="0"/>
    <xf numFmtId="0" fontId="45" fillId="11" borderId="0"/>
    <xf numFmtId="0" fontId="52" fillId="14" borderId="0"/>
    <xf numFmtId="0" fontId="53" fillId="14" borderId="7"/>
    <xf numFmtId="0" fontId="43" fillId="0" borderId="0"/>
    <xf numFmtId="0" fontId="44" fillId="8" borderId="0"/>
    <xf numFmtId="0" fontId="44" fillId="9" borderId="0"/>
    <xf numFmtId="0" fontId="43" fillId="10" borderId="0"/>
    <xf numFmtId="0" fontId="44" fillId="12" borderId="0"/>
    <xf numFmtId="0" fontId="46" fillId="0" borderId="0"/>
    <xf numFmtId="0" fontId="48" fillId="0" borderId="0"/>
    <xf numFmtId="0" fontId="51" fillId="0" borderId="0"/>
    <xf numFmtId="0" fontId="54" fillId="0" borderId="0"/>
    <xf numFmtId="0" fontId="42" fillId="0" borderId="0"/>
    <xf numFmtId="0" fontId="42" fillId="0" borderId="0"/>
    <xf numFmtId="0" fontId="45" fillId="0" borderId="0"/>
    <xf numFmtId="0" fontId="3" fillId="0" borderId="0"/>
    <xf numFmtId="0" fontId="2" fillId="0" borderId="0"/>
    <xf numFmtId="0" fontId="1" fillId="0" borderId="0"/>
  </cellStyleXfs>
  <cellXfs count="147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3" fontId="14" fillId="2" borderId="1" xfId="1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6" fillId="5" borderId="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 wrapText="1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1" xfId="0" quotePrefix="1" applyFont="1" applyBorder="1" applyAlignment="1">
      <alignment horizontal="left"/>
    </xf>
    <xf numFmtId="0" fontId="14" fillId="3" borderId="1" xfId="0" applyFont="1" applyFill="1" applyBorder="1"/>
    <xf numFmtId="14" fontId="14" fillId="3" borderId="1" xfId="0" quotePrefix="1" applyNumberFormat="1" applyFont="1" applyFill="1" applyBorder="1" applyAlignment="1">
      <alignment horizontal="center"/>
    </xf>
    <xf numFmtId="0" fontId="10" fillId="0" borderId="0" xfId="5"/>
    <xf numFmtId="0" fontId="10" fillId="0" borderId="0" xfId="5" applyAlignment="1">
      <alignment vertical="center"/>
    </xf>
    <xf numFmtId="0" fontId="20" fillId="0" borderId="0" xfId="5" applyFont="1" applyAlignment="1">
      <alignment vertical="center"/>
    </xf>
    <xf numFmtId="0" fontId="22" fillId="0" borderId="0" xfId="5" applyFont="1"/>
    <xf numFmtId="0" fontId="14" fillId="4" borderId="5" xfId="0" applyFont="1" applyFill="1" applyBorder="1"/>
    <xf numFmtId="0" fontId="23" fillId="0" borderId="0" xfId="5" applyFont="1"/>
    <xf numFmtId="0" fontId="10" fillId="0" borderId="0" xfId="5" applyAlignment="1">
      <alignment horizontal="left"/>
    </xf>
    <xf numFmtId="0" fontId="18" fillId="0" borderId="0" xfId="5" applyFont="1" applyAlignment="1">
      <alignment horizontal="left" vertical="center"/>
    </xf>
    <xf numFmtId="0" fontId="19" fillId="0" borderId="0" xfId="5" applyFont="1" applyAlignment="1">
      <alignment horizontal="left" vertical="center"/>
    </xf>
    <xf numFmtId="0" fontId="24" fillId="0" borderId="0" xfId="5" applyFont="1" applyAlignment="1">
      <alignment horizontal="left" vertical="center"/>
    </xf>
    <xf numFmtId="0" fontId="15" fillId="0" borderId="0" xfId="0" applyFont="1"/>
    <xf numFmtId="0" fontId="25" fillId="0" borderId="0" xfId="0" applyFont="1"/>
    <xf numFmtId="0" fontId="26" fillId="0" borderId="0" xfId="0" applyFont="1"/>
    <xf numFmtId="0" fontId="14" fillId="3" borderId="6" xfId="0" applyFont="1" applyFill="1" applyBorder="1"/>
    <xf numFmtId="0" fontId="14" fillId="0" borderId="1" xfId="0" quotePrefix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5" fillId="0" borderId="0" xfId="0" applyFont="1"/>
    <xf numFmtId="0" fontId="10" fillId="0" borderId="0" xfId="5" applyAlignment="1">
      <alignment wrapText="1"/>
    </xf>
    <xf numFmtId="0" fontId="0" fillId="0" borderId="0" xfId="0" applyAlignment="1">
      <alignment horizontal="center"/>
    </xf>
    <xf numFmtId="0" fontId="57" fillId="0" borderId="0" xfId="0" applyFont="1" applyAlignment="1">
      <alignment horizontal="center"/>
    </xf>
    <xf numFmtId="0" fontId="0" fillId="15" borderId="0" xfId="0" applyFill="1"/>
    <xf numFmtId="0" fontId="16" fillId="5" borderId="3" xfId="0" quotePrefix="1" applyFont="1" applyFill="1" applyBorder="1" applyAlignment="1">
      <alignment horizontal="center" vertical="center" wrapText="1"/>
    </xf>
    <xf numFmtId="0" fontId="58" fillId="5" borderId="4" xfId="0" applyFont="1" applyFill="1" applyBorder="1" applyAlignment="1">
      <alignment horizontal="center" vertical="center" wrapText="1" shrinkToFit="1"/>
    </xf>
    <xf numFmtId="14" fontId="25" fillId="4" borderId="0" xfId="0" applyNumberFormat="1" applyFont="1" applyFill="1" applyAlignment="1">
      <alignment horizontal="center"/>
    </xf>
    <xf numFmtId="0" fontId="10" fillId="3" borderId="0" xfId="5" applyFill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8" xfId="0" applyFont="1" applyBorder="1"/>
    <xf numFmtId="0" fontId="14" fillId="0" borderId="8" xfId="0" applyFont="1" applyBorder="1" applyAlignment="1">
      <alignment horizontal="center" vertical="center"/>
    </xf>
    <xf numFmtId="0" fontId="14" fillId="17" borderId="1" xfId="0" applyFont="1" applyFill="1" applyBorder="1"/>
    <xf numFmtId="0" fontId="14" fillId="17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9" fillId="16" borderId="1" xfId="0" applyFont="1" applyFill="1" applyBorder="1" applyAlignment="1">
      <alignment vertical="center"/>
    </xf>
    <xf numFmtId="0" fontId="14" fillId="0" borderId="10" xfId="0" applyFont="1" applyBorder="1"/>
    <xf numFmtId="0" fontId="59" fillId="16" borderId="1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" fillId="0" borderId="0" xfId="5" applyFont="1"/>
    <xf numFmtId="0" fontId="1" fillId="3" borderId="0" xfId="5" applyFont="1" applyFill="1"/>
    <xf numFmtId="0" fontId="14" fillId="0" borderId="9" xfId="0" applyFont="1" applyBorder="1"/>
    <xf numFmtId="0" fontId="14" fillId="2" borderId="1" xfId="1" applyFont="1" applyFill="1" applyBorder="1" applyAlignment="1">
      <alignment horizontal="center" vertical="center"/>
    </xf>
    <xf numFmtId="0" fontId="14" fillId="3" borderId="0" xfId="0" applyFont="1" applyFill="1"/>
    <xf numFmtId="0" fontId="21" fillId="3" borderId="12" xfId="5" applyFont="1" applyFill="1" applyBorder="1" applyAlignment="1">
      <alignment horizontal="center" vertical="center"/>
    </xf>
    <xf numFmtId="0" fontId="21" fillId="0" borderId="12" xfId="5" applyFont="1" applyBorder="1" applyAlignment="1">
      <alignment horizontal="center" vertical="center"/>
    </xf>
    <xf numFmtId="0" fontId="21" fillId="3" borderId="13" xfId="5" applyFont="1" applyFill="1" applyBorder="1" applyAlignment="1">
      <alignment horizontal="center" vertical="center"/>
    </xf>
    <xf numFmtId="0" fontId="21" fillId="3" borderId="13" xfId="5" applyFont="1" applyFill="1" applyBorder="1" applyAlignment="1">
      <alignment vertical="center"/>
    </xf>
    <xf numFmtId="0" fontId="21" fillId="3" borderId="15" xfId="5" applyFont="1" applyFill="1" applyBorder="1" applyAlignment="1">
      <alignment horizontal="center" vertical="center"/>
    </xf>
    <xf numFmtId="0" fontId="21" fillId="0" borderId="15" xfId="5" applyFont="1" applyBorder="1" applyAlignment="1">
      <alignment horizontal="center" vertical="center"/>
    </xf>
    <xf numFmtId="0" fontId="21" fillId="3" borderId="20" xfId="5" applyFont="1" applyFill="1" applyBorder="1" applyAlignment="1">
      <alignment horizontal="center" vertical="center"/>
    </xf>
    <xf numFmtId="0" fontId="21" fillId="3" borderId="22" xfId="5" applyFont="1" applyFill="1" applyBorder="1" applyAlignment="1">
      <alignment vertical="center"/>
    </xf>
    <xf numFmtId="0" fontId="21" fillId="3" borderId="23" xfId="5" applyFont="1" applyFill="1" applyBorder="1" applyAlignment="1">
      <alignment vertical="center"/>
    </xf>
    <xf numFmtId="0" fontId="21" fillId="0" borderId="20" xfId="5" applyFont="1" applyBorder="1" applyAlignment="1">
      <alignment horizontal="center" vertical="center"/>
    </xf>
    <xf numFmtId="0" fontId="21" fillId="3" borderId="25" xfId="5" applyFont="1" applyFill="1" applyBorder="1" applyAlignment="1">
      <alignment horizontal="center" vertical="center"/>
    </xf>
    <xf numFmtId="0" fontId="21" fillId="3" borderId="23" xfId="5" applyFont="1" applyFill="1" applyBorder="1" applyAlignment="1">
      <alignment horizontal="center" vertical="center"/>
    </xf>
    <xf numFmtId="0" fontId="20" fillId="0" borderId="26" xfId="5" applyFont="1" applyBorder="1" applyAlignment="1">
      <alignment horizontal="center" vertical="center"/>
    </xf>
    <xf numFmtId="0" fontId="21" fillId="3" borderId="27" xfId="5" applyFont="1" applyFill="1" applyBorder="1" applyAlignment="1">
      <alignment horizontal="center" vertical="center"/>
    </xf>
    <xf numFmtId="0" fontId="20" fillId="0" borderId="28" xfId="5" applyFont="1" applyBorder="1" applyAlignment="1">
      <alignment horizontal="center" vertical="center"/>
    </xf>
    <xf numFmtId="0" fontId="61" fillId="0" borderId="23" xfId="0" applyFont="1" applyBorder="1" applyAlignment="1">
      <alignment horizontal="center"/>
    </xf>
    <xf numFmtId="0" fontId="61" fillId="0" borderId="15" xfId="0" applyFont="1" applyBorder="1" applyAlignment="1">
      <alignment horizontal="center"/>
    </xf>
    <xf numFmtId="0" fontId="1" fillId="3" borderId="13" xfId="5" applyFont="1" applyFill="1" applyBorder="1" applyAlignment="1">
      <alignment horizontal="center"/>
    </xf>
    <xf numFmtId="0" fontId="21" fillId="3" borderId="29" xfId="5" applyFont="1" applyFill="1" applyBorder="1" applyAlignment="1">
      <alignment horizontal="center" vertical="center"/>
    </xf>
    <xf numFmtId="0" fontId="21" fillId="3" borderId="30" xfId="5" applyFont="1" applyFill="1" applyBorder="1" applyAlignment="1">
      <alignment horizontal="center" vertical="center"/>
    </xf>
    <xf numFmtId="0" fontId="1" fillId="3" borderId="30" xfId="5" applyFont="1" applyFill="1" applyBorder="1" applyAlignment="1">
      <alignment horizontal="center"/>
    </xf>
    <xf numFmtId="0" fontId="20" fillId="0" borderId="31" xfId="5" applyFont="1" applyBorder="1" applyAlignment="1">
      <alignment horizontal="center" vertical="center"/>
    </xf>
    <xf numFmtId="0" fontId="1" fillId="3" borderId="23" xfId="5" applyFont="1" applyFill="1" applyBorder="1" applyAlignment="1">
      <alignment horizontal="center"/>
    </xf>
    <xf numFmtId="0" fontId="60" fillId="0" borderId="0" xfId="5" applyFont="1" applyAlignment="1">
      <alignment horizontal="center" vertical="center"/>
    </xf>
    <xf numFmtId="0" fontId="21" fillId="3" borderId="0" xfId="5" applyFont="1" applyFill="1" applyAlignment="1">
      <alignment horizontal="center" vertical="center"/>
    </xf>
    <xf numFmtId="0" fontId="20" fillId="0" borderId="0" xfId="5" applyFont="1" applyAlignment="1">
      <alignment horizontal="center" vertical="center"/>
    </xf>
    <xf numFmtId="0" fontId="21" fillId="3" borderId="0" xfId="5" applyFont="1" applyFill="1" applyAlignment="1">
      <alignment vertical="center"/>
    </xf>
    <xf numFmtId="0" fontId="61" fillId="0" borderId="0" xfId="0" applyFont="1" applyAlignment="1">
      <alignment horizontal="center"/>
    </xf>
    <xf numFmtId="0" fontId="1" fillId="0" borderId="13" xfId="5" applyFont="1" applyBorder="1"/>
    <xf numFmtId="0" fontId="63" fillId="3" borderId="13" xfId="5" applyFont="1" applyFill="1" applyBorder="1" applyAlignment="1">
      <alignment horizontal="center" vertical="center"/>
    </xf>
    <xf numFmtId="0" fontId="21" fillId="3" borderId="32" xfId="5" applyFont="1" applyFill="1" applyBorder="1" applyAlignment="1">
      <alignment horizontal="center" vertical="center"/>
    </xf>
    <xf numFmtId="0" fontId="21" fillId="3" borderId="33" xfId="5" applyFont="1" applyFill="1" applyBorder="1" applyAlignment="1">
      <alignment horizontal="center" vertical="center"/>
    </xf>
    <xf numFmtId="0" fontId="21" fillId="3" borderId="34" xfId="5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21" fillId="3" borderId="21" xfId="5" applyFont="1" applyFill="1" applyBorder="1" applyAlignment="1">
      <alignment horizontal="center" vertical="center"/>
    </xf>
    <xf numFmtId="0" fontId="21" fillId="3" borderId="39" xfId="5" applyFont="1" applyFill="1" applyBorder="1" applyAlignment="1">
      <alignment horizontal="center" vertical="center"/>
    </xf>
    <xf numFmtId="0" fontId="21" fillId="0" borderId="23" xfId="5" applyFont="1" applyBorder="1" applyAlignment="1">
      <alignment horizontal="center" vertical="center"/>
    </xf>
    <xf numFmtId="0" fontId="21" fillId="3" borderId="40" xfId="5" applyFont="1" applyFill="1" applyBorder="1" applyAlignment="1">
      <alignment horizontal="center" vertical="center"/>
    </xf>
    <xf numFmtId="0" fontId="21" fillId="3" borderId="41" xfId="5" applyFont="1" applyFill="1" applyBorder="1" applyAlignment="1">
      <alignment horizontal="center" vertical="center"/>
    </xf>
    <xf numFmtId="0" fontId="21" fillId="3" borderId="42" xfId="5" applyFont="1" applyFill="1" applyBorder="1" applyAlignment="1">
      <alignment horizontal="center" vertical="center"/>
    </xf>
    <xf numFmtId="0" fontId="21" fillId="3" borderId="43" xfId="5" applyFont="1" applyFill="1" applyBorder="1" applyAlignment="1">
      <alignment horizontal="center" vertical="center"/>
    </xf>
    <xf numFmtId="0" fontId="16" fillId="5" borderId="44" xfId="0" applyFont="1" applyFill="1" applyBorder="1" applyAlignment="1">
      <alignment horizontal="center" vertical="center" wrapText="1"/>
    </xf>
    <xf numFmtId="0" fontId="16" fillId="5" borderId="45" xfId="0" applyFont="1" applyFill="1" applyBorder="1" applyAlignment="1">
      <alignment horizontal="center" vertical="center" wrapText="1"/>
    </xf>
    <xf numFmtId="0" fontId="16" fillId="5" borderId="46" xfId="0" applyFont="1" applyFill="1" applyBorder="1" applyAlignment="1">
      <alignment horizontal="center" vertical="center" wrapText="1"/>
    </xf>
    <xf numFmtId="0" fontId="16" fillId="5" borderId="47" xfId="0" applyFont="1" applyFill="1" applyBorder="1" applyAlignment="1">
      <alignment horizontal="center" vertical="center" wrapText="1"/>
    </xf>
    <xf numFmtId="1" fontId="14" fillId="0" borderId="0" xfId="0" applyNumberFormat="1" applyFont="1" applyAlignment="1">
      <alignment horizontal="center"/>
    </xf>
    <xf numFmtId="1" fontId="16" fillId="5" borderId="3" xfId="0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/>
    </xf>
    <xf numFmtId="3" fontId="14" fillId="2" borderId="0" xfId="1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3" borderId="14" xfId="5" applyFont="1" applyFill="1" applyBorder="1" applyAlignment="1">
      <alignment horizontal="center" vertical="center"/>
    </xf>
    <xf numFmtId="0" fontId="21" fillId="3" borderId="17" xfId="5" applyFont="1" applyFill="1" applyBorder="1" applyAlignment="1">
      <alignment horizontal="center" vertical="center"/>
    </xf>
    <xf numFmtId="0" fontId="21" fillId="3" borderId="19" xfId="5" applyFont="1" applyFill="1" applyBorder="1" applyAlignment="1">
      <alignment horizontal="center" vertical="center"/>
    </xf>
    <xf numFmtId="0" fontId="21" fillId="0" borderId="15" xfId="5" applyFont="1" applyBorder="1" applyAlignment="1">
      <alignment horizontal="center" vertical="center"/>
    </xf>
    <xf numFmtId="0" fontId="21" fillId="0" borderId="12" xfId="5" applyFont="1" applyBorder="1" applyAlignment="1">
      <alignment horizontal="center" vertical="center"/>
    </xf>
    <xf numFmtId="0" fontId="21" fillId="0" borderId="20" xfId="5" applyFont="1" applyBorder="1" applyAlignment="1">
      <alignment horizontal="center" vertical="center"/>
    </xf>
    <xf numFmtId="0" fontId="20" fillId="3" borderId="24" xfId="5" applyFont="1" applyFill="1" applyBorder="1" applyAlignment="1">
      <alignment horizontal="center" vertical="center"/>
    </xf>
    <xf numFmtId="0" fontId="20" fillId="3" borderId="26" xfId="5" applyFont="1" applyFill="1" applyBorder="1" applyAlignment="1">
      <alignment horizontal="center" vertical="center"/>
    </xf>
    <xf numFmtId="0" fontId="21" fillId="3" borderId="15" xfId="5" applyFont="1" applyFill="1" applyBorder="1" applyAlignment="1">
      <alignment horizontal="center" vertical="center"/>
    </xf>
    <xf numFmtId="0" fontId="21" fillId="3" borderId="20" xfId="5" applyFont="1" applyFill="1" applyBorder="1" applyAlignment="1">
      <alignment horizontal="center" vertical="center"/>
    </xf>
    <xf numFmtId="0" fontId="62" fillId="0" borderId="14" xfId="5" applyFont="1" applyBorder="1" applyAlignment="1">
      <alignment horizontal="center" vertical="center"/>
    </xf>
    <xf numFmtId="0" fontId="62" fillId="0" borderId="17" xfId="5" applyFont="1" applyBorder="1" applyAlignment="1">
      <alignment horizontal="center" vertical="center"/>
    </xf>
    <xf numFmtId="0" fontId="62" fillId="0" borderId="19" xfId="5" applyFont="1" applyBorder="1" applyAlignment="1">
      <alignment horizontal="center" vertical="center"/>
    </xf>
    <xf numFmtId="0" fontId="21" fillId="3" borderId="12" xfId="5" applyFont="1" applyFill="1" applyBorder="1" applyAlignment="1">
      <alignment horizontal="center" vertical="center"/>
    </xf>
    <xf numFmtId="0" fontId="21" fillId="3" borderId="16" xfId="5" applyFont="1" applyFill="1" applyBorder="1" applyAlignment="1">
      <alignment horizontal="center" vertical="center"/>
    </xf>
    <xf numFmtId="0" fontId="21" fillId="3" borderId="18" xfId="5" applyFont="1" applyFill="1" applyBorder="1" applyAlignment="1">
      <alignment horizontal="center" vertical="center"/>
    </xf>
    <xf numFmtId="0" fontId="21" fillId="3" borderId="21" xfId="5" applyFont="1" applyFill="1" applyBorder="1" applyAlignment="1">
      <alignment horizontal="center" vertical="center"/>
    </xf>
    <xf numFmtId="0" fontId="21" fillId="0" borderId="13" xfId="5" applyFont="1" applyBorder="1" applyAlignment="1">
      <alignment horizontal="center" vertical="center"/>
    </xf>
    <xf numFmtId="0" fontId="21" fillId="0" borderId="22" xfId="5" applyFont="1" applyBorder="1" applyAlignment="1">
      <alignment horizontal="center" vertical="center"/>
    </xf>
    <xf numFmtId="0" fontId="21" fillId="0" borderId="23" xfId="5" applyFont="1" applyBorder="1" applyAlignment="1">
      <alignment horizontal="center" vertical="center"/>
    </xf>
    <xf numFmtId="0" fontId="20" fillId="0" borderId="16" xfId="5" applyFont="1" applyBorder="1" applyAlignment="1">
      <alignment horizontal="center" vertical="center"/>
    </xf>
    <xf numFmtId="0" fontId="20" fillId="0" borderId="21" xfId="5" applyFont="1" applyBorder="1" applyAlignment="1">
      <alignment horizontal="center" vertical="center"/>
    </xf>
    <xf numFmtId="0" fontId="20" fillId="0" borderId="24" xfId="5" applyFont="1" applyBorder="1" applyAlignment="1">
      <alignment horizontal="center" vertical="center"/>
    </xf>
    <xf numFmtId="0" fontId="20" fillId="0" borderId="26" xfId="5" applyFont="1" applyBorder="1" applyAlignment="1">
      <alignment horizontal="center" vertical="center"/>
    </xf>
    <xf numFmtId="0" fontId="20" fillId="0" borderId="18" xfId="5" applyFont="1" applyBorder="1" applyAlignment="1">
      <alignment horizontal="center" vertical="center"/>
    </xf>
    <xf numFmtId="0" fontId="20" fillId="0" borderId="35" xfId="5" applyFont="1" applyBorder="1" applyAlignment="1">
      <alignment horizontal="center" vertical="center"/>
    </xf>
    <xf numFmtId="0" fontId="20" fillId="0" borderId="36" xfId="5" applyFont="1" applyBorder="1" applyAlignment="1">
      <alignment horizontal="center" vertical="center"/>
    </xf>
    <xf numFmtId="0" fontId="62" fillId="0" borderId="38" xfId="5" applyFont="1" applyBorder="1" applyAlignment="1">
      <alignment horizontal="center" vertical="center"/>
    </xf>
    <xf numFmtId="0" fontId="62" fillId="0" borderId="39" xfId="5" applyFont="1" applyBorder="1" applyAlignment="1">
      <alignment horizontal="center" vertical="center"/>
    </xf>
    <xf numFmtId="0" fontId="21" fillId="3" borderId="38" xfId="5" applyFont="1" applyFill="1" applyBorder="1" applyAlignment="1">
      <alignment horizontal="center" vertical="center"/>
    </xf>
    <xf numFmtId="0" fontId="21" fillId="3" borderId="37" xfId="5" applyFont="1" applyFill="1" applyBorder="1" applyAlignment="1">
      <alignment horizontal="center" vertical="center"/>
    </xf>
    <xf numFmtId="0" fontId="21" fillId="3" borderId="39" xfId="5" applyFont="1" applyFill="1" applyBorder="1" applyAlignment="1">
      <alignment horizontal="center" vertical="center"/>
    </xf>
    <xf numFmtId="0" fontId="21" fillId="3" borderId="13" xfId="5" applyFont="1" applyFill="1" applyBorder="1" applyAlignment="1">
      <alignment horizontal="center" vertical="center"/>
    </xf>
    <xf numFmtId="0" fontId="21" fillId="3" borderId="23" xfId="5" applyFont="1" applyFill="1" applyBorder="1" applyAlignment="1">
      <alignment horizontal="center" vertical="center"/>
    </xf>
    <xf numFmtId="0" fontId="21" fillId="3" borderId="28" xfId="5" applyFont="1" applyFill="1" applyBorder="1" applyAlignment="1">
      <alignment horizontal="center" vertical="center"/>
    </xf>
    <xf numFmtId="0" fontId="21" fillId="3" borderId="26" xfId="5" applyFont="1" applyFill="1" applyBorder="1" applyAlignment="1">
      <alignment horizontal="center" vertical="center"/>
    </xf>
  </cellXfs>
  <cellStyles count="57">
    <cellStyle name="Accent" xfId="13" xr:uid="{35EED7EC-686D-48CA-A433-DD26EBA68092}"/>
    <cellStyle name="Accent 1" xfId="14" xr:uid="{8AD6A983-9F81-4E26-AC7F-D5A0DBAB573D}"/>
    <cellStyle name="Accent 1 2" xfId="43" xr:uid="{717E403B-3784-4210-85B5-C67DF195BABF}"/>
    <cellStyle name="Accent 2" xfId="15" xr:uid="{95179C89-CA6A-4AA6-84AD-DC89D578CD18}"/>
    <cellStyle name="Accent 2 2" xfId="44" xr:uid="{471BC977-0FA5-4F58-B655-4741D14CBEDD}"/>
    <cellStyle name="Accent 3" xfId="16" xr:uid="{179D8B77-B67A-4A2F-A005-8B51E7465F50}"/>
    <cellStyle name="Accent 3 2" xfId="45" xr:uid="{CE4A32D5-3806-4F59-ACEF-A493A0D2B87C}"/>
    <cellStyle name="Accent 4" xfId="42" xr:uid="{A200A1C8-5028-401A-A8C7-A5B8F7A80251}"/>
    <cellStyle name="Bad" xfId="17" xr:uid="{A53A82B1-6304-41F5-9173-42E1BD1BB3C5}"/>
    <cellStyle name="Bom 2" xfId="38" xr:uid="{A140C82C-F748-4AF9-934C-0260E5C84A83}"/>
    <cellStyle name="Error" xfId="18" xr:uid="{1AA2BCF1-6F25-4941-9B78-EB693F53E0C0}"/>
    <cellStyle name="Error 2" xfId="46" xr:uid="{627A85B5-CB7E-457A-A005-4BEA918485D0}"/>
    <cellStyle name="Excel Built-in 20% - Accent4" xfId="8" xr:uid="{FDAB52D5-E48A-445A-8EA5-8E8C46B29F89}"/>
    <cellStyle name="Excel Built-in 60% - Accent4" xfId="9" xr:uid="{240A075D-FED1-43F7-B473-5BD315B404CA}"/>
    <cellStyle name="Excel Built-in Normal 1" xfId="1" xr:uid="{00000000-0005-0000-0000-000000000000}"/>
    <cellStyle name="Footnote" xfId="19" xr:uid="{92EEC198-FEE9-417C-86A1-713AC0DA5369}"/>
    <cellStyle name="Footnote 2" xfId="47" xr:uid="{E74DBBB5-896C-402E-9322-7DEAFFEB8DAE}"/>
    <cellStyle name="Good" xfId="20" xr:uid="{3E45A46B-0852-4A9B-A54B-314D2BC29B12}"/>
    <cellStyle name="Heading" xfId="21" xr:uid="{5AF1477E-BDFA-493E-B2CD-084C8726C4F6}"/>
    <cellStyle name="Heading 1" xfId="22" xr:uid="{0A032860-7B5D-47C6-A6CE-EB60F1F18B74}"/>
    <cellStyle name="Heading 2" xfId="23" xr:uid="{441BE121-A60C-4604-89C5-6FD7723839B4}"/>
    <cellStyle name="Heading 3" xfId="48" xr:uid="{BA7158FB-4E4C-45A2-8865-B648433ACD80}"/>
    <cellStyle name="Hiperlink 2" xfId="12" xr:uid="{877C7CED-1C9B-4C1C-A91A-87578E03BB50}"/>
    <cellStyle name="Hyperlink" xfId="10" xr:uid="{FE499F34-F03A-4357-920D-6A6422E5C6BD}"/>
    <cellStyle name="Hyperlink 2" xfId="24" xr:uid="{BD185A56-7369-4A68-A3F4-EE59513180EB}"/>
    <cellStyle name="Hyperlink 3" xfId="49" xr:uid="{EB3EA6F2-CA64-4AB8-8803-897A6554C0A9}"/>
    <cellStyle name="Neutral" xfId="25" xr:uid="{98443725-0A82-4CF3-BCB4-84525C57E43A}"/>
    <cellStyle name="Neutro 2" xfId="40" xr:uid="{4B05894E-A0F8-48AE-87D1-90FBFB1DF503}"/>
    <cellStyle name="Normal" xfId="0" builtinId="0"/>
    <cellStyle name="Normal 10" xfId="33" xr:uid="{83A9C5FC-87AA-425A-9BFE-6A7E9A615742}"/>
    <cellStyle name="Normal 11" xfId="34" xr:uid="{1DE824E5-5A5B-40AB-A22C-C7F67B88D78D}"/>
    <cellStyle name="Normal 12" xfId="35" xr:uid="{02D74E45-02DF-4AFA-9D00-E1372FD89DE1}"/>
    <cellStyle name="Normal 13" xfId="54" xr:uid="{545F2A08-73B2-4FEA-BB97-9A84FA38F915}"/>
    <cellStyle name="Normal 14" xfId="55" xr:uid="{5553689A-EA95-45B9-8213-73EA4A14B783}"/>
    <cellStyle name="Normal 15" xfId="56" xr:uid="{F4C979B6-86A1-45E3-822E-2C68D1C24F56}"/>
    <cellStyle name="Normal 2" xfId="2" xr:uid="{00000000-0005-0000-0000-000002000000}"/>
    <cellStyle name="Normal 3" xfId="3" xr:uid="{00000000-0005-0000-0000-000003000000}"/>
    <cellStyle name="Normal 3 2" xfId="4" xr:uid="{B74CCF97-8877-4F32-B0FA-F1D333D11AB4}"/>
    <cellStyle name="Normal 4" xfId="5" xr:uid="{A854560E-8737-4C6A-B808-9CAE2CAE2769}"/>
    <cellStyle name="Normal 5" xfId="6" xr:uid="{3DD99DB5-5289-4126-AFEB-F831893D2131}"/>
    <cellStyle name="Normal 6" xfId="7" xr:uid="{6AA1E0AE-336B-4948-87F3-8C02C25035C5}"/>
    <cellStyle name="Normal 7" xfId="11" xr:uid="{3A4768E8-CDEF-47F5-875A-D484C672656B}"/>
    <cellStyle name="Normal 8" xfId="31" xr:uid="{9313225D-F018-4E54-937A-DDE5A3DA6712}"/>
    <cellStyle name="Normal 9" xfId="32" xr:uid="{7ED54E97-A516-4756-831A-097981FDAEEA}"/>
    <cellStyle name="Nota 2" xfId="41" xr:uid="{9FDCD7C5-1724-4145-8F21-23845C469121}"/>
    <cellStyle name="Note" xfId="26" xr:uid="{C93DC640-FA5A-4338-BB69-637BC4E7803E}"/>
    <cellStyle name="Result" xfId="27" xr:uid="{2460AF30-C979-44EF-92E6-AB665D5B4745}"/>
    <cellStyle name="Result 2" xfId="50" xr:uid="{067A6F23-02D1-4523-BA6D-B3FF4A576CD0}"/>
    <cellStyle name="Ruim 2" xfId="39" xr:uid="{927671F0-2B0D-4F45-AC80-84007023C4E4}"/>
    <cellStyle name="Status" xfId="28" xr:uid="{19437DBA-C54C-4BF9-94E0-7322DB06B143}"/>
    <cellStyle name="Status 2" xfId="51" xr:uid="{D2B36AA5-D25E-42F7-B7BE-5054C358DA44}"/>
    <cellStyle name="Text" xfId="29" xr:uid="{50904488-45A7-4EC6-B3F3-F5264E9DF2A8}"/>
    <cellStyle name="Text 2" xfId="52" xr:uid="{2B1DC1B4-C98C-4010-A24E-77F235A015B1}"/>
    <cellStyle name="Título 1 2" xfId="36" xr:uid="{F13CA8BE-9C17-4637-882D-AA80D45DD445}"/>
    <cellStyle name="Título 2 2" xfId="37" xr:uid="{C7CCA1A0-BAA3-4065-8B06-5FF62F5AF695}"/>
    <cellStyle name="Warning" xfId="30" xr:uid="{588F37E3-5FF3-481B-B150-641F03DD4E62}"/>
    <cellStyle name="Warning 2" xfId="53" xr:uid="{5FE3F464-FC9E-42E0-AD8A-A27D9220F58F}"/>
  </cellStyles>
  <dxfs count="114"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rgb="FFFFFF0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theme="9" tint="0.5999633777886288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2" defaultTableStyle="TableStyleMedium2" defaultPivotStyle="PivotStyleLight16">
    <tableStyle name="Estilo de Segmentação de Dados 1" pivot="0" table="0" count="0" xr9:uid="{6FF2AADE-0A08-42F0-8111-427CBE80B6C2}"/>
    <tableStyle name="Estilo de Segmentação de Dados 2" pivot="0" table="0" count="0" xr9:uid="{CEB2B4F3-6AC9-4453-BD7B-CC7CAA0D09E2}"/>
  </tableStyles>
  <extLst>
    <ext xmlns:x14="http://schemas.microsoft.com/office/spreadsheetml/2009/9/main" uri="{EB79DEF2-80B8-43e5-95BD-54CBDDF9020C}">
      <x14:slicerStyles defaultSlicerStyle="Estilo de Segmentação de Dados 2">
        <x14:slicerStyle name="Estilo de Segmentação de Dados 1"/>
        <x14:slicerStyle name="Estilo de Segmentação de Dado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677992</xdr:colOff>
      <xdr:row>1</xdr:row>
      <xdr:rowOff>66675</xdr:rowOff>
    </xdr:from>
    <xdr:to>
      <xdr:col>2</xdr:col>
      <xdr:colOff>801413</xdr:colOff>
      <xdr:row>5</xdr:row>
      <xdr:rowOff>9526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AA714697-F0F8-7DA1-BF79-A8BDE5909785}"/>
            </a:ext>
          </a:extLst>
        </xdr:cNvPr>
        <xdr:cNvGrpSpPr/>
      </xdr:nvGrpSpPr>
      <xdr:grpSpPr>
        <a:xfrm>
          <a:off x="1409512" y="236220"/>
          <a:ext cx="1896976" cy="632461"/>
          <a:chOff x="1047750" y="219075"/>
          <a:chExt cx="1876425" cy="590551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FECB947-9CAE-5C01-B520-49947DA7CAC3}"/>
              </a:ext>
            </a:extLst>
          </xdr:cNvPr>
          <xdr:cNvSpPr/>
        </xdr:nvSpPr>
        <xdr:spPr bwMode="auto">
          <a:xfrm>
            <a:off x="1047750" y="219076"/>
            <a:ext cx="1876425" cy="590550"/>
          </a:xfrm>
          <a:prstGeom prst="rect">
            <a:avLst/>
          </a:prstGeom>
          <a:solidFill>
            <a:schemeClr val="accent6">
              <a:lumMod val="75000"/>
            </a:schemeClr>
          </a:solidFill>
          <a:ln w="1905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pt-BR" sz="1100" b="1"/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1028A75A-2975-2D41-062B-2756CA95047B}"/>
              </a:ext>
            </a:extLst>
          </xdr:cNvPr>
          <xdr:cNvSpPr txBox="1"/>
        </xdr:nvSpPr>
        <xdr:spPr>
          <a:xfrm>
            <a:off x="1047750" y="219075"/>
            <a:ext cx="1876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Estados Presentes</a:t>
            </a:r>
          </a:p>
        </xdr:txBody>
      </xdr:sp>
      <xdr:sp macro="" textlink="'DADOS DAS CIDADES'!$G$4">
        <xdr:nvSpPr>
          <xdr:cNvPr id="5" name="CaixaDeTexto 4">
            <a:extLst>
              <a:ext uri="{FF2B5EF4-FFF2-40B4-BE49-F238E27FC236}">
                <a16:creationId xmlns:a16="http://schemas.microsoft.com/office/drawing/2014/main" id="{A687CB78-08B7-412D-805B-3DFB809D626A}"/>
              </a:ext>
            </a:extLst>
          </xdr:cNvPr>
          <xdr:cNvSpPr txBox="1"/>
        </xdr:nvSpPr>
        <xdr:spPr>
          <a:xfrm>
            <a:off x="1504950" y="457200"/>
            <a:ext cx="9620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800" b="1">
                <a:solidFill>
                  <a:schemeClr val="accent1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25</a:t>
            </a:r>
          </a:p>
        </xdr:txBody>
      </xdr:sp>
    </xdr:grpSp>
    <xdr:clientData/>
  </xdr:twoCellAnchor>
  <xdr:twoCellAnchor editAs="absolute">
    <xdr:from>
      <xdr:col>2</xdr:col>
      <xdr:colOff>1263979</xdr:colOff>
      <xdr:row>1</xdr:row>
      <xdr:rowOff>66675</xdr:rowOff>
    </xdr:from>
    <xdr:to>
      <xdr:col>4</xdr:col>
      <xdr:colOff>286174</xdr:colOff>
      <xdr:row>5</xdr:row>
      <xdr:rowOff>9526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1A3ED049-14A5-4D45-BE92-45EB62891B38}"/>
            </a:ext>
          </a:extLst>
        </xdr:cNvPr>
        <xdr:cNvGrpSpPr/>
      </xdr:nvGrpSpPr>
      <xdr:grpSpPr>
        <a:xfrm>
          <a:off x="3770959" y="236220"/>
          <a:ext cx="1854930" cy="632461"/>
          <a:chOff x="1047750" y="219075"/>
          <a:chExt cx="1876425" cy="590551"/>
        </a:xfrm>
      </xdr:grpSpPr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DD5D5B9B-A2F7-50B7-F5AA-FBBA043533B9}"/>
              </a:ext>
            </a:extLst>
          </xdr:cNvPr>
          <xdr:cNvSpPr/>
        </xdr:nvSpPr>
        <xdr:spPr bwMode="auto">
          <a:xfrm>
            <a:off x="1047750" y="219076"/>
            <a:ext cx="1876425" cy="590550"/>
          </a:xfrm>
          <a:prstGeom prst="rect">
            <a:avLst/>
          </a:prstGeom>
          <a:solidFill>
            <a:schemeClr val="accent6">
              <a:lumMod val="75000"/>
            </a:schemeClr>
          </a:solidFill>
          <a:ln w="1905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495C0634-E010-996B-1C38-C5766A56A46C}"/>
              </a:ext>
            </a:extLst>
          </xdr:cNvPr>
          <xdr:cNvSpPr txBox="1"/>
        </xdr:nvSpPr>
        <xdr:spPr>
          <a:xfrm>
            <a:off x="1047750" y="219075"/>
            <a:ext cx="1876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Cidades Presentes</a:t>
            </a:r>
          </a:p>
        </xdr:txBody>
      </xdr:sp>
      <xdr:sp macro="" textlink="'DADOS DAS CIDADES'!$C$4">
        <xdr:nvSpPr>
          <xdr:cNvPr id="10" name="CaixaDeTexto 9">
            <a:extLst>
              <a:ext uri="{FF2B5EF4-FFF2-40B4-BE49-F238E27FC236}">
                <a16:creationId xmlns:a16="http://schemas.microsoft.com/office/drawing/2014/main" id="{2A5D0B20-3BD6-2A18-A773-EEBB035CBEA9}"/>
              </a:ext>
            </a:extLst>
          </xdr:cNvPr>
          <xdr:cNvSpPr txBox="1"/>
        </xdr:nvSpPr>
        <xdr:spPr>
          <a:xfrm>
            <a:off x="1504950" y="457200"/>
            <a:ext cx="9620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EA7EE73-7830-4901-A1C5-3C8CBA46AFE3}" type="TxLink">
              <a:rPr lang="en-US" sz="1800" b="1" i="0" u="none" strike="noStrike">
                <a:solidFill>
                  <a:schemeClr val="accent1">
                    <a:lumMod val="50000"/>
                  </a:schemeClr>
                </a:solidFill>
                <a:latin typeface="Arial"/>
                <a:cs typeface="Arial"/>
              </a:rPr>
              <a:pPr algn="ctr"/>
              <a:t>143</a:t>
            </a:fld>
            <a:endParaRPr lang="pt-BR" sz="4000" b="1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absolute">
    <xdr:from>
      <xdr:col>4</xdr:col>
      <xdr:colOff>665715</xdr:colOff>
      <xdr:row>1</xdr:row>
      <xdr:rowOff>66675</xdr:rowOff>
    </xdr:from>
    <xdr:to>
      <xdr:col>5</xdr:col>
      <xdr:colOff>741732</xdr:colOff>
      <xdr:row>5</xdr:row>
      <xdr:rowOff>9526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DCF59627-57E3-4E2A-B3A8-46A39B491387}"/>
            </a:ext>
          </a:extLst>
        </xdr:cNvPr>
        <xdr:cNvGrpSpPr/>
      </xdr:nvGrpSpPr>
      <xdr:grpSpPr>
        <a:xfrm>
          <a:off x="6013050" y="236220"/>
          <a:ext cx="1961967" cy="632461"/>
          <a:chOff x="1047750" y="219075"/>
          <a:chExt cx="1876425" cy="590551"/>
        </a:xfrm>
      </xdr:grpSpPr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8EA94B32-66AF-52A6-1724-7163A293E8EA}"/>
              </a:ext>
            </a:extLst>
          </xdr:cNvPr>
          <xdr:cNvSpPr/>
        </xdr:nvSpPr>
        <xdr:spPr bwMode="auto">
          <a:xfrm>
            <a:off x="1047750" y="219076"/>
            <a:ext cx="1876425" cy="590550"/>
          </a:xfrm>
          <a:prstGeom prst="rect">
            <a:avLst/>
          </a:prstGeom>
          <a:solidFill>
            <a:schemeClr val="accent6">
              <a:lumMod val="75000"/>
            </a:schemeClr>
          </a:solidFill>
          <a:ln w="1905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pt-BR" sz="1100"/>
          </a:p>
        </xdr:txBody>
      </xdr: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9C20E40C-946F-6761-3425-4A10B92B1139}"/>
              </a:ext>
            </a:extLst>
          </xdr:cNvPr>
          <xdr:cNvSpPr txBox="1"/>
        </xdr:nvSpPr>
        <xdr:spPr>
          <a:xfrm>
            <a:off x="1047750" y="219075"/>
            <a:ext cx="1876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Lojas Inauguradas</a:t>
            </a:r>
          </a:p>
        </xdr:txBody>
      </xdr:sp>
      <xdr:sp macro="" textlink="'DADOS DAS CIDADES'!$J$4">
        <xdr:nvSpPr>
          <xdr:cNvPr id="14" name="CaixaDeTexto 13">
            <a:extLst>
              <a:ext uri="{FF2B5EF4-FFF2-40B4-BE49-F238E27FC236}">
                <a16:creationId xmlns:a16="http://schemas.microsoft.com/office/drawing/2014/main" id="{DE15EAA0-23E3-A4EE-F8DB-0F2B147829C2}"/>
              </a:ext>
            </a:extLst>
          </xdr:cNvPr>
          <xdr:cNvSpPr txBox="1"/>
        </xdr:nvSpPr>
        <xdr:spPr>
          <a:xfrm>
            <a:off x="1504950" y="457200"/>
            <a:ext cx="9620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7E551E9-51B2-4F3F-A02F-F89A66132047}" type="TxLink">
              <a:rPr lang="en-US" sz="1800" b="1" i="0" u="none" strike="noStrike">
                <a:solidFill>
                  <a:schemeClr val="tx2"/>
                </a:solidFill>
                <a:latin typeface="Arial"/>
                <a:cs typeface="Arial"/>
              </a:rPr>
              <a:pPr algn="ctr"/>
              <a:t>302</a:t>
            </a:fld>
            <a:endParaRPr lang="pt-BR" sz="7200" b="1">
              <a:solidFill>
                <a:schemeClr val="tx2"/>
              </a:solidFill>
            </a:endParaRPr>
          </a:p>
        </xdr:txBody>
      </xdr:sp>
    </xdr:grpSp>
    <xdr:clientData/>
  </xdr:twoCellAnchor>
  <xdr:twoCellAnchor editAs="oneCell">
    <xdr:from>
      <xdr:col>0</xdr:col>
      <xdr:colOff>161926</xdr:colOff>
      <xdr:row>0</xdr:row>
      <xdr:rowOff>0</xdr:rowOff>
    </xdr:from>
    <xdr:to>
      <xdr:col>1</xdr:col>
      <xdr:colOff>350406</xdr:colOff>
      <xdr:row>5</xdr:row>
      <xdr:rowOff>95250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6BAA71A6-A551-CACE-6C38-4EB7E0610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0"/>
          <a:ext cx="90920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BRINA SOUSA DOS SANTOS" id="{076B410F-D480-4647-8943-CAA40571C110}" userId="S::sabrina.santos4@assai.com.br::730bfbf6-8dac-4ec6-a4fb-73dee9154bbd" providerId="AD"/>
  <person displayName="Alexandre Pereira de Araujo" id="{D395E9F2-8C35-419B-AE30-C5E08EA07912}" userId="S::alexandre.araujo@assai.com.br::29cbdd01-c786-4ce1-9ae8-8f0da929edda" providerId="AD"/>
  <person displayName="CAROLINA SILVA ANDRADE" id="{B58C89E2-3175-4E3B-8C86-5A628FFD71AB}" userId="S::carolina.andrade1@assai.com.br::7f9a8ccd-093a-486f-9a9b-20866571e9a1" providerId="AD"/>
  <person displayName="Marlene de Cicco Nascimento" id="{EEF8512D-EB8B-4C95-8B8A-897FB7117711}" userId="S::marlene.nascimento@assai.com.br::7c1b531a-66ed-4736-88f7-ba7701732143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4-01-26T14:38:06.03" personId="{076B410F-D480-4647-8943-CAA40571C110}" id="{1E12BD3F-2DEA-4664-A1A2-F623A5CEF16A}">
    <text xml:space="preserve">Primeira inauguração em 02/06/1998
</text>
  </threadedComment>
  <threadedComment ref="M14" dT="2024-01-26T14:38:06.03" personId="{076B410F-D480-4647-8943-CAA40571C110}" id="{1DEBA934-37BF-40EA-9F8A-97536C44A7B8}">
    <text xml:space="preserve">Primeira inauguração em 02/06/1998
</text>
  </threadedComment>
  <threadedComment ref="G19" dT="2023-07-31T11:40:08.35" personId="{EEF8512D-EB8B-4C95-8B8A-897FB7117711}" id="{40B0DF62-DC4A-4680-9325-FE4A41971A2B}" done="1">
    <text>Inauguração 08/12/2009</text>
  </threadedComment>
  <threadedComment ref="M19" dT="2023-07-31T11:40:08.35" personId="{EEF8512D-EB8B-4C95-8B8A-897FB7117711}" id="{0E2B1346-3A64-47A9-8D18-D39892F747B9}" done="1">
    <text>Inauguração 08/12/2009</text>
  </threadedComment>
  <threadedComment ref="G28" dT="2023-06-23T13:11:12.66" personId="{EEF8512D-EB8B-4C95-8B8A-897FB7117711}" id="{D975C958-40BC-40BB-9079-C575E677F5DD}">
    <text>Loja reinaugurada - Primeira inauguração em 24/02/2010</text>
  </threadedComment>
  <threadedComment ref="M28" dT="2023-06-23T13:11:12.66" personId="{EEF8512D-EB8B-4C95-8B8A-897FB7117711}" id="{37821330-30F8-4013-8A9A-34590B01B1C2}">
    <text>Loja reinaugurada - Primeira inauguração em 24/02/2010</text>
  </threadedComment>
  <threadedComment ref="G33" dT="2023-07-31T11:42:41.01" personId="{EEF8512D-EB8B-4C95-8B8A-897FB7117711}" id="{584A06B6-543E-4342-BCCE-7CDFB2444674}">
    <text>Inauguração 02/09/2010</text>
  </threadedComment>
  <threadedComment ref="M33" dT="2023-07-31T11:42:41.01" personId="{EEF8512D-EB8B-4C95-8B8A-897FB7117711}" id="{47BDBC74-1008-479A-A972-FB095933B6E8}">
    <text>Inauguração 02/09/2010</text>
  </threadedComment>
  <threadedComment ref="G36" dT="2022-07-25T13:50:31.09" personId="{D395E9F2-8C35-419B-AE30-C5E08EA07912}" id="{2C7A0BCB-55E0-4A3E-B0C2-1750013B4485}">
    <text>Inauguração: 26/11/2010</text>
  </threadedComment>
  <threadedComment ref="M36" dT="2022-07-25T13:50:31.09" personId="{D395E9F2-8C35-419B-AE30-C5E08EA07912}" id="{533782E5-CD56-4BCF-8BD1-F2595E6CBC49}">
    <text>Inauguração: 26/11/2010</text>
  </threadedComment>
  <threadedComment ref="G115" dT="2024-07-31T16:50:37.58" personId="{076B410F-D480-4647-8943-CAA40571C110}" id="{86497DFF-B122-4497-A28C-D231AF75E8F4}">
    <text>Primeira inauguração 02/12/2005</text>
  </threadedComment>
  <threadedComment ref="M115" dT="2024-07-31T16:50:37.58" personId="{076B410F-D480-4647-8943-CAA40571C110}" id="{E4E805F0-CA0F-454E-88D6-4CA2461D2283}">
    <text>Primeira inauguração 02/12/2005</text>
  </threadedComment>
  <threadedComment ref="G117" dT="2024-01-26T14:36:07.15" personId="{076B410F-D480-4647-8943-CAA40571C110}" id="{8DA08DF4-AD0C-46D3-ADF6-DFF368F0030F}">
    <text xml:space="preserve">Primeira inauguração em 12/03/2008
</text>
  </threadedComment>
  <threadedComment ref="M117" dT="2024-01-26T14:36:07.15" personId="{076B410F-D480-4647-8943-CAA40571C110}" id="{4635CC69-E23B-4230-B8B0-8090D246E8B5}">
    <text xml:space="preserve">Primeira inauguração em 12/03/2008
</text>
  </threadedComment>
  <threadedComment ref="G124" dT="2023-07-31T11:42:16.00" personId="{EEF8512D-EB8B-4C95-8B8A-897FB7117711}" id="{F0483069-F4D6-411C-BB0E-CC612B02256A}">
    <text>Inauguração 27/11/2009</text>
  </threadedComment>
  <threadedComment ref="M124" dT="2023-07-31T11:42:16.00" personId="{EEF8512D-EB8B-4C95-8B8A-897FB7117711}" id="{466038E0-EDD9-4B73-86BB-F64D46B057D0}">
    <text>Inauguração 27/11/2009</text>
  </threadedComment>
  <threadedComment ref="U157" dT="2024-05-21T11:36:56.70" personId="{B58C89E2-3175-4E3B-8C86-5A628FFD71AB}" id="{D87BEDC2-65A1-4B3B-A290-5E5A34756F7E}">
    <text>Subgerente Suelem Lisboa Vilhena está de licença maternidade</text>
  </threadedComment>
  <threadedComment ref="G192" dT="2024-01-26T14:31:43.50" personId="{076B410F-D480-4647-8943-CAA40571C110}" id="{8F78646F-B219-496A-9E3A-B0B457DBE546}">
    <text>Primeira inauguração em 30/03/1999.</text>
  </threadedComment>
  <threadedComment ref="M192" dT="2024-01-26T14:31:43.50" personId="{076B410F-D480-4647-8943-CAA40571C110}" id="{71500487-354C-4566-B2E7-098E18FB78E3}">
    <text>Primeira inauguração em 30/03/1999.</text>
  </threadedComment>
  <threadedComment ref="U213" dT="2024-09-09T13:00:51.77" personId="{076B410F-D480-4647-8943-CAA40571C110}" id="{94336C84-F0FA-46AA-BCA7-C8F4730F7812}">
    <text>2 Subs. Somente um corporativo.</text>
  </threadedComment>
  <threadedComment ref="U244" dT="2024-05-21T11:32:18.19" personId="{B58C89E2-3175-4E3B-8C86-5A628FFD71AB}" id="{D3518CD4-4886-44AA-999F-44CBF894BD07}">
    <text>Subgerente: Maria da Conceição Miranda Campos está de licença</text>
  </threadedComment>
  <threadedComment ref="G295" dT="2023-07-31T11:43:06.56" personId="{EEF8512D-EB8B-4C95-8B8A-897FB7117711}" id="{130A0AC1-111D-41F2-9FCE-C7D13DC960F5}">
    <text>Inauguração 15/12/2010</text>
  </threadedComment>
  <threadedComment ref="M295" dT="2023-07-31T11:43:06.56" personId="{EEF8512D-EB8B-4C95-8B8A-897FB7117711}" id="{CB2F6E44-EC3B-47FC-80E2-DAE1DFF9C858}">
    <text>Inauguração 15/12/2010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" dT="2024-01-26T14:33:57.11" personId="{076B410F-D480-4647-8943-CAA40571C110}" id="{50D4C106-0050-4F6D-8FF9-047C128CDE37}">
    <text xml:space="preserve">Primeira Inauguração em 18/06/1974
</text>
  </threadedComment>
  <threadedComment ref="J5" dT="2024-01-26T14:38:06.03" personId="{076B410F-D480-4647-8943-CAA40571C110}" id="{474A68EE-F104-441E-8F2B-176A56803AF9}">
    <text xml:space="preserve">Primeira inauguração em 02/06/1998
</text>
  </threadedComment>
  <threadedComment ref="J6" dT="2024-01-26T14:31:43.50" personId="{076B410F-D480-4647-8943-CAA40571C110}" id="{EFA40DD5-81C7-4329-8C70-05442FCFE330}">
    <text>Primeira inauguração em 30/03/1999.</text>
  </threadedComment>
  <threadedComment ref="J15" dT="2024-01-26T14:36:07.15" personId="{076B410F-D480-4647-8943-CAA40571C110}" id="{E54A231F-BC57-4F70-A00E-C9DF5D3ADCC3}">
    <text xml:space="preserve">Primeira inauguração em 12/03/2008
</text>
  </threadedComment>
  <threadedComment ref="J16" dT="2023-07-31T11:40:08.35" personId="{EEF8512D-EB8B-4C95-8B8A-897FB7117711}" id="{7840DE29-5E9A-4B1E-9129-05F480977C16}" done="1">
    <text>Inauguração 08/12/2009</text>
  </threadedComment>
  <threadedComment ref="J35" dT="2023-07-31T11:42:16.00" personId="{EEF8512D-EB8B-4C95-8B8A-897FB7117711}" id="{EF6F8827-5F9E-41CF-8F8F-3F974532F4BC}">
    <text>Inauguração 27/11/2009</text>
  </threadedComment>
  <threadedComment ref="J39" dT="2024-01-26T14:51:57.08" personId="{076B410F-D480-4647-8943-CAA40571C110}" id="{9561A632-7428-43B0-B5BD-887A4EF627A0}">
    <text xml:space="preserve">Primeira inauguração em 17/10/2023
</text>
  </threadedComment>
  <threadedComment ref="J42" dT="2023-07-31T11:42:41.01" personId="{EEF8512D-EB8B-4C95-8B8A-897FB7117711}" id="{DA2932D2-81E2-4BA4-AEA6-BFF63774CAF5}">
    <text>Inauguração 02/09/2010</text>
  </threadedComment>
  <threadedComment ref="J45" dT="2023-07-31T11:43:06.56" personId="{EEF8512D-EB8B-4C95-8B8A-897FB7117711}" id="{6E6168B3-0E63-4437-9542-E7C4C249D0A1}">
    <text>Inauguração 15/12/2010</text>
  </threadedComment>
  <threadedComment ref="J46" dT="2022-07-25T13:50:31.09" personId="{D395E9F2-8C35-419B-AE30-C5E08EA07912}" id="{BD5D55CB-99EF-4F26-94AC-A060CF06C12E}">
    <text>Inauguração: 26/11/2010</text>
  </threadedComment>
  <threadedComment ref="J52" dT="2023-06-23T13:11:12.66" personId="{EEF8512D-EB8B-4C95-8B8A-897FB7117711}" id="{B95C9EC0-AE4F-4963-9628-A8082EF94770}">
    <text>Loja reinaugurada - Primeira inauguração em 24/02/2010</text>
  </threadedComment>
  <threadedComment ref="J54" dT="2024-01-26T14:01:48.43" personId="{076B410F-D480-4647-8943-CAA40571C110}" id="{D4A9F217-0D88-4CA3-A6B7-6995447FC5DA}">
    <text xml:space="preserve">Primeira inauguração em 30/11/2010
</text>
  </threadedComment>
  <threadedComment ref="R68" dT="2024-02-16T13:30:24.78" personId="{076B410F-D480-4647-8943-CAA40571C110}" id="{FFF9787D-3ABE-41F9-AC51-AC030FF690F4}">
    <text xml:space="preserve">Aguardando aparelho
</text>
  </threadedComment>
  <threadedComment ref="J74" dT="2024-01-26T14:25:44.15" personId="{076B410F-D480-4647-8943-CAA40571C110}" id="{E3F3E184-BE7F-4272-B3CF-928FD7909FBC}">
    <text>Primeira inauguração em 18/02/2016.</text>
  </threadedComment>
  <threadedComment ref="T90" dT="2024-02-01T17:40:16.65" personId="{076B410F-D480-4647-8943-CAA40571C110}" id="{8BB716D4-6352-4433-BD91-6591275D9442}">
    <text>Futura chefe Adm</text>
  </threadedComment>
  <threadedComment ref="J118" dT="2023-12-14T19:31:27.69" personId="{076B410F-D480-4647-8943-CAA40571C110}" id="{BD539E5C-6540-47F6-B719-28E54774B4F7}">
    <text>Loja reinaugurada - Primeira inauguração em11/12/2023.</text>
  </threadedComment>
  <threadedComment ref="J296" dT="2022-07-28T18:35:06.24" personId="{EEF8512D-EB8B-4C95-8B8A-897FB7117711}" id="{3E6616F1-6D65-4116-87C4-8CA8262E3C9C}">
    <text>2ª Inauguração do Projeto Olimpo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4" dT="2024-01-26T14:33:57.11" personId="{076B410F-D480-4647-8943-CAA40571C110}" id="{9ADFC6B9-EC0D-47D1-9CC6-A26A9A73F129}">
    <text xml:space="preserve">Primeira Inauguração em 18/06/1974
</text>
  </threadedComment>
  <threadedComment ref="J5" dT="2024-01-26T14:38:06.03" personId="{076B410F-D480-4647-8943-CAA40571C110}" id="{78D68163-B120-4A38-B362-604CC2F415BE}">
    <text xml:space="preserve">Primeira inauguração em 02/06/1998
</text>
  </threadedComment>
  <threadedComment ref="J6" dT="2024-01-26T14:31:43.50" personId="{076B410F-D480-4647-8943-CAA40571C110}" id="{DF1179F4-CA3A-43F1-8BA5-C57C7AA287C7}">
    <text>Primeira inauguração em 30/03/1999.</text>
  </threadedComment>
  <threadedComment ref="J15" dT="2024-01-26T14:36:07.15" personId="{076B410F-D480-4647-8943-CAA40571C110}" id="{22853A35-567D-46DE-BC17-021BA6B20980}">
    <text xml:space="preserve">Primeira inauguração em 12/03/2008
</text>
  </threadedComment>
  <threadedComment ref="J16" dT="2023-07-31T11:40:08.35" personId="{EEF8512D-EB8B-4C95-8B8A-897FB7117711}" id="{5B6DDF1B-53F6-4C5F-B526-9DA7E8684AB0}" done="1">
    <text>Inauguração 08/12/2009</text>
  </threadedComment>
  <threadedComment ref="J35" dT="2023-07-31T11:42:16.00" personId="{EEF8512D-EB8B-4C95-8B8A-897FB7117711}" id="{232E26DC-B38B-429C-99F1-6EB17E726644}">
    <text>Inauguração 27/11/2009</text>
  </threadedComment>
  <threadedComment ref="J39" dT="2024-01-26T14:51:57.08" personId="{076B410F-D480-4647-8943-CAA40571C110}" id="{8A5C28A1-8B97-4E3E-9526-CF3FB6901DE1}">
    <text xml:space="preserve">Primeira inauguração em 17/10/2023
</text>
  </threadedComment>
  <threadedComment ref="J42" dT="2023-07-31T11:42:41.01" personId="{EEF8512D-EB8B-4C95-8B8A-897FB7117711}" id="{441B78B7-6D9C-48CE-B1F1-52780E57D91D}">
    <text>Inauguração 02/09/2010</text>
  </threadedComment>
  <threadedComment ref="J45" dT="2023-07-31T11:43:06.56" personId="{EEF8512D-EB8B-4C95-8B8A-897FB7117711}" id="{9D8505CC-3E7C-468F-BF2A-F894A35CD2A1}">
    <text>Inauguração 15/12/2010</text>
  </threadedComment>
  <threadedComment ref="J46" dT="2022-07-25T13:50:31.09" personId="{D395E9F2-8C35-419B-AE30-C5E08EA07912}" id="{27144672-C4DA-48D3-A8FE-EE7FC8B9AE81}">
    <text>Inauguração: 26/11/2010</text>
  </threadedComment>
  <threadedComment ref="J52" dT="2023-06-23T13:11:12.66" personId="{EEF8512D-EB8B-4C95-8B8A-897FB7117711}" id="{CE697EF6-89EB-46B1-9287-DB8EB30AFF08}">
    <text>Loja reinaugurada - Primeira inauguração em 24/02/2010</text>
  </threadedComment>
  <threadedComment ref="J54" dT="2024-01-26T14:01:48.43" personId="{076B410F-D480-4647-8943-CAA40571C110}" id="{5ED1EAC0-8557-421F-B210-F6C5985092A7}">
    <text xml:space="preserve">Primeira inauguração em 30/11/2010
</text>
  </threadedComment>
  <threadedComment ref="R68" dT="2024-02-16T13:30:24.78" personId="{076B410F-D480-4647-8943-CAA40571C110}" id="{04740961-83CE-46A5-BE9D-CAF62F4E1E1C}">
    <text xml:space="preserve">Aguardando aparelho
</text>
  </threadedComment>
  <threadedComment ref="J74" dT="2024-01-26T14:25:44.15" personId="{076B410F-D480-4647-8943-CAA40571C110}" id="{FF8E0E42-AD56-4155-BCF8-BDC4D88F6530}">
    <text>Primeira inauguração em 18/02/2016.</text>
  </threadedComment>
  <threadedComment ref="T90" dT="2024-02-01T17:40:16.65" personId="{076B410F-D480-4647-8943-CAA40571C110}" id="{C56764CD-E5AA-4278-8BC9-7EB3D776F3E2}">
    <text>Futura chefe Adm</text>
  </threadedComment>
  <threadedComment ref="J118" dT="2023-12-14T19:31:27.69" personId="{076B410F-D480-4647-8943-CAA40571C110}" id="{D634263C-977A-46A6-880E-C9365D51D910}">
    <text>Loja reinaugurada - Primeira inauguração em11/12/2023.</text>
  </threadedComment>
  <threadedComment ref="J296" dT="2022-07-28T18:35:06.24" personId="{EEF8512D-EB8B-4C95-8B8A-897FB7117711}" id="{2FE9708A-2742-440B-8249-70AC774B3D92}">
    <text>2ª Inauguração do Projeto Olimpo</text>
  </threadedComment>
  <threadedComment ref="R298" dT="2024-02-16T13:30:41.65" personId="{076B410F-D480-4647-8943-CAA40571C110}" id="{B968CA82-9928-48FD-941D-AEA41794C762}">
    <text xml:space="preserve">Aguardando Aparelho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/>
  <dimension ref="A4:X309"/>
  <sheetViews>
    <sheetView showGridLines="0" tabSelected="1" topLeftCell="I264" zoomScaleNormal="100" workbookViewId="0">
      <selection activeCell="L290" sqref="L290"/>
    </sheetView>
  </sheetViews>
  <sheetFormatPr defaultColWidth="31.109375" defaultRowHeight="13.8"/>
  <cols>
    <col min="1" max="1" width="10.6640625" style="2" customWidth="1"/>
    <col min="2" max="3" width="25.88671875" style="106" customWidth="1"/>
    <col min="4" max="4" width="15.5546875" style="1" customWidth="1"/>
    <col min="5" max="5" width="27.5546875" style="2" bestFit="1" customWidth="1"/>
    <col min="6" max="6" width="11.88671875" style="2" customWidth="1"/>
    <col min="7" max="7" width="18.44140625" style="2" customWidth="1"/>
    <col min="8" max="8" width="35.5546875" style="2" customWidth="1"/>
    <col min="9" max="9" width="12.5546875" style="2" customWidth="1"/>
    <col min="10" max="10" width="23.6640625" style="2" customWidth="1"/>
    <col min="11" max="11" width="25.88671875" style="2" customWidth="1"/>
    <col min="12" max="12" width="17.44140625" style="1" customWidth="1"/>
    <col min="13" max="13" width="18.44140625" style="2" customWidth="1"/>
    <col min="14" max="14" width="96.33203125" style="1" customWidth="1"/>
    <col min="15" max="15" width="24.6640625" style="13" customWidth="1"/>
    <col min="16" max="16" width="13" style="2" customWidth="1"/>
    <col min="17" max="17" width="22.33203125" style="2" customWidth="1"/>
    <col min="18" max="18" width="27.33203125" style="2" bestFit="1" customWidth="1"/>
    <col min="19" max="19" width="22.33203125" style="2" customWidth="1"/>
    <col min="20" max="20" width="35.5546875" style="13" customWidth="1"/>
    <col min="21" max="21" width="55.33203125" style="33" customWidth="1"/>
    <col min="22" max="22" width="35.88671875" style="1" customWidth="1"/>
    <col min="23" max="23" width="33" style="60" customWidth="1"/>
    <col min="24" max="24" width="31.109375" style="10"/>
    <col min="25" max="16384" width="31.109375" style="1"/>
  </cols>
  <sheetData>
    <row r="4" spans="1:24">
      <c r="U4" s="33" t="s">
        <v>0</v>
      </c>
    </row>
    <row r="6" spans="1:24" ht="14.4" thickBot="1"/>
    <row r="7" spans="1:24" s="27" customFormat="1" ht="31.2">
      <c r="A7" s="39" t="s">
        <v>1</v>
      </c>
      <c r="B7" s="107" t="s">
        <v>2</v>
      </c>
      <c r="C7" s="107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8" t="s">
        <v>10</v>
      </c>
      <c r="K7" s="8" t="s">
        <v>11</v>
      </c>
      <c r="L7" s="8" t="s">
        <v>12</v>
      </c>
      <c r="M7" s="9" t="s">
        <v>7</v>
      </c>
      <c r="N7" s="8" t="s">
        <v>13</v>
      </c>
      <c r="O7" s="12" t="s">
        <v>14</v>
      </c>
      <c r="P7" s="8" t="s">
        <v>15</v>
      </c>
      <c r="Q7" s="8" t="s">
        <v>16</v>
      </c>
      <c r="R7" s="8" t="s">
        <v>17</v>
      </c>
      <c r="S7" s="8" t="s">
        <v>18</v>
      </c>
      <c r="T7" s="8" t="s">
        <v>19</v>
      </c>
      <c r="U7" s="12" t="s">
        <v>20</v>
      </c>
      <c r="V7" s="11" t="s">
        <v>21</v>
      </c>
      <c r="W7" s="11" t="s">
        <v>22</v>
      </c>
      <c r="X7" s="28"/>
    </row>
    <row r="8" spans="1:24">
      <c r="A8" s="3" t="s">
        <v>23</v>
      </c>
      <c r="B8" s="108">
        <v>6057223022140</v>
      </c>
      <c r="C8" s="108">
        <v>6057223022140</v>
      </c>
      <c r="D8" s="3" t="s">
        <v>24</v>
      </c>
      <c r="E8" s="3" t="s">
        <v>24</v>
      </c>
      <c r="F8" s="3">
        <v>47</v>
      </c>
      <c r="G8" s="16">
        <v>40346</v>
      </c>
      <c r="H8" s="4" t="s">
        <v>25</v>
      </c>
      <c r="I8" s="3">
        <v>5336</v>
      </c>
      <c r="J8" s="3" t="s">
        <v>26</v>
      </c>
      <c r="K8" s="3" t="s">
        <v>27</v>
      </c>
      <c r="L8" s="5" t="s">
        <v>28</v>
      </c>
      <c r="M8" s="16">
        <v>40346</v>
      </c>
      <c r="N8" s="4" t="s">
        <v>29</v>
      </c>
      <c r="O8" s="7" t="s">
        <v>30</v>
      </c>
      <c r="P8" s="3" t="s">
        <v>31</v>
      </c>
      <c r="Q8" s="43" t="s">
        <v>32</v>
      </c>
      <c r="R8" s="43" t="s">
        <v>33</v>
      </c>
      <c r="S8" s="43" t="s">
        <v>34</v>
      </c>
      <c r="T8" s="4" t="s">
        <v>35</v>
      </c>
      <c r="U8" s="4" t="s">
        <v>36</v>
      </c>
      <c r="V8" s="15" t="s">
        <v>37</v>
      </c>
      <c r="W8" s="21" t="s">
        <v>38</v>
      </c>
    </row>
    <row r="9" spans="1:24">
      <c r="A9" s="3" t="s">
        <v>39</v>
      </c>
      <c r="B9" s="108">
        <v>6057223022736</v>
      </c>
      <c r="C9" s="108">
        <v>6057223022736</v>
      </c>
      <c r="D9" s="3" t="s">
        <v>40</v>
      </c>
      <c r="E9" s="3" t="s">
        <v>41</v>
      </c>
      <c r="F9" s="108">
        <v>65</v>
      </c>
      <c r="G9" s="16">
        <v>41638</v>
      </c>
      <c r="H9" s="4" t="s">
        <v>42</v>
      </c>
      <c r="I9" s="3">
        <v>5353</v>
      </c>
      <c r="J9" s="3" t="s">
        <v>26</v>
      </c>
      <c r="K9" s="3" t="s">
        <v>43</v>
      </c>
      <c r="L9" s="5">
        <v>87098834</v>
      </c>
      <c r="M9" s="16">
        <v>41638</v>
      </c>
      <c r="N9" s="4" t="s">
        <v>44</v>
      </c>
      <c r="O9" s="7" t="s">
        <v>45</v>
      </c>
      <c r="P9" s="3" t="s">
        <v>40</v>
      </c>
      <c r="Q9" s="43" t="s">
        <v>46</v>
      </c>
      <c r="R9" s="43" t="s">
        <v>47</v>
      </c>
      <c r="S9" s="43" t="s">
        <v>48</v>
      </c>
      <c r="T9" s="4" t="s">
        <v>49</v>
      </c>
      <c r="U9" s="4" t="s">
        <v>50</v>
      </c>
      <c r="V9" s="15" t="s">
        <v>51</v>
      </c>
      <c r="W9" s="21" t="s">
        <v>52</v>
      </c>
    </row>
    <row r="10" spans="1:24">
      <c r="A10" s="3" t="s">
        <v>39</v>
      </c>
      <c r="B10" s="108">
        <v>6057223022906</v>
      </c>
      <c r="C10" s="108">
        <v>6057223022906</v>
      </c>
      <c r="D10" s="3" t="s">
        <v>53</v>
      </c>
      <c r="E10" s="3" t="s">
        <v>54</v>
      </c>
      <c r="F10" s="108">
        <v>140</v>
      </c>
      <c r="G10" s="16">
        <v>42243</v>
      </c>
      <c r="H10" s="4" t="s">
        <v>55</v>
      </c>
      <c r="I10" s="3">
        <v>2103</v>
      </c>
      <c r="J10" s="3" t="s">
        <v>26</v>
      </c>
      <c r="K10" s="3" t="s">
        <v>56</v>
      </c>
      <c r="L10" s="5" t="s">
        <v>57</v>
      </c>
      <c r="M10" s="16">
        <v>42243</v>
      </c>
      <c r="N10" s="4" t="s">
        <v>58</v>
      </c>
      <c r="O10" s="7" t="s">
        <v>59</v>
      </c>
      <c r="P10" s="3" t="s">
        <v>60</v>
      </c>
      <c r="Q10" s="43" t="s">
        <v>61</v>
      </c>
      <c r="R10" s="43" t="s">
        <v>62</v>
      </c>
      <c r="S10" s="43" t="s">
        <v>63</v>
      </c>
      <c r="T10" s="4" t="s">
        <v>64</v>
      </c>
      <c r="U10" s="4" t="s">
        <v>65</v>
      </c>
      <c r="V10" s="15" t="s">
        <v>66</v>
      </c>
      <c r="W10" s="21" t="s">
        <v>67</v>
      </c>
    </row>
    <row r="11" spans="1:24">
      <c r="A11" s="3" t="s">
        <v>68</v>
      </c>
      <c r="B11" s="108">
        <v>6057223023384</v>
      </c>
      <c r="C11" s="108">
        <v>6057223023384</v>
      </c>
      <c r="D11" s="3" t="s">
        <v>69</v>
      </c>
      <c r="E11" s="3" t="s">
        <v>70</v>
      </c>
      <c r="F11" s="108">
        <v>89</v>
      </c>
      <c r="G11" s="16">
        <v>41830</v>
      </c>
      <c r="H11" s="4" t="s">
        <v>71</v>
      </c>
      <c r="I11" s="3">
        <v>5384</v>
      </c>
      <c r="J11" s="3" t="s">
        <v>26</v>
      </c>
      <c r="K11" s="3" t="s">
        <v>72</v>
      </c>
      <c r="L11" s="5">
        <v>140481525117</v>
      </c>
      <c r="M11" s="16">
        <v>41830</v>
      </c>
      <c r="N11" s="4" t="s">
        <v>73</v>
      </c>
      <c r="O11" s="7" t="s">
        <v>74</v>
      </c>
      <c r="P11" s="3" t="s">
        <v>75</v>
      </c>
      <c r="Q11" s="43" t="s">
        <v>76</v>
      </c>
      <c r="R11" s="43" t="s">
        <v>77</v>
      </c>
      <c r="S11" s="43" t="s">
        <v>78</v>
      </c>
      <c r="T11" s="4" t="s">
        <v>79</v>
      </c>
      <c r="U11" s="4" t="s">
        <v>80</v>
      </c>
      <c r="V11" s="15" t="s">
        <v>81</v>
      </c>
      <c r="W11" s="21" t="s">
        <v>82</v>
      </c>
    </row>
    <row r="12" spans="1:24">
      <c r="A12" s="3" t="s">
        <v>68</v>
      </c>
      <c r="B12" s="108">
        <v>6057223023899</v>
      </c>
      <c r="C12" s="108">
        <v>6057223023899</v>
      </c>
      <c r="D12" s="3" t="s">
        <v>69</v>
      </c>
      <c r="E12" s="3" t="s">
        <v>83</v>
      </c>
      <c r="F12" s="3">
        <v>64</v>
      </c>
      <c r="G12" s="16">
        <v>45379</v>
      </c>
      <c r="H12" s="4" t="s">
        <v>84</v>
      </c>
      <c r="I12" s="3">
        <v>5352</v>
      </c>
      <c r="J12" s="3" t="s">
        <v>26</v>
      </c>
      <c r="K12" s="3" t="s">
        <v>85</v>
      </c>
      <c r="L12" s="5">
        <v>140481482118</v>
      </c>
      <c r="M12" s="16">
        <v>45379</v>
      </c>
      <c r="N12" s="4" t="s">
        <v>86</v>
      </c>
      <c r="O12" s="7" t="s">
        <v>87</v>
      </c>
      <c r="P12" s="3" t="s">
        <v>75</v>
      </c>
      <c r="Q12" s="3" t="s">
        <v>88</v>
      </c>
      <c r="R12" s="43" t="s">
        <v>89</v>
      </c>
      <c r="S12" s="43" t="s">
        <v>90</v>
      </c>
      <c r="T12" s="4" t="s">
        <v>91</v>
      </c>
      <c r="U12" s="4" t="s">
        <v>92</v>
      </c>
      <c r="V12" s="15" t="s">
        <v>81</v>
      </c>
      <c r="W12" s="21" t="s">
        <v>82</v>
      </c>
    </row>
    <row r="13" spans="1:24">
      <c r="A13" s="3" t="s">
        <v>68</v>
      </c>
      <c r="B13" s="108">
        <v>6057223023970</v>
      </c>
      <c r="C13" s="108">
        <v>6057223023970</v>
      </c>
      <c r="D13" s="3" t="s">
        <v>69</v>
      </c>
      <c r="E13" s="3" t="s">
        <v>70</v>
      </c>
      <c r="F13" s="3">
        <v>124</v>
      </c>
      <c r="G13" s="16">
        <v>42299</v>
      </c>
      <c r="H13" s="4" t="s">
        <v>93</v>
      </c>
      <c r="I13" s="3">
        <v>5437</v>
      </c>
      <c r="J13" s="3" t="s">
        <v>26</v>
      </c>
      <c r="K13" s="3" t="s">
        <v>94</v>
      </c>
      <c r="L13" s="5">
        <v>140481473117</v>
      </c>
      <c r="M13" s="16">
        <v>42299</v>
      </c>
      <c r="N13" s="4" t="s">
        <v>95</v>
      </c>
      <c r="O13" s="7" t="s">
        <v>74</v>
      </c>
      <c r="P13" s="3" t="s">
        <v>75</v>
      </c>
      <c r="Q13" s="43" t="s">
        <v>96</v>
      </c>
      <c r="R13" s="43" t="s">
        <v>77</v>
      </c>
      <c r="S13" s="43" t="s">
        <v>78</v>
      </c>
      <c r="T13" s="4" t="s">
        <v>97</v>
      </c>
      <c r="U13" s="4" t="s">
        <v>98</v>
      </c>
      <c r="V13" s="15" t="s">
        <v>81</v>
      </c>
      <c r="W13" s="21" t="s">
        <v>82</v>
      </c>
    </row>
    <row r="14" spans="1:24">
      <c r="A14" s="3" t="s">
        <v>68</v>
      </c>
      <c r="B14" s="108">
        <v>6057223024518</v>
      </c>
      <c r="C14" s="108">
        <v>6057223024518</v>
      </c>
      <c r="D14" s="3" t="s">
        <v>69</v>
      </c>
      <c r="E14" s="3" t="s">
        <v>83</v>
      </c>
      <c r="F14" s="3">
        <v>2</v>
      </c>
      <c r="G14" s="16">
        <v>45239</v>
      </c>
      <c r="H14" s="4" t="s">
        <v>99</v>
      </c>
      <c r="I14" s="3">
        <v>5301</v>
      </c>
      <c r="J14" s="3" t="s">
        <v>26</v>
      </c>
      <c r="K14" s="3" t="s">
        <v>100</v>
      </c>
      <c r="L14" s="5">
        <v>140481464116</v>
      </c>
      <c r="M14" s="16">
        <v>45239</v>
      </c>
      <c r="N14" s="4" t="s">
        <v>101</v>
      </c>
      <c r="O14" s="7" t="s">
        <v>74</v>
      </c>
      <c r="P14" s="3" t="s">
        <v>75</v>
      </c>
      <c r="Q14" s="43" t="s">
        <v>102</v>
      </c>
      <c r="R14" s="43" t="s">
        <v>89</v>
      </c>
      <c r="S14" s="43" t="s">
        <v>90</v>
      </c>
      <c r="T14" s="4" t="s">
        <v>103</v>
      </c>
      <c r="U14" s="4" t="s">
        <v>104</v>
      </c>
      <c r="V14" s="15" t="s">
        <v>81</v>
      </c>
      <c r="W14" s="21" t="s">
        <v>82</v>
      </c>
    </row>
    <row r="15" spans="1:24">
      <c r="A15" s="3" t="s">
        <v>68</v>
      </c>
      <c r="B15" s="108">
        <v>6057223024607</v>
      </c>
      <c r="C15" s="108">
        <v>6057223024607</v>
      </c>
      <c r="D15" s="3" t="s">
        <v>69</v>
      </c>
      <c r="E15" s="3" t="s">
        <v>70</v>
      </c>
      <c r="F15" s="3">
        <v>1</v>
      </c>
      <c r="G15" s="16">
        <v>27198</v>
      </c>
      <c r="H15" s="4" t="s">
        <v>105</v>
      </c>
      <c r="I15" s="3">
        <v>5300</v>
      </c>
      <c r="J15" s="3" t="s">
        <v>26</v>
      </c>
      <c r="K15" s="3" t="s">
        <v>106</v>
      </c>
      <c r="L15" s="5">
        <v>140481428112</v>
      </c>
      <c r="M15" s="16">
        <v>27198</v>
      </c>
      <c r="N15" s="4" t="s">
        <v>107</v>
      </c>
      <c r="O15" s="7" t="s">
        <v>74</v>
      </c>
      <c r="P15" s="3" t="s">
        <v>75</v>
      </c>
      <c r="Q15" s="43" t="s">
        <v>108</v>
      </c>
      <c r="R15" s="43" t="s">
        <v>77</v>
      </c>
      <c r="S15" s="43" t="s">
        <v>78</v>
      </c>
      <c r="T15" s="4" t="s">
        <v>109</v>
      </c>
      <c r="U15" s="4" t="s">
        <v>110</v>
      </c>
      <c r="V15" s="15" t="s">
        <v>81</v>
      </c>
      <c r="W15" s="21" t="s">
        <v>82</v>
      </c>
    </row>
    <row r="16" spans="1:24">
      <c r="A16" s="3" t="s">
        <v>68</v>
      </c>
      <c r="B16" s="108">
        <v>6057223025166</v>
      </c>
      <c r="C16" s="108">
        <v>6057223025166</v>
      </c>
      <c r="D16" s="3" t="s">
        <v>69</v>
      </c>
      <c r="E16" s="3" t="s">
        <v>111</v>
      </c>
      <c r="F16" s="108">
        <v>32</v>
      </c>
      <c r="G16" s="16">
        <v>39926</v>
      </c>
      <c r="H16" s="4" t="s">
        <v>112</v>
      </c>
      <c r="I16" s="3">
        <v>5328</v>
      </c>
      <c r="J16" s="3" t="s">
        <v>26</v>
      </c>
      <c r="K16" s="3" t="s">
        <v>113</v>
      </c>
      <c r="L16" s="5">
        <v>140502300115</v>
      </c>
      <c r="M16" s="16">
        <v>39926</v>
      </c>
      <c r="N16" s="4" t="s">
        <v>114</v>
      </c>
      <c r="O16" s="7" t="s">
        <v>74</v>
      </c>
      <c r="P16" s="3" t="s">
        <v>75</v>
      </c>
      <c r="Q16" s="43" t="s">
        <v>115</v>
      </c>
      <c r="R16" s="43" t="s">
        <v>116</v>
      </c>
      <c r="S16" s="43" t="s">
        <v>117</v>
      </c>
      <c r="T16" s="4" t="s">
        <v>118</v>
      </c>
      <c r="U16" s="4" t="s">
        <v>119</v>
      </c>
      <c r="V16" s="15" t="s">
        <v>81</v>
      </c>
      <c r="W16" s="21" t="s">
        <v>82</v>
      </c>
    </row>
    <row r="17" spans="1:23">
      <c r="A17" s="3" t="s">
        <v>68</v>
      </c>
      <c r="B17" s="108">
        <v>6057223026057</v>
      </c>
      <c r="C17" s="108">
        <v>6057223026057</v>
      </c>
      <c r="D17" s="3" t="s">
        <v>69</v>
      </c>
      <c r="E17" s="3" t="s">
        <v>70</v>
      </c>
      <c r="F17" s="3">
        <v>53</v>
      </c>
      <c r="G17" s="16">
        <v>40528</v>
      </c>
      <c r="H17" s="4" t="s">
        <v>120</v>
      </c>
      <c r="I17" s="3">
        <v>5342</v>
      </c>
      <c r="J17" s="3" t="s">
        <v>26</v>
      </c>
      <c r="K17" s="3" t="s">
        <v>121</v>
      </c>
      <c r="L17" s="5">
        <v>140502587118</v>
      </c>
      <c r="M17" s="16">
        <v>40528</v>
      </c>
      <c r="N17" s="4" t="s">
        <v>122</v>
      </c>
      <c r="O17" s="7" t="s">
        <v>74</v>
      </c>
      <c r="P17" s="3" t="s">
        <v>75</v>
      </c>
      <c r="Q17" s="43" t="s">
        <v>123</v>
      </c>
      <c r="R17" s="43" t="s">
        <v>77</v>
      </c>
      <c r="S17" s="43" t="s">
        <v>78</v>
      </c>
      <c r="T17" s="4" t="s">
        <v>124</v>
      </c>
      <c r="U17" s="4" t="s">
        <v>125</v>
      </c>
      <c r="V17" s="15" t="s">
        <v>81</v>
      </c>
      <c r="W17" s="21" t="s">
        <v>82</v>
      </c>
    </row>
    <row r="18" spans="1:23">
      <c r="A18" s="3" t="s">
        <v>68</v>
      </c>
      <c r="B18" s="108">
        <v>6057223026308</v>
      </c>
      <c r="C18" s="108">
        <v>6057223026308</v>
      </c>
      <c r="D18" s="3" t="s">
        <v>69</v>
      </c>
      <c r="E18" s="3" t="s">
        <v>126</v>
      </c>
      <c r="F18" s="3">
        <v>85</v>
      </c>
      <c r="G18" s="16">
        <v>42292</v>
      </c>
      <c r="H18" s="4" t="s">
        <v>127</v>
      </c>
      <c r="I18" s="3">
        <v>5371</v>
      </c>
      <c r="J18" s="3" t="s">
        <v>26</v>
      </c>
      <c r="K18" s="3" t="s">
        <v>128</v>
      </c>
      <c r="L18" s="5">
        <v>140502601115</v>
      </c>
      <c r="M18" s="16">
        <v>42292</v>
      </c>
      <c r="N18" s="4" t="s">
        <v>129</v>
      </c>
      <c r="O18" s="7" t="s">
        <v>74</v>
      </c>
      <c r="P18" s="3" t="s">
        <v>75</v>
      </c>
      <c r="Q18" s="43" t="s">
        <v>130</v>
      </c>
      <c r="R18" s="43" t="s">
        <v>131</v>
      </c>
      <c r="S18" s="43" t="s">
        <v>132</v>
      </c>
      <c r="T18" s="4" t="s">
        <v>133</v>
      </c>
      <c r="U18" s="4" t="s">
        <v>134</v>
      </c>
      <c r="V18" s="15" t="s">
        <v>81</v>
      </c>
      <c r="W18" s="21" t="s">
        <v>82</v>
      </c>
    </row>
    <row r="19" spans="1:23">
      <c r="A19" s="3" t="s">
        <v>68</v>
      </c>
      <c r="B19" s="108">
        <v>6057223026480</v>
      </c>
      <c r="C19" s="108">
        <v>6057223026480</v>
      </c>
      <c r="D19" s="3" t="s">
        <v>69</v>
      </c>
      <c r="E19" s="3" t="s">
        <v>126</v>
      </c>
      <c r="F19" s="3">
        <v>18</v>
      </c>
      <c r="G19" s="16">
        <v>44898</v>
      </c>
      <c r="H19" s="4" t="s">
        <v>135</v>
      </c>
      <c r="I19" s="3">
        <v>5317</v>
      </c>
      <c r="J19" s="3" t="s">
        <v>26</v>
      </c>
      <c r="K19" s="3" t="s">
        <v>136</v>
      </c>
      <c r="L19" s="5">
        <v>140502596119</v>
      </c>
      <c r="M19" s="16">
        <v>44898</v>
      </c>
      <c r="N19" s="4" t="s">
        <v>137</v>
      </c>
      <c r="O19" s="7" t="s">
        <v>74</v>
      </c>
      <c r="P19" s="3" t="s">
        <v>75</v>
      </c>
      <c r="Q19" s="43" t="s">
        <v>138</v>
      </c>
      <c r="R19" s="43" t="s">
        <v>131</v>
      </c>
      <c r="S19" s="43" t="s">
        <v>132</v>
      </c>
      <c r="T19" s="4" t="s">
        <v>139</v>
      </c>
      <c r="U19" s="4" t="s">
        <v>140</v>
      </c>
      <c r="V19" s="15" t="s">
        <v>81</v>
      </c>
      <c r="W19" s="21" t="s">
        <v>82</v>
      </c>
    </row>
    <row r="20" spans="1:23">
      <c r="A20" s="3" t="s">
        <v>68</v>
      </c>
      <c r="B20" s="108">
        <v>6057223026642</v>
      </c>
      <c r="C20" s="108">
        <v>6057223026642</v>
      </c>
      <c r="D20" s="3" t="s">
        <v>69</v>
      </c>
      <c r="E20" s="3" t="s">
        <v>141</v>
      </c>
      <c r="F20" s="3">
        <v>9</v>
      </c>
      <c r="G20" s="16">
        <v>38280</v>
      </c>
      <c r="H20" s="4" t="s">
        <v>142</v>
      </c>
      <c r="I20" s="3">
        <v>5308</v>
      </c>
      <c r="J20" s="3" t="s">
        <v>26</v>
      </c>
      <c r="K20" s="3" t="s">
        <v>143</v>
      </c>
      <c r="L20" s="5">
        <v>492837360116</v>
      </c>
      <c r="M20" s="16">
        <v>38280</v>
      </c>
      <c r="N20" s="4" t="s">
        <v>144</v>
      </c>
      <c r="O20" s="7" t="s">
        <v>142</v>
      </c>
      <c r="P20" s="3" t="s">
        <v>75</v>
      </c>
      <c r="Q20" s="43" t="s">
        <v>145</v>
      </c>
      <c r="R20" s="43" t="s">
        <v>146</v>
      </c>
      <c r="S20" s="43" t="s">
        <v>147</v>
      </c>
      <c r="T20" s="4" t="s">
        <v>148</v>
      </c>
      <c r="U20" s="4" t="s">
        <v>80</v>
      </c>
      <c r="V20" s="15" t="s">
        <v>81</v>
      </c>
      <c r="W20" s="21" t="s">
        <v>82</v>
      </c>
    </row>
    <row r="21" spans="1:23">
      <c r="A21" s="3" t="s">
        <v>68</v>
      </c>
      <c r="B21" s="108">
        <v>6057223026723</v>
      </c>
      <c r="C21" s="108">
        <v>6057223026723</v>
      </c>
      <c r="D21" s="3" t="s">
        <v>149</v>
      </c>
      <c r="E21" s="3" t="s">
        <v>150</v>
      </c>
      <c r="F21" s="3">
        <v>25</v>
      </c>
      <c r="G21" s="16">
        <v>39785</v>
      </c>
      <c r="H21" s="4" t="s">
        <v>151</v>
      </c>
      <c r="I21" s="3">
        <v>5324</v>
      </c>
      <c r="J21" s="3" t="s">
        <v>26</v>
      </c>
      <c r="K21" s="3" t="s">
        <v>152</v>
      </c>
      <c r="L21" s="5">
        <v>254171301111</v>
      </c>
      <c r="M21" s="16">
        <v>39785</v>
      </c>
      <c r="N21" s="4" t="s">
        <v>153</v>
      </c>
      <c r="O21" s="7" t="s">
        <v>151</v>
      </c>
      <c r="P21" s="3" t="s">
        <v>75</v>
      </c>
      <c r="Q21" s="43" t="s">
        <v>154</v>
      </c>
      <c r="R21" s="43" t="s">
        <v>155</v>
      </c>
      <c r="S21" s="43" t="s">
        <v>156</v>
      </c>
      <c r="T21" s="4" t="s">
        <v>157</v>
      </c>
      <c r="U21" s="4" t="s">
        <v>158</v>
      </c>
      <c r="V21" s="15" t="s">
        <v>159</v>
      </c>
      <c r="W21" s="21" t="s">
        <v>160</v>
      </c>
    </row>
    <row r="22" spans="1:23">
      <c r="A22" s="3" t="s">
        <v>68</v>
      </c>
      <c r="B22" s="108">
        <v>6057223026804</v>
      </c>
      <c r="C22" s="108">
        <v>6057223026804</v>
      </c>
      <c r="D22" s="3" t="s">
        <v>69</v>
      </c>
      <c r="E22" s="3" t="s">
        <v>83</v>
      </c>
      <c r="F22" s="108">
        <v>45</v>
      </c>
      <c r="G22" s="16">
        <v>40170</v>
      </c>
      <c r="H22" s="4" t="s">
        <v>161</v>
      </c>
      <c r="I22" s="3">
        <v>5334</v>
      </c>
      <c r="J22" s="3" t="s">
        <v>26</v>
      </c>
      <c r="K22" s="3" t="s">
        <v>162</v>
      </c>
      <c r="L22" s="5">
        <v>140502578117</v>
      </c>
      <c r="M22" s="16">
        <v>40170</v>
      </c>
      <c r="N22" s="4" t="s">
        <v>163</v>
      </c>
      <c r="O22" s="7" t="s">
        <v>74</v>
      </c>
      <c r="P22" s="3" t="s">
        <v>75</v>
      </c>
      <c r="Q22" s="43" t="s">
        <v>164</v>
      </c>
      <c r="R22" s="43" t="s">
        <v>89</v>
      </c>
      <c r="S22" s="43" t="s">
        <v>90</v>
      </c>
      <c r="T22" s="4" t="s">
        <v>165</v>
      </c>
      <c r="U22" s="4" t="s">
        <v>166</v>
      </c>
      <c r="V22" s="15" t="s">
        <v>81</v>
      </c>
      <c r="W22" s="21" t="s">
        <v>82</v>
      </c>
    </row>
    <row r="23" spans="1:23">
      <c r="A23" s="3" t="s">
        <v>68</v>
      </c>
      <c r="B23" s="108">
        <v>6057223027290</v>
      </c>
      <c r="C23" s="108">
        <v>6057223027290</v>
      </c>
      <c r="D23" s="3" t="s">
        <v>149</v>
      </c>
      <c r="E23" s="3" t="s">
        <v>167</v>
      </c>
      <c r="F23" s="3">
        <v>12</v>
      </c>
      <c r="G23" s="16">
        <v>38918</v>
      </c>
      <c r="H23" s="4" t="s">
        <v>168</v>
      </c>
      <c r="I23" s="3">
        <v>5311</v>
      </c>
      <c r="J23" s="3" t="s">
        <v>26</v>
      </c>
      <c r="K23" s="3" t="s">
        <v>169</v>
      </c>
      <c r="L23" s="5">
        <v>407546146113</v>
      </c>
      <c r="M23" s="16">
        <v>38918</v>
      </c>
      <c r="N23" s="4" t="s">
        <v>170</v>
      </c>
      <c r="O23" s="7" t="s">
        <v>168</v>
      </c>
      <c r="P23" s="3" t="s">
        <v>75</v>
      </c>
      <c r="Q23" s="43" t="s">
        <v>171</v>
      </c>
      <c r="R23" s="43" t="s">
        <v>172</v>
      </c>
      <c r="S23" s="43" t="s">
        <v>173</v>
      </c>
      <c r="T23" s="4" t="s">
        <v>174</v>
      </c>
      <c r="U23" s="4" t="s">
        <v>175</v>
      </c>
      <c r="V23" s="15" t="s">
        <v>159</v>
      </c>
      <c r="W23" s="21" t="s">
        <v>160</v>
      </c>
    </row>
    <row r="24" spans="1:23">
      <c r="A24" s="3" t="s">
        <v>39</v>
      </c>
      <c r="B24" s="108">
        <v>6057223027452</v>
      </c>
      <c r="C24" s="108">
        <v>6057223027452</v>
      </c>
      <c r="D24" s="3" t="s">
        <v>176</v>
      </c>
      <c r="E24" s="3" t="s">
        <v>176</v>
      </c>
      <c r="F24" s="3">
        <v>79</v>
      </c>
      <c r="G24" s="16">
        <v>41404</v>
      </c>
      <c r="H24" s="4" t="s">
        <v>177</v>
      </c>
      <c r="I24" s="3">
        <v>5366</v>
      </c>
      <c r="J24" s="3" t="s">
        <v>26</v>
      </c>
      <c r="K24" s="3" t="s">
        <v>178</v>
      </c>
      <c r="L24" s="5" t="s">
        <v>179</v>
      </c>
      <c r="M24" s="16">
        <v>41404</v>
      </c>
      <c r="N24" s="4" t="s">
        <v>180</v>
      </c>
      <c r="O24" s="7" t="s">
        <v>181</v>
      </c>
      <c r="P24" s="3" t="s">
        <v>182</v>
      </c>
      <c r="Q24" s="43" t="s">
        <v>183</v>
      </c>
      <c r="R24" s="43" t="s">
        <v>184</v>
      </c>
      <c r="S24" s="43" t="s">
        <v>185</v>
      </c>
      <c r="T24" s="4" t="s">
        <v>186</v>
      </c>
      <c r="U24" s="4" t="s">
        <v>187</v>
      </c>
      <c r="V24" s="15" t="s">
        <v>188</v>
      </c>
      <c r="W24" s="21" t="s">
        <v>189</v>
      </c>
    </row>
    <row r="25" spans="1:23">
      <c r="A25" s="3" t="s">
        <v>68</v>
      </c>
      <c r="B25" s="108">
        <v>6057223028343</v>
      </c>
      <c r="C25" s="108">
        <v>6057223028343</v>
      </c>
      <c r="D25" s="3" t="s">
        <v>69</v>
      </c>
      <c r="E25" s="3" t="s">
        <v>111</v>
      </c>
      <c r="F25" s="3">
        <v>68</v>
      </c>
      <c r="G25" s="16">
        <v>41618</v>
      </c>
      <c r="H25" s="4" t="s">
        <v>190</v>
      </c>
      <c r="I25" s="3">
        <v>5356</v>
      </c>
      <c r="J25" s="3" t="s">
        <v>26</v>
      </c>
      <c r="K25" s="3" t="s">
        <v>191</v>
      </c>
      <c r="L25" s="5">
        <v>672321449110</v>
      </c>
      <c r="M25" s="16">
        <v>41618</v>
      </c>
      <c r="N25" s="4" t="s">
        <v>192</v>
      </c>
      <c r="O25" s="7" t="s">
        <v>193</v>
      </c>
      <c r="P25" s="3" t="s">
        <v>75</v>
      </c>
      <c r="Q25" s="43" t="s">
        <v>194</v>
      </c>
      <c r="R25" s="43" t="s">
        <v>116</v>
      </c>
      <c r="S25" s="43" t="s">
        <v>117</v>
      </c>
      <c r="T25" s="4" t="s">
        <v>195</v>
      </c>
      <c r="U25" s="4" t="s">
        <v>196</v>
      </c>
      <c r="V25" s="15" t="s">
        <v>81</v>
      </c>
      <c r="W25" s="21" t="s">
        <v>82</v>
      </c>
    </row>
    <row r="26" spans="1:23">
      <c r="A26" s="3" t="s">
        <v>68</v>
      </c>
      <c r="B26" s="108">
        <v>6057223028696</v>
      </c>
      <c r="C26" s="108">
        <v>6057223028696</v>
      </c>
      <c r="D26" s="3" t="s">
        <v>69</v>
      </c>
      <c r="E26" s="3" t="s">
        <v>111</v>
      </c>
      <c r="F26" s="108">
        <v>81</v>
      </c>
      <c r="G26" s="16">
        <v>40932</v>
      </c>
      <c r="H26" s="4" t="s">
        <v>197</v>
      </c>
      <c r="I26" s="3">
        <v>5368</v>
      </c>
      <c r="J26" s="3" t="s">
        <v>26</v>
      </c>
      <c r="K26" s="3" t="s">
        <v>198</v>
      </c>
      <c r="L26" s="5">
        <v>454479159113</v>
      </c>
      <c r="M26" s="16">
        <v>40932</v>
      </c>
      <c r="N26" s="4" t="s">
        <v>199</v>
      </c>
      <c r="O26" s="7" t="s">
        <v>200</v>
      </c>
      <c r="P26" s="3" t="s">
        <v>75</v>
      </c>
      <c r="Q26" s="43" t="s">
        <v>201</v>
      </c>
      <c r="R26" s="43" t="s">
        <v>116</v>
      </c>
      <c r="S26" s="43" t="s">
        <v>117</v>
      </c>
      <c r="T26" s="4" t="s">
        <v>202</v>
      </c>
      <c r="U26" s="4" t="s">
        <v>203</v>
      </c>
      <c r="V26" s="15" t="s">
        <v>81</v>
      </c>
      <c r="W26" s="21" t="s">
        <v>82</v>
      </c>
    </row>
    <row r="27" spans="1:23">
      <c r="A27" s="3" t="s">
        <v>23</v>
      </c>
      <c r="B27" s="108">
        <v>6057223029153</v>
      </c>
      <c r="C27" s="108">
        <v>6057223029153</v>
      </c>
      <c r="D27" s="3" t="s">
        <v>204</v>
      </c>
      <c r="E27" s="3" t="s">
        <v>205</v>
      </c>
      <c r="F27" s="3">
        <v>57</v>
      </c>
      <c r="G27" s="16">
        <v>41331</v>
      </c>
      <c r="H27" s="4" t="s">
        <v>206</v>
      </c>
      <c r="I27" s="3">
        <v>5344</v>
      </c>
      <c r="J27" s="3" t="s">
        <v>26</v>
      </c>
      <c r="K27" s="3" t="s">
        <v>207</v>
      </c>
      <c r="L27" s="5" t="s">
        <v>208</v>
      </c>
      <c r="M27" s="16">
        <v>41331</v>
      </c>
      <c r="N27" s="4" t="s">
        <v>209</v>
      </c>
      <c r="O27" s="7" t="s">
        <v>210</v>
      </c>
      <c r="P27" s="3" t="s">
        <v>205</v>
      </c>
      <c r="Q27" s="43" t="s">
        <v>211</v>
      </c>
      <c r="R27" s="43" t="s">
        <v>212</v>
      </c>
      <c r="S27" s="43" t="s">
        <v>213</v>
      </c>
      <c r="T27" s="4" t="s">
        <v>214</v>
      </c>
      <c r="U27" s="4" t="s">
        <v>215</v>
      </c>
      <c r="V27" s="15" t="s">
        <v>216</v>
      </c>
      <c r="W27" s="21" t="s">
        <v>217</v>
      </c>
    </row>
    <row r="28" spans="1:23">
      <c r="A28" s="3" t="s">
        <v>68</v>
      </c>
      <c r="B28" s="108">
        <v>6057223029404</v>
      </c>
      <c r="C28" s="108">
        <v>6057223029404</v>
      </c>
      <c r="D28" s="3" t="s">
        <v>149</v>
      </c>
      <c r="E28" s="3" t="s">
        <v>150</v>
      </c>
      <c r="F28" s="3">
        <v>59</v>
      </c>
      <c r="G28" s="16">
        <v>45100</v>
      </c>
      <c r="H28" s="4" t="s">
        <v>218</v>
      </c>
      <c r="I28" s="3">
        <v>5346</v>
      </c>
      <c r="J28" s="3" t="s">
        <v>26</v>
      </c>
      <c r="K28" s="3" t="s">
        <v>219</v>
      </c>
      <c r="L28" s="5">
        <v>558368501110</v>
      </c>
      <c r="M28" s="16">
        <v>45100</v>
      </c>
      <c r="N28" s="4" t="s">
        <v>220</v>
      </c>
      <c r="O28" s="7" t="s">
        <v>221</v>
      </c>
      <c r="P28" s="3" t="s">
        <v>75</v>
      </c>
      <c r="Q28" s="43" t="s">
        <v>222</v>
      </c>
      <c r="R28" s="43" t="s">
        <v>155</v>
      </c>
      <c r="S28" s="43" t="s">
        <v>156</v>
      </c>
      <c r="T28" s="4" t="s">
        <v>223</v>
      </c>
      <c r="U28" s="4" t="s">
        <v>224</v>
      </c>
      <c r="V28" s="15" t="s">
        <v>81</v>
      </c>
      <c r="W28" s="21" t="s">
        <v>82</v>
      </c>
    </row>
    <row r="29" spans="1:23">
      <c r="A29" s="3" t="s">
        <v>23</v>
      </c>
      <c r="B29" s="108">
        <v>6057223029668</v>
      </c>
      <c r="C29" s="108">
        <v>6057223029668</v>
      </c>
      <c r="D29" s="3" t="s">
        <v>225</v>
      </c>
      <c r="E29" s="3" t="s">
        <v>226</v>
      </c>
      <c r="F29" s="108">
        <v>83</v>
      </c>
      <c r="G29" s="16">
        <v>42040</v>
      </c>
      <c r="H29" s="4" t="s">
        <v>227</v>
      </c>
      <c r="I29" s="3">
        <v>5370</v>
      </c>
      <c r="J29" s="3" t="s">
        <v>26</v>
      </c>
      <c r="K29" s="3" t="s">
        <v>228</v>
      </c>
      <c r="L29" s="5" t="s">
        <v>229</v>
      </c>
      <c r="M29" s="16">
        <v>42040</v>
      </c>
      <c r="N29" s="4" t="s">
        <v>230</v>
      </c>
      <c r="O29" s="7" t="s">
        <v>227</v>
      </c>
      <c r="P29" s="3" t="s">
        <v>231</v>
      </c>
      <c r="Q29" s="43" t="s">
        <v>232</v>
      </c>
      <c r="R29" s="43" t="s">
        <v>233</v>
      </c>
      <c r="S29" s="43" t="s">
        <v>234</v>
      </c>
      <c r="T29" s="4" t="s">
        <v>235</v>
      </c>
      <c r="U29" s="4" t="s">
        <v>236</v>
      </c>
      <c r="V29" s="15" t="s">
        <v>237</v>
      </c>
      <c r="W29" s="21" t="s">
        <v>238</v>
      </c>
    </row>
    <row r="30" spans="1:23">
      <c r="A30" s="3" t="s">
        <v>39</v>
      </c>
      <c r="B30" s="108">
        <v>6057223029749</v>
      </c>
      <c r="C30" s="108">
        <v>6057223029749</v>
      </c>
      <c r="D30" s="3" t="s">
        <v>40</v>
      </c>
      <c r="E30" s="3" t="s">
        <v>239</v>
      </c>
      <c r="F30" s="3">
        <v>82</v>
      </c>
      <c r="G30" s="16">
        <v>42418</v>
      </c>
      <c r="H30" s="4" t="s">
        <v>240</v>
      </c>
      <c r="I30" s="3">
        <v>5369</v>
      </c>
      <c r="J30" s="3" t="s">
        <v>26</v>
      </c>
      <c r="K30" s="3" t="s">
        <v>241</v>
      </c>
      <c r="L30" s="5">
        <v>87116964</v>
      </c>
      <c r="M30" s="16">
        <v>42418</v>
      </c>
      <c r="N30" s="4" t="s">
        <v>242</v>
      </c>
      <c r="O30" s="7" t="s">
        <v>243</v>
      </c>
      <c r="P30" s="3" t="s">
        <v>40</v>
      </c>
      <c r="Q30" s="43" t="s">
        <v>244</v>
      </c>
      <c r="R30" s="43" t="s">
        <v>47</v>
      </c>
      <c r="S30" s="43" t="s">
        <v>48</v>
      </c>
      <c r="T30" s="4" t="s">
        <v>245</v>
      </c>
      <c r="U30" s="4" t="s">
        <v>246</v>
      </c>
      <c r="V30" s="15" t="s">
        <v>51</v>
      </c>
      <c r="W30" s="21" t="s">
        <v>52</v>
      </c>
    </row>
    <row r="31" spans="1:23">
      <c r="A31" s="3" t="s">
        <v>23</v>
      </c>
      <c r="B31" s="108">
        <v>6057223029900</v>
      </c>
      <c r="C31" s="108">
        <v>6057223029900</v>
      </c>
      <c r="D31" s="3" t="s">
        <v>247</v>
      </c>
      <c r="E31" s="3" t="s">
        <v>248</v>
      </c>
      <c r="F31" s="3">
        <v>116</v>
      </c>
      <c r="G31" s="16">
        <v>42663</v>
      </c>
      <c r="H31" s="4" t="s">
        <v>249</v>
      </c>
      <c r="I31" s="3">
        <v>5434</v>
      </c>
      <c r="J31" s="3" t="s">
        <v>26</v>
      </c>
      <c r="K31" s="3" t="s">
        <v>250</v>
      </c>
      <c r="L31" s="5" t="s">
        <v>251</v>
      </c>
      <c r="M31" s="16">
        <v>42663</v>
      </c>
      <c r="N31" s="4" t="s">
        <v>252</v>
      </c>
      <c r="O31" s="7" t="s">
        <v>249</v>
      </c>
      <c r="P31" s="3" t="s">
        <v>253</v>
      </c>
      <c r="Q31" s="43" t="s">
        <v>254</v>
      </c>
      <c r="R31" s="43" t="s">
        <v>255</v>
      </c>
      <c r="S31" s="43" t="s">
        <v>256</v>
      </c>
      <c r="T31" s="4" t="s">
        <v>257</v>
      </c>
      <c r="U31" s="4" t="s">
        <v>258</v>
      </c>
      <c r="V31" s="15" t="s">
        <v>259</v>
      </c>
      <c r="W31" s="21" t="s">
        <v>260</v>
      </c>
    </row>
    <row r="32" spans="1:23" ht="13.5" customHeight="1">
      <c r="A32" s="3" t="s">
        <v>23</v>
      </c>
      <c r="B32" s="108">
        <v>6057223030836</v>
      </c>
      <c r="C32" s="108">
        <v>6057223030836</v>
      </c>
      <c r="D32" s="3" t="s">
        <v>225</v>
      </c>
      <c r="E32" s="3" t="s">
        <v>226</v>
      </c>
      <c r="F32" s="3">
        <v>77</v>
      </c>
      <c r="G32" s="16">
        <v>41187</v>
      </c>
      <c r="H32" s="4" t="s">
        <v>261</v>
      </c>
      <c r="I32" s="3">
        <v>5364</v>
      </c>
      <c r="J32" s="3" t="s">
        <v>26</v>
      </c>
      <c r="K32" s="3" t="s">
        <v>262</v>
      </c>
      <c r="L32" s="5" t="s">
        <v>263</v>
      </c>
      <c r="M32" s="16">
        <v>41187</v>
      </c>
      <c r="N32" s="4" t="s">
        <v>264</v>
      </c>
      <c r="O32" s="7" t="s">
        <v>261</v>
      </c>
      <c r="P32" s="3" t="s">
        <v>231</v>
      </c>
      <c r="Q32" s="43" t="s">
        <v>265</v>
      </c>
      <c r="R32" s="43" t="s">
        <v>233</v>
      </c>
      <c r="S32" s="43" t="s">
        <v>234</v>
      </c>
      <c r="T32" s="4" t="s">
        <v>266</v>
      </c>
      <c r="U32" s="4" t="s">
        <v>267</v>
      </c>
      <c r="V32" s="15" t="s">
        <v>237</v>
      </c>
      <c r="W32" s="21" t="s">
        <v>238</v>
      </c>
    </row>
    <row r="33" spans="1:23">
      <c r="A33" s="3" t="s">
        <v>68</v>
      </c>
      <c r="B33" s="108">
        <v>6057223031212</v>
      </c>
      <c r="C33" s="108">
        <v>6057223031212</v>
      </c>
      <c r="D33" s="3" t="s">
        <v>69</v>
      </c>
      <c r="E33" s="3" t="s">
        <v>268</v>
      </c>
      <c r="F33" s="3">
        <v>48</v>
      </c>
      <c r="G33" s="16">
        <v>44888</v>
      </c>
      <c r="H33" s="4" t="s">
        <v>269</v>
      </c>
      <c r="I33" s="3">
        <v>5337</v>
      </c>
      <c r="J33" s="3" t="s">
        <v>26</v>
      </c>
      <c r="K33" s="3" t="s">
        <v>270</v>
      </c>
      <c r="L33" s="5">
        <v>636245880119</v>
      </c>
      <c r="M33" s="16">
        <v>44888</v>
      </c>
      <c r="N33" s="4" t="s">
        <v>271</v>
      </c>
      <c r="O33" s="7" t="s">
        <v>272</v>
      </c>
      <c r="P33" s="3" t="s">
        <v>75</v>
      </c>
      <c r="Q33" s="43" t="s">
        <v>273</v>
      </c>
      <c r="R33" s="43" t="s">
        <v>155</v>
      </c>
      <c r="S33" s="43" t="s">
        <v>156</v>
      </c>
      <c r="T33" s="4" t="s">
        <v>274</v>
      </c>
      <c r="U33" s="4" t="s">
        <v>275</v>
      </c>
      <c r="V33" s="15" t="s">
        <v>81</v>
      </c>
      <c r="W33" s="21" t="s">
        <v>82</v>
      </c>
    </row>
    <row r="34" spans="1:23">
      <c r="A34" s="3" t="s">
        <v>23</v>
      </c>
      <c r="B34" s="108">
        <v>6057223031484</v>
      </c>
      <c r="C34" s="108">
        <v>6057223031484</v>
      </c>
      <c r="D34" s="3" t="s">
        <v>247</v>
      </c>
      <c r="E34" s="3" t="s">
        <v>276</v>
      </c>
      <c r="F34" s="3">
        <v>67</v>
      </c>
      <c r="G34" s="16">
        <v>41557</v>
      </c>
      <c r="H34" s="4" t="s">
        <v>277</v>
      </c>
      <c r="I34" s="3">
        <v>5355</v>
      </c>
      <c r="J34" s="3" t="s">
        <v>26</v>
      </c>
      <c r="K34" s="3" t="s">
        <v>278</v>
      </c>
      <c r="L34" s="5">
        <v>131694439</v>
      </c>
      <c r="M34" s="16">
        <v>41557</v>
      </c>
      <c r="N34" s="4" t="s">
        <v>279</v>
      </c>
      <c r="O34" s="7" t="s">
        <v>277</v>
      </c>
      <c r="P34" s="3" t="s">
        <v>280</v>
      </c>
      <c r="Q34" s="43" t="s">
        <v>281</v>
      </c>
      <c r="R34" s="43" t="s">
        <v>255</v>
      </c>
      <c r="S34" s="43" t="s">
        <v>256</v>
      </c>
      <c r="T34" s="4" t="s">
        <v>282</v>
      </c>
      <c r="U34" s="4" t="s">
        <v>283</v>
      </c>
      <c r="V34" s="15" t="s">
        <v>259</v>
      </c>
      <c r="W34" s="21" t="s">
        <v>260</v>
      </c>
    </row>
    <row r="35" spans="1:23">
      <c r="A35" s="3" t="s">
        <v>23</v>
      </c>
      <c r="B35" s="108">
        <v>6057223031727</v>
      </c>
      <c r="C35" s="108">
        <v>6057223031727</v>
      </c>
      <c r="D35" s="3" t="s">
        <v>247</v>
      </c>
      <c r="E35" s="3" t="s">
        <v>248</v>
      </c>
      <c r="F35" s="3">
        <v>87</v>
      </c>
      <c r="G35" s="16">
        <v>42089</v>
      </c>
      <c r="H35" s="4" t="s">
        <v>284</v>
      </c>
      <c r="I35" s="3">
        <v>5382</v>
      </c>
      <c r="J35" s="3" t="s">
        <v>26</v>
      </c>
      <c r="K35" s="3" t="s">
        <v>285</v>
      </c>
      <c r="L35" s="5">
        <v>131807514</v>
      </c>
      <c r="M35" s="16">
        <v>42089</v>
      </c>
      <c r="N35" s="4" t="s">
        <v>286</v>
      </c>
      <c r="O35" s="7" t="s">
        <v>287</v>
      </c>
      <c r="P35" s="3" t="s">
        <v>280</v>
      </c>
      <c r="Q35" s="43" t="s">
        <v>288</v>
      </c>
      <c r="R35" s="43" t="s">
        <v>255</v>
      </c>
      <c r="S35" s="43" t="s">
        <v>256</v>
      </c>
      <c r="T35" s="4" t="s">
        <v>289</v>
      </c>
      <c r="U35" s="4" t="s">
        <v>290</v>
      </c>
      <c r="V35" s="15" t="s">
        <v>259</v>
      </c>
      <c r="W35" s="21" t="s">
        <v>260</v>
      </c>
    </row>
    <row r="36" spans="1:23">
      <c r="A36" s="3" t="s">
        <v>39</v>
      </c>
      <c r="B36" s="108">
        <v>6057223032022</v>
      </c>
      <c r="C36" s="108">
        <v>6057223032022</v>
      </c>
      <c r="D36" s="3" t="s">
        <v>53</v>
      </c>
      <c r="E36" s="3" t="s">
        <v>291</v>
      </c>
      <c r="F36" s="3">
        <v>52</v>
      </c>
      <c r="G36" s="16">
        <v>44768</v>
      </c>
      <c r="H36" s="4" t="s">
        <v>292</v>
      </c>
      <c r="I36" s="3">
        <v>5341</v>
      </c>
      <c r="J36" s="3" t="s">
        <v>26</v>
      </c>
      <c r="K36" s="3" t="s">
        <v>293</v>
      </c>
      <c r="L36" s="5">
        <v>776386100262</v>
      </c>
      <c r="M36" s="16">
        <v>44768</v>
      </c>
      <c r="N36" s="4" t="s">
        <v>294</v>
      </c>
      <c r="O36" s="7" t="s">
        <v>295</v>
      </c>
      <c r="P36" s="3" t="s">
        <v>296</v>
      </c>
      <c r="Q36" s="43" t="s">
        <v>297</v>
      </c>
      <c r="R36" s="43" t="s">
        <v>298</v>
      </c>
      <c r="S36" s="43" t="s">
        <v>299</v>
      </c>
      <c r="T36" s="4" t="s">
        <v>300</v>
      </c>
      <c r="U36" s="4" t="s">
        <v>301</v>
      </c>
      <c r="V36" s="15" t="s">
        <v>66</v>
      </c>
      <c r="W36" s="21" t="s">
        <v>67</v>
      </c>
    </row>
    <row r="37" spans="1:23">
      <c r="A37" s="3" t="s">
        <v>23</v>
      </c>
      <c r="B37" s="108">
        <v>6057223032103</v>
      </c>
      <c r="C37" s="108">
        <v>6057223032103</v>
      </c>
      <c r="D37" s="3" t="s">
        <v>302</v>
      </c>
      <c r="E37" s="3" t="s">
        <v>302</v>
      </c>
      <c r="F37" s="3">
        <v>118</v>
      </c>
      <c r="G37" s="16">
        <v>42713</v>
      </c>
      <c r="H37" s="4" t="s">
        <v>303</v>
      </c>
      <c r="I37" s="3">
        <v>2610</v>
      </c>
      <c r="J37" s="3" t="s">
        <v>26</v>
      </c>
      <c r="K37" s="3" t="s">
        <v>304</v>
      </c>
      <c r="L37" s="5" t="s">
        <v>305</v>
      </c>
      <c r="M37" s="16">
        <v>42713</v>
      </c>
      <c r="N37" s="4" t="s">
        <v>306</v>
      </c>
      <c r="O37" s="7" t="s">
        <v>303</v>
      </c>
      <c r="P37" s="3" t="s">
        <v>307</v>
      </c>
      <c r="Q37" s="43" t="s">
        <v>308</v>
      </c>
      <c r="R37" s="43" t="s">
        <v>309</v>
      </c>
      <c r="S37" s="43" t="s">
        <v>310</v>
      </c>
      <c r="T37" s="4" t="s">
        <v>311</v>
      </c>
      <c r="U37" s="4" t="s">
        <v>312</v>
      </c>
      <c r="V37" s="15" t="s">
        <v>313</v>
      </c>
      <c r="W37" s="21" t="s">
        <v>314</v>
      </c>
    </row>
    <row r="38" spans="1:23">
      <c r="A38" s="3" t="s">
        <v>23</v>
      </c>
      <c r="B38" s="108">
        <v>6057223032294</v>
      </c>
      <c r="C38" s="108">
        <v>6057223032294</v>
      </c>
      <c r="D38" s="3" t="s">
        <v>247</v>
      </c>
      <c r="E38" s="3" t="s">
        <v>276</v>
      </c>
      <c r="F38" s="3">
        <v>90</v>
      </c>
      <c r="G38" s="16">
        <v>42622</v>
      </c>
      <c r="H38" s="4" t="s">
        <v>315</v>
      </c>
      <c r="I38" s="3">
        <v>5385</v>
      </c>
      <c r="J38" s="3" t="s">
        <v>26</v>
      </c>
      <c r="K38" s="3" t="s">
        <v>316</v>
      </c>
      <c r="L38" s="5">
        <v>133095856</v>
      </c>
      <c r="M38" s="16">
        <v>42622</v>
      </c>
      <c r="N38" s="4" t="s">
        <v>317</v>
      </c>
      <c r="O38" s="7" t="s">
        <v>318</v>
      </c>
      <c r="P38" s="3" t="s">
        <v>280</v>
      </c>
      <c r="Q38" s="43" t="s">
        <v>319</v>
      </c>
      <c r="R38" s="43" t="s">
        <v>255</v>
      </c>
      <c r="S38" s="43" t="s">
        <v>256</v>
      </c>
      <c r="T38" s="4" t="s">
        <v>320</v>
      </c>
      <c r="U38" s="4" t="s">
        <v>321</v>
      </c>
      <c r="V38" s="15" t="s">
        <v>259</v>
      </c>
      <c r="W38" s="21" t="s">
        <v>260</v>
      </c>
    </row>
    <row r="39" spans="1:23">
      <c r="A39" s="3" t="s">
        <v>39</v>
      </c>
      <c r="B39" s="108">
        <v>6057223032375</v>
      </c>
      <c r="C39" s="108">
        <v>6057223032375</v>
      </c>
      <c r="D39" s="3" t="s">
        <v>53</v>
      </c>
      <c r="E39" s="3" t="s">
        <v>54</v>
      </c>
      <c r="F39" s="3">
        <v>117</v>
      </c>
      <c r="G39" s="16">
        <v>42607</v>
      </c>
      <c r="H39" s="4" t="s">
        <v>322</v>
      </c>
      <c r="I39" s="3">
        <v>2706</v>
      </c>
      <c r="J39" s="3" t="s">
        <v>26</v>
      </c>
      <c r="K39" s="3" t="s">
        <v>323</v>
      </c>
      <c r="L39" s="5" t="s">
        <v>324</v>
      </c>
      <c r="M39" s="16">
        <v>42607</v>
      </c>
      <c r="N39" s="4" t="s">
        <v>325</v>
      </c>
      <c r="O39" s="7" t="s">
        <v>326</v>
      </c>
      <c r="P39" s="3" t="s">
        <v>60</v>
      </c>
      <c r="Q39" s="43" t="s">
        <v>327</v>
      </c>
      <c r="R39" s="43" t="s">
        <v>62</v>
      </c>
      <c r="S39" s="43" t="s">
        <v>63</v>
      </c>
      <c r="T39" s="4" t="s">
        <v>328</v>
      </c>
      <c r="U39" s="4" t="s">
        <v>329</v>
      </c>
      <c r="V39" s="15" t="s">
        <v>66</v>
      </c>
      <c r="W39" s="21" t="s">
        <v>67</v>
      </c>
    </row>
    <row r="40" spans="1:23">
      <c r="A40" s="3" t="s">
        <v>23</v>
      </c>
      <c r="B40" s="108">
        <v>6057223032456</v>
      </c>
      <c r="C40" s="108">
        <v>6057223032456</v>
      </c>
      <c r="D40" s="3" t="s">
        <v>247</v>
      </c>
      <c r="E40" s="3" t="s">
        <v>276</v>
      </c>
      <c r="F40" s="3">
        <v>143</v>
      </c>
      <c r="G40" s="16">
        <v>42613</v>
      </c>
      <c r="H40" s="4" t="s">
        <v>330</v>
      </c>
      <c r="I40" s="3">
        <v>5440</v>
      </c>
      <c r="J40" s="3" t="s">
        <v>26</v>
      </c>
      <c r="K40" s="3" t="s">
        <v>331</v>
      </c>
      <c r="L40" s="5">
        <v>133122260</v>
      </c>
      <c r="M40" s="16">
        <v>42613</v>
      </c>
      <c r="N40" s="4" t="s">
        <v>332</v>
      </c>
      <c r="O40" s="7" t="s">
        <v>333</v>
      </c>
      <c r="P40" s="3" t="s">
        <v>280</v>
      </c>
      <c r="Q40" s="43" t="s">
        <v>334</v>
      </c>
      <c r="R40" s="43" t="s">
        <v>255</v>
      </c>
      <c r="S40" s="43" t="s">
        <v>256</v>
      </c>
      <c r="T40" s="4" t="s">
        <v>335</v>
      </c>
      <c r="U40" s="4" t="s">
        <v>336</v>
      </c>
      <c r="V40" s="15" t="s">
        <v>259</v>
      </c>
      <c r="W40" s="21" t="s">
        <v>260</v>
      </c>
    </row>
    <row r="41" spans="1:23">
      <c r="A41" s="3" t="s">
        <v>23</v>
      </c>
      <c r="B41" s="108">
        <v>6057223033770</v>
      </c>
      <c r="C41" s="108">
        <v>6057223033770</v>
      </c>
      <c r="D41" s="3" t="s">
        <v>225</v>
      </c>
      <c r="E41" s="3" t="s">
        <v>226</v>
      </c>
      <c r="F41" s="108">
        <v>120</v>
      </c>
      <c r="G41" s="16">
        <v>42732</v>
      </c>
      <c r="H41" s="4" t="s">
        <v>337</v>
      </c>
      <c r="I41" s="3">
        <v>5480</v>
      </c>
      <c r="J41" s="3" t="s">
        <v>26</v>
      </c>
      <c r="K41" s="3" t="s">
        <v>338</v>
      </c>
      <c r="L41" s="5" t="s">
        <v>339</v>
      </c>
      <c r="M41" s="16">
        <v>42732</v>
      </c>
      <c r="N41" s="4" t="s">
        <v>340</v>
      </c>
      <c r="O41" s="7" t="s">
        <v>341</v>
      </c>
      <c r="P41" s="3" t="s">
        <v>342</v>
      </c>
      <c r="Q41" s="43" t="s">
        <v>343</v>
      </c>
      <c r="R41" s="43" t="s">
        <v>233</v>
      </c>
      <c r="S41" s="43" t="s">
        <v>234</v>
      </c>
      <c r="T41" s="4" t="s">
        <v>344</v>
      </c>
      <c r="U41" s="4" t="s">
        <v>345</v>
      </c>
      <c r="V41" s="15" t="s">
        <v>237</v>
      </c>
      <c r="W41" s="21" t="s">
        <v>238</v>
      </c>
    </row>
    <row r="42" spans="1:23">
      <c r="A42" s="3" t="s">
        <v>39</v>
      </c>
      <c r="B42" s="108">
        <v>6057223034157</v>
      </c>
      <c r="C42" s="108">
        <v>6057223034157</v>
      </c>
      <c r="D42" s="3" t="s">
        <v>53</v>
      </c>
      <c r="E42" s="3" t="s">
        <v>291</v>
      </c>
      <c r="F42" s="3">
        <v>101</v>
      </c>
      <c r="G42" s="16">
        <v>43819</v>
      </c>
      <c r="H42" s="4" t="s">
        <v>346</v>
      </c>
      <c r="I42" s="3">
        <v>643</v>
      </c>
      <c r="J42" s="3" t="s">
        <v>26</v>
      </c>
      <c r="K42" s="3" t="s">
        <v>347</v>
      </c>
      <c r="L42" s="5">
        <v>776386100505</v>
      </c>
      <c r="M42" s="16">
        <v>43819</v>
      </c>
      <c r="N42" s="4" t="s">
        <v>348</v>
      </c>
      <c r="O42" s="7" t="s">
        <v>349</v>
      </c>
      <c r="P42" s="3" t="s">
        <v>296</v>
      </c>
      <c r="Q42" s="43" t="s">
        <v>350</v>
      </c>
      <c r="R42" s="43" t="s">
        <v>298</v>
      </c>
      <c r="S42" s="43" t="s">
        <v>299</v>
      </c>
      <c r="T42" s="4" t="s">
        <v>351</v>
      </c>
      <c r="U42" s="4" t="s">
        <v>352</v>
      </c>
      <c r="V42" s="15" t="s">
        <v>66</v>
      </c>
      <c r="W42" s="21" t="s">
        <v>67</v>
      </c>
    </row>
    <row r="43" spans="1:23">
      <c r="A43" s="3" t="s">
        <v>39</v>
      </c>
      <c r="B43" s="108">
        <v>6057223034319</v>
      </c>
      <c r="C43" s="108">
        <v>6057223034319</v>
      </c>
      <c r="D43" s="3" t="s">
        <v>53</v>
      </c>
      <c r="E43" s="3" t="s">
        <v>54</v>
      </c>
      <c r="F43" s="3">
        <v>84</v>
      </c>
      <c r="G43" s="16">
        <v>42914</v>
      </c>
      <c r="H43" s="4" t="s">
        <v>353</v>
      </c>
      <c r="I43" s="3">
        <v>5351</v>
      </c>
      <c r="J43" s="3" t="s">
        <v>26</v>
      </c>
      <c r="K43" s="3" t="s">
        <v>354</v>
      </c>
      <c r="L43" s="5" t="s">
        <v>355</v>
      </c>
      <c r="M43" s="16">
        <v>42914</v>
      </c>
      <c r="N43" s="4" t="s">
        <v>356</v>
      </c>
      <c r="O43" s="7" t="s">
        <v>59</v>
      </c>
      <c r="P43" s="3" t="s">
        <v>60</v>
      </c>
      <c r="Q43" s="43" t="s">
        <v>357</v>
      </c>
      <c r="R43" s="43" t="s">
        <v>62</v>
      </c>
      <c r="S43" s="43" t="s">
        <v>63</v>
      </c>
      <c r="T43" s="4" t="s">
        <v>358</v>
      </c>
      <c r="U43" s="4" t="s">
        <v>359</v>
      </c>
      <c r="V43" s="15" t="s">
        <v>66</v>
      </c>
      <c r="W43" s="21" t="s">
        <v>67</v>
      </c>
    </row>
    <row r="44" spans="1:23">
      <c r="A44" s="3" t="s">
        <v>68</v>
      </c>
      <c r="B44" s="108">
        <v>6057223034580</v>
      </c>
      <c r="C44" s="108">
        <v>6057223034580</v>
      </c>
      <c r="D44" s="3" t="s">
        <v>69</v>
      </c>
      <c r="E44" s="3" t="s">
        <v>141</v>
      </c>
      <c r="F44" s="108">
        <v>96</v>
      </c>
      <c r="G44" s="16">
        <v>42916</v>
      </c>
      <c r="H44" s="4" t="s">
        <v>360</v>
      </c>
      <c r="I44" s="3">
        <v>5824</v>
      </c>
      <c r="J44" s="3" t="s">
        <v>26</v>
      </c>
      <c r="K44" s="3" t="s">
        <v>361</v>
      </c>
      <c r="L44" s="5">
        <v>255378521111</v>
      </c>
      <c r="M44" s="16">
        <v>42916</v>
      </c>
      <c r="N44" s="4" t="s">
        <v>362</v>
      </c>
      <c r="O44" s="7" t="s">
        <v>363</v>
      </c>
      <c r="P44" s="3" t="s">
        <v>75</v>
      </c>
      <c r="Q44" s="43" t="s">
        <v>364</v>
      </c>
      <c r="R44" s="43" t="s">
        <v>146</v>
      </c>
      <c r="S44" s="43" t="s">
        <v>147</v>
      </c>
      <c r="T44" s="4" t="s">
        <v>365</v>
      </c>
      <c r="U44" s="4" t="s">
        <v>366</v>
      </c>
      <c r="V44" s="15" t="s">
        <v>81</v>
      </c>
      <c r="W44" s="21" t="s">
        <v>82</v>
      </c>
    </row>
    <row r="45" spans="1:23">
      <c r="A45" s="3" t="s">
        <v>68</v>
      </c>
      <c r="B45" s="108">
        <v>6057223035471</v>
      </c>
      <c r="C45" s="108">
        <v>6057223035471</v>
      </c>
      <c r="D45" s="3" t="s">
        <v>69</v>
      </c>
      <c r="E45" s="3" t="s">
        <v>141</v>
      </c>
      <c r="F45" s="3">
        <v>149</v>
      </c>
      <c r="G45" s="16">
        <v>43034</v>
      </c>
      <c r="H45" s="4" t="s">
        <v>367</v>
      </c>
      <c r="I45" s="3">
        <v>2436</v>
      </c>
      <c r="J45" s="3" t="s">
        <v>26</v>
      </c>
      <c r="K45" s="3" t="s">
        <v>368</v>
      </c>
      <c r="L45" s="5">
        <v>298247289110</v>
      </c>
      <c r="M45" s="16">
        <v>43034</v>
      </c>
      <c r="N45" s="4" t="s">
        <v>369</v>
      </c>
      <c r="O45" s="7" t="s">
        <v>370</v>
      </c>
      <c r="P45" s="3" t="s">
        <v>75</v>
      </c>
      <c r="Q45" s="43" t="s">
        <v>371</v>
      </c>
      <c r="R45" s="43" t="s">
        <v>146</v>
      </c>
      <c r="S45" s="43" t="s">
        <v>147</v>
      </c>
      <c r="T45" s="4" t="s">
        <v>372</v>
      </c>
      <c r="U45" s="4" t="s">
        <v>373</v>
      </c>
      <c r="V45" s="15" t="s">
        <v>81</v>
      </c>
      <c r="W45" s="21" t="s">
        <v>82</v>
      </c>
    </row>
    <row r="46" spans="1:23">
      <c r="A46" s="3" t="s">
        <v>68</v>
      </c>
      <c r="B46" s="108">
        <v>6057223035803</v>
      </c>
      <c r="C46" s="108">
        <v>6057223035803</v>
      </c>
      <c r="D46" s="3" t="s">
        <v>149</v>
      </c>
      <c r="E46" s="3" t="s">
        <v>167</v>
      </c>
      <c r="F46" s="3">
        <v>167</v>
      </c>
      <c r="G46" s="16">
        <v>43053</v>
      </c>
      <c r="H46" s="4" t="s">
        <v>374</v>
      </c>
      <c r="I46" s="3">
        <v>8309</v>
      </c>
      <c r="J46" s="3" t="s">
        <v>26</v>
      </c>
      <c r="K46" s="3" t="s">
        <v>375</v>
      </c>
      <c r="L46" s="5">
        <v>535660800116</v>
      </c>
      <c r="M46" s="16">
        <v>43053</v>
      </c>
      <c r="N46" s="4" t="s">
        <v>376</v>
      </c>
      <c r="O46" s="7" t="s">
        <v>377</v>
      </c>
      <c r="P46" s="3" t="s">
        <v>75</v>
      </c>
      <c r="Q46" s="43" t="s">
        <v>378</v>
      </c>
      <c r="R46" s="43" t="s">
        <v>172</v>
      </c>
      <c r="S46" s="43" t="s">
        <v>173</v>
      </c>
      <c r="T46" s="4" t="s">
        <v>379</v>
      </c>
      <c r="U46" s="4" t="s">
        <v>380</v>
      </c>
      <c r="V46" s="15" t="s">
        <v>159</v>
      </c>
      <c r="W46" s="21" t="s">
        <v>160</v>
      </c>
    </row>
    <row r="47" spans="1:23">
      <c r="A47" s="3" t="s">
        <v>68</v>
      </c>
      <c r="B47" s="108">
        <v>6057223036281</v>
      </c>
      <c r="C47" s="108">
        <v>6057223036281</v>
      </c>
      <c r="D47" s="3" t="s">
        <v>69</v>
      </c>
      <c r="E47" s="3" t="s">
        <v>268</v>
      </c>
      <c r="F47" s="3">
        <v>161</v>
      </c>
      <c r="G47" s="16">
        <v>43280</v>
      </c>
      <c r="H47" s="4" t="s">
        <v>381</v>
      </c>
      <c r="I47" s="3">
        <v>2270</v>
      </c>
      <c r="J47" s="3" t="s">
        <v>26</v>
      </c>
      <c r="K47" s="3" t="s">
        <v>382</v>
      </c>
      <c r="L47" s="5">
        <v>442371446115</v>
      </c>
      <c r="M47" s="16">
        <v>43280</v>
      </c>
      <c r="N47" s="4" t="s">
        <v>383</v>
      </c>
      <c r="O47" s="7" t="s">
        <v>381</v>
      </c>
      <c r="P47" s="3" t="s">
        <v>75</v>
      </c>
      <c r="Q47" s="43" t="s">
        <v>384</v>
      </c>
      <c r="R47" s="43" t="s">
        <v>131</v>
      </c>
      <c r="S47" s="43" t="s">
        <v>132</v>
      </c>
      <c r="T47" s="4" t="s">
        <v>385</v>
      </c>
      <c r="U47" s="4" t="s">
        <v>386</v>
      </c>
      <c r="V47" s="15" t="s">
        <v>81</v>
      </c>
      <c r="W47" s="21" t="s">
        <v>82</v>
      </c>
    </row>
    <row r="48" spans="1:23">
      <c r="A48" s="3" t="s">
        <v>39</v>
      </c>
      <c r="B48" s="108">
        <v>6057223036796</v>
      </c>
      <c r="C48" s="108">
        <v>6057223036796</v>
      </c>
      <c r="D48" s="3" t="s">
        <v>176</v>
      </c>
      <c r="E48" s="3" t="s">
        <v>176</v>
      </c>
      <c r="F48" s="3">
        <v>99</v>
      </c>
      <c r="G48" s="16">
        <v>43363</v>
      </c>
      <c r="H48" s="4" t="s">
        <v>387</v>
      </c>
      <c r="I48" s="3">
        <v>8981</v>
      </c>
      <c r="J48" s="3" t="s">
        <v>26</v>
      </c>
      <c r="K48" s="3" t="s">
        <v>388</v>
      </c>
      <c r="L48" s="5" t="s">
        <v>389</v>
      </c>
      <c r="M48" s="16">
        <v>43363</v>
      </c>
      <c r="N48" s="4" t="s">
        <v>390</v>
      </c>
      <c r="O48" s="7" t="s">
        <v>391</v>
      </c>
      <c r="P48" s="3" t="s">
        <v>182</v>
      </c>
      <c r="Q48" s="43" t="s">
        <v>392</v>
      </c>
      <c r="R48" s="43" t="s">
        <v>184</v>
      </c>
      <c r="S48" s="43" t="s">
        <v>185</v>
      </c>
      <c r="T48" s="4" t="s">
        <v>393</v>
      </c>
      <c r="U48" s="4" t="s">
        <v>394</v>
      </c>
      <c r="V48" s="15" t="s">
        <v>188</v>
      </c>
      <c r="W48" s="21" t="s">
        <v>189</v>
      </c>
    </row>
    <row r="49" spans="1:23">
      <c r="A49" s="3" t="s">
        <v>68</v>
      </c>
      <c r="B49" s="108">
        <v>6057223037091</v>
      </c>
      <c r="C49" s="108">
        <v>6057223037091</v>
      </c>
      <c r="D49" s="3" t="s">
        <v>69</v>
      </c>
      <c r="E49" s="3" t="s">
        <v>126</v>
      </c>
      <c r="F49" s="3">
        <v>86</v>
      </c>
      <c r="G49" s="16">
        <v>43433</v>
      </c>
      <c r="H49" s="4" t="s">
        <v>395</v>
      </c>
      <c r="I49" s="3">
        <v>5822</v>
      </c>
      <c r="J49" s="3" t="s">
        <v>26</v>
      </c>
      <c r="K49" s="3" t="s">
        <v>396</v>
      </c>
      <c r="L49" s="5">
        <v>796732139119</v>
      </c>
      <c r="M49" s="16">
        <v>43433</v>
      </c>
      <c r="N49" s="4" t="s">
        <v>397</v>
      </c>
      <c r="O49" s="7" t="s">
        <v>398</v>
      </c>
      <c r="P49" s="3" t="s">
        <v>75</v>
      </c>
      <c r="Q49" s="43" t="s">
        <v>399</v>
      </c>
      <c r="R49" s="43" t="s">
        <v>131</v>
      </c>
      <c r="S49" s="43" t="s">
        <v>132</v>
      </c>
      <c r="T49" s="4" t="s">
        <v>400</v>
      </c>
      <c r="U49" s="4" t="s">
        <v>401</v>
      </c>
      <c r="V49" s="15" t="s">
        <v>81</v>
      </c>
      <c r="W49" s="21" t="s">
        <v>82</v>
      </c>
    </row>
    <row r="50" spans="1:23">
      <c r="A50" s="3" t="s">
        <v>68</v>
      </c>
      <c r="B50" s="108">
        <v>6057223037334</v>
      </c>
      <c r="C50" s="108">
        <v>6057223037334</v>
      </c>
      <c r="D50" s="3" t="s">
        <v>69</v>
      </c>
      <c r="E50" s="3" t="s">
        <v>268</v>
      </c>
      <c r="F50" s="108">
        <v>123</v>
      </c>
      <c r="G50" s="16">
        <v>43438</v>
      </c>
      <c r="H50" s="4" t="s">
        <v>402</v>
      </c>
      <c r="I50" s="3">
        <v>1914</v>
      </c>
      <c r="J50" s="3" t="s">
        <v>26</v>
      </c>
      <c r="K50" s="3" t="s">
        <v>403</v>
      </c>
      <c r="L50" s="5">
        <v>121010033112</v>
      </c>
      <c r="M50" s="16">
        <v>43438</v>
      </c>
      <c r="N50" s="4" t="s">
        <v>404</v>
      </c>
      <c r="O50" s="7" t="s">
        <v>405</v>
      </c>
      <c r="P50" s="3" t="s">
        <v>75</v>
      </c>
      <c r="Q50" s="43" t="s">
        <v>406</v>
      </c>
      <c r="R50" s="43" t="s">
        <v>155</v>
      </c>
      <c r="S50" s="43" t="s">
        <v>156</v>
      </c>
      <c r="T50" s="4" t="s">
        <v>407</v>
      </c>
      <c r="U50" s="4" t="s">
        <v>408</v>
      </c>
      <c r="V50" s="15" t="s">
        <v>81</v>
      </c>
      <c r="W50" s="21" t="s">
        <v>82</v>
      </c>
    </row>
    <row r="51" spans="1:23">
      <c r="A51" s="3" t="s">
        <v>23</v>
      </c>
      <c r="B51" s="108">
        <v>6057223037849</v>
      </c>
      <c r="C51" s="108">
        <v>6057223037849</v>
      </c>
      <c r="D51" s="3" t="s">
        <v>247</v>
      </c>
      <c r="E51" s="3" t="s">
        <v>248</v>
      </c>
      <c r="F51" s="3">
        <v>159</v>
      </c>
      <c r="G51" s="16">
        <v>43434</v>
      </c>
      <c r="H51" s="4" t="s">
        <v>409</v>
      </c>
      <c r="I51" s="3">
        <v>8317</v>
      </c>
      <c r="J51" s="3" t="s">
        <v>26</v>
      </c>
      <c r="K51" s="3" t="s">
        <v>410</v>
      </c>
      <c r="L51" s="5">
        <v>150952026</v>
      </c>
      <c r="M51" s="16">
        <v>43434</v>
      </c>
      <c r="N51" s="4" t="s">
        <v>411</v>
      </c>
      <c r="O51" s="7" t="s">
        <v>409</v>
      </c>
      <c r="P51" s="3" t="s">
        <v>280</v>
      </c>
      <c r="Q51" s="43" t="s">
        <v>412</v>
      </c>
      <c r="R51" s="43" t="s">
        <v>255</v>
      </c>
      <c r="S51" s="43" t="s">
        <v>256</v>
      </c>
      <c r="T51" s="4" t="s">
        <v>413</v>
      </c>
      <c r="U51" s="4" t="s">
        <v>414</v>
      </c>
      <c r="V51" s="15" t="s">
        <v>259</v>
      </c>
      <c r="W51" s="21" t="s">
        <v>260</v>
      </c>
    </row>
    <row r="52" spans="1:23">
      <c r="A52" s="3" t="s">
        <v>39</v>
      </c>
      <c r="B52" s="108">
        <v>6057223037920</v>
      </c>
      <c r="C52" s="108">
        <v>6057223037920</v>
      </c>
      <c r="D52" s="3" t="s">
        <v>40</v>
      </c>
      <c r="E52" s="3" t="s">
        <v>415</v>
      </c>
      <c r="F52" s="108">
        <v>136</v>
      </c>
      <c r="G52" s="16">
        <v>43454</v>
      </c>
      <c r="H52" s="4" t="s">
        <v>416</v>
      </c>
      <c r="I52" s="3">
        <v>1889</v>
      </c>
      <c r="J52" s="3" t="s">
        <v>26</v>
      </c>
      <c r="K52" s="3" t="s">
        <v>417</v>
      </c>
      <c r="L52" s="5">
        <v>11230156</v>
      </c>
      <c r="M52" s="16">
        <v>43454</v>
      </c>
      <c r="N52" s="4" t="s">
        <v>418</v>
      </c>
      <c r="O52" s="7" t="s">
        <v>45</v>
      </c>
      <c r="P52" s="3" t="s">
        <v>40</v>
      </c>
      <c r="Q52" s="43" t="s">
        <v>419</v>
      </c>
      <c r="R52" s="43" t="s">
        <v>420</v>
      </c>
      <c r="S52" s="43" t="s">
        <v>421</v>
      </c>
      <c r="T52" s="4" t="s">
        <v>422</v>
      </c>
      <c r="U52" s="4" t="s">
        <v>423</v>
      </c>
      <c r="V52" s="15" t="s">
        <v>51</v>
      </c>
      <c r="W52" s="21" t="s">
        <v>52</v>
      </c>
    </row>
    <row r="53" spans="1:23">
      <c r="A53" s="3" t="s">
        <v>68</v>
      </c>
      <c r="B53" s="108">
        <v>6057223038225</v>
      </c>
      <c r="C53" s="108">
        <v>6057223038225</v>
      </c>
      <c r="D53" s="3" t="s">
        <v>69</v>
      </c>
      <c r="E53" s="3" t="s">
        <v>70</v>
      </c>
      <c r="F53" s="108">
        <v>144</v>
      </c>
      <c r="G53" s="16">
        <v>43613</v>
      </c>
      <c r="H53" s="4" t="s">
        <v>424</v>
      </c>
      <c r="I53" s="3">
        <v>2235</v>
      </c>
      <c r="J53" s="3" t="s">
        <v>26</v>
      </c>
      <c r="K53" s="3" t="s">
        <v>425</v>
      </c>
      <c r="L53" s="5">
        <v>123151901112</v>
      </c>
      <c r="M53" s="16">
        <v>43613</v>
      </c>
      <c r="N53" s="4" t="s">
        <v>426</v>
      </c>
      <c r="O53" s="7" t="s">
        <v>74</v>
      </c>
      <c r="P53" s="3" t="s">
        <v>75</v>
      </c>
      <c r="Q53" s="43" t="s">
        <v>427</v>
      </c>
      <c r="R53" s="43" t="s">
        <v>77</v>
      </c>
      <c r="S53" s="43" t="s">
        <v>78</v>
      </c>
      <c r="T53" s="4" t="s">
        <v>428</v>
      </c>
      <c r="U53" s="4" t="s">
        <v>429</v>
      </c>
      <c r="V53" s="15" t="s">
        <v>81</v>
      </c>
      <c r="W53" s="21" t="s">
        <v>82</v>
      </c>
    </row>
    <row r="54" spans="1:23">
      <c r="A54" s="3" t="s">
        <v>23</v>
      </c>
      <c r="B54" s="108">
        <v>6057223038497</v>
      </c>
      <c r="C54" s="108">
        <v>6057223038497</v>
      </c>
      <c r="D54" s="3" t="s">
        <v>225</v>
      </c>
      <c r="E54" s="3" t="s">
        <v>430</v>
      </c>
      <c r="F54" s="3">
        <v>152</v>
      </c>
      <c r="G54" s="16">
        <v>43456</v>
      </c>
      <c r="H54" s="4" t="s">
        <v>431</v>
      </c>
      <c r="I54" s="3">
        <v>4979</v>
      </c>
      <c r="J54" s="3" t="s">
        <v>26</v>
      </c>
      <c r="K54" s="3" t="s">
        <v>432</v>
      </c>
      <c r="L54" s="5" t="s">
        <v>433</v>
      </c>
      <c r="M54" s="16">
        <v>43456</v>
      </c>
      <c r="N54" s="4" t="s">
        <v>434</v>
      </c>
      <c r="O54" s="7" t="s">
        <v>431</v>
      </c>
      <c r="P54" s="3" t="s">
        <v>435</v>
      </c>
      <c r="Q54" s="43" t="s">
        <v>436</v>
      </c>
      <c r="R54" s="43" t="s">
        <v>233</v>
      </c>
      <c r="S54" s="43" t="s">
        <v>234</v>
      </c>
      <c r="T54" s="4" t="s">
        <v>437</v>
      </c>
      <c r="U54" s="4" t="s">
        <v>80</v>
      </c>
      <c r="V54" s="15" t="s">
        <v>237</v>
      </c>
      <c r="W54" s="21" t="s">
        <v>238</v>
      </c>
    </row>
    <row r="55" spans="1:23">
      <c r="A55" s="3" t="s">
        <v>39</v>
      </c>
      <c r="B55" s="108">
        <v>6057223038659</v>
      </c>
      <c r="C55" s="108">
        <v>6057223038659</v>
      </c>
      <c r="D55" s="3" t="s">
        <v>40</v>
      </c>
      <c r="E55" s="3" t="s">
        <v>415</v>
      </c>
      <c r="F55" s="3">
        <v>142</v>
      </c>
      <c r="G55" s="16">
        <v>43720</v>
      </c>
      <c r="H55" s="4" t="s">
        <v>438</v>
      </c>
      <c r="I55" s="3">
        <v>306</v>
      </c>
      <c r="J55" s="3" t="s">
        <v>26</v>
      </c>
      <c r="K55" s="3" t="s">
        <v>439</v>
      </c>
      <c r="L55" s="5">
        <v>11335250</v>
      </c>
      <c r="M55" s="16">
        <v>43720</v>
      </c>
      <c r="N55" s="4" t="s">
        <v>440</v>
      </c>
      <c r="O55" s="7" t="s">
        <v>441</v>
      </c>
      <c r="P55" s="3" t="s">
        <v>40</v>
      </c>
      <c r="Q55" s="43" t="s">
        <v>442</v>
      </c>
      <c r="R55" s="43" t="s">
        <v>420</v>
      </c>
      <c r="S55" s="43" t="s">
        <v>421</v>
      </c>
      <c r="T55" s="4" t="s">
        <v>443</v>
      </c>
      <c r="U55" s="4" t="s">
        <v>444</v>
      </c>
      <c r="V55" s="15" t="s">
        <v>51</v>
      </c>
      <c r="W55" s="21" t="s">
        <v>52</v>
      </c>
    </row>
    <row r="56" spans="1:23">
      <c r="A56" s="3" t="s">
        <v>23</v>
      </c>
      <c r="B56" s="108">
        <v>6057223038730</v>
      </c>
      <c r="C56" s="108">
        <v>6057223038730</v>
      </c>
      <c r="D56" s="3" t="s">
        <v>247</v>
      </c>
      <c r="E56" s="3" t="s">
        <v>248</v>
      </c>
      <c r="F56" s="3">
        <v>125</v>
      </c>
      <c r="G56" s="16">
        <v>43672</v>
      </c>
      <c r="H56" s="4" t="s">
        <v>445</v>
      </c>
      <c r="I56" s="3">
        <v>1932</v>
      </c>
      <c r="J56" s="3" t="s">
        <v>26</v>
      </c>
      <c r="K56" s="3" t="s">
        <v>446</v>
      </c>
      <c r="L56" s="5">
        <v>155557129</v>
      </c>
      <c r="M56" s="16">
        <v>43672</v>
      </c>
      <c r="N56" s="4" t="s">
        <v>447</v>
      </c>
      <c r="O56" s="7" t="s">
        <v>448</v>
      </c>
      <c r="P56" s="3" t="s">
        <v>280</v>
      </c>
      <c r="Q56" s="43" t="s">
        <v>449</v>
      </c>
      <c r="R56" s="43" t="s">
        <v>255</v>
      </c>
      <c r="S56" s="43" t="s">
        <v>256</v>
      </c>
      <c r="T56" s="4" t="s">
        <v>450</v>
      </c>
      <c r="U56" s="4" t="s">
        <v>451</v>
      </c>
      <c r="V56" s="15" t="s">
        <v>259</v>
      </c>
      <c r="W56" s="21" t="s">
        <v>260</v>
      </c>
    </row>
    <row r="57" spans="1:23">
      <c r="A57" s="3" t="s">
        <v>68</v>
      </c>
      <c r="B57" s="108">
        <v>6057223039035</v>
      </c>
      <c r="C57" s="108">
        <v>6057223039035</v>
      </c>
      <c r="D57" s="3" t="s">
        <v>149</v>
      </c>
      <c r="E57" s="3" t="s">
        <v>452</v>
      </c>
      <c r="F57" s="3">
        <v>178</v>
      </c>
      <c r="G57" s="16">
        <v>43783</v>
      </c>
      <c r="H57" s="4" t="s">
        <v>453</v>
      </c>
      <c r="I57" s="3">
        <v>2248</v>
      </c>
      <c r="J57" s="3" t="s">
        <v>26</v>
      </c>
      <c r="K57" s="3" t="s">
        <v>454</v>
      </c>
      <c r="L57" s="5">
        <v>353369730117</v>
      </c>
      <c r="M57" s="16">
        <v>43783</v>
      </c>
      <c r="N57" s="4" t="s">
        <v>455</v>
      </c>
      <c r="O57" s="7" t="s">
        <v>456</v>
      </c>
      <c r="P57" s="3" t="s">
        <v>75</v>
      </c>
      <c r="Q57" s="43" t="s">
        <v>457</v>
      </c>
      <c r="R57" s="43" t="s">
        <v>458</v>
      </c>
      <c r="S57" s="43" t="s">
        <v>459</v>
      </c>
      <c r="T57" s="4" t="s">
        <v>460</v>
      </c>
      <c r="U57" s="4" t="s">
        <v>461</v>
      </c>
      <c r="V57" s="15" t="s">
        <v>159</v>
      </c>
      <c r="W57" s="21" t="s">
        <v>160</v>
      </c>
    </row>
    <row r="58" spans="1:23">
      <c r="A58" s="3" t="s">
        <v>23</v>
      </c>
      <c r="B58" s="108">
        <v>6057223039469</v>
      </c>
      <c r="C58" s="108">
        <v>6057223039469</v>
      </c>
      <c r="D58" s="3" t="s">
        <v>225</v>
      </c>
      <c r="E58" s="3" t="s">
        <v>430</v>
      </c>
      <c r="F58" s="3">
        <v>179</v>
      </c>
      <c r="G58" s="16">
        <v>44183</v>
      </c>
      <c r="H58" s="4" t="s">
        <v>462</v>
      </c>
      <c r="I58" s="3">
        <v>7025</v>
      </c>
      <c r="J58" s="3" t="s">
        <v>26</v>
      </c>
      <c r="K58" s="3" t="s">
        <v>463</v>
      </c>
      <c r="L58" s="5" t="s">
        <v>464</v>
      </c>
      <c r="M58" s="16">
        <v>44183</v>
      </c>
      <c r="N58" s="4" t="s">
        <v>465</v>
      </c>
      <c r="O58" s="7" t="s">
        <v>466</v>
      </c>
      <c r="P58" s="3" t="s">
        <v>435</v>
      </c>
      <c r="Q58" s="43" t="s">
        <v>467</v>
      </c>
      <c r="R58" s="43" t="s">
        <v>233</v>
      </c>
      <c r="S58" s="43" t="s">
        <v>234</v>
      </c>
      <c r="T58" s="4" t="s">
        <v>468</v>
      </c>
      <c r="U58" s="4" t="s">
        <v>469</v>
      </c>
      <c r="V58" s="15" t="s">
        <v>237</v>
      </c>
      <c r="W58" s="21" t="s">
        <v>238</v>
      </c>
    </row>
    <row r="59" spans="1:23">
      <c r="A59" s="3" t="s">
        <v>39</v>
      </c>
      <c r="B59" s="108">
        <v>6057223039973</v>
      </c>
      <c r="C59" s="108">
        <v>6057223039973</v>
      </c>
      <c r="D59" s="3" t="s">
        <v>40</v>
      </c>
      <c r="E59" s="3" t="s">
        <v>239</v>
      </c>
      <c r="F59" s="108">
        <v>188</v>
      </c>
      <c r="G59" s="16">
        <v>43816</v>
      </c>
      <c r="H59" s="4" t="s">
        <v>470</v>
      </c>
      <c r="I59" s="3">
        <v>7707</v>
      </c>
      <c r="J59" s="3" t="s">
        <v>26</v>
      </c>
      <c r="K59" s="3" t="s">
        <v>471</v>
      </c>
      <c r="L59" s="5">
        <v>11472664</v>
      </c>
      <c r="M59" s="16">
        <v>43816</v>
      </c>
      <c r="N59" s="4" t="s">
        <v>472</v>
      </c>
      <c r="O59" s="7" t="s">
        <v>473</v>
      </c>
      <c r="P59" s="3" t="s">
        <v>40</v>
      </c>
      <c r="Q59" s="43" t="s">
        <v>474</v>
      </c>
      <c r="R59" s="43" t="s">
        <v>47</v>
      </c>
      <c r="S59" s="43" t="s">
        <v>48</v>
      </c>
      <c r="T59" s="4" t="s">
        <v>475</v>
      </c>
      <c r="U59" s="4" t="s">
        <v>476</v>
      </c>
      <c r="V59" s="15" t="s">
        <v>51</v>
      </c>
      <c r="W59" s="21" t="s">
        <v>52</v>
      </c>
    </row>
    <row r="60" spans="1:23">
      <c r="A60" s="3" t="s">
        <v>23</v>
      </c>
      <c r="B60" s="108">
        <v>6057223040041</v>
      </c>
      <c r="C60" s="108">
        <v>6057223040041</v>
      </c>
      <c r="D60" s="3" t="s">
        <v>477</v>
      </c>
      <c r="E60" s="3" t="s">
        <v>477</v>
      </c>
      <c r="F60" s="3">
        <v>186</v>
      </c>
      <c r="G60" s="16">
        <v>43734</v>
      </c>
      <c r="H60" s="4" t="s">
        <v>478</v>
      </c>
      <c r="I60" s="3">
        <v>7378</v>
      </c>
      <c r="J60" s="3" t="s">
        <v>26</v>
      </c>
      <c r="K60" s="3" t="s">
        <v>479</v>
      </c>
      <c r="L60" s="5">
        <v>196457890</v>
      </c>
      <c r="M60" s="16">
        <v>43734</v>
      </c>
      <c r="N60" s="4" t="s">
        <v>480</v>
      </c>
      <c r="O60" s="7" t="s">
        <v>481</v>
      </c>
      <c r="P60" s="3" t="s">
        <v>482</v>
      </c>
      <c r="Q60" s="43" t="s">
        <v>483</v>
      </c>
      <c r="R60" s="43" t="s">
        <v>33</v>
      </c>
      <c r="S60" s="43"/>
      <c r="T60" s="4" t="s">
        <v>484</v>
      </c>
      <c r="U60" s="4" t="s">
        <v>485</v>
      </c>
      <c r="V60" s="15" t="s">
        <v>37</v>
      </c>
      <c r="W60" s="21" t="s">
        <v>38</v>
      </c>
    </row>
    <row r="61" spans="1:23">
      <c r="A61" s="3" t="s">
        <v>23</v>
      </c>
      <c r="B61" s="108">
        <v>6057223040122</v>
      </c>
      <c r="C61" s="108">
        <v>6057223040122</v>
      </c>
      <c r="D61" s="3" t="s">
        <v>477</v>
      </c>
      <c r="E61" s="3" t="s">
        <v>477</v>
      </c>
      <c r="F61" s="108">
        <v>193</v>
      </c>
      <c r="G61" s="16">
        <v>43958</v>
      </c>
      <c r="H61" s="4" t="s">
        <v>486</v>
      </c>
      <c r="I61" s="3">
        <v>6733</v>
      </c>
      <c r="J61" s="3" t="s">
        <v>26</v>
      </c>
      <c r="K61" s="3" t="s">
        <v>487</v>
      </c>
      <c r="L61" s="5">
        <v>126100055</v>
      </c>
      <c r="M61" s="16">
        <v>43958</v>
      </c>
      <c r="N61" s="4" t="s">
        <v>488</v>
      </c>
      <c r="O61" s="7" t="s">
        <v>489</v>
      </c>
      <c r="P61" s="3" t="s">
        <v>490</v>
      </c>
      <c r="Q61" s="43" t="s">
        <v>491</v>
      </c>
      <c r="R61" s="43" t="s">
        <v>33</v>
      </c>
      <c r="S61" s="43"/>
      <c r="T61" s="4" t="s">
        <v>492</v>
      </c>
      <c r="U61" s="4" t="s">
        <v>493</v>
      </c>
      <c r="V61" s="15" t="s">
        <v>37</v>
      </c>
      <c r="W61" s="21" t="s">
        <v>38</v>
      </c>
    </row>
    <row r="62" spans="1:23">
      <c r="A62" s="3" t="s">
        <v>23</v>
      </c>
      <c r="B62" s="108">
        <v>6057223040475</v>
      </c>
      <c r="C62" s="108">
        <v>6057223040475</v>
      </c>
      <c r="D62" s="3" t="s">
        <v>247</v>
      </c>
      <c r="E62" s="3" t="s">
        <v>248</v>
      </c>
      <c r="F62" s="3">
        <v>183</v>
      </c>
      <c r="G62" s="16">
        <v>43826</v>
      </c>
      <c r="H62" s="4" t="s">
        <v>494</v>
      </c>
      <c r="I62" s="3">
        <v>2253</v>
      </c>
      <c r="J62" s="3" t="s">
        <v>26</v>
      </c>
      <c r="K62" s="3" t="s">
        <v>495</v>
      </c>
      <c r="L62" s="5">
        <v>271665815</v>
      </c>
      <c r="M62" s="16">
        <v>43826</v>
      </c>
      <c r="N62" s="4" t="s">
        <v>496</v>
      </c>
      <c r="O62" s="7" t="s">
        <v>249</v>
      </c>
      <c r="P62" s="3" t="s">
        <v>253</v>
      </c>
      <c r="Q62" s="43" t="s">
        <v>497</v>
      </c>
      <c r="R62" s="43" t="s">
        <v>255</v>
      </c>
      <c r="S62" s="43" t="s">
        <v>256</v>
      </c>
      <c r="T62" s="4" t="s">
        <v>498</v>
      </c>
      <c r="U62" s="4" t="s">
        <v>499</v>
      </c>
      <c r="V62" s="15" t="s">
        <v>259</v>
      </c>
      <c r="W62" s="21" t="s">
        <v>260</v>
      </c>
    </row>
    <row r="63" spans="1:23">
      <c r="A63" s="3" t="s">
        <v>23</v>
      </c>
      <c r="B63" s="108">
        <v>6057223040637</v>
      </c>
      <c r="C63" s="108">
        <v>6057223040637</v>
      </c>
      <c r="D63" s="3" t="s">
        <v>247</v>
      </c>
      <c r="E63" s="3" t="s">
        <v>276</v>
      </c>
      <c r="F63" s="3">
        <v>185</v>
      </c>
      <c r="G63" s="16">
        <v>43798</v>
      </c>
      <c r="H63" s="4" t="s">
        <v>500</v>
      </c>
      <c r="I63" s="3">
        <v>7674</v>
      </c>
      <c r="J63" s="3" t="s">
        <v>26</v>
      </c>
      <c r="K63" s="3" t="s">
        <v>501</v>
      </c>
      <c r="L63" s="5">
        <v>162235030</v>
      </c>
      <c r="M63" s="16">
        <v>43798</v>
      </c>
      <c r="N63" s="4" t="s">
        <v>502</v>
      </c>
      <c r="O63" s="7" t="s">
        <v>500</v>
      </c>
      <c r="P63" s="3" t="s">
        <v>280</v>
      </c>
      <c r="Q63" s="43" t="s">
        <v>503</v>
      </c>
      <c r="R63" s="43" t="s">
        <v>255</v>
      </c>
      <c r="S63" s="43" t="s">
        <v>256</v>
      </c>
      <c r="T63" s="4" t="s">
        <v>504</v>
      </c>
      <c r="U63" s="4" t="s">
        <v>505</v>
      </c>
      <c r="V63" s="15" t="s">
        <v>259</v>
      </c>
      <c r="W63" s="21" t="s">
        <v>260</v>
      </c>
    </row>
    <row r="64" spans="1:23">
      <c r="A64" s="3" t="s">
        <v>39</v>
      </c>
      <c r="B64" s="108">
        <v>6057223041790</v>
      </c>
      <c r="C64" s="108">
        <v>6057223041790</v>
      </c>
      <c r="D64" s="3" t="s">
        <v>40</v>
      </c>
      <c r="E64" s="3" t="s">
        <v>415</v>
      </c>
      <c r="F64" s="108">
        <v>181</v>
      </c>
      <c r="G64" s="16">
        <v>44161</v>
      </c>
      <c r="H64" s="4" t="s">
        <v>506</v>
      </c>
      <c r="I64" s="3">
        <v>393</v>
      </c>
      <c r="J64" s="3" t="s">
        <v>26</v>
      </c>
      <c r="K64" s="3" t="s">
        <v>507</v>
      </c>
      <c r="L64" s="5">
        <v>11696490</v>
      </c>
      <c r="M64" s="16">
        <v>44161</v>
      </c>
      <c r="N64" s="4" t="s">
        <v>508</v>
      </c>
      <c r="O64" s="7" t="s">
        <v>506</v>
      </c>
      <c r="P64" s="3" t="s">
        <v>40</v>
      </c>
      <c r="Q64" s="43" t="s">
        <v>509</v>
      </c>
      <c r="R64" s="43" t="s">
        <v>420</v>
      </c>
      <c r="S64" s="43" t="s">
        <v>421</v>
      </c>
      <c r="T64" s="4" t="s">
        <v>510</v>
      </c>
      <c r="U64" s="4" t="s">
        <v>511</v>
      </c>
      <c r="V64" s="15" t="s">
        <v>51</v>
      </c>
      <c r="W64" s="21" t="s">
        <v>52</v>
      </c>
    </row>
    <row r="65" spans="1:23">
      <c r="A65" s="3" t="s">
        <v>39</v>
      </c>
      <c r="B65" s="108">
        <v>6057223042095</v>
      </c>
      <c r="C65" s="108">
        <v>6057223042095</v>
      </c>
      <c r="D65" s="3" t="s">
        <v>40</v>
      </c>
      <c r="E65" s="3" t="s">
        <v>41</v>
      </c>
      <c r="F65" s="108">
        <v>201</v>
      </c>
      <c r="G65" s="16">
        <v>44061</v>
      </c>
      <c r="H65" s="4" t="s">
        <v>512</v>
      </c>
      <c r="I65" s="3">
        <v>354</v>
      </c>
      <c r="J65" s="3" t="s">
        <v>26</v>
      </c>
      <c r="K65" s="3" t="s">
        <v>513</v>
      </c>
      <c r="L65" s="5">
        <v>11697003</v>
      </c>
      <c r="M65" s="16">
        <v>44061</v>
      </c>
      <c r="N65" s="4" t="s">
        <v>514</v>
      </c>
      <c r="O65" s="7" t="s">
        <v>45</v>
      </c>
      <c r="P65" s="3" t="s">
        <v>40</v>
      </c>
      <c r="Q65" s="43" t="s">
        <v>515</v>
      </c>
      <c r="R65" s="43" t="s">
        <v>47</v>
      </c>
      <c r="S65" s="43" t="s">
        <v>48</v>
      </c>
      <c r="T65" s="4" t="s">
        <v>516</v>
      </c>
      <c r="U65" s="4" t="s">
        <v>517</v>
      </c>
      <c r="V65" s="15" t="s">
        <v>51</v>
      </c>
      <c r="W65" s="21" t="s">
        <v>52</v>
      </c>
    </row>
    <row r="66" spans="1:23">
      <c r="A66" s="3" t="s">
        <v>68</v>
      </c>
      <c r="B66" s="108">
        <v>6057223043652</v>
      </c>
      <c r="C66" s="108">
        <v>6057223043652</v>
      </c>
      <c r="D66" s="3" t="s">
        <v>69</v>
      </c>
      <c r="E66" s="3" t="s">
        <v>126</v>
      </c>
      <c r="F66" s="3">
        <v>209</v>
      </c>
      <c r="G66" s="16">
        <v>45518</v>
      </c>
      <c r="H66" s="4" t="s">
        <v>518</v>
      </c>
      <c r="I66" s="3">
        <v>2350</v>
      </c>
      <c r="J66" s="3" t="s">
        <v>26</v>
      </c>
      <c r="K66" s="3" t="s">
        <v>519</v>
      </c>
      <c r="L66" s="5">
        <v>127265878111</v>
      </c>
      <c r="M66" s="16">
        <v>45518</v>
      </c>
      <c r="N66" s="4" t="s">
        <v>520</v>
      </c>
      <c r="O66" s="7" t="s">
        <v>398</v>
      </c>
      <c r="P66" s="3" t="s">
        <v>75</v>
      </c>
      <c r="Q66" s="3" t="s">
        <v>521</v>
      </c>
      <c r="R66" s="43" t="s">
        <v>131</v>
      </c>
      <c r="S66" s="43" t="s">
        <v>132</v>
      </c>
      <c r="T66" s="4" t="s">
        <v>522</v>
      </c>
      <c r="U66" s="4" t="s">
        <v>523</v>
      </c>
      <c r="V66" s="15" t="s">
        <v>81</v>
      </c>
      <c r="W66" s="21" t="s">
        <v>82</v>
      </c>
    </row>
    <row r="67" spans="1:23">
      <c r="A67" s="3" t="s">
        <v>23</v>
      </c>
      <c r="B67" s="108">
        <v>6057223044209</v>
      </c>
      <c r="C67" s="108">
        <v>6057223044209</v>
      </c>
      <c r="D67" s="3" t="s">
        <v>302</v>
      </c>
      <c r="E67" s="3" t="s">
        <v>302</v>
      </c>
      <c r="F67" s="3">
        <v>220</v>
      </c>
      <c r="G67" s="16">
        <v>45539</v>
      </c>
      <c r="H67" s="4" t="s">
        <v>524</v>
      </c>
      <c r="I67" s="3">
        <v>562</v>
      </c>
      <c r="J67" s="3" t="s">
        <v>26</v>
      </c>
      <c r="K67" s="3" t="s">
        <v>525</v>
      </c>
      <c r="L67" s="5">
        <v>54297532</v>
      </c>
      <c r="M67" s="16">
        <v>45539</v>
      </c>
      <c r="N67" s="4" t="s">
        <v>526</v>
      </c>
      <c r="O67" s="7" t="s">
        <v>527</v>
      </c>
      <c r="P67" s="3" t="s">
        <v>528</v>
      </c>
      <c r="Q67" s="3" t="s">
        <v>529</v>
      </c>
      <c r="R67" s="43" t="s">
        <v>309</v>
      </c>
      <c r="S67" s="43" t="s">
        <v>310</v>
      </c>
      <c r="T67" s="4" t="s">
        <v>530</v>
      </c>
      <c r="U67" s="4" t="s">
        <v>531</v>
      </c>
      <c r="V67" s="15" t="s">
        <v>313</v>
      </c>
      <c r="W67" s="21" t="s">
        <v>314</v>
      </c>
    </row>
    <row r="68" spans="1:23">
      <c r="A68" s="3" t="s">
        <v>39</v>
      </c>
      <c r="B68" s="108">
        <v>6057223044543</v>
      </c>
      <c r="C68" s="108">
        <v>6057223044543</v>
      </c>
      <c r="D68" s="3" t="s">
        <v>40</v>
      </c>
      <c r="E68" s="3" t="s">
        <v>415</v>
      </c>
      <c r="F68" s="3">
        <v>219</v>
      </c>
      <c r="G68" s="16">
        <v>45252</v>
      </c>
      <c r="H68" s="4" t="s">
        <v>532</v>
      </c>
      <c r="I68" s="3">
        <v>559</v>
      </c>
      <c r="J68" s="3" t="s">
        <v>26</v>
      </c>
      <c r="K68" s="3" t="s">
        <v>533</v>
      </c>
      <c r="L68" s="5">
        <v>12020422</v>
      </c>
      <c r="M68" s="16">
        <v>45252</v>
      </c>
      <c r="N68" s="4" t="s">
        <v>534</v>
      </c>
      <c r="O68" s="7" t="s">
        <v>535</v>
      </c>
      <c r="P68" s="3" t="s">
        <v>40</v>
      </c>
      <c r="Q68" s="43" t="s">
        <v>536</v>
      </c>
      <c r="R68" s="43" t="s">
        <v>420</v>
      </c>
      <c r="S68" s="43" t="s">
        <v>421</v>
      </c>
      <c r="T68" s="4" t="s">
        <v>537</v>
      </c>
      <c r="U68" s="4" t="s">
        <v>538</v>
      </c>
      <c r="V68" s="15" t="s">
        <v>51</v>
      </c>
      <c r="W68" s="21" t="s">
        <v>52</v>
      </c>
    </row>
    <row r="69" spans="1:23">
      <c r="A69" s="3" t="s">
        <v>39</v>
      </c>
      <c r="B69" s="108">
        <v>6057223044624</v>
      </c>
      <c r="C69" s="108">
        <v>6057223044624</v>
      </c>
      <c r="D69" s="3" t="s">
        <v>40</v>
      </c>
      <c r="E69" s="3" t="s">
        <v>239</v>
      </c>
      <c r="F69" s="3">
        <v>221</v>
      </c>
      <c r="G69" s="16">
        <v>44896</v>
      </c>
      <c r="H69" s="4" t="s">
        <v>539</v>
      </c>
      <c r="I69" s="3">
        <v>565</v>
      </c>
      <c r="J69" s="3" t="s">
        <v>26</v>
      </c>
      <c r="K69" s="3" t="s">
        <v>540</v>
      </c>
      <c r="L69" s="5">
        <v>12024681</v>
      </c>
      <c r="M69" s="16">
        <v>44896</v>
      </c>
      <c r="N69" s="4" t="s">
        <v>541</v>
      </c>
      <c r="O69" s="7" t="s">
        <v>539</v>
      </c>
      <c r="P69" s="3" t="s">
        <v>40</v>
      </c>
      <c r="Q69" s="43" t="s">
        <v>542</v>
      </c>
      <c r="R69" s="43" t="s">
        <v>47</v>
      </c>
      <c r="S69" s="43" t="s">
        <v>48</v>
      </c>
      <c r="T69" s="4" t="s">
        <v>543</v>
      </c>
      <c r="U69" s="4" t="s">
        <v>544</v>
      </c>
      <c r="V69" s="15" t="s">
        <v>51</v>
      </c>
      <c r="W69" s="21" t="s">
        <v>52</v>
      </c>
    </row>
    <row r="70" spans="1:23">
      <c r="A70" s="3" t="s">
        <v>39</v>
      </c>
      <c r="B70" s="108">
        <v>6057223045604</v>
      </c>
      <c r="C70" s="108">
        <v>6057223045604</v>
      </c>
      <c r="D70" s="3" t="s">
        <v>40</v>
      </c>
      <c r="E70" s="3" t="s">
        <v>415</v>
      </c>
      <c r="F70" s="3">
        <v>231</v>
      </c>
      <c r="G70" s="16">
        <v>44865</v>
      </c>
      <c r="H70" s="4" t="s">
        <v>545</v>
      </c>
      <c r="I70" s="3">
        <v>612</v>
      </c>
      <c r="J70" s="3" t="s">
        <v>26</v>
      </c>
      <c r="K70" s="3" t="s">
        <v>546</v>
      </c>
      <c r="L70" s="5">
        <v>12056664</v>
      </c>
      <c r="M70" s="16">
        <v>44865</v>
      </c>
      <c r="N70" s="4" t="s">
        <v>547</v>
      </c>
      <c r="O70" s="7" t="s">
        <v>45</v>
      </c>
      <c r="P70" s="3" t="s">
        <v>40</v>
      </c>
      <c r="Q70" s="43" t="s">
        <v>548</v>
      </c>
      <c r="R70" s="43" t="s">
        <v>420</v>
      </c>
      <c r="S70" s="43" t="s">
        <v>421</v>
      </c>
      <c r="T70" s="4" t="s">
        <v>549</v>
      </c>
      <c r="U70" s="4" t="s">
        <v>550</v>
      </c>
      <c r="V70" s="15" t="s">
        <v>51</v>
      </c>
      <c r="W70" s="21" t="s">
        <v>52</v>
      </c>
    </row>
    <row r="71" spans="1:23">
      <c r="A71" s="3" t="s">
        <v>39</v>
      </c>
      <c r="B71" s="108">
        <v>6057223045949</v>
      </c>
      <c r="C71" s="108">
        <v>6057223045949</v>
      </c>
      <c r="D71" s="3" t="s">
        <v>551</v>
      </c>
      <c r="E71" s="3" t="s">
        <v>551</v>
      </c>
      <c r="F71" s="108">
        <v>241</v>
      </c>
      <c r="G71" s="16">
        <v>45273</v>
      </c>
      <c r="H71" s="4" t="s">
        <v>552</v>
      </c>
      <c r="I71" s="3">
        <v>674</v>
      </c>
      <c r="J71" s="3" t="s">
        <v>26</v>
      </c>
      <c r="K71" s="3" t="s">
        <v>553</v>
      </c>
      <c r="L71" s="5">
        <v>284603368</v>
      </c>
      <c r="M71" s="16">
        <v>45273</v>
      </c>
      <c r="N71" s="4" t="s">
        <v>554</v>
      </c>
      <c r="O71" s="7" t="s">
        <v>555</v>
      </c>
      <c r="P71" s="3" t="s">
        <v>551</v>
      </c>
      <c r="Q71" s="43" t="s">
        <v>556</v>
      </c>
      <c r="R71" s="43" t="s">
        <v>298</v>
      </c>
      <c r="S71" s="43" t="s">
        <v>557</v>
      </c>
      <c r="T71" s="4" t="s">
        <v>558</v>
      </c>
      <c r="U71" s="4" t="s">
        <v>559</v>
      </c>
      <c r="V71" s="15" t="s">
        <v>560</v>
      </c>
      <c r="W71" s="21" t="s">
        <v>561</v>
      </c>
    </row>
    <row r="72" spans="1:23">
      <c r="A72" s="3" t="s">
        <v>23</v>
      </c>
      <c r="B72" s="108">
        <v>6057223046597</v>
      </c>
      <c r="C72" s="108">
        <v>6057223046597</v>
      </c>
      <c r="D72" s="3" t="s">
        <v>225</v>
      </c>
      <c r="E72" s="3" t="s">
        <v>430</v>
      </c>
      <c r="F72" s="3">
        <v>238</v>
      </c>
      <c r="G72" s="16">
        <v>45275</v>
      </c>
      <c r="H72" s="4" t="s">
        <v>562</v>
      </c>
      <c r="I72" s="3">
        <v>664</v>
      </c>
      <c r="J72" s="3" t="s">
        <v>26</v>
      </c>
      <c r="K72" s="3" t="s">
        <v>563</v>
      </c>
      <c r="L72" s="59">
        <v>96755237</v>
      </c>
      <c r="M72" s="16">
        <v>45275</v>
      </c>
      <c r="N72" s="4" t="s">
        <v>564</v>
      </c>
      <c r="O72" s="7" t="s">
        <v>565</v>
      </c>
      <c r="P72" s="3" t="s">
        <v>566</v>
      </c>
      <c r="Q72" s="43" t="s">
        <v>567</v>
      </c>
      <c r="R72" s="43" t="s">
        <v>233</v>
      </c>
      <c r="S72" s="43" t="s">
        <v>234</v>
      </c>
      <c r="T72" s="4" t="s">
        <v>568</v>
      </c>
      <c r="U72" s="4" t="s">
        <v>569</v>
      </c>
      <c r="V72" s="15" t="s">
        <v>237</v>
      </c>
      <c r="W72" s="21" t="s">
        <v>238</v>
      </c>
    </row>
    <row r="73" spans="1:23">
      <c r="A73" s="3" t="s">
        <v>68</v>
      </c>
      <c r="B73" s="108">
        <v>6057223047135</v>
      </c>
      <c r="C73" s="108">
        <v>6057223047135</v>
      </c>
      <c r="D73" s="3" t="s">
        <v>149</v>
      </c>
      <c r="E73" s="3" t="s">
        <v>167</v>
      </c>
      <c r="F73" s="3">
        <v>246</v>
      </c>
      <c r="G73" s="16">
        <v>45135</v>
      </c>
      <c r="H73" s="4" t="s">
        <v>570</v>
      </c>
      <c r="I73" s="3">
        <v>740</v>
      </c>
      <c r="J73" s="3" t="s">
        <v>26</v>
      </c>
      <c r="K73" s="3" t="s">
        <v>571</v>
      </c>
      <c r="L73" s="5">
        <v>417671370116</v>
      </c>
      <c r="M73" s="16">
        <v>45135</v>
      </c>
      <c r="N73" s="4" t="s">
        <v>572</v>
      </c>
      <c r="O73" s="7" t="s">
        <v>573</v>
      </c>
      <c r="P73" s="3" t="s">
        <v>75</v>
      </c>
      <c r="Q73" s="43" t="s">
        <v>574</v>
      </c>
      <c r="R73" s="43" t="s">
        <v>172</v>
      </c>
      <c r="S73" s="43" t="s">
        <v>173</v>
      </c>
      <c r="T73" s="4" t="s">
        <v>575</v>
      </c>
      <c r="U73" s="4" t="s">
        <v>576</v>
      </c>
      <c r="V73" s="15" t="s">
        <v>159</v>
      </c>
      <c r="W73" s="21" t="s">
        <v>160</v>
      </c>
    </row>
    <row r="74" spans="1:23">
      <c r="A74" s="3" t="s">
        <v>23</v>
      </c>
      <c r="B74" s="108">
        <v>6057223047720</v>
      </c>
      <c r="C74" s="108">
        <v>6057223047720</v>
      </c>
      <c r="D74" s="3" t="s">
        <v>247</v>
      </c>
      <c r="E74" s="3" t="s">
        <v>276</v>
      </c>
      <c r="F74" s="3">
        <v>250</v>
      </c>
      <c r="G74" s="16">
        <v>44630</v>
      </c>
      <c r="H74" s="4" t="s">
        <v>577</v>
      </c>
      <c r="I74" s="3">
        <v>754</v>
      </c>
      <c r="J74" s="3" t="s">
        <v>26</v>
      </c>
      <c r="K74" s="3" t="s">
        <v>578</v>
      </c>
      <c r="L74" s="5" t="s">
        <v>579</v>
      </c>
      <c r="M74" s="16">
        <v>44630</v>
      </c>
      <c r="N74" s="4" t="s">
        <v>580</v>
      </c>
      <c r="O74" s="7" t="s">
        <v>577</v>
      </c>
      <c r="P74" s="3" t="s">
        <v>566</v>
      </c>
      <c r="Q74" s="43" t="s">
        <v>581</v>
      </c>
      <c r="R74" s="43" t="s">
        <v>255</v>
      </c>
      <c r="S74" s="43" t="s">
        <v>256</v>
      </c>
      <c r="T74" s="4" t="s">
        <v>582</v>
      </c>
      <c r="U74" s="4" t="s">
        <v>583</v>
      </c>
      <c r="V74" s="15" t="s">
        <v>259</v>
      </c>
      <c r="W74" s="21" t="s">
        <v>260</v>
      </c>
    </row>
    <row r="75" spans="1:23">
      <c r="A75" s="3" t="s">
        <v>23</v>
      </c>
      <c r="B75" s="108">
        <v>6057223048379</v>
      </c>
      <c r="C75" s="108">
        <v>6057223048379</v>
      </c>
      <c r="D75" s="3" t="s">
        <v>247</v>
      </c>
      <c r="E75" s="3" t="s">
        <v>276</v>
      </c>
      <c r="F75" s="3">
        <v>255</v>
      </c>
      <c r="G75" s="16">
        <v>44798</v>
      </c>
      <c r="H75" s="4" t="s">
        <v>584</v>
      </c>
      <c r="I75" s="3">
        <v>776</v>
      </c>
      <c r="J75" s="3" t="s">
        <v>26</v>
      </c>
      <c r="K75" s="3" t="s">
        <v>585</v>
      </c>
      <c r="L75" s="5">
        <v>188374289</v>
      </c>
      <c r="M75" s="16">
        <v>44798</v>
      </c>
      <c r="N75" s="4" t="s">
        <v>586</v>
      </c>
      <c r="O75" s="7" t="s">
        <v>318</v>
      </c>
      <c r="P75" s="3" t="s">
        <v>280</v>
      </c>
      <c r="Q75" s="43" t="s">
        <v>587</v>
      </c>
      <c r="R75" s="43" t="s">
        <v>255</v>
      </c>
      <c r="S75" s="43" t="s">
        <v>256</v>
      </c>
      <c r="T75" s="4" t="s">
        <v>588</v>
      </c>
      <c r="U75" s="4" t="s">
        <v>589</v>
      </c>
      <c r="V75" s="15" t="s">
        <v>259</v>
      </c>
      <c r="W75" s="21" t="s">
        <v>260</v>
      </c>
    </row>
    <row r="76" spans="1:23">
      <c r="A76" s="3" t="s">
        <v>23</v>
      </c>
      <c r="B76" s="108">
        <v>6057223048450</v>
      </c>
      <c r="C76" s="108">
        <v>6057223048450</v>
      </c>
      <c r="D76" s="3" t="s">
        <v>247</v>
      </c>
      <c r="E76" s="3" t="s">
        <v>276</v>
      </c>
      <c r="F76" s="3">
        <v>256</v>
      </c>
      <c r="G76" s="16">
        <v>44826</v>
      </c>
      <c r="H76" s="4" t="s">
        <v>590</v>
      </c>
      <c r="I76" s="3">
        <v>779</v>
      </c>
      <c r="J76" s="3" t="s">
        <v>26</v>
      </c>
      <c r="K76" s="3" t="s">
        <v>591</v>
      </c>
      <c r="L76" s="5">
        <v>188455405</v>
      </c>
      <c r="M76" s="16">
        <v>44826</v>
      </c>
      <c r="N76" s="4" t="s">
        <v>592</v>
      </c>
      <c r="O76" s="7" t="s">
        <v>318</v>
      </c>
      <c r="P76" s="3" t="s">
        <v>280</v>
      </c>
      <c r="Q76" s="43" t="s">
        <v>593</v>
      </c>
      <c r="R76" s="43" t="s">
        <v>255</v>
      </c>
      <c r="S76" s="43" t="s">
        <v>256</v>
      </c>
      <c r="T76" s="4" t="s">
        <v>594</v>
      </c>
      <c r="U76" s="4" t="s">
        <v>595</v>
      </c>
      <c r="V76" s="15" t="s">
        <v>259</v>
      </c>
      <c r="W76" s="21" t="s">
        <v>260</v>
      </c>
    </row>
    <row r="77" spans="1:23">
      <c r="A77" s="3" t="s">
        <v>39</v>
      </c>
      <c r="B77" s="108">
        <v>6057223048530</v>
      </c>
      <c r="C77" s="108">
        <v>6057223048530</v>
      </c>
      <c r="D77" s="3" t="s">
        <v>176</v>
      </c>
      <c r="E77" s="3" t="s">
        <v>176</v>
      </c>
      <c r="F77" s="3">
        <v>257</v>
      </c>
      <c r="G77" s="16">
        <v>44917</v>
      </c>
      <c r="H77" s="4" t="s">
        <v>596</v>
      </c>
      <c r="I77" s="3">
        <v>782</v>
      </c>
      <c r="J77" s="3" t="s">
        <v>26</v>
      </c>
      <c r="K77" s="3" t="s">
        <v>597</v>
      </c>
      <c r="L77" s="5">
        <v>9092214980</v>
      </c>
      <c r="M77" s="16">
        <v>44917</v>
      </c>
      <c r="N77" s="4" t="s">
        <v>598</v>
      </c>
      <c r="O77" s="7" t="s">
        <v>391</v>
      </c>
      <c r="P77" s="3" t="s">
        <v>182</v>
      </c>
      <c r="Q77" s="43" t="s">
        <v>599</v>
      </c>
      <c r="R77" s="43" t="s">
        <v>184</v>
      </c>
      <c r="S77" s="43" t="s">
        <v>185</v>
      </c>
      <c r="T77" s="4" t="s">
        <v>600</v>
      </c>
      <c r="U77" s="4" t="s">
        <v>601</v>
      </c>
      <c r="V77" s="15" t="s">
        <v>188</v>
      </c>
      <c r="W77" s="21" t="s">
        <v>189</v>
      </c>
    </row>
    <row r="78" spans="1:23">
      <c r="A78" s="3" t="s">
        <v>68</v>
      </c>
      <c r="B78" s="108">
        <v>6057223048964</v>
      </c>
      <c r="C78" s="108">
        <v>6057223048964</v>
      </c>
      <c r="D78" s="3" t="s">
        <v>69</v>
      </c>
      <c r="E78" s="3" t="s">
        <v>70</v>
      </c>
      <c r="F78" s="3">
        <v>260</v>
      </c>
      <c r="G78" s="16">
        <v>45107</v>
      </c>
      <c r="H78" s="4" t="s">
        <v>602</v>
      </c>
      <c r="I78" s="3">
        <v>791</v>
      </c>
      <c r="J78" s="3" t="s">
        <v>26</v>
      </c>
      <c r="K78" s="3" t="s">
        <v>603</v>
      </c>
      <c r="L78" s="5">
        <v>133761846111</v>
      </c>
      <c r="M78" s="16">
        <v>45107</v>
      </c>
      <c r="N78" s="4" t="s">
        <v>604</v>
      </c>
      <c r="O78" s="7" t="s">
        <v>74</v>
      </c>
      <c r="P78" s="3" t="s">
        <v>75</v>
      </c>
      <c r="Q78" s="43" t="s">
        <v>605</v>
      </c>
      <c r="R78" s="43" t="s">
        <v>77</v>
      </c>
      <c r="S78" s="43" t="s">
        <v>78</v>
      </c>
      <c r="T78" s="4" t="s">
        <v>606</v>
      </c>
      <c r="U78" s="4" t="s">
        <v>607</v>
      </c>
      <c r="V78" s="15" t="s">
        <v>81</v>
      </c>
      <c r="W78" s="21" t="s">
        <v>82</v>
      </c>
    </row>
    <row r="79" spans="1:23">
      <c r="A79" s="3" t="s">
        <v>39</v>
      </c>
      <c r="B79" s="108">
        <v>6057223049421</v>
      </c>
      <c r="C79" s="108">
        <v>6057223049421</v>
      </c>
      <c r="D79" s="3" t="s">
        <v>551</v>
      </c>
      <c r="E79" s="3" t="s">
        <v>551</v>
      </c>
      <c r="F79" s="3">
        <v>307</v>
      </c>
      <c r="G79" s="16">
        <v>45273</v>
      </c>
      <c r="H79" s="4" t="s">
        <v>608</v>
      </c>
      <c r="I79" s="3">
        <v>4241</v>
      </c>
      <c r="J79" s="3" t="s">
        <v>26</v>
      </c>
      <c r="K79" s="3" t="s">
        <v>609</v>
      </c>
      <c r="L79" s="5">
        <v>284679720</v>
      </c>
      <c r="M79" s="16">
        <v>45273</v>
      </c>
      <c r="N79" s="4" t="s">
        <v>610</v>
      </c>
      <c r="O79" s="7" t="s">
        <v>555</v>
      </c>
      <c r="P79" s="3" t="s">
        <v>551</v>
      </c>
      <c r="Q79" s="43" t="s">
        <v>611</v>
      </c>
      <c r="R79" s="43" t="s">
        <v>298</v>
      </c>
      <c r="S79" s="43" t="s">
        <v>557</v>
      </c>
      <c r="T79" s="4" t="s">
        <v>612</v>
      </c>
      <c r="U79" s="4" t="s">
        <v>613</v>
      </c>
      <c r="V79" s="15" t="s">
        <v>560</v>
      </c>
      <c r="W79" s="21" t="s">
        <v>561</v>
      </c>
    </row>
    <row r="80" spans="1:23">
      <c r="A80" s="3" t="s">
        <v>39</v>
      </c>
      <c r="B80" s="108">
        <v>6057223049774</v>
      </c>
      <c r="C80" s="108">
        <v>6057223049774</v>
      </c>
      <c r="D80" s="3" t="s">
        <v>40</v>
      </c>
      <c r="E80" s="3" t="s">
        <v>239</v>
      </c>
      <c r="F80" s="108">
        <v>266</v>
      </c>
      <c r="G80" s="16">
        <v>44824</v>
      </c>
      <c r="H80" s="4" t="s">
        <v>614</v>
      </c>
      <c r="I80" s="3">
        <v>4725</v>
      </c>
      <c r="J80" s="3" t="s">
        <v>26</v>
      </c>
      <c r="K80" s="3" t="s">
        <v>615</v>
      </c>
      <c r="L80" s="5">
        <v>12324251</v>
      </c>
      <c r="M80" s="16">
        <v>44824</v>
      </c>
      <c r="N80" s="4" t="s">
        <v>616</v>
      </c>
      <c r="O80" s="7" t="s">
        <v>617</v>
      </c>
      <c r="P80" s="3" t="s">
        <v>40</v>
      </c>
      <c r="Q80" s="43" t="s">
        <v>618</v>
      </c>
      <c r="R80" s="43" t="s">
        <v>420</v>
      </c>
      <c r="S80" s="43" t="s">
        <v>421</v>
      </c>
      <c r="T80" s="4" t="s">
        <v>619</v>
      </c>
      <c r="U80" s="4" t="s">
        <v>620</v>
      </c>
      <c r="V80" s="15" t="s">
        <v>51</v>
      </c>
      <c r="W80" s="21" t="s">
        <v>52</v>
      </c>
    </row>
    <row r="81" spans="1:23">
      <c r="A81" s="3" t="s">
        <v>68</v>
      </c>
      <c r="B81" s="108">
        <v>6057223049936</v>
      </c>
      <c r="C81" s="108">
        <v>6057223049936</v>
      </c>
      <c r="D81" s="3" t="s">
        <v>69</v>
      </c>
      <c r="E81" s="3" t="s">
        <v>126</v>
      </c>
      <c r="F81" s="3">
        <v>269</v>
      </c>
      <c r="G81" s="16">
        <v>44834</v>
      </c>
      <c r="H81" s="4" t="s">
        <v>621</v>
      </c>
      <c r="I81" s="3">
        <v>4737</v>
      </c>
      <c r="J81" s="3" t="s">
        <v>26</v>
      </c>
      <c r="K81" s="3" t="s">
        <v>622</v>
      </c>
      <c r="L81" s="5">
        <v>133912774119</v>
      </c>
      <c r="M81" s="16">
        <v>44834</v>
      </c>
      <c r="N81" s="4" t="s">
        <v>623</v>
      </c>
      <c r="O81" s="7" t="s">
        <v>74</v>
      </c>
      <c r="P81" s="3" t="s">
        <v>75</v>
      </c>
      <c r="Q81" s="43" t="s">
        <v>624</v>
      </c>
      <c r="R81" s="43" t="s">
        <v>131</v>
      </c>
      <c r="S81" s="43" t="s">
        <v>132</v>
      </c>
      <c r="T81" s="4" t="s">
        <v>625</v>
      </c>
      <c r="U81" s="4" t="s">
        <v>626</v>
      </c>
      <c r="V81" s="15" t="s">
        <v>81</v>
      </c>
      <c r="W81" s="21" t="s">
        <v>82</v>
      </c>
    </row>
    <row r="82" spans="1:23">
      <c r="A82" s="3" t="s">
        <v>68</v>
      </c>
      <c r="B82" s="108">
        <v>6057223050276</v>
      </c>
      <c r="C82" s="108">
        <v>6057223050276</v>
      </c>
      <c r="D82" s="3" t="s">
        <v>69</v>
      </c>
      <c r="E82" s="3" t="s">
        <v>126</v>
      </c>
      <c r="F82" s="108">
        <v>272</v>
      </c>
      <c r="G82" s="16">
        <v>44804</v>
      </c>
      <c r="H82" s="4" t="s">
        <v>627</v>
      </c>
      <c r="I82" s="3">
        <v>4746</v>
      </c>
      <c r="J82" s="3" t="s">
        <v>26</v>
      </c>
      <c r="K82" s="3" t="s">
        <v>628</v>
      </c>
      <c r="L82" s="5">
        <v>133916956113</v>
      </c>
      <c r="M82" s="16">
        <v>44804</v>
      </c>
      <c r="N82" s="4" t="s">
        <v>629</v>
      </c>
      <c r="O82" s="7" t="s">
        <v>74</v>
      </c>
      <c r="P82" s="3" t="s">
        <v>75</v>
      </c>
      <c r="Q82" s="43" t="s">
        <v>630</v>
      </c>
      <c r="R82" s="43" t="s">
        <v>131</v>
      </c>
      <c r="S82" s="43" t="s">
        <v>132</v>
      </c>
      <c r="T82" s="4" t="s">
        <v>631</v>
      </c>
      <c r="U82" s="4" t="s">
        <v>632</v>
      </c>
      <c r="V82" s="15" t="s">
        <v>81</v>
      </c>
      <c r="W82" s="21" t="s">
        <v>82</v>
      </c>
    </row>
    <row r="83" spans="1:23">
      <c r="A83" s="3" t="s">
        <v>68</v>
      </c>
      <c r="B83" s="108">
        <v>6057223050438</v>
      </c>
      <c r="C83" s="108">
        <v>6057223050438</v>
      </c>
      <c r="D83" s="3" t="s">
        <v>69</v>
      </c>
      <c r="E83" s="3" t="s">
        <v>268</v>
      </c>
      <c r="F83" s="108">
        <v>274</v>
      </c>
      <c r="G83" s="16">
        <v>44903</v>
      </c>
      <c r="H83" s="4" t="s">
        <v>633</v>
      </c>
      <c r="I83" s="3">
        <v>4753</v>
      </c>
      <c r="J83" s="3" t="s">
        <v>26</v>
      </c>
      <c r="K83" s="3" t="s">
        <v>634</v>
      </c>
      <c r="L83" s="5">
        <v>799530564114</v>
      </c>
      <c r="M83" s="16">
        <v>44903</v>
      </c>
      <c r="N83" s="4" t="s">
        <v>635</v>
      </c>
      <c r="O83" s="7" t="s">
        <v>636</v>
      </c>
      <c r="P83" s="3" t="s">
        <v>75</v>
      </c>
      <c r="Q83" s="43" t="s">
        <v>637</v>
      </c>
      <c r="R83" s="43" t="s">
        <v>155</v>
      </c>
      <c r="S83" s="43" t="s">
        <v>156</v>
      </c>
      <c r="T83" s="4" t="s">
        <v>606</v>
      </c>
      <c r="U83" s="4" t="s">
        <v>638</v>
      </c>
      <c r="V83" s="15" t="s">
        <v>81</v>
      </c>
      <c r="W83" s="21" t="s">
        <v>82</v>
      </c>
    </row>
    <row r="84" spans="1:23">
      <c r="A84" s="3" t="s">
        <v>68</v>
      </c>
      <c r="B84" s="108">
        <v>6057223050861</v>
      </c>
      <c r="C84" s="108">
        <v>6057223050861</v>
      </c>
      <c r="D84" s="3" t="s">
        <v>149</v>
      </c>
      <c r="E84" s="3" t="s">
        <v>639</v>
      </c>
      <c r="F84" s="108">
        <v>278</v>
      </c>
      <c r="G84" s="16">
        <v>44799</v>
      </c>
      <c r="H84" s="4" t="s">
        <v>640</v>
      </c>
      <c r="I84" s="3">
        <v>4766</v>
      </c>
      <c r="J84" s="3" t="s">
        <v>26</v>
      </c>
      <c r="K84" s="3" t="s">
        <v>641</v>
      </c>
      <c r="L84" s="5">
        <v>181527041113</v>
      </c>
      <c r="M84" s="16">
        <v>44799</v>
      </c>
      <c r="N84" s="4" t="s">
        <v>642</v>
      </c>
      <c r="O84" s="7" t="s">
        <v>643</v>
      </c>
      <c r="P84" s="3" t="s">
        <v>75</v>
      </c>
      <c r="Q84" s="43" t="s">
        <v>644</v>
      </c>
      <c r="R84" s="43" t="s">
        <v>645</v>
      </c>
      <c r="S84" s="43" t="s">
        <v>646</v>
      </c>
      <c r="T84" s="4" t="s">
        <v>647</v>
      </c>
      <c r="U84" s="4" t="s">
        <v>648</v>
      </c>
      <c r="V84" s="15" t="s">
        <v>159</v>
      </c>
      <c r="W84" s="21" t="s">
        <v>160</v>
      </c>
    </row>
    <row r="85" spans="1:23">
      <c r="A85" s="3" t="s">
        <v>68</v>
      </c>
      <c r="B85" s="108">
        <v>6057223050942</v>
      </c>
      <c r="C85" s="108">
        <v>6057223050942</v>
      </c>
      <c r="D85" s="3" t="s">
        <v>69</v>
      </c>
      <c r="E85" s="3" t="s">
        <v>126</v>
      </c>
      <c r="F85" s="3">
        <v>279</v>
      </c>
      <c r="G85" s="16">
        <v>44902</v>
      </c>
      <c r="H85" s="4" t="s">
        <v>649</v>
      </c>
      <c r="I85" s="3">
        <v>4779</v>
      </c>
      <c r="J85" s="3" t="s">
        <v>26</v>
      </c>
      <c r="K85" s="3" t="s">
        <v>650</v>
      </c>
      <c r="L85" s="5">
        <v>133920698111</v>
      </c>
      <c r="M85" s="16">
        <v>44902</v>
      </c>
      <c r="N85" s="4" t="s">
        <v>651</v>
      </c>
      <c r="O85" s="7" t="s">
        <v>74</v>
      </c>
      <c r="P85" s="3" t="s">
        <v>75</v>
      </c>
      <c r="Q85" s="43" t="s">
        <v>652</v>
      </c>
      <c r="R85" s="43" t="s">
        <v>131</v>
      </c>
      <c r="S85" s="43" t="s">
        <v>132</v>
      </c>
      <c r="T85" s="4" t="s">
        <v>653</v>
      </c>
      <c r="U85" s="4" t="s">
        <v>654</v>
      </c>
      <c r="V85" s="15" t="s">
        <v>81</v>
      </c>
      <c r="W85" s="21" t="s">
        <v>82</v>
      </c>
    </row>
    <row r="86" spans="1:23">
      <c r="A86" s="3" t="s">
        <v>68</v>
      </c>
      <c r="B86" s="108">
        <v>6057223051086</v>
      </c>
      <c r="C86" s="108">
        <v>6057223051086</v>
      </c>
      <c r="D86" s="3" t="s">
        <v>69</v>
      </c>
      <c r="E86" s="3" t="s">
        <v>141</v>
      </c>
      <c r="F86" s="3">
        <v>280</v>
      </c>
      <c r="G86" s="16">
        <v>44831</v>
      </c>
      <c r="H86" s="4" t="s">
        <v>655</v>
      </c>
      <c r="I86" s="3">
        <v>4771</v>
      </c>
      <c r="J86" s="3" t="s">
        <v>26</v>
      </c>
      <c r="K86" s="3" t="s">
        <v>656</v>
      </c>
      <c r="L86" s="5">
        <v>675495011118</v>
      </c>
      <c r="M86" s="16">
        <v>44831</v>
      </c>
      <c r="N86" s="4" t="s">
        <v>657</v>
      </c>
      <c r="O86" s="7" t="s">
        <v>658</v>
      </c>
      <c r="P86" s="3" t="s">
        <v>75</v>
      </c>
      <c r="Q86" s="43" t="s">
        <v>659</v>
      </c>
      <c r="R86" s="43" t="s">
        <v>146</v>
      </c>
      <c r="S86" s="43" t="s">
        <v>147</v>
      </c>
      <c r="T86" s="4" t="s">
        <v>660</v>
      </c>
      <c r="U86" s="4" t="s">
        <v>661</v>
      </c>
      <c r="V86" s="15" t="s">
        <v>81</v>
      </c>
      <c r="W86" s="21" t="s">
        <v>82</v>
      </c>
    </row>
    <row r="87" spans="1:23">
      <c r="A87" s="3" t="s">
        <v>23</v>
      </c>
      <c r="B87" s="108">
        <v>6057223051590</v>
      </c>
      <c r="C87" s="108">
        <v>6057223051590</v>
      </c>
      <c r="D87" s="3" t="s">
        <v>225</v>
      </c>
      <c r="E87" s="3" t="s">
        <v>430</v>
      </c>
      <c r="F87" s="3">
        <v>284</v>
      </c>
      <c r="G87" s="16">
        <v>45274</v>
      </c>
      <c r="H87" s="4" t="s">
        <v>662</v>
      </c>
      <c r="I87" s="3">
        <v>4787</v>
      </c>
      <c r="J87" s="3" t="s">
        <v>26</v>
      </c>
      <c r="K87" s="3" t="s">
        <v>663</v>
      </c>
      <c r="L87" s="5">
        <v>101634099</v>
      </c>
      <c r="M87" s="16">
        <v>45274</v>
      </c>
      <c r="N87" s="4" t="s">
        <v>664</v>
      </c>
      <c r="O87" s="7" t="s">
        <v>665</v>
      </c>
      <c r="P87" s="3" t="s">
        <v>566</v>
      </c>
      <c r="Q87" s="43" t="s">
        <v>666</v>
      </c>
      <c r="R87" s="43" t="s">
        <v>233</v>
      </c>
      <c r="S87" s="43" t="s">
        <v>234</v>
      </c>
      <c r="T87" s="4" t="s">
        <v>667</v>
      </c>
      <c r="U87" s="4" t="s">
        <v>668</v>
      </c>
      <c r="V87" s="15" t="s">
        <v>237</v>
      </c>
      <c r="W87" s="21" t="s">
        <v>238</v>
      </c>
    </row>
    <row r="88" spans="1:23">
      <c r="A88" s="3" t="s">
        <v>68</v>
      </c>
      <c r="B88" s="108">
        <v>6057223051671</v>
      </c>
      <c r="C88" s="108">
        <v>6057223051671</v>
      </c>
      <c r="D88" s="3" t="s">
        <v>69</v>
      </c>
      <c r="E88" s="3" t="s">
        <v>83</v>
      </c>
      <c r="F88" s="3">
        <v>285</v>
      </c>
      <c r="G88" s="16">
        <v>44813</v>
      </c>
      <c r="H88" s="4" t="s">
        <v>669</v>
      </c>
      <c r="I88" s="3">
        <v>4793</v>
      </c>
      <c r="J88" s="3" t="s">
        <v>26</v>
      </c>
      <c r="K88" s="3" t="s">
        <v>670</v>
      </c>
      <c r="L88" s="5">
        <v>133996490110</v>
      </c>
      <c r="M88" s="16">
        <v>44813</v>
      </c>
      <c r="N88" s="4" t="s">
        <v>671</v>
      </c>
      <c r="O88" s="7" t="s">
        <v>74</v>
      </c>
      <c r="P88" s="3" t="s">
        <v>75</v>
      </c>
      <c r="Q88" s="43" t="s">
        <v>672</v>
      </c>
      <c r="R88" s="43" t="s">
        <v>89</v>
      </c>
      <c r="S88" s="43" t="s">
        <v>90</v>
      </c>
      <c r="T88" s="4" t="s">
        <v>673</v>
      </c>
      <c r="U88" s="4" t="s">
        <v>674</v>
      </c>
      <c r="V88" s="15" t="s">
        <v>81</v>
      </c>
      <c r="W88" s="21" t="s">
        <v>82</v>
      </c>
    </row>
    <row r="89" spans="1:23">
      <c r="A89" s="3" t="s">
        <v>23</v>
      </c>
      <c r="B89" s="108">
        <v>6057223051833</v>
      </c>
      <c r="C89" s="108">
        <v>6057223051833</v>
      </c>
      <c r="D89" s="3" t="s">
        <v>247</v>
      </c>
      <c r="E89" s="3" t="s">
        <v>248</v>
      </c>
      <c r="F89" s="3">
        <v>288</v>
      </c>
      <c r="G89" s="16">
        <v>44873</v>
      </c>
      <c r="H89" s="4" t="s">
        <v>675</v>
      </c>
      <c r="I89" s="3">
        <v>4802</v>
      </c>
      <c r="J89" s="3" t="s">
        <v>26</v>
      </c>
      <c r="K89" s="3" t="s">
        <v>676</v>
      </c>
      <c r="L89" s="5">
        <v>271820551</v>
      </c>
      <c r="M89" s="16">
        <v>44873</v>
      </c>
      <c r="N89" s="4" t="s">
        <v>677</v>
      </c>
      <c r="O89" s="7" t="s">
        <v>249</v>
      </c>
      <c r="P89" s="3" t="s">
        <v>253</v>
      </c>
      <c r="Q89" s="43" t="s">
        <v>678</v>
      </c>
      <c r="R89" s="43" t="s">
        <v>255</v>
      </c>
      <c r="S89" s="43" t="s">
        <v>256</v>
      </c>
      <c r="T89" s="4" t="s">
        <v>679</v>
      </c>
      <c r="U89" s="4" t="s">
        <v>680</v>
      </c>
      <c r="V89" s="15" t="s">
        <v>259</v>
      </c>
      <c r="W89" s="21" t="s">
        <v>260</v>
      </c>
    </row>
    <row r="90" spans="1:23">
      <c r="A90" s="3" t="s">
        <v>39</v>
      </c>
      <c r="B90" s="108">
        <v>6057223052139</v>
      </c>
      <c r="C90" s="108">
        <v>6057223052139</v>
      </c>
      <c r="D90" s="3" t="s">
        <v>40</v>
      </c>
      <c r="E90" s="3" t="s">
        <v>415</v>
      </c>
      <c r="F90" s="3">
        <v>291</v>
      </c>
      <c r="G90" s="16">
        <v>45127</v>
      </c>
      <c r="H90" s="4" t="s">
        <v>681</v>
      </c>
      <c r="I90" s="3">
        <v>4812</v>
      </c>
      <c r="J90" s="3" t="s">
        <v>26</v>
      </c>
      <c r="K90" s="3" t="s">
        <v>682</v>
      </c>
      <c r="L90" s="5">
        <v>12357826</v>
      </c>
      <c r="M90" s="16">
        <v>45127</v>
      </c>
      <c r="N90" s="4" t="s">
        <v>683</v>
      </c>
      <c r="O90" s="7" t="s">
        <v>684</v>
      </c>
      <c r="P90" s="3" t="s">
        <v>40</v>
      </c>
      <c r="Q90" s="43" t="s">
        <v>685</v>
      </c>
      <c r="R90" s="43" t="s">
        <v>420</v>
      </c>
      <c r="S90" s="43" t="s">
        <v>421</v>
      </c>
      <c r="T90" s="4" t="s">
        <v>686</v>
      </c>
      <c r="U90" s="4" t="s">
        <v>687</v>
      </c>
      <c r="V90" s="15" t="s">
        <v>51</v>
      </c>
      <c r="W90" s="21" t="s">
        <v>52</v>
      </c>
    </row>
    <row r="91" spans="1:23">
      <c r="A91" s="3" t="s">
        <v>39</v>
      </c>
      <c r="B91" s="108">
        <v>6057223052210</v>
      </c>
      <c r="C91" s="108">
        <v>6057223052210</v>
      </c>
      <c r="D91" s="3" t="s">
        <v>40</v>
      </c>
      <c r="E91" s="3" t="s">
        <v>239</v>
      </c>
      <c r="F91" s="3">
        <v>292</v>
      </c>
      <c r="G91" s="16">
        <v>45105</v>
      </c>
      <c r="H91" s="4" t="s">
        <v>688</v>
      </c>
      <c r="I91" s="3">
        <v>4820</v>
      </c>
      <c r="J91" s="3" t="s">
        <v>26</v>
      </c>
      <c r="K91" s="3" t="s">
        <v>689</v>
      </c>
      <c r="L91" s="5">
        <v>12357443</v>
      </c>
      <c r="M91" s="16">
        <v>45105</v>
      </c>
      <c r="N91" s="4" t="s">
        <v>690</v>
      </c>
      <c r="O91" s="7" t="s">
        <v>691</v>
      </c>
      <c r="P91" s="3" t="s">
        <v>40</v>
      </c>
      <c r="Q91" s="43" t="s">
        <v>692</v>
      </c>
      <c r="R91" s="43" t="s">
        <v>420</v>
      </c>
      <c r="S91" s="43" t="s">
        <v>421</v>
      </c>
      <c r="T91" s="4" t="s">
        <v>693</v>
      </c>
      <c r="U91" s="4" t="s">
        <v>694</v>
      </c>
      <c r="V91" s="15" t="s">
        <v>51</v>
      </c>
      <c r="W91" s="21" t="s">
        <v>52</v>
      </c>
    </row>
    <row r="92" spans="1:23">
      <c r="A92" s="3" t="s">
        <v>39</v>
      </c>
      <c r="B92" s="108">
        <v>6057223052309</v>
      </c>
      <c r="C92" s="108">
        <v>6057223052309</v>
      </c>
      <c r="D92" s="3" t="s">
        <v>40</v>
      </c>
      <c r="E92" s="3" t="s">
        <v>239</v>
      </c>
      <c r="F92" s="3">
        <v>293</v>
      </c>
      <c r="G92" s="16">
        <v>45105</v>
      </c>
      <c r="H92" s="4" t="s">
        <v>695</v>
      </c>
      <c r="I92" s="3">
        <v>4823</v>
      </c>
      <c r="J92" s="3" t="s">
        <v>26</v>
      </c>
      <c r="K92" s="3" t="s">
        <v>696</v>
      </c>
      <c r="L92" s="5">
        <v>12358369</v>
      </c>
      <c r="M92" s="16">
        <v>45105</v>
      </c>
      <c r="N92" s="4" t="s">
        <v>697</v>
      </c>
      <c r="O92" s="7" t="s">
        <v>617</v>
      </c>
      <c r="P92" s="3" t="s">
        <v>40</v>
      </c>
      <c r="Q92" s="43" t="s">
        <v>698</v>
      </c>
      <c r="R92" s="43" t="s">
        <v>420</v>
      </c>
      <c r="S92" s="43" t="s">
        <v>421</v>
      </c>
      <c r="T92" s="4" t="s">
        <v>699</v>
      </c>
      <c r="U92" s="4" t="s">
        <v>700</v>
      </c>
      <c r="V92" s="15" t="s">
        <v>51</v>
      </c>
      <c r="W92" s="21" t="s">
        <v>52</v>
      </c>
    </row>
    <row r="93" spans="1:23">
      <c r="A93" s="3" t="s">
        <v>39</v>
      </c>
      <c r="B93" s="108">
        <v>6057223052481</v>
      </c>
      <c r="C93" s="108">
        <v>6057223052481</v>
      </c>
      <c r="D93" s="3" t="s">
        <v>40</v>
      </c>
      <c r="E93" s="3" t="s">
        <v>41</v>
      </c>
      <c r="F93" s="3">
        <v>294</v>
      </c>
      <c r="G93" s="16">
        <v>45230</v>
      </c>
      <c r="H93" s="4" t="s">
        <v>701</v>
      </c>
      <c r="I93" s="3">
        <v>4826</v>
      </c>
      <c r="J93" s="3" t="s">
        <v>26</v>
      </c>
      <c r="K93" s="3" t="s">
        <v>702</v>
      </c>
      <c r="L93" s="5">
        <v>12359977</v>
      </c>
      <c r="M93" s="16">
        <v>45230</v>
      </c>
      <c r="N93" s="4" t="s">
        <v>703</v>
      </c>
      <c r="O93" s="7" t="s">
        <v>45</v>
      </c>
      <c r="P93" s="3" t="s">
        <v>40</v>
      </c>
      <c r="Q93" s="43" t="s">
        <v>704</v>
      </c>
      <c r="R93" s="43" t="s">
        <v>47</v>
      </c>
      <c r="S93" s="43" t="s">
        <v>48</v>
      </c>
      <c r="T93" s="4" t="s">
        <v>705</v>
      </c>
      <c r="U93" s="4" t="s">
        <v>706</v>
      </c>
      <c r="V93" s="15" t="s">
        <v>51</v>
      </c>
      <c r="W93" s="21" t="s">
        <v>52</v>
      </c>
    </row>
    <row r="94" spans="1:23">
      <c r="A94" s="3" t="s">
        <v>23</v>
      </c>
      <c r="B94" s="108">
        <v>6057223052996</v>
      </c>
      <c r="C94" s="108">
        <v>6057223052996</v>
      </c>
      <c r="D94" s="3" t="s">
        <v>24</v>
      </c>
      <c r="E94" s="3" t="s">
        <v>24</v>
      </c>
      <c r="F94" s="3">
        <v>317</v>
      </c>
      <c r="G94" s="16">
        <v>45197</v>
      </c>
      <c r="H94" s="4" t="s">
        <v>707</v>
      </c>
      <c r="I94" s="3">
        <v>4661</v>
      </c>
      <c r="J94" s="3" t="s">
        <v>26</v>
      </c>
      <c r="K94" s="3" t="s">
        <v>708</v>
      </c>
      <c r="L94" s="59">
        <v>70605670</v>
      </c>
      <c r="M94" s="16">
        <v>45197</v>
      </c>
      <c r="N94" s="4" t="s">
        <v>709</v>
      </c>
      <c r="O94" s="7" t="s">
        <v>30</v>
      </c>
      <c r="P94" s="3" t="s">
        <v>31</v>
      </c>
      <c r="Q94" s="43" t="s">
        <v>710</v>
      </c>
      <c r="R94" s="43" t="s">
        <v>33</v>
      </c>
      <c r="S94" s="43" t="s">
        <v>34</v>
      </c>
      <c r="T94" s="4" t="s">
        <v>711</v>
      </c>
      <c r="U94" s="4" t="s">
        <v>712</v>
      </c>
      <c r="V94" s="15" t="s">
        <v>37</v>
      </c>
      <c r="W94" s="21" t="s">
        <v>38</v>
      </c>
    </row>
    <row r="95" spans="1:23">
      <c r="A95" s="3" t="s">
        <v>23</v>
      </c>
      <c r="B95" s="108">
        <v>6057223053291</v>
      </c>
      <c r="C95" s="108">
        <v>6057223053291</v>
      </c>
      <c r="D95" s="3" t="s">
        <v>225</v>
      </c>
      <c r="E95" s="3" t="s">
        <v>226</v>
      </c>
      <c r="F95" s="3">
        <v>298</v>
      </c>
      <c r="G95" s="16">
        <v>45282</v>
      </c>
      <c r="H95" s="4" t="s">
        <v>713</v>
      </c>
      <c r="I95" s="3">
        <v>285</v>
      </c>
      <c r="J95" s="3" t="s">
        <v>26</v>
      </c>
      <c r="K95" s="3" t="s">
        <v>714</v>
      </c>
      <c r="L95" s="5">
        <v>205986641</v>
      </c>
      <c r="M95" s="16">
        <v>45282</v>
      </c>
      <c r="N95" s="4" t="s">
        <v>715</v>
      </c>
      <c r="O95" s="7" t="s">
        <v>716</v>
      </c>
      <c r="P95" s="3" t="s">
        <v>342</v>
      </c>
      <c r="Q95" s="43" t="s">
        <v>717</v>
      </c>
      <c r="R95" s="43" t="s">
        <v>233</v>
      </c>
      <c r="S95" s="43" t="s">
        <v>234</v>
      </c>
      <c r="T95" s="51" t="s">
        <v>718</v>
      </c>
      <c r="U95" s="4" t="s">
        <v>719</v>
      </c>
      <c r="V95" s="15" t="s">
        <v>237</v>
      </c>
      <c r="W95" s="21" t="s">
        <v>238</v>
      </c>
    </row>
    <row r="96" spans="1:23">
      <c r="A96" s="3" t="s">
        <v>23</v>
      </c>
      <c r="B96" s="108">
        <v>6057223053453</v>
      </c>
      <c r="C96" s="108">
        <v>6057223053453</v>
      </c>
      <c r="D96" s="3" t="s">
        <v>225</v>
      </c>
      <c r="E96" s="3" t="s">
        <v>226</v>
      </c>
      <c r="F96" s="108">
        <v>300</v>
      </c>
      <c r="G96" s="16">
        <v>44903</v>
      </c>
      <c r="H96" s="4" t="s">
        <v>720</v>
      </c>
      <c r="I96" s="3">
        <v>1024</v>
      </c>
      <c r="J96" s="3" t="s">
        <v>26</v>
      </c>
      <c r="K96" s="3" t="s">
        <v>721</v>
      </c>
      <c r="L96" s="5">
        <v>164244182</v>
      </c>
      <c r="M96" s="16">
        <v>44903</v>
      </c>
      <c r="N96" s="4" t="s">
        <v>722</v>
      </c>
      <c r="O96" s="7" t="s">
        <v>261</v>
      </c>
      <c r="P96" s="3" t="s">
        <v>231</v>
      </c>
      <c r="Q96" s="43" t="s">
        <v>723</v>
      </c>
      <c r="R96" s="43" t="s">
        <v>233</v>
      </c>
      <c r="S96" s="43" t="s">
        <v>234</v>
      </c>
      <c r="T96" s="4" t="s">
        <v>724</v>
      </c>
      <c r="U96" s="4" t="s">
        <v>725</v>
      </c>
      <c r="V96" s="15" t="s">
        <v>237</v>
      </c>
      <c r="W96" s="21" t="s">
        <v>238</v>
      </c>
    </row>
    <row r="97" spans="1:23">
      <c r="A97" s="3" t="s">
        <v>23</v>
      </c>
      <c r="B97" s="108">
        <v>6057223053887</v>
      </c>
      <c r="C97" s="108">
        <v>6057223053887</v>
      </c>
      <c r="D97" s="3" t="s">
        <v>477</v>
      </c>
      <c r="E97" s="3" t="s">
        <v>477</v>
      </c>
      <c r="F97" s="3">
        <v>304</v>
      </c>
      <c r="G97" s="16">
        <v>44883</v>
      </c>
      <c r="H97" s="4" t="s">
        <v>726</v>
      </c>
      <c r="I97" s="3">
        <v>4131</v>
      </c>
      <c r="J97" s="3" t="s">
        <v>26</v>
      </c>
      <c r="K97" s="3" t="s">
        <v>727</v>
      </c>
      <c r="L97" s="5">
        <v>197109080</v>
      </c>
      <c r="M97" s="16">
        <v>44883</v>
      </c>
      <c r="N97" s="4" t="s">
        <v>728</v>
      </c>
      <c r="O97" s="7" t="s">
        <v>729</v>
      </c>
      <c r="P97" s="3" t="s">
        <v>482</v>
      </c>
      <c r="Q97" s="43" t="s">
        <v>730</v>
      </c>
      <c r="R97" s="43" t="s">
        <v>33</v>
      </c>
      <c r="S97" s="43"/>
      <c r="T97" s="4" t="s">
        <v>731</v>
      </c>
      <c r="U97" s="4" t="s">
        <v>80</v>
      </c>
      <c r="V97" s="15" t="s">
        <v>37</v>
      </c>
      <c r="W97" s="21" t="s">
        <v>38</v>
      </c>
    </row>
    <row r="98" spans="1:23">
      <c r="A98" s="3" t="s">
        <v>39</v>
      </c>
      <c r="B98" s="108">
        <v>6057223053968</v>
      </c>
      <c r="C98" s="108">
        <v>6057223053968</v>
      </c>
      <c r="D98" s="3" t="s">
        <v>53</v>
      </c>
      <c r="E98" s="3" t="s">
        <v>54</v>
      </c>
      <c r="F98" s="108">
        <v>320</v>
      </c>
      <c r="G98" s="16">
        <v>44803</v>
      </c>
      <c r="H98" s="4" t="s">
        <v>732</v>
      </c>
      <c r="I98" s="3">
        <v>4664</v>
      </c>
      <c r="J98" s="3" t="s">
        <v>26</v>
      </c>
      <c r="K98" s="3" t="s">
        <v>733</v>
      </c>
      <c r="L98" s="5">
        <v>83925023</v>
      </c>
      <c r="M98" s="16">
        <v>44803</v>
      </c>
      <c r="N98" s="4" t="s">
        <v>734</v>
      </c>
      <c r="O98" s="7" t="s">
        <v>735</v>
      </c>
      <c r="P98" s="3" t="s">
        <v>736</v>
      </c>
      <c r="Q98" s="43" t="s">
        <v>737</v>
      </c>
      <c r="R98" s="43" t="s">
        <v>62</v>
      </c>
      <c r="S98" s="43" t="s">
        <v>63</v>
      </c>
      <c r="T98" s="4" t="s">
        <v>738</v>
      </c>
      <c r="U98" s="4" t="s">
        <v>739</v>
      </c>
      <c r="V98" s="15" t="s">
        <v>66</v>
      </c>
      <c r="W98" s="21" t="s">
        <v>67</v>
      </c>
    </row>
    <row r="99" spans="1:23">
      <c r="A99" s="3" t="s">
        <v>23</v>
      </c>
      <c r="B99" s="108">
        <v>6057223054182</v>
      </c>
      <c r="C99" s="108">
        <v>6057223054182</v>
      </c>
      <c r="D99" s="3" t="s">
        <v>247</v>
      </c>
      <c r="E99" s="3" t="s">
        <v>276</v>
      </c>
      <c r="F99" s="3">
        <v>309</v>
      </c>
      <c r="G99" s="16">
        <v>45260</v>
      </c>
      <c r="H99" s="4" t="s">
        <v>740</v>
      </c>
      <c r="I99" s="3">
        <v>4633</v>
      </c>
      <c r="J99" s="3" t="s">
        <v>26</v>
      </c>
      <c r="K99" s="3" t="s">
        <v>741</v>
      </c>
      <c r="L99" s="5">
        <v>191902820</v>
      </c>
      <c r="M99" s="16">
        <v>45260</v>
      </c>
      <c r="N99" s="4" t="s">
        <v>742</v>
      </c>
      <c r="O99" s="7" t="s">
        <v>318</v>
      </c>
      <c r="P99" s="3" t="s">
        <v>280</v>
      </c>
      <c r="Q99" s="43" t="s">
        <v>743</v>
      </c>
      <c r="R99" s="43" t="s">
        <v>255</v>
      </c>
      <c r="S99" s="43" t="s">
        <v>256</v>
      </c>
      <c r="T99" s="4" t="s">
        <v>744</v>
      </c>
      <c r="U99" s="4" t="s">
        <v>745</v>
      </c>
      <c r="V99" s="15" t="s">
        <v>259</v>
      </c>
      <c r="W99" s="21" t="s">
        <v>260</v>
      </c>
    </row>
    <row r="100" spans="1:23">
      <c r="A100" s="3" t="s">
        <v>23</v>
      </c>
      <c r="B100" s="108">
        <v>6057223054425</v>
      </c>
      <c r="C100" s="108">
        <v>6057223054425</v>
      </c>
      <c r="D100" s="3" t="s">
        <v>477</v>
      </c>
      <c r="E100" s="3" t="s">
        <v>477</v>
      </c>
      <c r="F100" s="3">
        <v>311</v>
      </c>
      <c r="G100" s="16">
        <v>45225</v>
      </c>
      <c r="H100" s="4" t="s">
        <v>746</v>
      </c>
      <c r="I100" s="3">
        <v>4684</v>
      </c>
      <c r="J100" s="3" t="s">
        <v>26</v>
      </c>
      <c r="K100" s="3" t="s">
        <v>747</v>
      </c>
      <c r="L100" s="5">
        <v>127483438</v>
      </c>
      <c r="M100" s="16">
        <v>45225</v>
      </c>
      <c r="N100" s="4" t="s">
        <v>748</v>
      </c>
      <c r="O100" s="7" t="s">
        <v>749</v>
      </c>
      <c r="P100" s="3" t="s">
        <v>490</v>
      </c>
      <c r="Q100" s="43" t="s">
        <v>750</v>
      </c>
      <c r="R100" s="43" t="s">
        <v>33</v>
      </c>
      <c r="S100" s="43"/>
      <c r="T100" s="4" t="s">
        <v>751</v>
      </c>
      <c r="U100" s="4" t="s">
        <v>752</v>
      </c>
      <c r="V100" s="15" t="s">
        <v>37</v>
      </c>
      <c r="W100" s="21" t="s">
        <v>38</v>
      </c>
    </row>
    <row r="101" spans="1:23">
      <c r="A101" s="3" t="s">
        <v>68</v>
      </c>
      <c r="B101" s="108">
        <v>6057223054506</v>
      </c>
      <c r="C101" s="108">
        <v>6057223054506</v>
      </c>
      <c r="D101" s="3" t="s">
        <v>149</v>
      </c>
      <c r="E101" s="3" t="s">
        <v>452</v>
      </c>
      <c r="F101" s="3">
        <v>312</v>
      </c>
      <c r="G101" s="16">
        <v>44924</v>
      </c>
      <c r="H101" s="4" t="s">
        <v>753</v>
      </c>
      <c r="I101" s="3">
        <v>4668</v>
      </c>
      <c r="J101" s="3" t="s">
        <v>26</v>
      </c>
      <c r="K101" s="3" t="s">
        <v>754</v>
      </c>
      <c r="L101" s="5">
        <v>122765784111</v>
      </c>
      <c r="M101" s="16">
        <v>44924</v>
      </c>
      <c r="N101" s="4" t="s">
        <v>755</v>
      </c>
      <c r="O101" s="7" t="s">
        <v>756</v>
      </c>
      <c r="P101" s="3" t="s">
        <v>75</v>
      </c>
      <c r="Q101" s="43" t="s">
        <v>757</v>
      </c>
      <c r="R101" s="43" t="s">
        <v>458</v>
      </c>
      <c r="S101" s="43" t="s">
        <v>459</v>
      </c>
      <c r="T101" s="4" t="s">
        <v>758</v>
      </c>
      <c r="U101" s="4" t="s">
        <v>759</v>
      </c>
      <c r="V101" s="15" t="s">
        <v>159</v>
      </c>
      <c r="W101" s="21" t="s">
        <v>160</v>
      </c>
    </row>
    <row r="102" spans="1:23">
      <c r="A102" s="3" t="s">
        <v>68</v>
      </c>
      <c r="B102" s="108">
        <v>6057223054697</v>
      </c>
      <c r="C102" s="108">
        <v>6057223054697</v>
      </c>
      <c r="D102" s="3" t="s">
        <v>149</v>
      </c>
      <c r="E102" s="3" t="s">
        <v>150</v>
      </c>
      <c r="F102" s="3">
        <v>313</v>
      </c>
      <c r="G102" s="16">
        <v>44890</v>
      </c>
      <c r="H102" s="4" t="s">
        <v>760</v>
      </c>
      <c r="I102" s="3">
        <v>4984</v>
      </c>
      <c r="J102" s="3" t="s">
        <v>26</v>
      </c>
      <c r="K102" s="3" t="s">
        <v>761</v>
      </c>
      <c r="L102" s="5">
        <v>132073333112</v>
      </c>
      <c r="M102" s="16">
        <v>44890</v>
      </c>
      <c r="N102" s="4" t="s">
        <v>762</v>
      </c>
      <c r="O102" s="7" t="s">
        <v>763</v>
      </c>
      <c r="P102" s="3" t="s">
        <v>75</v>
      </c>
      <c r="Q102" s="43" t="s">
        <v>764</v>
      </c>
      <c r="R102" s="43" t="s">
        <v>155</v>
      </c>
      <c r="S102" s="43" t="s">
        <v>156</v>
      </c>
      <c r="T102" s="4" t="s">
        <v>765</v>
      </c>
      <c r="U102" s="4" t="s">
        <v>766</v>
      </c>
      <c r="V102" s="15" t="s">
        <v>81</v>
      </c>
      <c r="W102" s="21" t="s">
        <v>82</v>
      </c>
    </row>
    <row r="103" spans="1:23">
      <c r="A103" s="3" t="s">
        <v>39</v>
      </c>
      <c r="B103" s="108">
        <v>6057223054930</v>
      </c>
      <c r="C103" s="108">
        <v>6057223054930</v>
      </c>
      <c r="D103" s="3" t="s">
        <v>40</v>
      </c>
      <c r="E103" s="3" t="s">
        <v>415</v>
      </c>
      <c r="F103" s="108">
        <v>316</v>
      </c>
      <c r="G103" s="16">
        <v>44845</v>
      </c>
      <c r="H103" s="4" t="s">
        <v>767</v>
      </c>
      <c r="I103" s="3">
        <v>5956</v>
      </c>
      <c r="J103" s="3" t="s">
        <v>26</v>
      </c>
      <c r="K103" s="3" t="s">
        <v>768</v>
      </c>
      <c r="L103" s="5">
        <v>12439067</v>
      </c>
      <c r="M103" s="16">
        <v>44845</v>
      </c>
      <c r="N103" s="4" t="s">
        <v>769</v>
      </c>
      <c r="O103" s="7" t="s">
        <v>45</v>
      </c>
      <c r="P103" s="3" t="s">
        <v>40</v>
      </c>
      <c r="Q103" s="43" t="s">
        <v>770</v>
      </c>
      <c r="R103" s="43" t="s">
        <v>420</v>
      </c>
      <c r="S103" s="43" t="s">
        <v>421</v>
      </c>
      <c r="T103" s="4" t="s">
        <v>771</v>
      </c>
      <c r="U103" s="4" t="s">
        <v>772</v>
      </c>
      <c r="V103" s="15" t="s">
        <v>51</v>
      </c>
      <c r="W103" s="21" t="s">
        <v>52</v>
      </c>
    </row>
    <row r="104" spans="1:23">
      <c r="A104" s="3" t="s">
        <v>68</v>
      </c>
      <c r="B104" s="108">
        <v>6057223055154</v>
      </c>
      <c r="C104" s="108">
        <v>6057223055154</v>
      </c>
      <c r="D104" s="3" t="s">
        <v>773</v>
      </c>
      <c r="E104" s="3" t="s">
        <v>773</v>
      </c>
      <c r="F104" s="3">
        <v>323</v>
      </c>
      <c r="G104" s="16">
        <v>45554</v>
      </c>
      <c r="H104" s="4" t="s">
        <v>774</v>
      </c>
      <c r="I104" s="3">
        <v>8113</v>
      </c>
      <c r="J104" s="3" t="s">
        <v>26</v>
      </c>
      <c r="K104" s="3" t="s">
        <v>775</v>
      </c>
      <c r="L104" s="5" t="s">
        <v>776</v>
      </c>
      <c r="M104" s="16">
        <v>45554</v>
      </c>
      <c r="N104" s="4" t="s">
        <v>777</v>
      </c>
      <c r="O104" s="7" t="s">
        <v>774</v>
      </c>
      <c r="P104" s="3" t="s">
        <v>773</v>
      </c>
      <c r="Q104" s="3" t="s">
        <v>778</v>
      </c>
      <c r="R104" s="43" t="s">
        <v>779</v>
      </c>
      <c r="S104" s="43" t="s">
        <v>780</v>
      </c>
      <c r="T104" s="4" t="s">
        <v>781</v>
      </c>
      <c r="U104" s="4" t="s">
        <v>782</v>
      </c>
      <c r="V104" s="15" t="s">
        <v>783</v>
      </c>
      <c r="W104" s="21" t="s">
        <v>784</v>
      </c>
    </row>
    <row r="105" spans="1:23">
      <c r="A105" s="3" t="s">
        <v>23</v>
      </c>
      <c r="B105" s="108">
        <v>6057223055235</v>
      </c>
      <c r="C105" s="108">
        <v>6057223055235</v>
      </c>
      <c r="D105" s="3" t="s">
        <v>247</v>
      </c>
      <c r="E105" s="3" t="s">
        <v>276</v>
      </c>
      <c r="F105" s="3">
        <v>321</v>
      </c>
      <c r="G105" s="16">
        <v>44890</v>
      </c>
      <c r="H105" s="4" t="s">
        <v>785</v>
      </c>
      <c r="I105" s="3">
        <v>4665</v>
      </c>
      <c r="J105" s="3" t="s">
        <v>26</v>
      </c>
      <c r="K105" s="3" t="s">
        <v>786</v>
      </c>
      <c r="L105" s="5">
        <v>193972607</v>
      </c>
      <c r="M105" s="16">
        <v>44890</v>
      </c>
      <c r="N105" s="4" t="s">
        <v>787</v>
      </c>
      <c r="O105" s="7" t="s">
        <v>318</v>
      </c>
      <c r="P105" s="3" t="s">
        <v>280</v>
      </c>
      <c r="Q105" s="43" t="s">
        <v>788</v>
      </c>
      <c r="R105" s="43" t="s">
        <v>255</v>
      </c>
      <c r="S105" s="43" t="s">
        <v>256</v>
      </c>
      <c r="T105" s="4" t="s">
        <v>789</v>
      </c>
      <c r="U105" s="4" t="s">
        <v>790</v>
      </c>
      <c r="V105" s="15" t="s">
        <v>259</v>
      </c>
      <c r="W105" s="21" t="s">
        <v>260</v>
      </c>
    </row>
    <row r="106" spans="1:23">
      <c r="A106" s="3" t="s">
        <v>39</v>
      </c>
      <c r="B106" s="108">
        <v>6057223055316</v>
      </c>
      <c r="C106" s="108">
        <v>6057223055316</v>
      </c>
      <c r="D106" s="3" t="s">
        <v>40</v>
      </c>
      <c r="E106" s="3" t="s">
        <v>239</v>
      </c>
      <c r="F106" s="3">
        <v>324</v>
      </c>
      <c r="G106" s="16">
        <v>45141</v>
      </c>
      <c r="H106" s="4" t="s">
        <v>791</v>
      </c>
      <c r="I106" s="3">
        <v>8488</v>
      </c>
      <c r="J106" s="3" t="s">
        <v>26</v>
      </c>
      <c r="K106" s="3" t="s">
        <v>792</v>
      </c>
      <c r="L106" s="5" t="s">
        <v>793</v>
      </c>
      <c r="M106" s="16">
        <v>45141</v>
      </c>
      <c r="N106" s="4" t="s">
        <v>794</v>
      </c>
      <c r="O106" s="7" t="s">
        <v>791</v>
      </c>
      <c r="P106" s="3" t="s">
        <v>795</v>
      </c>
      <c r="Q106" s="43" t="s">
        <v>796</v>
      </c>
      <c r="R106" s="43" t="s">
        <v>47</v>
      </c>
      <c r="S106" s="43" t="s">
        <v>48</v>
      </c>
      <c r="T106" s="4" t="s">
        <v>797</v>
      </c>
      <c r="U106" s="4" t="s">
        <v>798</v>
      </c>
      <c r="V106" s="15" t="s">
        <v>51</v>
      </c>
      <c r="W106" s="21" t="s">
        <v>52</v>
      </c>
    </row>
    <row r="107" spans="1:23">
      <c r="A107" s="3" t="s">
        <v>23</v>
      </c>
      <c r="B107" s="108">
        <v>6057223055405</v>
      </c>
      <c r="C107" s="108">
        <v>6057223055405</v>
      </c>
      <c r="D107" s="3" t="s">
        <v>302</v>
      </c>
      <c r="E107" s="3" t="s">
        <v>302</v>
      </c>
      <c r="F107" s="3">
        <v>325</v>
      </c>
      <c r="G107" s="16">
        <v>45373</v>
      </c>
      <c r="H107" s="4" t="s">
        <v>799</v>
      </c>
      <c r="I107" s="3">
        <v>6201</v>
      </c>
      <c r="J107" s="3" t="s">
        <v>26</v>
      </c>
      <c r="K107" s="3" t="s">
        <v>800</v>
      </c>
      <c r="L107" s="5" t="s">
        <v>801</v>
      </c>
      <c r="M107" s="16">
        <v>45373</v>
      </c>
      <c r="N107" s="4" t="s">
        <v>802</v>
      </c>
      <c r="O107" s="7" t="s">
        <v>803</v>
      </c>
      <c r="P107" s="3" t="s">
        <v>804</v>
      </c>
      <c r="Q107" s="3" t="s">
        <v>805</v>
      </c>
      <c r="R107" s="43" t="s">
        <v>309</v>
      </c>
      <c r="S107" s="43" t="s">
        <v>310</v>
      </c>
      <c r="T107" s="4" t="s">
        <v>806</v>
      </c>
      <c r="U107" s="4" t="s">
        <v>807</v>
      </c>
      <c r="V107" s="15" t="s">
        <v>313</v>
      </c>
      <c r="W107" s="21" t="s">
        <v>314</v>
      </c>
    </row>
    <row r="108" spans="1:23">
      <c r="A108" s="3" t="s">
        <v>23</v>
      </c>
      <c r="B108" s="108">
        <v>6057223055740</v>
      </c>
      <c r="C108" s="108">
        <v>6057223055740</v>
      </c>
      <c r="D108" s="3" t="s">
        <v>204</v>
      </c>
      <c r="E108" s="3" t="s">
        <v>205</v>
      </c>
      <c r="F108" s="3">
        <v>329</v>
      </c>
      <c r="G108" s="16">
        <v>45377</v>
      </c>
      <c r="H108" s="4" t="s">
        <v>808</v>
      </c>
      <c r="I108" s="3">
        <v>6213</v>
      </c>
      <c r="J108" s="3" t="s">
        <v>26</v>
      </c>
      <c r="K108" s="3" t="s">
        <v>809</v>
      </c>
      <c r="L108" s="5">
        <v>139798595</v>
      </c>
      <c r="M108" s="16">
        <v>45377</v>
      </c>
      <c r="N108" s="4" t="s">
        <v>810</v>
      </c>
      <c r="O108" s="7" t="s">
        <v>210</v>
      </c>
      <c r="P108" s="3" t="s">
        <v>205</v>
      </c>
      <c r="Q108" s="3" t="s">
        <v>811</v>
      </c>
      <c r="R108" s="43" t="s">
        <v>212</v>
      </c>
      <c r="S108" s="43" t="s">
        <v>213</v>
      </c>
      <c r="T108" s="4" t="s">
        <v>812</v>
      </c>
      <c r="U108" s="4" t="s">
        <v>813</v>
      </c>
      <c r="V108" s="15" t="s">
        <v>216</v>
      </c>
      <c r="W108" s="21" t="s">
        <v>217</v>
      </c>
    </row>
    <row r="109" spans="1:23">
      <c r="A109" s="3" t="s">
        <v>23</v>
      </c>
      <c r="B109" s="108">
        <v>6057223055820</v>
      </c>
      <c r="C109" s="108">
        <v>6057223055820</v>
      </c>
      <c r="D109" s="3" t="s">
        <v>24</v>
      </c>
      <c r="E109" s="3" t="s">
        <v>24</v>
      </c>
      <c r="F109" s="3">
        <v>330</v>
      </c>
      <c r="G109" s="16">
        <v>45226</v>
      </c>
      <c r="H109" s="4" t="s">
        <v>814</v>
      </c>
      <c r="I109" s="3">
        <v>6216</v>
      </c>
      <c r="J109" s="3" t="s">
        <v>26</v>
      </c>
      <c r="K109" s="3" t="s">
        <v>815</v>
      </c>
      <c r="L109" s="5">
        <v>71239278</v>
      </c>
      <c r="M109" s="16">
        <v>45226</v>
      </c>
      <c r="N109" s="4" t="s">
        <v>816</v>
      </c>
      <c r="O109" s="7" t="s">
        <v>30</v>
      </c>
      <c r="P109" s="3" t="s">
        <v>31</v>
      </c>
      <c r="Q109" s="43" t="s">
        <v>817</v>
      </c>
      <c r="R109" s="43" t="s">
        <v>33</v>
      </c>
      <c r="S109" s="43" t="s">
        <v>34</v>
      </c>
      <c r="T109" s="4" t="s">
        <v>818</v>
      </c>
      <c r="U109" s="4" t="s">
        <v>819</v>
      </c>
      <c r="V109" s="15" t="s">
        <v>37</v>
      </c>
      <c r="W109" s="21" t="s">
        <v>38</v>
      </c>
    </row>
    <row r="110" spans="1:23">
      <c r="A110" s="3" t="s">
        <v>39</v>
      </c>
      <c r="B110" s="108">
        <v>6057223056126</v>
      </c>
      <c r="C110" s="108">
        <v>6057223056126</v>
      </c>
      <c r="D110" s="3" t="s">
        <v>40</v>
      </c>
      <c r="E110" s="3" t="s">
        <v>41</v>
      </c>
      <c r="F110" s="3">
        <v>332</v>
      </c>
      <c r="G110" s="16">
        <v>45281</v>
      </c>
      <c r="H110" s="4" t="s">
        <v>820</v>
      </c>
      <c r="I110" s="3">
        <v>703</v>
      </c>
      <c r="J110" s="3" t="s">
        <v>26</v>
      </c>
      <c r="K110" s="3" t="s">
        <v>821</v>
      </c>
      <c r="L110" s="5">
        <v>12882386</v>
      </c>
      <c r="M110" s="16">
        <v>45281</v>
      </c>
      <c r="N110" s="4" t="s">
        <v>822</v>
      </c>
      <c r="O110" s="7" t="s">
        <v>45</v>
      </c>
      <c r="P110" s="3" t="s">
        <v>40</v>
      </c>
      <c r="Q110" s="43" t="s">
        <v>823</v>
      </c>
      <c r="R110" s="43" t="s">
        <v>47</v>
      </c>
      <c r="S110" s="43" t="s">
        <v>48</v>
      </c>
      <c r="T110" s="4" t="s">
        <v>824</v>
      </c>
      <c r="U110" s="4" t="s">
        <v>825</v>
      </c>
      <c r="V110" s="15" t="s">
        <v>51</v>
      </c>
      <c r="W110" s="21" t="s">
        <v>52</v>
      </c>
    </row>
    <row r="111" spans="1:23">
      <c r="A111" s="3" t="s">
        <v>23</v>
      </c>
      <c r="B111" s="108">
        <v>6057223056207</v>
      </c>
      <c r="C111" s="108">
        <v>6057223056207</v>
      </c>
      <c r="D111" s="3" t="s">
        <v>225</v>
      </c>
      <c r="E111" s="3" t="s">
        <v>226</v>
      </c>
      <c r="F111" s="3">
        <v>333</v>
      </c>
      <c r="G111" s="16">
        <v>45198</v>
      </c>
      <c r="H111" s="4" t="s">
        <v>826</v>
      </c>
      <c r="I111" s="3">
        <v>707</v>
      </c>
      <c r="J111" s="3" t="s">
        <v>26</v>
      </c>
      <c r="K111" s="3" t="s">
        <v>827</v>
      </c>
      <c r="L111" s="5">
        <v>206377380</v>
      </c>
      <c r="M111" s="16">
        <v>45198</v>
      </c>
      <c r="N111" s="4" t="s">
        <v>828</v>
      </c>
      <c r="O111" s="7" t="s">
        <v>829</v>
      </c>
      <c r="P111" s="3" t="s">
        <v>342</v>
      </c>
      <c r="Q111" s="43" t="s">
        <v>830</v>
      </c>
      <c r="R111" s="43" t="s">
        <v>233</v>
      </c>
      <c r="S111" s="43" t="s">
        <v>234</v>
      </c>
      <c r="T111" s="4" t="s">
        <v>831</v>
      </c>
      <c r="U111" s="4" t="s">
        <v>832</v>
      </c>
      <c r="V111" s="15" t="s">
        <v>237</v>
      </c>
      <c r="W111" s="21" t="s">
        <v>238</v>
      </c>
    </row>
    <row r="112" spans="1:23">
      <c r="A112" s="3" t="s">
        <v>39</v>
      </c>
      <c r="B112" s="108">
        <v>6057223056550</v>
      </c>
      <c r="C112" s="108">
        <v>6057223056550</v>
      </c>
      <c r="D112" s="3" t="s">
        <v>40</v>
      </c>
      <c r="E112" s="3" t="s">
        <v>41</v>
      </c>
      <c r="F112" s="3">
        <v>338</v>
      </c>
      <c r="G112" s="16">
        <v>45625</v>
      </c>
      <c r="H112" s="4" t="s">
        <v>833</v>
      </c>
      <c r="I112" s="3">
        <v>735</v>
      </c>
      <c r="J112" s="3" t="s">
        <v>26</v>
      </c>
      <c r="K112" s="3" t="s">
        <v>834</v>
      </c>
      <c r="L112" s="5">
        <v>14547550</v>
      </c>
      <c r="M112" s="16">
        <v>45625</v>
      </c>
      <c r="N112" s="4" t="s">
        <v>835</v>
      </c>
      <c r="O112" s="7" t="s">
        <v>45</v>
      </c>
      <c r="P112" s="3" t="s">
        <v>75</v>
      </c>
      <c r="Q112" s="43" t="s">
        <v>836</v>
      </c>
      <c r="R112" s="43" t="s">
        <v>47</v>
      </c>
      <c r="S112" s="43" t="s">
        <v>48</v>
      </c>
      <c r="T112" s="4" t="s">
        <v>837</v>
      </c>
      <c r="U112" s="4" t="s">
        <v>838</v>
      </c>
      <c r="V112" s="15" t="s">
        <v>51</v>
      </c>
      <c r="W112" s="21" t="s">
        <v>52</v>
      </c>
    </row>
    <row r="113" spans="1:23">
      <c r="A113" s="3" t="s">
        <v>68</v>
      </c>
      <c r="B113" s="108">
        <v>6057223056630</v>
      </c>
      <c r="C113" s="108">
        <v>6057223056630</v>
      </c>
      <c r="D113" s="3" t="s">
        <v>69</v>
      </c>
      <c r="E113" s="3" t="s">
        <v>126</v>
      </c>
      <c r="F113" s="3">
        <v>337</v>
      </c>
      <c r="G113" s="16">
        <v>45552</v>
      </c>
      <c r="H113" s="4" t="s">
        <v>839</v>
      </c>
      <c r="I113" s="3">
        <v>734</v>
      </c>
      <c r="J113" s="3" t="s">
        <v>26</v>
      </c>
      <c r="K113" s="3" t="s">
        <v>840</v>
      </c>
      <c r="L113" s="5">
        <v>206943353117</v>
      </c>
      <c r="M113" s="16">
        <v>45552</v>
      </c>
      <c r="N113" s="4" t="s">
        <v>841</v>
      </c>
      <c r="O113" s="7" t="s">
        <v>842</v>
      </c>
      <c r="P113" s="3" t="s">
        <v>75</v>
      </c>
      <c r="Q113" s="43" t="s">
        <v>843</v>
      </c>
      <c r="R113" s="43" t="s">
        <v>131</v>
      </c>
      <c r="S113" s="43" t="s">
        <v>132</v>
      </c>
      <c r="T113" s="4" t="s">
        <v>80</v>
      </c>
      <c r="U113" s="4" t="s">
        <v>844</v>
      </c>
      <c r="V113" s="15" t="s">
        <v>81</v>
      </c>
      <c r="W113" s="21" t="s">
        <v>82</v>
      </c>
    </row>
    <row r="114" spans="1:23">
      <c r="A114" s="3" t="s">
        <v>68</v>
      </c>
      <c r="B114" s="108">
        <v>6057223056800</v>
      </c>
      <c r="C114" s="108">
        <v>6057223056800</v>
      </c>
      <c r="D114" s="3" t="s">
        <v>149</v>
      </c>
      <c r="E114" s="3" t="s">
        <v>639</v>
      </c>
      <c r="F114" s="3">
        <v>327</v>
      </c>
      <c r="G114" s="16">
        <v>45643</v>
      </c>
      <c r="H114" s="4" t="s">
        <v>845</v>
      </c>
      <c r="I114" s="3">
        <v>6209</v>
      </c>
      <c r="J114" s="3" t="s">
        <v>26</v>
      </c>
      <c r="K114" s="3" t="s">
        <v>846</v>
      </c>
      <c r="L114" s="5">
        <v>137808800117</v>
      </c>
      <c r="M114" s="16">
        <v>45643</v>
      </c>
      <c r="N114" s="4" t="s">
        <v>847</v>
      </c>
      <c r="O114" s="7" t="s">
        <v>848</v>
      </c>
      <c r="P114" s="3" t="s">
        <v>849</v>
      </c>
      <c r="Q114" s="3"/>
      <c r="R114" s="43" t="s">
        <v>645</v>
      </c>
      <c r="S114" s="43" t="s">
        <v>646</v>
      </c>
      <c r="T114" s="4" t="s">
        <v>850</v>
      </c>
      <c r="U114" s="4" t="s">
        <v>851</v>
      </c>
      <c r="V114" s="15" t="s">
        <v>159</v>
      </c>
      <c r="W114" s="21" t="s">
        <v>160</v>
      </c>
    </row>
    <row r="115" spans="1:23">
      <c r="A115" s="3" t="s">
        <v>68</v>
      </c>
      <c r="B115" s="108">
        <v>6057223027100</v>
      </c>
      <c r="C115" s="108" t="e">
        <v>#N/A</v>
      </c>
      <c r="D115" s="3" t="s">
        <v>69</v>
      </c>
      <c r="E115" s="3" t="s">
        <v>268</v>
      </c>
      <c r="F115" s="108">
        <v>10</v>
      </c>
      <c r="G115" s="16">
        <v>45502</v>
      </c>
      <c r="H115" s="4" t="s">
        <v>852</v>
      </c>
      <c r="I115" s="3">
        <v>5309</v>
      </c>
      <c r="J115" s="3" t="s">
        <v>26</v>
      </c>
      <c r="K115" s="3" t="s">
        <v>853</v>
      </c>
      <c r="L115" s="5">
        <v>635880712116</v>
      </c>
      <c r="M115" s="16">
        <v>45502</v>
      </c>
      <c r="N115" s="4" t="s">
        <v>854</v>
      </c>
      <c r="O115" s="7" t="s">
        <v>636</v>
      </c>
      <c r="P115" s="3" t="s">
        <v>75</v>
      </c>
      <c r="Q115" s="43" t="s">
        <v>855</v>
      </c>
      <c r="R115" s="43" t="s">
        <v>155</v>
      </c>
      <c r="S115" s="43" t="s">
        <v>156</v>
      </c>
      <c r="T115" s="4" t="s">
        <v>856</v>
      </c>
      <c r="U115" s="4" t="s">
        <v>857</v>
      </c>
      <c r="V115" s="15" t="s">
        <v>81</v>
      </c>
      <c r="W115" s="21" t="s">
        <v>82</v>
      </c>
    </row>
    <row r="116" spans="1:23">
      <c r="A116" s="3" t="s">
        <v>68</v>
      </c>
      <c r="B116" s="108">
        <v>6057223026561</v>
      </c>
      <c r="C116" s="108" t="e">
        <v>#N/A</v>
      </c>
      <c r="D116" s="3" t="s">
        <v>69</v>
      </c>
      <c r="E116" s="3" t="s">
        <v>141</v>
      </c>
      <c r="F116" s="3">
        <v>15</v>
      </c>
      <c r="G116" s="16">
        <v>39630</v>
      </c>
      <c r="H116" s="4" t="s">
        <v>858</v>
      </c>
      <c r="I116" s="3">
        <v>5314</v>
      </c>
      <c r="J116" s="3" t="s">
        <v>26</v>
      </c>
      <c r="K116" s="3" t="s">
        <v>859</v>
      </c>
      <c r="L116" s="5">
        <v>278264596111</v>
      </c>
      <c r="M116" s="16">
        <v>39630</v>
      </c>
      <c r="N116" s="4" t="s">
        <v>860</v>
      </c>
      <c r="O116" s="7" t="s">
        <v>861</v>
      </c>
      <c r="P116" s="3" t="s">
        <v>75</v>
      </c>
      <c r="Q116" s="43" t="s">
        <v>862</v>
      </c>
      <c r="R116" s="43" t="s">
        <v>146</v>
      </c>
      <c r="S116" s="43" t="s">
        <v>863</v>
      </c>
      <c r="T116" s="4" t="s">
        <v>864</v>
      </c>
      <c r="U116" s="4" t="s">
        <v>865</v>
      </c>
      <c r="V116" s="15" t="s">
        <v>81</v>
      </c>
      <c r="W116" s="21" t="s">
        <v>82</v>
      </c>
    </row>
    <row r="117" spans="1:23">
      <c r="A117" s="3" t="s">
        <v>68</v>
      </c>
      <c r="B117" s="108">
        <v>6057223025670</v>
      </c>
      <c r="C117" s="108" t="e">
        <v>#N/A</v>
      </c>
      <c r="D117" s="3" t="s">
        <v>69</v>
      </c>
      <c r="E117" s="3" t="s">
        <v>70</v>
      </c>
      <c r="F117" s="3">
        <v>17</v>
      </c>
      <c r="G117" s="16">
        <v>45237</v>
      </c>
      <c r="H117" s="4" t="s">
        <v>866</v>
      </c>
      <c r="I117" s="3">
        <v>5316</v>
      </c>
      <c r="J117" s="3" t="s">
        <v>26</v>
      </c>
      <c r="K117" s="3" t="s">
        <v>867</v>
      </c>
      <c r="L117" s="5">
        <v>140502276113</v>
      </c>
      <c r="M117" s="16">
        <v>45237</v>
      </c>
      <c r="N117" s="4" t="s">
        <v>868</v>
      </c>
      <c r="O117" s="7" t="s">
        <v>74</v>
      </c>
      <c r="P117" s="3" t="s">
        <v>75</v>
      </c>
      <c r="Q117" s="43" t="s">
        <v>869</v>
      </c>
      <c r="R117" s="43" t="s">
        <v>77</v>
      </c>
      <c r="S117" s="43" t="s">
        <v>78</v>
      </c>
      <c r="T117" s="4" t="s">
        <v>870</v>
      </c>
      <c r="U117" s="4" t="s">
        <v>871</v>
      </c>
      <c r="V117" s="15" t="s">
        <v>81</v>
      </c>
      <c r="W117" s="21" t="s">
        <v>82</v>
      </c>
    </row>
    <row r="118" spans="1:23">
      <c r="A118" s="3" t="s">
        <v>68</v>
      </c>
      <c r="B118" s="108">
        <v>6057223025247</v>
      </c>
      <c r="C118" s="108" t="e">
        <v>#N/A</v>
      </c>
      <c r="D118" s="3" t="s">
        <v>69</v>
      </c>
      <c r="E118" s="3" t="s">
        <v>70</v>
      </c>
      <c r="F118" s="3">
        <v>19</v>
      </c>
      <c r="G118" s="16">
        <v>39763</v>
      </c>
      <c r="H118" s="4" t="s">
        <v>872</v>
      </c>
      <c r="I118" s="3">
        <v>5318</v>
      </c>
      <c r="J118" s="3" t="s">
        <v>26</v>
      </c>
      <c r="K118" s="3" t="s">
        <v>873</v>
      </c>
      <c r="L118" s="5">
        <v>140502285114</v>
      </c>
      <c r="M118" s="16">
        <v>39763</v>
      </c>
      <c r="N118" s="4" t="s">
        <v>874</v>
      </c>
      <c r="O118" s="7" t="s">
        <v>74</v>
      </c>
      <c r="P118" s="3" t="s">
        <v>75</v>
      </c>
      <c r="Q118" s="43" t="s">
        <v>875</v>
      </c>
      <c r="R118" s="43" t="s">
        <v>77</v>
      </c>
      <c r="S118" s="43" t="s">
        <v>78</v>
      </c>
      <c r="T118" s="4" t="s">
        <v>876</v>
      </c>
      <c r="U118" s="4" t="s">
        <v>877</v>
      </c>
      <c r="V118" s="15" t="s">
        <v>81</v>
      </c>
      <c r="W118" s="21" t="s">
        <v>82</v>
      </c>
    </row>
    <row r="119" spans="1:23">
      <c r="A119" s="3" t="s">
        <v>68</v>
      </c>
      <c r="B119" s="108">
        <v>6057223029315</v>
      </c>
      <c r="C119" s="108" t="e">
        <v>#N/A</v>
      </c>
      <c r="D119" s="3" t="s">
        <v>149</v>
      </c>
      <c r="E119" s="3" t="s">
        <v>167</v>
      </c>
      <c r="F119" s="108">
        <v>21</v>
      </c>
      <c r="G119" s="16">
        <v>39658</v>
      </c>
      <c r="H119" s="4" t="s">
        <v>573</v>
      </c>
      <c r="I119" s="3">
        <v>5320</v>
      </c>
      <c r="J119" s="3" t="s">
        <v>26</v>
      </c>
      <c r="K119" s="3" t="s">
        <v>878</v>
      </c>
      <c r="L119" s="5">
        <v>417440020112</v>
      </c>
      <c r="M119" s="16">
        <v>39658</v>
      </c>
      <c r="N119" s="4" t="s">
        <v>879</v>
      </c>
      <c r="O119" s="7" t="s">
        <v>573</v>
      </c>
      <c r="P119" s="3" t="s">
        <v>75</v>
      </c>
      <c r="Q119" s="43" t="s">
        <v>880</v>
      </c>
      <c r="R119" s="43" t="s">
        <v>172</v>
      </c>
      <c r="S119" s="43" t="s">
        <v>881</v>
      </c>
      <c r="T119" s="4" t="s">
        <v>882</v>
      </c>
      <c r="U119" s="4" t="s">
        <v>883</v>
      </c>
      <c r="V119" s="15" t="s">
        <v>159</v>
      </c>
      <c r="W119" s="21" t="s">
        <v>160</v>
      </c>
    </row>
    <row r="120" spans="1:23">
      <c r="A120" s="3" t="s">
        <v>68</v>
      </c>
      <c r="B120" s="108">
        <v>6057223026138</v>
      </c>
      <c r="C120" s="108" t="e">
        <v>#N/A</v>
      </c>
      <c r="D120" s="3" t="s">
        <v>69</v>
      </c>
      <c r="E120" s="3" t="s">
        <v>83</v>
      </c>
      <c r="F120" s="108">
        <v>22</v>
      </c>
      <c r="G120" s="16">
        <v>40165</v>
      </c>
      <c r="H120" s="4" t="s">
        <v>884</v>
      </c>
      <c r="I120" s="3">
        <v>5321</v>
      </c>
      <c r="J120" s="3" t="s">
        <v>26</v>
      </c>
      <c r="K120" s="3" t="s">
        <v>885</v>
      </c>
      <c r="L120" s="5">
        <v>140502416117</v>
      </c>
      <c r="M120" s="16">
        <v>40165</v>
      </c>
      <c r="N120" s="4" t="s">
        <v>886</v>
      </c>
      <c r="O120" s="7" t="s">
        <v>74</v>
      </c>
      <c r="P120" s="3" t="s">
        <v>75</v>
      </c>
      <c r="Q120" s="43" t="s">
        <v>887</v>
      </c>
      <c r="R120" s="43" t="s">
        <v>89</v>
      </c>
      <c r="S120" s="43" t="s">
        <v>90</v>
      </c>
      <c r="T120" s="4" t="s">
        <v>888</v>
      </c>
      <c r="U120" s="4" t="s">
        <v>889</v>
      </c>
      <c r="V120" s="15" t="s">
        <v>81</v>
      </c>
      <c r="W120" s="21" t="s">
        <v>82</v>
      </c>
    </row>
    <row r="121" spans="1:23">
      <c r="A121" s="3" t="s">
        <v>39</v>
      </c>
      <c r="B121" s="108">
        <v>6057223033266</v>
      </c>
      <c r="C121" s="108" t="e">
        <v>#N/A</v>
      </c>
      <c r="D121" s="3" t="s">
        <v>40</v>
      </c>
      <c r="E121" s="3" t="s">
        <v>41</v>
      </c>
      <c r="F121" s="108">
        <v>28</v>
      </c>
      <c r="G121" s="16">
        <v>39797</v>
      </c>
      <c r="H121" s="4" t="s">
        <v>890</v>
      </c>
      <c r="I121" s="3">
        <v>311</v>
      </c>
      <c r="J121" s="3" t="s">
        <v>26</v>
      </c>
      <c r="K121" s="3" t="s">
        <v>891</v>
      </c>
      <c r="L121" s="5">
        <v>87165540</v>
      </c>
      <c r="M121" s="16">
        <v>39797</v>
      </c>
      <c r="N121" s="4" t="s">
        <v>892</v>
      </c>
      <c r="O121" s="7" t="s">
        <v>45</v>
      </c>
      <c r="P121" s="3" t="s">
        <v>40</v>
      </c>
      <c r="Q121" s="43" t="s">
        <v>893</v>
      </c>
      <c r="R121" s="43" t="s">
        <v>47</v>
      </c>
      <c r="S121" s="43" t="s">
        <v>48</v>
      </c>
      <c r="T121" s="4" t="s">
        <v>894</v>
      </c>
      <c r="U121" s="4" t="s">
        <v>895</v>
      </c>
      <c r="V121" s="15" t="s">
        <v>51</v>
      </c>
      <c r="W121" s="21" t="s">
        <v>52</v>
      </c>
    </row>
    <row r="122" spans="1:23">
      <c r="A122" s="3" t="s">
        <v>39</v>
      </c>
      <c r="B122" s="108">
        <v>6057223032618</v>
      </c>
      <c r="C122" s="108" t="e">
        <v>#N/A</v>
      </c>
      <c r="D122" s="3" t="s">
        <v>40</v>
      </c>
      <c r="E122" s="3" t="s">
        <v>415</v>
      </c>
      <c r="F122" s="108">
        <v>29</v>
      </c>
      <c r="G122" s="16">
        <v>39792</v>
      </c>
      <c r="H122" s="4" t="s">
        <v>896</v>
      </c>
      <c r="I122" s="3">
        <v>312</v>
      </c>
      <c r="J122" s="3" t="s">
        <v>26</v>
      </c>
      <c r="K122" s="3" t="s">
        <v>897</v>
      </c>
      <c r="L122" s="5">
        <v>87160408</v>
      </c>
      <c r="M122" s="16">
        <v>39792</v>
      </c>
      <c r="N122" s="4" t="s">
        <v>898</v>
      </c>
      <c r="O122" s="7" t="s">
        <v>45</v>
      </c>
      <c r="P122" s="3" t="s">
        <v>40</v>
      </c>
      <c r="Q122" s="43" t="s">
        <v>899</v>
      </c>
      <c r="R122" s="43" t="s">
        <v>420</v>
      </c>
      <c r="S122" s="43" t="s">
        <v>421</v>
      </c>
      <c r="T122" s="4" t="s">
        <v>900</v>
      </c>
      <c r="U122" s="4" t="s">
        <v>901</v>
      </c>
      <c r="V122" s="15" t="s">
        <v>51</v>
      </c>
      <c r="W122" s="21" t="s">
        <v>52</v>
      </c>
    </row>
    <row r="123" spans="1:23">
      <c r="A123" s="3" t="s">
        <v>39</v>
      </c>
      <c r="B123" s="108">
        <v>6057223032537</v>
      </c>
      <c r="C123" s="108" t="e">
        <v>#N/A</v>
      </c>
      <c r="D123" s="3" t="s">
        <v>40</v>
      </c>
      <c r="E123" s="3" t="s">
        <v>415</v>
      </c>
      <c r="F123" s="108">
        <v>30</v>
      </c>
      <c r="G123" s="16">
        <v>39794</v>
      </c>
      <c r="H123" s="4" t="s">
        <v>902</v>
      </c>
      <c r="I123" s="3">
        <v>313</v>
      </c>
      <c r="J123" s="3" t="s">
        <v>26</v>
      </c>
      <c r="K123" s="3" t="s">
        <v>903</v>
      </c>
      <c r="L123" s="5">
        <v>87159566</v>
      </c>
      <c r="M123" s="16">
        <v>39794</v>
      </c>
      <c r="N123" s="4" t="s">
        <v>904</v>
      </c>
      <c r="O123" s="7" t="s">
        <v>684</v>
      </c>
      <c r="P123" s="3" t="s">
        <v>40</v>
      </c>
      <c r="Q123" s="43" t="s">
        <v>905</v>
      </c>
      <c r="R123" s="43" t="s">
        <v>420</v>
      </c>
      <c r="S123" s="43" t="s">
        <v>421</v>
      </c>
      <c r="T123" s="4" t="s">
        <v>906</v>
      </c>
      <c r="U123" s="4" t="s">
        <v>907</v>
      </c>
      <c r="V123" s="15" t="s">
        <v>51</v>
      </c>
      <c r="W123" s="21" t="s">
        <v>52</v>
      </c>
    </row>
    <row r="124" spans="1:23">
      <c r="A124" s="3" t="s">
        <v>68</v>
      </c>
      <c r="B124" s="108">
        <v>6057223031646</v>
      </c>
      <c r="C124" s="108" t="e">
        <v>#N/A</v>
      </c>
      <c r="D124" s="3" t="s">
        <v>149</v>
      </c>
      <c r="E124" s="3" t="s">
        <v>452</v>
      </c>
      <c r="F124" s="108">
        <v>39</v>
      </c>
      <c r="G124" s="16">
        <v>44911</v>
      </c>
      <c r="H124" s="4" t="s">
        <v>908</v>
      </c>
      <c r="I124" s="3">
        <v>5332</v>
      </c>
      <c r="J124" s="3" t="s">
        <v>26</v>
      </c>
      <c r="K124" s="3" t="s">
        <v>909</v>
      </c>
      <c r="L124" s="5">
        <v>795704832113</v>
      </c>
      <c r="M124" s="16">
        <v>44911</v>
      </c>
      <c r="N124" s="4" t="s">
        <v>910</v>
      </c>
      <c r="O124" s="7" t="s">
        <v>756</v>
      </c>
      <c r="P124" s="3" t="s">
        <v>75</v>
      </c>
      <c r="Q124" s="43" t="s">
        <v>911</v>
      </c>
      <c r="R124" s="43" t="s">
        <v>458</v>
      </c>
      <c r="S124" s="43" t="s">
        <v>459</v>
      </c>
      <c r="T124" s="4" t="s">
        <v>912</v>
      </c>
      <c r="U124" s="4" t="s">
        <v>913</v>
      </c>
      <c r="V124" s="15" t="s">
        <v>159</v>
      </c>
      <c r="W124" s="21" t="s">
        <v>160</v>
      </c>
    </row>
    <row r="125" spans="1:23">
      <c r="A125" s="3" t="s">
        <v>68</v>
      </c>
      <c r="B125" s="108">
        <v>6057223025328</v>
      </c>
      <c r="C125" s="108" t="e">
        <v>#N/A</v>
      </c>
      <c r="D125" s="3" t="s">
        <v>69</v>
      </c>
      <c r="E125" s="3" t="s">
        <v>111</v>
      </c>
      <c r="F125" s="108">
        <v>49</v>
      </c>
      <c r="G125" s="16">
        <v>40417</v>
      </c>
      <c r="H125" s="4" t="s">
        <v>914</v>
      </c>
      <c r="I125" s="3">
        <v>5338</v>
      </c>
      <c r="J125" s="3" t="s">
        <v>26</v>
      </c>
      <c r="K125" s="3" t="s">
        <v>915</v>
      </c>
      <c r="L125" s="5">
        <v>140502328113</v>
      </c>
      <c r="M125" s="16">
        <v>40417</v>
      </c>
      <c r="N125" s="4" t="s">
        <v>916</v>
      </c>
      <c r="O125" s="7" t="s">
        <v>74</v>
      </c>
      <c r="P125" s="3" t="s">
        <v>75</v>
      </c>
      <c r="Q125" s="43" t="s">
        <v>917</v>
      </c>
      <c r="R125" s="43" t="s">
        <v>116</v>
      </c>
      <c r="S125" s="43" t="s">
        <v>117</v>
      </c>
      <c r="T125" s="4" t="s">
        <v>918</v>
      </c>
      <c r="U125" s="4" t="s">
        <v>919</v>
      </c>
      <c r="V125" s="15" t="s">
        <v>81</v>
      </c>
      <c r="W125" s="21" t="s">
        <v>82</v>
      </c>
    </row>
    <row r="126" spans="1:23">
      <c r="A126" s="3" t="s">
        <v>39</v>
      </c>
      <c r="B126" s="108">
        <v>6057223023031</v>
      </c>
      <c r="C126" s="108" t="e">
        <v>#N/A</v>
      </c>
      <c r="D126" s="3" t="s">
        <v>53</v>
      </c>
      <c r="E126" s="3" t="s">
        <v>54</v>
      </c>
      <c r="F126" s="108">
        <v>56</v>
      </c>
      <c r="G126" s="16">
        <v>40522</v>
      </c>
      <c r="H126" s="4" t="s">
        <v>920</v>
      </c>
      <c r="I126" s="3">
        <v>5343</v>
      </c>
      <c r="J126" s="3" t="s">
        <v>26</v>
      </c>
      <c r="K126" s="3" t="s">
        <v>921</v>
      </c>
      <c r="L126" s="5" t="s">
        <v>922</v>
      </c>
      <c r="M126" s="16">
        <v>40522</v>
      </c>
      <c r="N126" s="4" t="s">
        <v>923</v>
      </c>
      <c r="O126" s="7" t="s">
        <v>59</v>
      </c>
      <c r="P126" s="3" t="s">
        <v>60</v>
      </c>
      <c r="Q126" s="43" t="s">
        <v>924</v>
      </c>
      <c r="R126" s="43" t="s">
        <v>62</v>
      </c>
      <c r="S126" s="43" t="s">
        <v>63</v>
      </c>
      <c r="T126" s="4" t="s">
        <v>925</v>
      </c>
      <c r="U126" s="4" t="s">
        <v>926</v>
      </c>
      <c r="V126" s="15" t="s">
        <v>66</v>
      </c>
      <c r="W126" s="21" t="s">
        <v>67</v>
      </c>
    </row>
    <row r="127" spans="1:23">
      <c r="A127" s="3" t="s">
        <v>68</v>
      </c>
      <c r="B127" s="108">
        <v>6057223028777</v>
      </c>
      <c r="C127" s="108" t="e">
        <v>#N/A</v>
      </c>
      <c r="D127" s="3" t="s">
        <v>69</v>
      </c>
      <c r="E127" s="3" t="s">
        <v>268</v>
      </c>
      <c r="F127" s="3">
        <v>58</v>
      </c>
      <c r="G127" s="16">
        <v>41263</v>
      </c>
      <c r="H127" s="4" t="s">
        <v>927</v>
      </c>
      <c r="I127" s="3">
        <v>5345</v>
      </c>
      <c r="J127" s="3" t="s">
        <v>26</v>
      </c>
      <c r="K127" s="3" t="s">
        <v>928</v>
      </c>
      <c r="L127" s="5">
        <v>581096610113</v>
      </c>
      <c r="M127" s="16">
        <v>41263</v>
      </c>
      <c r="N127" s="4" t="s">
        <v>929</v>
      </c>
      <c r="O127" s="7" t="s">
        <v>930</v>
      </c>
      <c r="P127" s="3" t="s">
        <v>75</v>
      </c>
      <c r="Q127" s="43" t="s">
        <v>931</v>
      </c>
      <c r="R127" s="43" t="s">
        <v>155</v>
      </c>
      <c r="S127" s="43" t="s">
        <v>156</v>
      </c>
      <c r="T127" s="4" t="s">
        <v>932</v>
      </c>
      <c r="U127" s="4" t="s">
        <v>80</v>
      </c>
      <c r="V127" s="15" t="s">
        <v>81</v>
      </c>
      <c r="W127" s="21" t="s">
        <v>82</v>
      </c>
    </row>
    <row r="128" spans="1:23">
      <c r="A128" s="3" t="s">
        <v>68</v>
      </c>
      <c r="B128" s="108">
        <v>6057223025590</v>
      </c>
      <c r="C128" s="108" t="e">
        <v>#N/A</v>
      </c>
      <c r="D128" s="3" t="s">
        <v>69</v>
      </c>
      <c r="E128" s="3" t="s">
        <v>111</v>
      </c>
      <c r="F128" s="3">
        <v>60</v>
      </c>
      <c r="G128" s="16">
        <v>41360</v>
      </c>
      <c r="H128" s="4" t="s">
        <v>933</v>
      </c>
      <c r="I128" s="3">
        <v>5347</v>
      </c>
      <c r="J128" s="3" t="s">
        <v>26</v>
      </c>
      <c r="K128" s="3" t="s">
        <v>934</v>
      </c>
      <c r="L128" s="5">
        <v>140502346115</v>
      </c>
      <c r="M128" s="16">
        <v>41360</v>
      </c>
      <c r="N128" s="4" t="s">
        <v>935</v>
      </c>
      <c r="O128" s="7" t="s">
        <v>74</v>
      </c>
      <c r="P128" s="3" t="s">
        <v>75</v>
      </c>
      <c r="Q128" s="43" t="s">
        <v>936</v>
      </c>
      <c r="R128" s="43" t="s">
        <v>116</v>
      </c>
      <c r="S128" s="43" t="s">
        <v>117</v>
      </c>
      <c r="T128" s="4" t="s">
        <v>937</v>
      </c>
      <c r="U128" s="4" t="s">
        <v>938</v>
      </c>
      <c r="V128" s="15" t="s">
        <v>81</v>
      </c>
      <c r="W128" s="21" t="s">
        <v>82</v>
      </c>
    </row>
    <row r="129" spans="1:23">
      <c r="A129" s="3" t="s">
        <v>68</v>
      </c>
      <c r="B129" s="108">
        <v>6057223031131</v>
      </c>
      <c r="C129" s="108" t="e">
        <v>#N/A</v>
      </c>
      <c r="D129" s="3" t="s">
        <v>149</v>
      </c>
      <c r="E129" s="3" t="s">
        <v>639</v>
      </c>
      <c r="F129" s="3">
        <v>61</v>
      </c>
      <c r="G129" s="16">
        <v>40512</v>
      </c>
      <c r="H129" s="4" t="s">
        <v>939</v>
      </c>
      <c r="I129" s="3">
        <v>5348</v>
      </c>
      <c r="J129" s="3" t="s">
        <v>26</v>
      </c>
      <c r="K129" s="3" t="s">
        <v>940</v>
      </c>
      <c r="L129" s="5">
        <v>209622229111</v>
      </c>
      <c r="M129" s="16">
        <v>40512</v>
      </c>
      <c r="N129" s="4" t="s">
        <v>941</v>
      </c>
      <c r="O129" s="7" t="s">
        <v>942</v>
      </c>
      <c r="P129" s="3" t="s">
        <v>75</v>
      </c>
      <c r="Q129" s="43" t="s">
        <v>943</v>
      </c>
      <c r="R129" s="43" t="s">
        <v>645</v>
      </c>
      <c r="S129" s="43" t="s">
        <v>646</v>
      </c>
      <c r="T129" s="4" t="s">
        <v>944</v>
      </c>
      <c r="U129" s="4" t="s">
        <v>945</v>
      </c>
      <c r="V129" s="15" t="s">
        <v>159</v>
      </c>
      <c r="W129" s="21" t="s">
        <v>160</v>
      </c>
    </row>
    <row r="130" spans="1:23">
      <c r="A130" s="3" t="s">
        <v>68</v>
      </c>
      <c r="B130" s="108">
        <v>6057223027029</v>
      </c>
      <c r="C130" s="108" t="e">
        <v>#N/A</v>
      </c>
      <c r="D130" s="3" t="s">
        <v>149</v>
      </c>
      <c r="E130" s="3" t="s">
        <v>639</v>
      </c>
      <c r="F130" s="108">
        <v>63</v>
      </c>
      <c r="G130" s="16">
        <v>40519</v>
      </c>
      <c r="H130" s="4" t="s">
        <v>946</v>
      </c>
      <c r="I130" s="3">
        <v>5350</v>
      </c>
      <c r="J130" s="3" t="s">
        <v>26</v>
      </c>
      <c r="K130" s="3" t="s">
        <v>947</v>
      </c>
      <c r="L130" s="5">
        <v>797186582110</v>
      </c>
      <c r="M130" s="16">
        <v>40519</v>
      </c>
      <c r="N130" s="4" t="s">
        <v>948</v>
      </c>
      <c r="O130" s="7" t="s">
        <v>949</v>
      </c>
      <c r="P130" s="3" t="s">
        <v>75</v>
      </c>
      <c r="Q130" s="43" t="s">
        <v>950</v>
      </c>
      <c r="R130" s="43" t="s">
        <v>645</v>
      </c>
      <c r="S130" s="43" t="s">
        <v>646</v>
      </c>
      <c r="T130" s="4" t="s">
        <v>951</v>
      </c>
      <c r="U130" s="4" t="s">
        <v>952</v>
      </c>
      <c r="V130" s="15" t="s">
        <v>159</v>
      </c>
      <c r="W130" s="21" t="s">
        <v>160</v>
      </c>
    </row>
    <row r="131" spans="1:23">
      <c r="A131" s="3" t="s">
        <v>39</v>
      </c>
      <c r="B131" s="108">
        <v>6057223024780</v>
      </c>
      <c r="C131" s="108" t="e">
        <v>#N/A</v>
      </c>
      <c r="D131" s="3" t="s">
        <v>176</v>
      </c>
      <c r="E131" s="3" t="s">
        <v>176</v>
      </c>
      <c r="F131" s="3">
        <v>71</v>
      </c>
      <c r="G131" s="16">
        <v>41577</v>
      </c>
      <c r="H131" s="4" t="s">
        <v>953</v>
      </c>
      <c r="I131" s="3">
        <v>5358</v>
      </c>
      <c r="J131" s="3" t="s">
        <v>26</v>
      </c>
      <c r="K131" s="3" t="s">
        <v>954</v>
      </c>
      <c r="L131" s="5" t="s">
        <v>955</v>
      </c>
      <c r="M131" s="16">
        <v>41577</v>
      </c>
      <c r="N131" s="4" t="s">
        <v>956</v>
      </c>
      <c r="O131" s="7" t="s">
        <v>957</v>
      </c>
      <c r="P131" s="3" t="s">
        <v>182</v>
      </c>
      <c r="Q131" s="43" t="s">
        <v>958</v>
      </c>
      <c r="R131" s="43" t="s">
        <v>184</v>
      </c>
      <c r="S131" s="43" t="s">
        <v>185</v>
      </c>
      <c r="T131" s="4" t="s">
        <v>959</v>
      </c>
      <c r="U131" s="4" t="s">
        <v>960</v>
      </c>
      <c r="V131" s="15" t="s">
        <v>188</v>
      </c>
      <c r="W131" s="21" t="s">
        <v>189</v>
      </c>
    </row>
    <row r="132" spans="1:23">
      <c r="A132" s="3" t="s">
        <v>68</v>
      </c>
      <c r="B132" s="108">
        <v>6057223025751</v>
      </c>
      <c r="C132" s="108" t="e">
        <v>#N/A</v>
      </c>
      <c r="D132" s="3" t="s">
        <v>69</v>
      </c>
      <c r="E132" s="3" t="s">
        <v>268</v>
      </c>
      <c r="F132" s="108">
        <v>74</v>
      </c>
      <c r="G132" s="16">
        <v>41725</v>
      </c>
      <c r="H132" s="4" t="s">
        <v>961</v>
      </c>
      <c r="I132" s="3">
        <v>5361</v>
      </c>
      <c r="J132" s="3" t="s">
        <v>26</v>
      </c>
      <c r="K132" s="3" t="s">
        <v>962</v>
      </c>
      <c r="L132" s="5">
        <v>626830600110</v>
      </c>
      <c r="M132" s="16">
        <v>41725</v>
      </c>
      <c r="N132" s="4" t="s">
        <v>963</v>
      </c>
      <c r="O132" s="7" t="s">
        <v>405</v>
      </c>
      <c r="P132" s="3" t="s">
        <v>75</v>
      </c>
      <c r="Q132" s="43" t="s">
        <v>964</v>
      </c>
      <c r="R132" s="43" t="s">
        <v>155</v>
      </c>
      <c r="S132" s="43" t="s">
        <v>156</v>
      </c>
      <c r="T132" s="4" t="s">
        <v>965</v>
      </c>
      <c r="U132" s="4" t="s">
        <v>966</v>
      </c>
      <c r="V132" s="15" t="s">
        <v>81</v>
      </c>
      <c r="W132" s="21" t="s">
        <v>82</v>
      </c>
    </row>
    <row r="133" spans="1:23">
      <c r="A133" s="3" t="s">
        <v>39</v>
      </c>
      <c r="B133" s="108">
        <v>6057223030917</v>
      </c>
      <c r="C133" s="108" t="e">
        <v>#N/A</v>
      </c>
      <c r="D133" s="3" t="s">
        <v>551</v>
      </c>
      <c r="E133" s="3" t="s">
        <v>551</v>
      </c>
      <c r="F133" s="3">
        <v>100</v>
      </c>
      <c r="G133" s="16">
        <v>42698</v>
      </c>
      <c r="H133" s="4" t="s">
        <v>967</v>
      </c>
      <c r="I133" s="3">
        <v>5392</v>
      </c>
      <c r="J133" s="3" t="s">
        <v>26</v>
      </c>
      <c r="K133" s="3" t="s">
        <v>968</v>
      </c>
      <c r="L133" s="5">
        <v>284134511</v>
      </c>
      <c r="M133" s="16">
        <v>42698</v>
      </c>
      <c r="N133" s="4" t="s">
        <v>969</v>
      </c>
      <c r="O133" s="7" t="s">
        <v>970</v>
      </c>
      <c r="P133" s="3" t="s">
        <v>551</v>
      </c>
      <c r="Q133" s="43" t="s">
        <v>971</v>
      </c>
      <c r="R133" s="43" t="s">
        <v>298</v>
      </c>
      <c r="S133" s="43" t="s">
        <v>557</v>
      </c>
      <c r="T133" s="4" t="s">
        <v>972</v>
      </c>
      <c r="U133" s="4" t="s">
        <v>973</v>
      </c>
      <c r="V133" s="15" t="s">
        <v>560</v>
      </c>
      <c r="W133" s="21" t="s">
        <v>561</v>
      </c>
    </row>
    <row r="134" spans="1:23">
      <c r="A134" s="3" t="s">
        <v>23</v>
      </c>
      <c r="B134" s="108">
        <v>6057223028939</v>
      </c>
      <c r="C134" s="108" t="e">
        <v>#N/A</v>
      </c>
      <c r="D134" s="3" t="s">
        <v>225</v>
      </c>
      <c r="E134" s="3" t="s">
        <v>226</v>
      </c>
      <c r="F134" s="3">
        <v>109</v>
      </c>
      <c r="G134" s="16">
        <v>41935</v>
      </c>
      <c r="H134" s="4" t="s">
        <v>974</v>
      </c>
      <c r="I134" s="3">
        <v>5396</v>
      </c>
      <c r="J134" s="3" t="s">
        <v>26</v>
      </c>
      <c r="K134" s="3" t="s">
        <v>975</v>
      </c>
      <c r="L134" s="5" t="s">
        <v>976</v>
      </c>
      <c r="M134" s="16">
        <v>41935</v>
      </c>
      <c r="N134" s="4" t="s">
        <v>977</v>
      </c>
      <c r="O134" s="7" t="s">
        <v>978</v>
      </c>
      <c r="P134" s="3" t="s">
        <v>566</v>
      </c>
      <c r="Q134" s="43" t="s">
        <v>979</v>
      </c>
      <c r="R134" s="43" t="s">
        <v>233</v>
      </c>
      <c r="S134" s="43" t="s">
        <v>234</v>
      </c>
      <c r="T134" s="4" t="s">
        <v>980</v>
      </c>
      <c r="U134" s="4" t="s">
        <v>981</v>
      </c>
      <c r="V134" s="15" t="s">
        <v>237</v>
      </c>
      <c r="W134" s="21" t="s">
        <v>238</v>
      </c>
    </row>
    <row r="135" spans="1:23">
      <c r="A135" s="3" t="s">
        <v>39</v>
      </c>
      <c r="B135" s="108">
        <v>6057223037253</v>
      </c>
      <c r="C135" s="108" t="e">
        <v>#N/A</v>
      </c>
      <c r="D135" s="3" t="s">
        <v>53</v>
      </c>
      <c r="E135" s="3" t="s">
        <v>54</v>
      </c>
      <c r="F135" s="3">
        <v>111</v>
      </c>
      <c r="G135" s="16">
        <v>43315</v>
      </c>
      <c r="H135" s="4" t="s">
        <v>982</v>
      </c>
      <c r="I135" s="3">
        <v>1911</v>
      </c>
      <c r="J135" s="3" t="s">
        <v>26</v>
      </c>
      <c r="K135" s="3" t="s">
        <v>983</v>
      </c>
      <c r="L135" s="5" t="s">
        <v>984</v>
      </c>
      <c r="M135" s="16">
        <v>43315</v>
      </c>
      <c r="N135" s="4" t="s">
        <v>985</v>
      </c>
      <c r="O135" s="7" t="s">
        <v>982</v>
      </c>
      <c r="P135" s="3" t="s">
        <v>60</v>
      </c>
      <c r="Q135" s="43" t="s">
        <v>986</v>
      </c>
      <c r="R135" s="43" t="s">
        <v>62</v>
      </c>
      <c r="S135" s="43" t="s">
        <v>63</v>
      </c>
      <c r="T135" s="4" t="s">
        <v>987</v>
      </c>
      <c r="U135" s="4" t="s">
        <v>988</v>
      </c>
      <c r="V135" s="15" t="s">
        <v>66</v>
      </c>
      <c r="W135" s="21" t="s">
        <v>67</v>
      </c>
    </row>
    <row r="136" spans="1:23">
      <c r="A136" s="3" t="s">
        <v>68</v>
      </c>
      <c r="B136" s="108">
        <v>6057223029820</v>
      </c>
      <c r="C136" s="108" t="e">
        <v>#N/A</v>
      </c>
      <c r="D136" s="3" t="s">
        <v>149</v>
      </c>
      <c r="E136" s="3" t="s">
        <v>150</v>
      </c>
      <c r="F136" s="108">
        <v>121</v>
      </c>
      <c r="G136" s="16">
        <v>42087</v>
      </c>
      <c r="H136" s="4" t="s">
        <v>989</v>
      </c>
      <c r="I136" s="3">
        <v>5435</v>
      </c>
      <c r="J136" s="3" t="s">
        <v>26</v>
      </c>
      <c r="K136" s="3" t="s">
        <v>990</v>
      </c>
      <c r="L136" s="5">
        <v>254171301111</v>
      </c>
      <c r="M136" s="16">
        <v>42087</v>
      </c>
      <c r="N136" s="4" t="s">
        <v>991</v>
      </c>
      <c r="O136" s="7" t="s">
        <v>989</v>
      </c>
      <c r="P136" s="3" t="s">
        <v>75</v>
      </c>
      <c r="Q136" s="43" t="s">
        <v>992</v>
      </c>
      <c r="R136" s="43" t="s">
        <v>155</v>
      </c>
      <c r="S136" s="43" t="s">
        <v>156</v>
      </c>
      <c r="T136" s="4" t="s">
        <v>993</v>
      </c>
      <c r="U136" s="4" t="s">
        <v>994</v>
      </c>
      <c r="V136" s="15" t="s">
        <v>159</v>
      </c>
      <c r="W136" s="21" t="s">
        <v>160</v>
      </c>
    </row>
    <row r="137" spans="1:23">
      <c r="A137" s="3" t="s">
        <v>23</v>
      </c>
      <c r="B137" s="108">
        <v>6057223030089</v>
      </c>
      <c r="C137" s="108" t="e">
        <v>#N/A</v>
      </c>
      <c r="D137" s="3" t="s">
        <v>302</v>
      </c>
      <c r="E137" s="3" t="s">
        <v>302</v>
      </c>
      <c r="F137" s="3">
        <v>122</v>
      </c>
      <c r="G137" s="16">
        <v>42551</v>
      </c>
      <c r="H137" s="4" t="s">
        <v>995</v>
      </c>
      <c r="I137" s="3">
        <v>5436</v>
      </c>
      <c r="J137" s="3" t="s">
        <v>26</v>
      </c>
      <c r="K137" s="3" t="s">
        <v>996</v>
      </c>
      <c r="L137" s="5" t="s">
        <v>997</v>
      </c>
      <c r="M137" s="16">
        <v>42551</v>
      </c>
      <c r="N137" s="4" t="s">
        <v>998</v>
      </c>
      <c r="O137" s="7" t="s">
        <v>527</v>
      </c>
      <c r="P137" s="3" t="s">
        <v>528</v>
      </c>
      <c r="Q137" s="43" t="s">
        <v>999</v>
      </c>
      <c r="R137" s="43" t="s">
        <v>309</v>
      </c>
      <c r="S137" s="43" t="s">
        <v>310</v>
      </c>
      <c r="T137" s="4" t="s">
        <v>1000</v>
      </c>
      <c r="U137" s="4" t="s">
        <v>80</v>
      </c>
      <c r="V137" s="15" t="s">
        <v>313</v>
      </c>
      <c r="W137" s="21" t="s">
        <v>314</v>
      </c>
    </row>
    <row r="138" spans="1:23">
      <c r="A138" s="3" t="s">
        <v>68</v>
      </c>
      <c r="B138" s="108">
        <v>6057223024860</v>
      </c>
      <c r="C138" s="108" t="e">
        <v>#N/A</v>
      </c>
      <c r="D138" s="3" t="s">
        <v>69</v>
      </c>
      <c r="E138" s="3" t="s">
        <v>83</v>
      </c>
      <c r="F138" s="108">
        <v>126</v>
      </c>
      <c r="G138" s="16">
        <v>43256</v>
      </c>
      <c r="H138" s="4" t="s">
        <v>1001</v>
      </c>
      <c r="I138" s="3">
        <v>5438</v>
      </c>
      <c r="J138" s="3" t="s">
        <v>26</v>
      </c>
      <c r="K138" s="3" t="s">
        <v>1002</v>
      </c>
      <c r="L138" s="5">
        <v>140502319112</v>
      </c>
      <c r="M138" s="16">
        <v>43256</v>
      </c>
      <c r="N138" s="4" t="s">
        <v>1003</v>
      </c>
      <c r="O138" s="7" t="s">
        <v>74</v>
      </c>
      <c r="P138" s="3" t="s">
        <v>75</v>
      </c>
      <c r="Q138" s="43" t="s">
        <v>1004</v>
      </c>
      <c r="R138" s="43" t="s">
        <v>89</v>
      </c>
      <c r="S138" s="43" t="s">
        <v>90</v>
      </c>
      <c r="T138" s="4" t="s">
        <v>1005</v>
      </c>
      <c r="U138" s="4" t="s">
        <v>1006</v>
      </c>
      <c r="V138" s="15" t="s">
        <v>81</v>
      </c>
      <c r="W138" s="21" t="s">
        <v>82</v>
      </c>
    </row>
    <row r="139" spans="1:23">
      <c r="A139" s="3" t="s">
        <v>68</v>
      </c>
      <c r="B139" s="108">
        <v>6057223042257</v>
      </c>
      <c r="C139" s="108" t="e">
        <v>#N/A</v>
      </c>
      <c r="D139" s="3" t="s">
        <v>69</v>
      </c>
      <c r="E139" s="3" t="s">
        <v>141</v>
      </c>
      <c r="F139" s="3">
        <v>127</v>
      </c>
      <c r="G139" s="16">
        <v>44176</v>
      </c>
      <c r="H139" s="4" t="s">
        <v>1007</v>
      </c>
      <c r="I139" s="3">
        <v>1971</v>
      </c>
      <c r="J139" s="3" t="s">
        <v>26</v>
      </c>
      <c r="K139" s="3" t="s">
        <v>1008</v>
      </c>
      <c r="L139" s="5">
        <v>312159935116</v>
      </c>
      <c r="M139" s="16">
        <v>44176</v>
      </c>
      <c r="N139" s="4" t="s">
        <v>1009</v>
      </c>
      <c r="O139" s="7" t="s">
        <v>1007</v>
      </c>
      <c r="P139" s="3" t="s">
        <v>75</v>
      </c>
      <c r="Q139" s="43" t="s">
        <v>1010</v>
      </c>
      <c r="R139" s="43" t="s">
        <v>146</v>
      </c>
      <c r="S139" s="43" t="s">
        <v>147</v>
      </c>
      <c r="T139" s="4" t="s">
        <v>1011</v>
      </c>
      <c r="U139" s="4" t="s">
        <v>1012</v>
      </c>
      <c r="V139" s="15" t="s">
        <v>81</v>
      </c>
      <c r="W139" s="21" t="s">
        <v>82</v>
      </c>
    </row>
    <row r="140" spans="1:23">
      <c r="A140" s="3" t="s">
        <v>39</v>
      </c>
      <c r="B140" s="108">
        <v>6057223007346</v>
      </c>
      <c r="C140" s="108" t="e">
        <v>#N/A</v>
      </c>
      <c r="D140" s="3" t="s">
        <v>40</v>
      </c>
      <c r="E140" s="3" t="s">
        <v>41</v>
      </c>
      <c r="F140" s="108">
        <v>128</v>
      </c>
      <c r="G140" s="16">
        <v>42678</v>
      </c>
      <c r="H140" s="4" t="s">
        <v>1013</v>
      </c>
      <c r="I140" s="3">
        <v>5442</v>
      </c>
      <c r="J140" s="3" t="s">
        <v>26</v>
      </c>
      <c r="K140" s="3" t="s">
        <v>1014</v>
      </c>
      <c r="L140" s="5">
        <v>77673539</v>
      </c>
      <c r="M140" s="16">
        <v>42678</v>
      </c>
      <c r="N140" s="4" t="s">
        <v>1015</v>
      </c>
      <c r="O140" s="7" t="s">
        <v>45</v>
      </c>
      <c r="P140" s="3" t="s">
        <v>40</v>
      </c>
      <c r="Q140" s="43" t="s">
        <v>1016</v>
      </c>
      <c r="R140" s="43" t="s">
        <v>47</v>
      </c>
      <c r="S140" s="43" t="s">
        <v>48</v>
      </c>
      <c r="T140" s="4" t="s">
        <v>1017</v>
      </c>
      <c r="U140" s="4" t="s">
        <v>1018</v>
      </c>
      <c r="V140" s="15" t="s">
        <v>51</v>
      </c>
      <c r="W140" s="21" t="s">
        <v>52</v>
      </c>
    </row>
    <row r="141" spans="1:23">
      <c r="A141" s="3" t="s">
        <v>23</v>
      </c>
      <c r="B141" s="108">
        <v>6057223034238</v>
      </c>
      <c r="C141" s="108" t="e">
        <v>#N/A</v>
      </c>
      <c r="D141" s="3" t="s">
        <v>477</v>
      </c>
      <c r="E141" s="3" t="s">
        <v>477</v>
      </c>
      <c r="F141" s="3">
        <v>134</v>
      </c>
      <c r="G141" s="16">
        <v>43062</v>
      </c>
      <c r="H141" s="4" t="s">
        <v>1019</v>
      </c>
      <c r="I141" s="3">
        <v>2787</v>
      </c>
      <c r="J141" s="3" t="s">
        <v>26</v>
      </c>
      <c r="K141" s="3" t="s">
        <v>1020</v>
      </c>
      <c r="L141" s="5" t="s">
        <v>1021</v>
      </c>
      <c r="M141" s="16">
        <v>43062</v>
      </c>
      <c r="N141" s="4" t="s">
        <v>1022</v>
      </c>
      <c r="O141" s="7" t="s">
        <v>729</v>
      </c>
      <c r="P141" s="3" t="s">
        <v>482</v>
      </c>
      <c r="Q141" s="43" t="s">
        <v>1023</v>
      </c>
      <c r="R141" s="43" t="s">
        <v>33</v>
      </c>
      <c r="S141" s="43"/>
      <c r="T141" s="4" t="s">
        <v>1024</v>
      </c>
      <c r="U141" s="4" t="s">
        <v>1025</v>
      </c>
      <c r="V141" s="15" t="s">
        <v>37</v>
      </c>
      <c r="W141" s="21" t="s">
        <v>38</v>
      </c>
    </row>
    <row r="142" spans="1:23">
      <c r="A142" s="3" t="s">
        <v>23</v>
      </c>
      <c r="B142" s="108">
        <v>6057223035129</v>
      </c>
      <c r="C142" s="108" t="e">
        <v>#N/A</v>
      </c>
      <c r="D142" s="3" t="s">
        <v>302</v>
      </c>
      <c r="E142" s="3" t="s">
        <v>302</v>
      </c>
      <c r="F142" s="108">
        <v>135</v>
      </c>
      <c r="G142" s="16">
        <v>43046</v>
      </c>
      <c r="H142" s="4" t="s">
        <v>1026</v>
      </c>
      <c r="I142" s="3">
        <v>1828</v>
      </c>
      <c r="J142" s="3" t="s">
        <v>26</v>
      </c>
      <c r="K142" s="3" t="s">
        <v>1027</v>
      </c>
      <c r="L142" s="5" t="s">
        <v>1028</v>
      </c>
      <c r="M142" s="16">
        <v>43046</v>
      </c>
      <c r="N142" s="4" t="s">
        <v>1029</v>
      </c>
      <c r="O142" s="7" t="s">
        <v>1026</v>
      </c>
      <c r="P142" s="3" t="s">
        <v>307</v>
      </c>
      <c r="Q142" s="43" t="s">
        <v>1030</v>
      </c>
      <c r="R142" s="43" t="s">
        <v>309</v>
      </c>
      <c r="S142" s="43" t="s">
        <v>310</v>
      </c>
      <c r="T142" s="4" t="s">
        <v>1031</v>
      </c>
      <c r="U142" s="4" t="s">
        <v>1032</v>
      </c>
      <c r="V142" s="15" t="s">
        <v>313</v>
      </c>
      <c r="W142" s="21" t="s">
        <v>314</v>
      </c>
    </row>
    <row r="143" spans="1:23">
      <c r="A143" s="3" t="s">
        <v>68</v>
      </c>
      <c r="B143" s="108">
        <v>6057223043067</v>
      </c>
      <c r="C143" s="108" t="e">
        <v>#N/A</v>
      </c>
      <c r="D143" s="3" t="s">
        <v>69</v>
      </c>
      <c r="E143" s="3" t="s">
        <v>83</v>
      </c>
      <c r="F143" s="108">
        <v>137</v>
      </c>
      <c r="G143" s="16">
        <v>44294</v>
      </c>
      <c r="H143" s="4" t="s">
        <v>1033</v>
      </c>
      <c r="I143" s="3">
        <v>2208</v>
      </c>
      <c r="J143" s="3" t="s">
        <v>26</v>
      </c>
      <c r="K143" s="3" t="s">
        <v>1034</v>
      </c>
      <c r="L143" s="5">
        <v>129908118117</v>
      </c>
      <c r="M143" s="16">
        <v>44294</v>
      </c>
      <c r="N143" s="4" t="s">
        <v>1035</v>
      </c>
      <c r="O143" s="7" t="s">
        <v>74</v>
      </c>
      <c r="P143" s="3" t="s">
        <v>75</v>
      </c>
      <c r="Q143" s="43" t="s">
        <v>1036</v>
      </c>
      <c r="R143" s="43" t="s">
        <v>89</v>
      </c>
      <c r="S143" s="43" t="s">
        <v>90</v>
      </c>
      <c r="T143" s="4" t="s">
        <v>1037</v>
      </c>
      <c r="U143" s="4" t="s">
        <v>1038</v>
      </c>
      <c r="V143" s="15" t="s">
        <v>81</v>
      </c>
      <c r="W143" s="21" t="s">
        <v>82</v>
      </c>
    </row>
    <row r="144" spans="1:23">
      <c r="A144" s="3" t="s">
        <v>23</v>
      </c>
      <c r="B144" s="108">
        <v>6057223038810</v>
      </c>
      <c r="C144" s="108" t="e">
        <v>#N/A</v>
      </c>
      <c r="D144" s="3" t="s">
        <v>225</v>
      </c>
      <c r="E144" s="3" t="s">
        <v>226</v>
      </c>
      <c r="F144" s="108">
        <v>138</v>
      </c>
      <c r="G144" s="16">
        <v>43634</v>
      </c>
      <c r="H144" s="4" t="s">
        <v>1039</v>
      </c>
      <c r="I144" s="3">
        <v>451</v>
      </c>
      <c r="J144" s="3" t="s">
        <v>26</v>
      </c>
      <c r="K144" s="3" t="s">
        <v>1040</v>
      </c>
      <c r="L144" s="5" t="s">
        <v>1041</v>
      </c>
      <c r="M144" s="16">
        <v>43634</v>
      </c>
      <c r="N144" s="4" t="s">
        <v>1042</v>
      </c>
      <c r="O144" s="7" t="s">
        <v>1043</v>
      </c>
      <c r="P144" s="3" t="s">
        <v>566</v>
      </c>
      <c r="Q144" s="43" t="s">
        <v>483</v>
      </c>
      <c r="R144" s="43" t="s">
        <v>233</v>
      </c>
      <c r="S144" s="43" t="s">
        <v>234</v>
      </c>
      <c r="T144" s="4" t="s">
        <v>1044</v>
      </c>
      <c r="U144" s="4" t="s">
        <v>1045</v>
      </c>
      <c r="V144" s="15" t="s">
        <v>237</v>
      </c>
      <c r="W144" s="21" t="s">
        <v>238</v>
      </c>
    </row>
    <row r="145" spans="1:23">
      <c r="A145" s="3" t="s">
        <v>23</v>
      </c>
      <c r="B145" s="108">
        <v>6057223022060</v>
      </c>
      <c r="C145" s="108" t="e">
        <v>#N/A</v>
      </c>
      <c r="D145" s="3" t="s">
        <v>24</v>
      </c>
      <c r="E145" s="3" t="s">
        <v>24</v>
      </c>
      <c r="F145" s="3">
        <v>145</v>
      </c>
      <c r="G145" s="16">
        <v>42356</v>
      </c>
      <c r="H145" s="4" t="s">
        <v>1046</v>
      </c>
      <c r="I145" s="3">
        <v>5441</v>
      </c>
      <c r="J145" s="3" t="s">
        <v>26</v>
      </c>
      <c r="K145" s="3" t="s">
        <v>1047</v>
      </c>
      <c r="L145" s="5" t="s">
        <v>1048</v>
      </c>
      <c r="M145" s="16">
        <v>42356</v>
      </c>
      <c r="N145" s="4" t="s">
        <v>1049</v>
      </c>
      <c r="O145" s="7" t="s">
        <v>1050</v>
      </c>
      <c r="P145" s="3" t="s">
        <v>31</v>
      </c>
      <c r="Q145" s="43" t="s">
        <v>1051</v>
      </c>
      <c r="R145" s="43" t="s">
        <v>33</v>
      </c>
      <c r="S145" s="43" t="s">
        <v>34</v>
      </c>
      <c r="T145" s="4" t="s">
        <v>1052</v>
      </c>
      <c r="U145" s="4" t="s">
        <v>1053</v>
      </c>
      <c r="V145" s="15" t="s">
        <v>37</v>
      </c>
      <c r="W145" s="21" t="s">
        <v>38</v>
      </c>
    </row>
    <row r="146" spans="1:23">
      <c r="A146" s="3" t="s">
        <v>39</v>
      </c>
      <c r="B146" s="108">
        <v>6057223042680</v>
      </c>
      <c r="C146" s="108" t="e">
        <v>#N/A</v>
      </c>
      <c r="D146" s="3" t="s">
        <v>40</v>
      </c>
      <c r="E146" s="3" t="s">
        <v>41</v>
      </c>
      <c r="F146" s="3">
        <v>150</v>
      </c>
      <c r="G146" s="16">
        <v>44540</v>
      </c>
      <c r="H146" s="4" t="s">
        <v>1054</v>
      </c>
      <c r="I146" s="3">
        <v>5605</v>
      </c>
      <c r="J146" s="3" t="s">
        <v>26</v>
      </c>
      <c r="K146" s="3" t="s">
        <v>1055</v>
      </c>
      <c r="L146" s="5">
        <v>11830366</v>
      </c>
      <c r="M146" s="16">
        <v>44540</v>
      </c>
      <c r="N146" s="4" t="s">
        <v>1056</v>
      </c>
      <c r="O146" s="7" t="s">
        <v>45</v>
      </c>
      <c r="P146" s="3" t="s">
        <v>40</v>
      </c>
      <c r="Q146" s="43" t="s">
        <v>1057</v>
      </c>
      <c r="R146" s="43" t="s">
        <v>47</v>
      </c>
      <c r="S146" s="43" t="s">
        <v>48</v>
      </c>
      <c r="T146" s="4" t="s">
        <v>1058</v>
      </c>
      <c r="U146" s="4" t="s">
        <v>1059</v>
      </c>
      <c r="V146" s="15" t="s">
        <v>51</v>
      </c>
      <c r="W146" s="21" t="s">
        <v>52</v>
      </c>
    </row>
    <row r="147" spans="1:23">
      <c r="A147" s="3" t="s">
        <v>68</v>
      </c>
      <c r="B147" s="108">
        <v>6057223037415</v>
      </c>
      <c r="C147" s="108" t="e">
        <v>#N/A</v>
      </c>
      <c r="D147" s="3" t="s">
        <v>69</v>
      </c>
      <c r="E147" s="3" t="s">
        <v>141</v>
      </c>
      <c r="F147" s="3">
        <v>151</v>
      </c>
      <c r="G147" s="16">
        <v>43452</v>
      </c>
      <c r="H147" s="4" t="s">
        <v>1060</v>
      </c>
      <c r="I147" s="3">
        <v>3754</v>
      </c>
      <c r="J147" s="3" t="s">
        <v>26</v>
      </c>
      <c r="K147" s="3" t="s">
        <v>1061</v>
      </c>
      <c r="L147" s="5">
        <v>398135862112</v>
      </c>
      <c r="M147" s="16">
        <v>43452</v>
      </c>
      <c r="N147" s="4" t="s">
        <v>1062</v>
      </c>
      <c r="O147" s="7" t="s">
        <v>1063</v>
      </c>
      <c r="P147" s="3" t="s">
        <v>75</v>
      </c>
      <c r="Q147" s="43" t="s">
        <v>1064</v>
      </c>
      <c r="R147" s="43" t="s">
        <v>146</v>
      </c>
      <c r="S147" s="43" t="s">
        <v>147</v>
      </c>
      <c r="T147" s="4" t="s">
        <v>1065</v>
      </c>
      <c r="U147" s="4" t="s">
        <v>1066</v>
      </c>
      <c r="V147" s="15" t="s">
        <v>81</v>
      </c>
      <c r="W147" s="21" t="s">
        <v>82</v>
      </c>
    </row>
    <row r="148" spans="1:23">
      <c r="A148" s="3" t="s">
        <v>68</v>
      </c>
      <c r="B148" s="108">
        <v>6057223035390</v>
      </c>
      <c r="C148" s="108" t="e">
        <v>#N/A</v>
      </c>
      <c r="D148" s="3" t="s">
        <v>69</v>
      </c>
      <c r="E148" s="3" t="s">
        <v>70</v>
      </c>
      <c r="F148" s="108">
        <v>153</v>
      </c>
      <c r="G148" s="16">
        <v>43032</v>
      </c>
      <c r="H148" s="4" t="s">
        <v>1067</v>
      </c>
      <c r="I148" s="3">
        <v>8305</v>
      </c>
      <c r="J148" s="3" t="s">
        <v>26</v>
      </c>
      <c r="K148" s="3" t="s">
        <v>1068</v>
      </c>
      <c r="L148" s="5">
        <v>118248149115</v>
      </c>
      <c r="M148" s="16">
        <v>43032</v>
      </c>
      <c r="N148" s="4" t="s">
        <v>1069</v>
      </c>
      <c r="O148" s="7" t="s">
        <v>74</v>
      </c>
      <c r="P148" s="3" t="s">
        <v>75</v>
      </c>
      <c r="Q148" s="43" t="s">
        <v>1070</v>
      </c>
      <c r="R148" s="43" t="s">
        <v>77</v>
      </c>
      <c r="S148" s="43" t="s">
        <v>78</v>
      </c>
      <c r="T148" s="4" t="s">
        <v>1071</v>
      </c>
      <c r="U148" s="4" t="s">
        <v>1072</v>
      </c>
      <c r="V148" s="15" t="s">
        <v>81</v>
      </c>
      <c r="W148" s="21" t="s">
        <v>82</v>
      </c>
    </row>
    <row r="149" spans="1:23">
      <c r="A149" s="3" t="s">
        <v>68</v>
      </c>
      <c r="B149" s="108">
        <v>6057223034823</v>
      </c>
      <c r="C149" s="108" t="e">
        <v>#N/A</v>
      </c>
      <c r="D149" s="3" t="s">
        <v>69</v>
      </c>
      <c r="E149" s="3" t="s">
        <v>126</v>
      </c>
      <c r="F149" s="108">
        <v>155</v>
      </c>
      <c r="G149" s="16">
        <v>42957</v>
      </c>
      <c r="H149" s="4" t="s">
        <v>1073</v>
      </c>
      <c r="I149" s="3">
        <v>7443</v>
      </c>
      <c r="J149" s="3" t="s">
        <v>26</v>
      </c>
      <c r="K149" s="3" t="s">
        <v>1074</v>
      </c>
      <c r="L149" s="5">
        <v>141967760111</v>
      </c>
      <c r="M149" s="16">
        <v>42957</v>
      </c>
      <c r="N149" s="4" t="s">
        <v>1075</v>
      </c>
      <c r="O149" s="7" t="s">
        <v>74</v>
      </c>
      <c r="P149" s="3" t="s">
        <v>75</v>
      </c>
      <c r="Q149" s="43" t="s">
        <v>1076</v>
      </c>
      <c r="R149" s="43" t="s">
        <v>131</v>
      </c>
      <c r="S149" s="43" t="s">
        <v>132</v>
      </c>
      <c r="T149" s="4" t="s">
        <v>1077</v>
      </c>
      <c r="U149" s="4" t="s">
        <v>1078</v>
      </c>
      <c r="V149" s="15" t="s">
        <v>81</v>
      </c>
      <c r="W149" s="21" t="s">
        <v>82</v>
      </c>
    </row>
    <row r="150" spans="1:23">
      <c r="A150" s="3" t="s">
        <v>68</v>
      </c>
      <c r="B150" s="108">
        <v>6057223034742</v>
      </c>
      <c r="C150" s="108" t="e">
        <v>#N/A</v>
      </c>
      <c r="D150" s="3" t="s">
        <v>69</v>
      </c>
      <c r="E150" s="3" t="s">
        <v>268</v>
      </c>
      <c r="F150" s="108">
        <v>156</v>
      </c>
      <c r="G150" s="16">
        <v>42943</v>
      </c>
      <c r="H150" s="4" t="s">
        <v>1079</v>
      </c>
      <c r="I150" s="3">
        <v>7335</v>
      </c>
      <c r="J150" s="3" t="s">
        <v>26</v>
      </c>
      <c r="K150" s="3" t="s">
        <v>1080</v>
      </c>
      <c r="L150" s="5">
        <v>286455156110</v>
      </c>
      <c r="M150" s="16">
        <v>42943</v>
      </c>
      <c r="N150" s="4" t="s">
        <v>1081</v>
      </c>
      <c r="O150" s="7" t="s">
        <v>1082</v>
      </c>
      <c r="P150" s="3" t="s">
        <v>75</v>
      </c>
      <c r="Q150" s="43" t="s">
        <v>76</v>
      </c>
      <c r="R150" s="43" t="s">
        <v>155</v>
      </c>
      <c r="S150" s="43" t="s">
        <v>156</v>
      </c>
      <c r="T150" s="4" t="s">
        <v>1083</v>
      </c>
      <c r="U150" s="4" t="s">
        <v>1084</v>
      </c>
      <c r="V150" s="15" t="s">
        <v>81</v>
      </c>
      <c r="W150" s="21" t="s">
        <v>82</v>
      </c>
    </row>
    <row r="151" spans="1:23">
      <c r="A151" s="3" t="s">
        <v>68</v>
      </c>
      <c r="B151" s="108">
        <v>6057223035200</v>
      </c>
      <c r="C151" s="108" t="e">
        <v>#N/A</v>
      </c>
      <c r="D151" s="3" t="s">
        <v>69</v>
      </c>
      <c r="E151" s="3" t="s">
        <v>111</v>
      </c>
      <c r="F151" s="108">
        <v>157</v>
      </c>
      <c r="G151" s="16">
        <v>43004</v>
      </c>
      <c r="H151" s="4" t="s">
        <v>1085</v>
      </c>
      <c r="I151" s="3">
        <v>1799</v>
      </c>
      <c r="J151" s="3" t="s">
        <v>26</v>
      </c>
      <c r="K151" s="3" t="s">
        <v>1086</v>
      </c>
      <c r="L151" s="5">
        <v>118202237111</v>
      </c>
      <c r="M151" s="16">
        <v>43004</v>
      </c>
      <c r="N151" s="4" t="s">
        <v>1087</v>
      </c>
      <c r="O151" s="7" t="s">
        <v>74</v>
      </c>
      <c r="P151" s="3" t="s">
        <v>75</v>
      </c>
      <c r="Q151" s="43" t="s">
        <v>1088</v>
      </c>
      <c r="R151" s="43" t="s">
        <v>116</v>
      </c>
      <c r="S151" s="43" t="s">
        <v>117</v>
      </c>
      <c r="T151" s="4" t="s">
        <v>1089</v>
      </c>
      <c r="U151" s="4" t="s">
        <v>1090</v>
      </c>
      <c r="V151" s="15" t="s">
        <v>81</v>
      </c>
      <c r="W151" s="21" t="s">
        <v>82</v>
      </c>
    </row>
    <row r="152" spans="1:23">
      <c r="A152" s="3" t="s">
        <v>68</v>
      </c>
      <c r="B152" s="108">
        <v>6057223035714</v>
      </c>
      <c r="C152" s="108" t="e">
        <v>#N/A</v>
      </c>
      <c r="D152" s="3" t="s">
        <v>149</v>
      </c>
      <c r="E152" s="3" t="s">
        <v>452</v>
      </c>
      <c r="F152" s="108">
        <v>168</v>
      </c>
      <c r="G152" s="16">
        <v>43028</v>
      </c>
      <c r="H152" s="4" t="s">
        <v>1091</v>
      </c>
      <c r="I152" s="3">
        <v>2301</v>
      </c>
      <c r="J152" s="3" t="s">
        <v>26</v>
      </c>
      <c r="K152" s="3" t="s">
        <v>1092</v>
      </c>
      <c r="L152" s="5">
        <v>513112952115</v>
      </c>
      <c r="M152" s="16">
        <v>43028</v>
      </c>
      <c r="N152" s="4" t="s">
        <v>1093</v>
      </c>
      <c r="O152" s="7" t="s">
        <v>1094</v>
      </c>
      <c r="P152" s="3" t="s">
        <v>75</v>
      </c>
      <c r="Q152" s="43" t="s">
        <v>1095</v>
      </c>
      <c r="R152" s="43" t="s">
        <v>458</v>
      </c>
      <c r="S152" s="43" t="s">
        <v>459</v>
      </c>
      <c r="T152" s="4" t="s">
        <v>1096</v>
      </c>
      <c r="U152" s="4" t="s">
        <v>1097</v>
      </c>
      <c r="V152" s="15" t="s">
        <v>159</v>
      </c>
      <c r="W152" s="21" t="s">
        <v>160</v>
      </c>
    </row>
    <row r="153" spans="1:23">
      <c r="A153" s="3" t="s">
        <v>68</v>
      </c>
      <c r="B153" s="108">
        <v>6057223041366</v>
      </c>
      <c r="C153" s="108" t="e">
        <v>#N/A</v>
      </c>
      <c r="D153" s="3" t="s">
        <v>149</v>
      </c>
      <c r="E153" s="3" t="s">
        <v>452</v>
      </c>
      <c r="F153" s="108">
        <v>173</v>
      </c>
      <c r="G153" s="16">
        <v>44092</v>
      </c>
      <c r="H153" s="4" t="s">
        <v>1098</v>
      </c>
      <c r="I153" s="3">
        <v>347</v>
      </c>
      <c r="J153" s="3" t="s">
        <v>26</v>
      </c>
      <c r="K153" s="3" t="s">
        <v>1099</v>
      </c>
      <c r="L153" s="5">
        <v>748322955116</v>
      </c>
      <c r="M153" s="16">
        <v>44092</v>
      </c>
      <c r="N153" s="4" t="s">
        <v>1100</v>
      </c>
      <c r="O153" s="7" t="s">
        <v>1101</v>
      </c>
      <c r="P153" s="3" t="s">
        <v>75</v>
      </c>
      <c r="Q153" s="43" t="s">
        <v>1102</v>
      </c>
      <c r="R153" s="43" t="s">
        <v>458</v>
      </c>
      <c r="S153" s="43" t="s">
        <v>459</v>
      </c>
      <c r="T153" s="4" t="s">
        <v>1103</v>
      </c>
      <c r="U153" s="4" t="s">
        <v>1104</v>
      </c>
      <c r="V153" s="15" t="s">
        <v>159</v>
      </c>
      <c r="W153" s="21" t="s">
        <v>160</v>
      </c>
    </row>
    <row r="154" spans="1:23">
      <c r="A154" s="3" t="s">
        <v>23</v>
      </c>
      <c r="B154" s="108">
        <v>6057223040203</v>
      </c>
      <c r="C154" s="108" t="e">
        <v>#N/A</v>
      </c>
      <c r="D154" s="3" t="s">
        <v>204</v>
      </c>
      <c r="E154" s="3" t="s">
        <v>205</v>
      </c>
      <c r="F154" s="3">
        <v>175</v>
      </c>
      <c r="G154" s="16">
        <v>43820</v>
      </c>
      <c r="H154" s="4" t="s">
        <v>1105</v>
      </c>
      <c r="I154" s="3">
        <v>6448</v>
      </c>
      <c r="J154" s="3" t="s">
        <v>26</v>
      </c>
      <c r="K154" s="3" t="s">
        <v>1106</v>
      </c>
      <c r="L154" s="5">
        <v>5477760</v>
      </c>
      <c r="M154" s="16">
        <v>43820</v>
      </c>
      <c r="N154" s="4" t="s">
        <v>1107</v>
      </c>
      <c r="O154" s="7" t="s">
        <v>1108</v>
      </c>
      <c r="P154" s="3" t="s">
        <v>1109</v>
      </c>
      <c r="Q154" s="43" t="s">
        <v>1110</v>
      </c>
      <c r="R154" s="43" t="s">
        <v>212</v>
      </c>
      <c r="S154" s="43" t="s">
        <v>213</v>
      </c>
      <c r="T154" s="4" t="s">
        <v>1111</v>
      </c>
      <c r="U154" s="4" t="s">
        <v>1112</v>
      </c>
      <c r="V154" s="15" t="s">
        <v>216</v>
      </c>
      <c r="W154" s="21" t="s">
        <v>217</v>
      </c>
    </row>
    <row r="155" spans="1:23">
      <c r="A155" s="3" t="s">
        <v>23</v>
      </c>
      <c r="B155" s="108">
        <v>6057223042419</v>
      </c>
      <c r="C155" s="108" t="e">
        <v>#N/A</v>
      </c>
      <c r="D155" s="3" t="s">
        <v>247</v>
      </c>
      <c r="E155" s="3" t="s">
        <v>276</v>
      </c>
      <c r="F155" s="3">
        <v>177</v>
      </c>
      <c r="G155" s="16">
        <v>44154</v>
      </c>
      <c r="H155" s="4" t="s">
        <v>1113</v>
      </c>
      <c r="I155" s="3">
        <v>2263</v>
      </c>
      <c r="J155" s="3" t="s">
        <v>26</v>
      </c>
      <c r="K155" s="3" t="s">
        <v>1114</v>
      </c>
      <c r="L155" s="5">
        <v>168999879</v>
      </c>
      <c r="M155" s="16">
        <v>44154</v>
      </c>
      <c r="N155" s="4" t="s">
        <v>1115</v>
      </c>
      <c r="O155" s="7" t="s">
        <v>318</v>
      </c>
      <c r="P155" s="3" t="s">
        <v>280</v>
      </c>
      <c r="Q155" s="43" t="s">
        <v>1116</v>
      </c>
      <c r="R155" s="43" t="s">
        <v>255</v>
      </c>
      <c r="S155" s="43" t="s">
        <v>256</v>
      </c>
      <c r="T155" s="4" t="s">
        <v>1117</v>
      </c>
      <c r="U155" s="4" t="s">
        <v>1118</v>
      </c>
      <c r="V155" s="15" t="s">
        <v>259</v>
      </c>
      <c r="W155" s="21" t="s">
        <v>260</v>
      </c>
    </row>
    <row r="156" spans="1:23">
      <c r="A156" s="3" t="s">
        <v>23</v>
      </c>
      <c r="B156" s="108">
        <v>6057223039388</v>
      </c>
      <c r="C156" s="108" t="e">
        <v>#N/A</v>
      </c>
      <c r="D156" s="3" t="s">
        <v>302</v>
      </c>
      <c r="E156" s="3" t="s">
        <v>302</v>
      </c>
      <c r="F156" s="3">
        <v>190</v>
      </c>
      <c r="G156" s="16">
        <v>43797</v>
      </c>
      <c r="H156" s="4" t="s">
        <v>1119</v>
      </c>
      <c r="I156" s="3">
        <v>7024</v>
      </c>
      <c r="J156" s="3" t="s">
        <v>26</v>
      </c>
      <c r="K156" s="3" t="s">
        <v>1120</v>
      </c>
      <c r="L156" s="5" t="s">
        <v>1121</v>
      </c>
      <c r="M156" s="16">
        <v>43797</v>
      </c>
      <c r="N156" s="4" t="s">
        <v>1122</v>
      </c>
      <c r="O156" s="7" t="s">
        <v>803</v>
      </c>
      <c r="P156" s="3" t="s">
        <v>804</v>
      </c>
      <c r="Q156" s="43" t="s">
        <v>1123</v>
      </c>
      <c r="R156" s="43" t="s">
        <v>309</v>
      </c>
      <c r="S156" s="43" t="s">
        <v>310</v>
      </c>
      <c r="T156" s="4" t="s">
        <v>1124</v>
      </c>
      <c r="U156" s="4" t="s">
        <v>1125</v>
      </c>
      <c r="V156" s="15" t="s">
        <v>313</v>
      </c>
      <c r="W156" s="21" t="s">
        <v>314</v>
      </c>
    </row>
    <row r="157" spans="1:23">
      <c r="A157" s="3" t="s">
        <v>23</v>
      </c>
      <c r="B157" s="108">
        <v>6057223039620</v>
      </c>
      <c r="C157" s="108" t="e">
        <v>#N/A</v>
      </c>
      <c r="D157" s="3" t="s">
        <v>302</v>
      </c>
      <c r="E157" s="3" t="s">
        <v>302</v>
      </c>
      <c r="F157" s="3">
        <v>191</v>
      </c>
      <c r="G157" s="16">
        <v>43818</v>
      </c>
      <c r="H157" s="4" t="s">
        <v>1126</v>
      </c>
      <c r="I157" s="3">
        <v>7247</v>
      </c>
      <c r="J157" s="3" t="s">
        <v>26</v>
      </c>
      <c r="K157" s="3" t="s">
        <v>1127</v>
      </c>
      <c r="L157" s="5" t="s">
        <v>1128</v>
      </c>
      <c r="M157" s="16">
        <v>43818</v>
      </c>
      <c r="N157" s="4" t="s">
        <v>1129</v>
      </c>
      <c r="O157" s="7" t="s">
        <v>1130</v>
      </c>
      <c r="P157" s="3" t="s">
        <v>307</v>
      </c>
      <c r="Q157" s="43" t="s">
        <v>1131</v>
      </c>
      <c r="R157" s="43" t="s">
        <v>309</v>
      </c>
      <c r="S157" s="43" t="s">
        <v>310</v>
      </c>
      <c r="T157" s="4" t="s">
        <v>1132</v>
      </c>
      <c r="U157" s="4" t="s">
        <v>1133</v>
      </c>
      <c r="V157" s="15" t="s">
        <v>313</v>
      </c>
      <c r="W157" s="21" t="s">
        <v>314</v>
      </c>
    </row>
    <row r="158" spans="1:23">
      <c r="A158" s="3" t="s">
        <v>23</v>
      </c>
      <c r="B158" s="108">
        <v>6057223042508</v>
      </c>
      <c r="C158" s="108" t="e">
        <v>#N/A</v>
      </c>
      <c r="D158" s="3" t="s">
        <v>204</v>
      </c>
      <c r="E158" s="3" t="s">
        <v>205</v>
      </c>
      <c r="F158" s="3">
        <v>192</v>
      </c>
      <c r="G158" s="16">
        <v>44329</v>
      </c>
      <c r="H158" s="4" t="s">
        <v>1134</v>
      </c>
      <c r="I158" s="3">
        <v>2281</v>
      </c>
      <c r="J158" s="3" t="s">
        <v>26</v>
      </c>
      <c r="K158" s="3" t="s">
        <v>1135</v>
      </c>
      <c r="L158" s="5">
        <v>138351856</v>
      </c>
      <c r="M158" s="16">
        <v>44329</v>
      </c>
      <c r="N158" s="4" t="s">
        <v>1136</v>
      </c>
      <c r="O158" s="7" t="s">
        <v>210</v>
      </c>
      <c r="P158" s="3" t="s">
        <v>205</v>
      </c>
      <c r="Q158" s="43" t="s">
        <v>1137</v>
      </c>
      <c r="R158" s="43" t="s">
        <v>212</v>
      </c>
      <c r="S158" s="43" t="s">
        <v>213</v>
      </c>
      <c r="T158" s="4" t="s">
        <v>1138</v>
      </c>
      <c r="U158" s="4" t="s">
        <v>80</v>
      </c>
      <c r="V158" s="15" t="s">
        <v>216</v>
      </c>
      <c r="W158" s="21" t="s">
        <v>217</v>
      </c>
    </row>
    <row r="159" spans="1:23">
      <c r="A159" s="3" t="s">
        <v>23</v>
      </c>
      <c r="B159" s="108">
        <v>6057223040807</v>
      </c>
      <c r="C159" s="108" t="e">
        <v>#N/A</v>
      </c>
      <c r="D159" s="3" t="s">
        <v>247</v>
      </c>
      <c r="E159" s="3" t="s">
        <v>248</v>
      </c>
      <c r="F159" s="3">
        <v>196</v>
      </c>
      <c r="G159" s="16">
        <v>43818</v>
      </c>
      <c r="H159" s="4" t="s">
        <v>1139</v>
      </c>
      <c r="I159" s="3">
        <v>6740</v>
      </c>
      <c r="J159" s="3" t="s">
        <v>26</v>
      </c>
      <c r="K159" s="3" t="s">
        <v>1140</v>
      </c>
      <c r="L159" s="5">
        <v>162498021</v>
      </c>
      <c r="M159" s="16">
        <v>43818</v>
      </c>
      <c r="N159" s="4" t="s">
        <v>1141</v>
      </c>
      <c r="O159" s="7" t="s">
        <v>1142</v>
      </c>
      <c r="P159" s="3" t="s">
        <v>280</v>
      </c>
      <c r="Q159" s="43" t="s">
        <v>1143</v>
      </c>
      <c r="R159" s="43" t="s">
        <v>255</v>
      </c>
      <c r="S159" s="43" t="s">
        <v>256</v>
      </c>
      <c r="T159" s="4" t="s">
        <v>1144</v>
      </c>
      <c r="U159" s="4" t="s">
        <v>1145</v>
      </c>
      <c r="V159" s="15" t="s">
        <v>259</v>
      </c>
      <c r="W159" s="21" t="s">
        <v>260</v>
      </c>
    </row>
    <row r="160" spans="1:23">
      <c r="A160" s="3" t="s">
        <v>68</v>
      </c>
      <c r="B160" s="108">
        <v>6057223041528</v>
      </c>
      <c r="C160" s="108" t="e">
        <v>#N/A</v>
      </c>
      <c r="D160" s="3" t="s">
        <v>69</v>
      </c>
      <c r="E160" s="3" t="s">
        <v>126</v>
      </c>
      <c r="F160" s="3">
        <v>199</v>
      </c>
      <c r="G160" s="16">
        <v>44169</v>
      </c>
      <c r="H160" s="4" t="s">
        <v>1146</v>
      </c>
      <c r="I160" s="3">
        <v>344</v>
      </c>
      <c r="J160" s="3" t="s">
        <v>26</v>
      </c>
      <c r="K160" s="3" t="s">
        <v>1147</v>
      </c>
      <c r="L160" s="5">
        <v>128460762113</v>
      </c>
      <c r="M160" s="16">
        <v>44169</v>
      </c>
      <c r="N160" s="4" t="s">
        <v>1148</v>
      </c>
      <c r="O160" s="7" t="s">
        <v>74</v>
      </c>
      <c r="P160" s="3" t="s">
        <v>75</v>
      </c>
      <c r="Q160" s="43" t="s">
        <v>1149</v>
      </c>
      <c r="R160" s="43" t="s">
        <v>131</v>
      </c>
      <c r="S160" s="43" t="s">
        <v>132</v>
      </c>
      <c r="T160" s="4" t="s">
        <v>1150</v>
      </c>
      <c r="U160" s="4" t="s">
        <v>1151</v>
      </c>
      <c r="V160" s="15" t="s">
        <v>81</v>
      </c>
      <c r="W160" s="21" t="s">
        <v>82</v>
      </c>
    </row>
    <row r="161" spans="1:23">
      <c r="A161" s="3" t="s">
        <v>68</v>
      </c>
      <c r="B161" s="108">
        <v>6057223042176</v>
      </c>
      <c r="C161" s="108" t="e">
        <v>#N/A</v>
      </c>
      <c r="D161" s="3" t="s">
        <v>149</v>
      </c>
      <c r="E161" s="3" t="s">
        <v>167</v>
      </c>
      <c r="F161" s="108">
        <v>200</v>
      </c>
      <c r="G161" s="16">
        <v>44070</v>
      </c>
      <c r="H161" s="4" t="s">
        <v>1152</v>
      </c>
      <c r="I161" s="3">
        <v>396</v>
      </c>
      <c r="J161" s="3" t="s">
        <v>26</v>
      </c>
      <c r="K161" s="3" t="s">
        <v>1153</v>
      </c>
      <c r="L161" s="5">
        <v>407760556112</v>
      </c>
      <c r="M161" s="16">
        <v>44070</v>
      </c>
      <c r="N161" s="4" t="s">
        <v>1154</v>
      </c>
      <c r="O161" s="7" t="s">
        <v>168</v>
      </c>
      <c r="P161" s="3" t="s">
        <v>75</v>
      </c>
      <c r="Q161" s="43" t="s">
        <v>1155</v>
      </c>
      <c r="R161" s="43" t="s">
        <v>172</v>
      </c>
      <c r="S161" s="43" t="s">
        <v>173</v>
      </c>
      <c r="T161" s="4" t="s">
        <v>1156</v>
      </c>
      <c r="U161" s="4" t="s">
        <v>1157</v>
      </c>
      <c r="V161" s="15" t="s">
        <v>159</v>
      </c>
      <c r="W161" s="21" t="s">
        <v>160</v>
      </c>
    </row>
    <row r="162" spans="1:23">
      <c r="A162" s="3" t="s">
        <v>39</v>
      </c>
      <c r="B162" s="108">
        <v>6057223041951</v>
      </c>
      <c r="C162" s="108" t="e">
        <v>#N/A</v>
      </c>
      <c r="D162" s="3" t="s">
        <v>40</v>
      </c>
      <c r="E162" s="3" t="s">
        <v>41</v>
      </c>
      <c r="F162" s="108">
        <v>202</v>
      </c>
      <c r="G162" s="16">
        <v>44182</v>
      </c>
      <c r="H162" s="4" t="s">
        <v>1158</v>
      </c>
      <c r="I162" s="3">
        <v>363</v>
      </c>
      <c r="J162" s="3" t="s">
        <v>26</v>
      </c>
      <c r="K162" s="3" t="s">
        <v>1159</v>
      </c>
      <c r="L162" s="5">
        <v>11696996</v>
      </c>
      <c r="M162" s="16">
        <v>44182</v>
      </c>
      <c r="N162" s="4" t="s">
        <v>1160</v>
      </c>
      <c r="O162" s="7" t="s">
        <v>45</v>
      </c>
      <c r="P162" s="3" t="s">
        <v>40</v>
      </c>
      <c r="Q162" s="43" t="s">
        <v>1161</v>
      </c>
      <c r="R162" s="43" t="s">
        <v>47</v>
      </c>
      <c r="S162" s="43" t="s">
        <v>48</v>
      </c>
      <c r="T162" s="4" t="s">
        <v>1162</v>
      </c>
      <c r="U162" s="4" t="s">
        <v>1163</v>
      </c>
      <c r="V162" s="15" t="s">
        <v>51</v>
      </c>
      <c r="W162" s="21" t="s">
        <v>52</v>
      </c>
    </row>
    <row r="163" spans="1:23">
      <c r="A163" s="3" t="s">
        <v>68</v>
      </c>
      <c r="B163" s="108">
        <v>6057223042338</v>
      </c>
      <c r="C163" s="108" t="e">
        <v>#N/A</v>
      </c>
      <c r="D163" s="3" t="s">
        <v>69</v>
      </c>
      <c r="E163" s="3" t="s">
        <v>268</v>
      </c>
      <c r="F163" s="108">
        <v>203</v>
      </c>
      <c r="G163" s="16">
        <v>44180</v>
      </c>
      <c r="H163" s="4" t="s">
        <v>1164</v>
      </c>
      <c r="I163" s="3">
        <v>2267</v>
      </c>
      <c r="J163" s="3" t="s">
        <v>26</v>
      </c>
      <c r="K163" s="3" t="s">
        <v>1165</v>
      </c>
      <c r="L163" s="5">
        <v>799276143112</v>
      </c>
      <c r="M163" s="16">
        <v>44180</v>
      </c>
      <c r="N163" s="4" t="s">
        <v>1166</v>
      </c>
      <c r="O163" s="7" t="s">
        <v>636</v>
      </c>
      <c r="P163" s="3" t="s">
        <v>75</v>
      </c>
      <c r="Q163" s="43" t="s">
        <v>1167</v>
      </c>
      <c r="R163" s="43" t="s">
        <v>155</v>
      </c>
      <c r="S163" s="43" t="s">
        <v>156</v>
      </c>
      <c r="T163" s="4" t="s">
        <v>1168</v>
      </c>
      <c r="U163" s="4" t="s">
        <v>1169</v>
      </c>
      <c r="V163" s="15" t="s">
        <v>81</v>
      </c>
      <c r="W163" s="21" t="s">
        <v>82</v>
      </c>
    </row>
    <row r="164" spans="1:23">
      <c r="A164" s="3" t="s">
        <v>23</v>
      </c>
      <c r="B164" s="108">
        <v>6057223042761</v>
      </c>
      <c r="C164" s="108" t="e">
        <v>#N/A</v>
      </c>
      <c r="D164" s="3" t="s">
        <v>225</v>
      </c>
      <c r="E164" s="3" t="s">
        <v>430</v>
      </c>
      <c r="F164" s="108">
        <v>204</v>
      </c>
      <c r="G164" s="16">
        <v>44551</v>
      </c>
      <c r="H164" s="4" t="s">
        <v>1170</v>
      </c>
      <c r="I164" s="3">
        <v>2284</v>
      </c>
      <c r="J164" s="3" t="s">
        <v>26</v>
      </c>
      <c r="K164" s="3" t="s">
        <v>1171</v>
      </c>
      <c r="L164" s="5" t="s">
        <v>1172</v>
      </c>
      <c r="M164" s="16">
        <v>44551</v>
      </c>
      <c r="N164" s="4" t="s">
        <v>1173</v>
      </c>
      <c r="O164" s="7" t="s">
        <v>665</v>
      </c>
      <c r="P164" s="3" t="s">
        <v>566</v>
      </c>
      <c r="Q164" s="43" t="s">
        <v>1174</v>
      </c>
      <c r="R164" s="43" t="s">
        <v>233</v>
      </c>
      <c r="S164" s="43" t="s">
        <v>234</v>
      </c>
      <c r="T164" s="4" t="s">
        <v>1175</v>
      </c>
      <c r="U164" s="4" t="s">
        <v>1176</v>
      </c>
      <c r="V164" s="15" t="s">
        <v>237</v>
      </c>
      <c r="W164" s="21" t="s">
        <v>238</v>
      </c>
    </row>
    <row r="165" spans="1:23">
      <c r="A165" s="3" t="s">
        <v>68</v>
      </c>
      <c r="B165" s="108">
        <v>6057223042842</v>
      </c>
      <c r="C165" s="108" t="e">
        <v>#N/A</v>
      </c>
      <c r="D165" s="3" t="s">
        <v>69</v>
      </c>
      <c r="E165" s="3" t="s">
        <v>268</v>
      </c>
      <c r="F165" s="108">
        <v>205</v>
      </c>
      <c r="G165" s="16">
        <v>44488</v>
      </c>
      <c r="H165" s="4" t="s">
        <v>1177</v>
      </c>
      <c r="I165" s="3">
        <v>2308</v>
      </c>
      <c r="J165" s="3" t="s">
        <v>26</v>
      </c>
      <c r="K165" s="3" t="s">
        <v>1178</v>
      </c>
      <c r="L165" s="5">
        <v>121246490117</v>
      </c>
      <c r="M165" s="16">
        <v>44488</v>
      </c>
      <c r="N165" s="4" t="s">
        <v>1179</v>
      </c>
      <c r="O165" s="7" t="s">
        <v>405</v>
      </c>
      <c r="P165" s="3" t="s">
        <v>75</v>
      </c>
      <c r="Q165" s="43" t="s">
        <v>1180</v>
      </c>
      <c r="R165" s="43" t="s">
        <v>155</v>
      </c>
      <c r="S165" s="43" t="s">
        <v>156</v>
      </c>
      <c r="T165" s="4" t="s">
        <v>1181</v>
      </c>
      <c r="U165" s="4" t="s">
        <v>1182</v>
      </c>
      <c r="V165" s="15" t="s">
        <v>81</v>
      </c>
      <c r="W165" s="21" t="s">
        <v>82</v>
      </c>
    </row>
    <row r="166" spans="1:23">
      <c r="A166" s="3" t="s">
        <v>23</v>
      </c>
      <c r="B166" s="108">
        <v>6057223043148</v>
      </c>
      <c r="C166" s="108" t="e">
        <v>#N/A</v>
      </c>
      <c r="D166" s="3" t="s">
        <v>204</v>
      </c>
      <c r="E166" s="3" t="s">
        <v>205</v>
      </c>
      <c r="F166" s="108">
        <v>206</v>
      </c>
      <c r="G166" s="16">
        <v>44539</v>
      </c>
      <c r="H166" s="4" t="s">
        <v>1183</v>
      </c>
      <c r="I166" s="3">
        <v>2312</v>
      </c>
      <c r="J166" s="3" t="s">
        <v>26</v>
      </c>
      <c r="K166" s="3" t="s">
        <v>1184</v>
      </c>
      <c r="L166" s="5" t="s">
        <v>1185</v>
      </c>
      <c r="M166" s="16">
        <v>44539</v>
      </c>
      <c r="N166" s="4" t="s">
        <v>1186</v>
      </c>
      <c r="O166" s="7" t="s">
        <v>1183</v>
      </c>
      <c r="P166" s="3" t="s">
        <v>1187</v>
      </c>
      <c r="Q166" s="43" t="s">
        <v>1188</v>
      </c>
      <c r="R166" s="43" t="s">
        <v>212</v>
      </c>
      <c r="S166" s="43" t="s">
        <v>213</v>
      </c>
      <c r="T166" s="4" t="s">
        <v>1189</v>
      </c>
      <c r="U166" s="4" t="s">
        <v>1190</v>
      </c>
      <c r="V166" s="15" t="s">
        <v>216</v>
      </c>
      <c r="W166" s="21" t="s">
        <v>217</v>
      </c>
    </row>
    <row r="167" spans="1:23">
      <c r="A167" s="3" t="s">
        <v>23</v>
      </c>
      <c r="B167" s="108">
        <v>6057223043229</v>
      </c>
      <c r="C167" s="108" t="e">
        <v>#N/A</v>
      </c>
      <c r="D167" s="3" t="s">
        <v>225</v>
      </c>
      <c r="E167" s="3" t="s">
        <v>226</v>
      </c>
      <c r="F167" s="108">
        <v>207</v>
      </c>
      <c r="G167" s="16">
        <v>44469</v>
      </c>
      <c r="H167" s="4" t="s">
        <v>1191</v>
      </c>
      <c r="I167" s="3">
        <v>2314</v>
      </c>
      <c r="J167" s="3" t="s">
        <v>26</v>
      </c>
      <c r="K167" s="3" t="s">
        <v>1192</v>
      </c>
      <c r="L167" s="5">
        <v>163930414</v>
      </c>
      <c r="M167" s="16">
        <v>44469</v>
      </c>
      <c r="N167" s="4" t="s">
        <v>1193</v>
      </c>
      <c r="O167" s="7" t="s">
        <v>261</v>
      </c>
      <c r="P167" s="3" t="s">
        <v>231</v>
      </c>
      <c r="Q167" s="43" t="s">
        <v>1194</v>
      </c>
      <c r="R167" s="43" t="s">
        <v>233</v>
      </c>
      <c r="S167" s="43" t="s">
        <v>234</v>
      </c>
      <c r="T167" s="4" t="s">
        <v>1195</v>
      </c>
      <c r="U167" s="4" t="s">
        <v>1196</v>
      </c>
      <c r="V167" s="15" t="s">
        <v>237</v>
      </c>
      <c r="W167" s="21" t="s">
        <v>238</v>
      </c>
    </row>
    <row r="168" spans="1:23">
      <c r="A168" s="3" t="s">
        <v>39</v>
      </c>
      <c r="B168" s="108">
        <v>6057223043814</v>
      </c>
      <c r="C168" s="108" t="e">
        <v>#N/A</v>
      </c>
      <c r="D168" s="3" t="s">
        <v>40</v>
      </c>
      <c r="E168" s="3" t="s">
        <v>239</v>
      </c>
      <c r="F168" s="108">
        <v>211</v>
      </c>
      <c r="G168" s="16">
        <v>44552</v>
      </c>
      <c r="H168" s="4" t="s">
        <v>1197</v>
      </c>
      <c r="I168" s="3">
        <v>5463</v>
      </c>
      <c r="J168" s="3" t="s">
        <v>26</v>
      </c>
      <c r="K168" s="3" t="s">
        <v>1198</v>
      </c>
      <c r="L168" s="5">
        <v>11945783</v>
      </c>
      <c r="M168" s="16">
        <v>44552</v>
      </c>
      <c r="N168" s="4" t="s">
        <v>1199</v>
      </c>
      <c r="O168" s="7" t="s">
        <v>617</v>
      </c>
      <c r="P168" s="3" t="s">
        <v>40</v>
      </c>
      <c r="Q168" s="43" t="s">
        <v>1200</v>
      </c>
      <c r="R168" s="43" t="s">
        <v>420</v>
      </c>
      <c r="S168" s="43" t="s">
        <v>421</v>
      </c>
      <c r="T168" s="4" t="s">
        <v>1201</v>
      </c>
      <c r="U168" s="4" t="s">
        <v>1202</v>
      </c>
      <c r="V168" s="15" t="s">
        <v>51</v>
      </c>
      <c r="W168" s="21" t="s">
        <v>52</v>
      </c>
    </row>
    <row r="169" spans="1:23">
      <c r="A169" s="3" t="s">
        <v>39</v>
      </c>
      <c r="B169" s="108">
        <v>6057223044110</v>
      </c>
      <c r="C169" s="108" t="e">
        <v>#N/A</v>
      </c>
      <c r="D169" s="3" t="s">
        <v>53</v>
      </c>
      <c r="E169" s="3" t="s">
        <v>54</v>
      </c>
      <c r="F169" s="108">
        <v>214</v>
      </c>
      <c r="G169" s="16">
        <v>44377</v>
      </c>
      <c r="H169" s="4" t="s">
        <v>1203</v>
      </c>
      <c r="I169" s="3">
        <v>546</v>
      </c>
      <c r="J169" s="3" t="s">
        <v>26</v>
      </c>
      <c r="K169" s="3" t="s">
        <v>1204</v>
      </c>
      <c r="L169" s="5">
        <v>108278654</v>
      </c>
      <c r="M169" s="16">
        <v>44377</v>
      </c>
      <c r="N169" s="4" t="s">
        <v>1205</v>
      </c>
      <c r="O169" s="7" t="s">
        <v>1203</v>
      </c>
      <c r="P169" s="3" t="s">
        <v>60</v>
      </c>
      <c r="Q169" s="43" t="s">
        <v>1206</v>
      </c>
      <c r="R169" s="43" t="s">
        <v>62</v>
      </c>
      <c r="S169" s="43" t="s">
        <v>63</v>
      </c>
      <c r="T169" s="4" t="s">
        <v>1207</v>
      </c>
      <c r="U169" s="4" t="s">
        <v>1208</v>
      </c>
      <c r="V169" s="15" t="s">
        <v>66</v>
      </c>
      <c r="W169" s="21" t="s">
        <v>67</v>
      </c>
    </row>
    <row r="170" spans="1:23">
      <c r="A170" s="3" t="s">
        <v>39</v>
      </c>
      <c r="B170" s="108">
        <v>6057223045353</v>
      </c>
      <c r="C170" s="108" t="e">
        <v>#N/A</v>
      </c>
      <c r="D170" s="3" t="s">
        <v>176</v>
      </c>
      <c r="E170" s="3" t="s">
        <v>176</v>
      </c>
      <c r="F170" s="108">
        <v>215</v>
      </c>
      <c r="G170" s="16">
        <v>44553</v>
      </c>
      <c r="H170" s="4" t="s">
        <v>1209</v>
      </c>
      <c r="I170" s="3">
        <v>553</v>
      </c>
      <c r="J170" s="3" t="s">
        <v>26</v>
      </c>
      <c r="K170" s="3" t="s">
        <v>1210</v>
      </c>
      <c r="L170" s="5" t="s">
        <v>1211</v>
      </c>
      <c r="M170" s="16">
        <v>44553</v>
      </c>
      <c r="N170" s="4" t="s">
        <v>1212</v>
      </c>
      <c r="O170" s="7" t="s">
        <v>181</v>
      </c>
      <c r="P170" s="3" t="s">
        <v>182</v>
      </c>
      <c r="Q170" s="43" t="s">
        <v>1213</v>
      </c>
      <c r="R170" s="43" t="s">
        <v>184</v>
      </c>
      <c r="S170" s="43" t="s">
        <v>185</v>
      </c>
      <c r="T170" s="48" t="s">
        <v>1214</v>
      </c>
      <c r="U170" s="4" t="s">
        <v>1215</v>
      </c>
      <c r="V170" s="15" t="s">
        <v>188</v>
      </c>
      <c r="W170" s="21" t="s">
        <v>189</v>
      </c>
    </row>
    <row r="171" spans="1:23">
      <c r="A171" s="3" t="s">
        <v>39</v>
      </c>
      <c r="B171" s="108">
        <v>6057223044896</v>
      </c>
      <c r="C171" s="108" t="e">
        <v>#N/A</v>
      </c>
      <c r="D171" s="3" t="s">
        <v>40</v>
      </c>
      <c r="E171" s="3" t="s">
        <v>415</v>
      </c>
      <c r="F171" s="108">
        <v>217</v>
      </c>
      <c r="G171" s="16">
        <v>44439</v>
      </c>
      <c r="H171" s="4" t="s">
        <v>1216</v>
      </c>
      <c r="I171" s="3">
        <v>555</v>
      </c>
      <c r="J171" s="3" t="s">
        <v>26</v>
      </c>
      <c r="K171" s="3" t="s">
        <v>1217</v>
      </c>
      <c r="L171" s="5">
        <v>12028725</v>
      </c>
      <c r="M171" s="16">
        <v>44439</v>
      </c>
      <c r="N171" s="4" t="s">
        <v>1218</v>
      </c>
      <c r="O171" s="7" t="s">
        <v>1216</v>
      </c>
      <c r="P171" s="3" t="s">
        <v>40</v>
      </c>
      <c r="Q171" s="43" t="s">
        <v>1219</v>
      </c>
      <c r="R171" s="43" t="s">
        <v>420</v>
      </c>
      <c r="S171" s="43" t="s">
        <v>421</v>
      </c>
      <c r="T171" s="4" t="s">
        <v>1220</v>
      </c>
      <c r="U171" s="4" t="s">
        <v>1221</v>
      </c>
      <c r="V171" s="15" t="s">
        <v>51</v>
      </c>
      <c r="W171" s="21" t="s">
        <v>52</v>
      </c>
    </row>
    <row r="172" spans="1:23">
      <c r="A172" s="3" t="s">
        <v>23</v>
      </c>
      <c r="B172" s="108">
        <v>6057223044705</v>
      </c>
      <c r="C172" s="108" t="e">
        <v>#N/A</v>
      </c>
      <c r="D172" s="3" t="s">
        <v>204</v>
      </c>
      <c r="E172" s="3" t="s">
        <v>205</v>
      </c>
      <c r="F172" s="108">
        <v>222</v>
      </c>
      <c r="G172" s="16">
        <v>44596</v>
      </c>
      <c r="H172" s="4" t="s">
        <v>1222</v>
      </c>
      <c r="I172" s="3">
        <v>596</v>
      </c>
      <c r="J172" s="3" t="s">
        <v>26</v>
      </c>
      <c r="K172" s="3" t="s">
        <v>1223</v>
      </c>
      <c r="L172" s="5" t="s">
        <v>1224</v>
      </c>
      <c r="M172" s="16">
        <v>44596</v>
      </c>
      <c r="N172" s="4" t="s">
        <v>1225</v>
      </c>
      <c r="O172" s="7" t="s">
        <v>1108</v>
      </c>
      <c r="P172" s="3" t="s">
        <v>1109</v>
      </c>
      <c r="Q172" s="43" t="s">
        <v>1226</v>
      </c>
      <c r="R172" s="43" t="s">
        <v>212</v>
      </c>
      <c r="S172" s="43" t="s">
        <v>213</v>
      </c>
      <c r="T172" s="4" t="s">
        <v>1227</v>
      </c>
      <c r="U172" s="4" t="s">
        <v>1228</v>
      </c>
      <c r="V172" s="15" t="s">
        <v>216</v>
      </c>
      <c r="W172" s="21" t="s">
        <v>217</v>
      </c>
    </row>
    <row r="173" spans="1:23">
      <c r="A173" s="3" t="s">
        <v>39</v>
      </c>
      <c r="B173" s="108">
        <v>6057223047488</v>
      </c>
      <c r="C173" s="108" t="e">
        <v>#N/A</v>
      </c>
      <c r="D173" s="3" t="s">
        <v>176</v>
      </c>
      <c r="E173" s="3" t="s">
        <v>176</v>
      </c>
      <c r="F173" s="3">
        <v>229</v>
      </c>
      <c r="G173" s="16">
        <v>44532</v>
      </c>
      <c r="H173" s="4" t="s">
        <v>1229</v>
      </c>
      <c r="I173" s="3">
        <v>593</v>
      </c>
      <c r="J173" s="3" t="s">
        <v>26</v>
      </c>
      <c r="K173" s="3" t="s">
        <v>1230</v>
      </c>
      <c r="L173" s="5" t="s">
        <v>1231</v>
      </c>
      <c r="M173" s="16">
        <v>44532</v>
      </c>
      <c r="N173" s="4" t="s">
        <v>1232</v>
      </c>
      <c r="O173" s="7" t="s">
        <v>391</v>
      </c>
      <c r="P173" s="3" t="s">
        <v>182</v>
      </c>
      <c r="Q173" s="43" t="s">
        <v>1233</v>
      </c>
      <c r="R173" s="43" t="s">
        <v>184</v>
      </c>
      <c r="S173" s="43" t="s">
        <v>185</v>
      </c>
      <c r="T173" s="4" t="s">
        <v>1234</v>
      </c>
      <c r="U173" s="4" t="s">
        <v>1235</v>
      </c>
      <c r="V173" s="15" t="s">
        <v>188</v>
      </c>
      <c r="W173" s="21" t="s">
        <v>189</v>
      </c>
    </row>
    <row r="174" spans="1:23">
      <c r="A174" s="3" t="s">
        <v>68</v>
      </c>
      <c r="B174" s="108">
        <v>6057223046082</v>
      </c>
      <c r="C174" s="108" t="e">
        <v>#N/A</v>
      </c>
      <c r="D174" s="3" t="s">
        <v>69</v>
      </c>
      <c r="E174" s="3" t="s">
        <v>141</v>
      </c>
      <c r="F174" s="3">
        <v>233</v>
      </c>
      <c r="G174" s="16">
        <v>44546</v>
      </c>
      <c r="H174" s="4" t="s">
        <v>1236</v>
      </c>
      <c r="I174" s="3">
        <v>623</v>
      </c>
      <c r="J174" s="3" t="s">
        <v>26</v>
      </c>
      <c r="K174" s="3" t="s">
        <v>1237</v>
      </c>
      <c r="L174" s="5">
        <v>373288442116</v>
      </c>
      <c r="M174" s="16">
        <v>44546</v>
      </c>
      <c r="N174" s="4" t="s">
        <v>1238</v>
      </c>
      <c r="O174" s="7" t="s">
        <v>1236</v>
      </c>
      <c r="P174" s="3" t="s">
        <v>75</v>
      </c>
      <c r="Q174" s="43" t="s">
        <v>1239</v>
      </c>
      <c r="R174" s="43" t="s">
        <v>146</v>
      </c>
      <c r="S174" s="43" t="s">
        <v>147</v>
      </c>
      <c r="T174" s="4" t="s">
        <v>1240</v>
      </c>
      <c r="U174" s="4" t="s">
        <v>1241</v>
      </c>
      <c r="V174" s="15" t="s">
        <v>81</v>
      </c>
      <c r="W174" s="21" t="s">
        <v>82</v>
      </c>
    </row>
    <row r="175" spans="1:23">
      <c r="A175" s="3" t="s">
        <v>23</v>
      </c>
      <c r="B175" s="108">
        <v>6057223046678</v>
      </c>
      <c r="C175" s="108" t="e">
        <v>#N/A</v>
      </c>
      <c r="D175" s="3" t="s">
        <v>302</v>
      </c>
      <c r="E175" s="3" t="s">
        <v>302</v>
      </c>
      <c r="F175" s="108">
        <v>235</v>
      </c>
      <c r="G175" s="16">
        <v>44526</v>
      </c>
      <c r="H175" s="4" t="s">
        <v>1242</v>
      </c>
      <c r="I175" s="3">
        <v>637</v>
      </c>
      <c r="J175" s="3" t="s">
        <v>26</v>
      </c>
      <c r="K175" s="3" t="s">
        <v>1243</v>
      </c>
      <c r="L175" s="5">
        <v>157676447</v>
      </c>
      <c r="M175" s="16">
        <v>44526</v>
      </c>
      <c r="N175" s="4" t="s">
        <v>1244</v>
      </c>
      <c r="O175" s="7" t="s">
        <v>303</v>
      </c>
      <c r="P175" s="3" t="s">
        <v>307</v>
      </c>
      <c r="Q175" s="43" t="s">
        <v>1245</v>
      </c>
      <c r="R175" s="43" t="s">
        <v>309</v>
      </c>
      <c r="S175" s="43" t="s">
        <v>310</v>
      </c>
      <c r="T175" s="4" t="s">
        <v>1246</v>
      </c>
      <c r="U175" s="4" t="s">
        <v>1247</v>
      </c>
      <c r="V175" s="15" t="s">
        <v>313</v>
      </c>
      <c r="W175" s="21" t="s">
        <v>314</v>
      </c>
    </row>
    <row r="176" spans="1:23">
      <c r="A176" s="3" t="s">
        <v>68</v>
      </c>
      <c r="B176" s="108">
        <v>6057223046244</v>
      </c>
      <c r="C176" s="108" t="e">
        <v>#N/A</v>
      </c>
      <c r="D176" s="3" t="s">
        <v>149</v>
      </c>
      <c r="E176" s="3" t="s">
        <v>167</v>
      </c>
      <c r="F176" s="108">
        <v>237</v>
      </c>
      <c r="G176" s="16">
        <v>44509</v>
      </c>
      <c r="H176" s="4" t="s">
        <v>1248</v>
      </c>
      <c r="I176" s="3">
        <v>655</v>
      </c>
      <c r="J176" s="3" t="s">
        <v>26</v>
      </c>
      <c r="K176" s="3" t="s">
        <v>1249</v>
      </c>
      <c r="L176" s="5">
        <v>606342042118</v>
      </c>
      <c r="M176" s="16">
        <v>44509</v>
      </c>
      <c r="N176" s="4" t="s">
        <v>1250</v>
      </c>
      <c r="O176" s="7" t="s">
        <v>1248</v>
      </c>
      <c r="P176" s="3" t="s">
        <v>75</v>
      </c>
      <c r="Q176" s="43" t="s">
        <v>1251</v>
      </c>
      <c r="R176" s="43" t="s">
        <v>172</v>
      </c>
      <c r="S176" s="43" t="s">
        <v>173</v>
      </c>
      <c r="T176" s="4" t="s">
        <v>1252</v>
      </c>
      <c r="U176" s="4" t="s">
        <v>1253</v>
      </c>
      <c r="V176" s="15" t="s">
        <v>159</v>
      </c>
      <c r="W176" s="21" t="s">
        <v>160</v>
      </c>
    </row>
    <row r="177" spans="1:23">
      <c r="A177" s="3" t="s">
        <v>68</v>
      </c>
      <c r="B177" s="108">
        <v>6057223046759</v>
      </c>
      <c r="C177" s="108" t="e">
        <v>#N/A</v>
      </c>
      <c r="D177" s="3" t="s">
        <v>149</v>
      </c>
      <c r="E177" s="3" t="s">
        <v>639</v>
      </c>
      <c r="F177" s="3">
        <v>240</v>
      </c>
      <c r="G177" s="16">
        <v>44701</v>
      </c>
      <c r="H177" s="4" t="s">
        <v>1254</v>
      </c>
      <c r="I177" s="3">
        <v>671</v>
      </c>
      <c r="J177" s="3" t="s">
        <v>26</v>
      </c>
      <c r="K177" s="3" t="s">
        <v>1255</v>
      </c>
      <c r="L177" s="5">
        <v>797751076118</v>
      </c>
      <c r="M177" s="16">
        <v>44701</v>
      </c>
      <c r="N177" s="4" t="s">
        <v>1256</v>
      </c>
      <c r="O177" s="7" t="s">
        <v>949</v>
      </c>
      <c r="P177" s="3" t="s">
        <v>75</v>
      </c>
      <c r="Q177" s="43" t="s">
        <v>1257</v>
      </c>
      <c r="R177" s="43" t="s">
        <v>645</v>
      </c>
      <c r="S177" s="43" t="s">
        <v>646</v>
      </c>
      <c r="T177" s="4" t="s">
        <v>1258</v>
      </c>
      <c r="U177" s="4" t="s">
        <v>1259</v>
      </c>
      <c r="V177" s="15" t="s">
        <v>159</v>
      </c>
      <c r="W177" s="21" t="s">
        <v>160</v>
      </c>
    </row>
    <row r="178" spans="1:23">
      <c r="A178" s="3" t="s">
        <v>68</v>
      </c>
      <c r="B178" s="108">
        <v>6057223047640</v>
      </c>
      <c r="C178" s="108" t="e">
        <v>#N/A</v>
      </c>
      <c r="D178" s="3" t="s">
        <v>773</v>
      </c>
      <c r="E178" s="3" t="s">
        <v>773</v>
      </c>
      <c r="F178" s="108">
        <v>249</v>
      </c>
      <c r="G178" s="16">
        <v>44553</v>
      </c>
      <c r="H178" s="4" t="s">
        <v>1260</v>
      </c>
      <c r="I178" s="3">
        <v>757</v>
      </c>
      <c r="J178" s="3" t="s">
        <v>26</v>
      </c>
      <c r="K178" s="3" t="s">
        <v>1261</v>
      </c>
      <c r="L178" s="5" t="s">
        <v>1262</v>
      </c>
      <c r="M178" s="16">
        <v>44553</v>
      </c>
      <c r="N178" s="4" t="s">
        <v>1263</v>
      </c>
      <c r="O178" s="7" t="s">
        <v>1260</v>
      </c>
      <c r="P178" s="3" t="s">
        <v>773</v>
      </c>
      <c r="Q178" s="43" t="s">
        <v>1264</v>
      </c>
      <c r="R178" s="43" t="s">
        <v>779</v>
      </c>
      <c r="S178" s="43" t="s">
        <v>780</v>
      </c>
      <c r="T178" s="4" t="s">
        <v>1265</v>
      </c>
      <c r="U178" s="4" t="s">
        <v>1266</v>
      </c>
      <c r="V178" s="15" t="s">
        <v>783</v>
      </c>
      <c r="W178" s="21" t="s">
        <v>784</v>
      </c>
    </row>
    <row r="179" spans="1:23">
      <c r="A179" s="3" t="s">
        <v>68</v>
      </c>
      <c r="B179" s="108">
        <v>6057223048298</v>
      </c>
      <c r="C179" s="108" t="e">
        <v>#N/A</v>
      </c>
      <c r="D179" s="3" t="s">
        <v>69</v>
      </c>
      <c r="E179" s="3" t="s">
        <v>70</v>
      </c>
      <c r="F179" s="3">
        <v>254</v>
      </c>
      <c r="G179" s="16">
        <v>44866</v>
      </c>
      <c r="H179" s="4" t="s">
        <v>1267</v>
      </c>
      <c r="I179" s="3">
        <v>772</v>
      </c>
      <c r="J179" s="3" t="s">
        <v>26</v>
      </c>
      <c r="K179" s="3" t="s">
        <v>1268</v>
      </c>
      <c r="L179" s="5">
        <v>133524143116</v>
      </c>
      <c r="M179" s="16">
        <v>44866</v>
      </c>
      <c r="N179" s="4" t="s">
        <v>1269</v>
      </c>
      <c r="O179" s="7" t="s">
        <v>74</v>
      </c>
      <c r="P179" s="3" t="s">
        <v>75</v>
      </c>
      <c r="Q179" s="43" t="s">
        <v>88</v>
      </c>
      <c r="R179" s="43" t="s">
        <v>77</v>
      </c>
      <c r="S179" s="43" t="s">
        <v>78</v>
      </c>
      <c r="T179" s="4" t="s">
        <v>1270</v>
      </c>
      <c r="U179" s="4" t="s">
        <v>1271</v>
      </c>
      <c r="V179" s="15" t="s">
        <v>81</v>
      </c>
      <c r="W179" s="21" t="s">
        <v>82</v>
      </c>
    </row>
    <row r="180" spans="1:23">
      <c r="A180" s="3" t="s">
        <v>39</v>
      </c>
      <c r="B180" s="108">
        <v>6057223048883</v>
      </c>
      <c r="C180" s="108" t="e">
        <v>#N/A</v>
      </c>
      <c r="D180" s="3" t="s">
        <v>176</v>
      </c>
      <c r="E180" s="3" t="s">
        <v>176</v>
      </c>
      <c r="F180" s="108">
        <v>259</v>
      </c>
      <c r="G180" s="16">
        <v>44840</v>
      </c>
      <c r="H180" s="4" t="s">
        <v>1272</v>
      </c>
      <c r="I180" s="3">
        <v>788</v>
      </c>
      <c r="J180" s="3" t="s">
        <v>26</v>
      </c>
      <c r="K180" s="3" t="s">
        <v>1273</v>
      </c>
      <c r="L180" s="5">
        <v>9092279330</v>
      </c>
      <c r="M180" s="16">
        <v>44840</v>
      </c>
      <c r="N180" s="4" t="s">
        <v>1274</v>
      </c>
      <c r="O180" s="7" t="s">
        <v>391</v>
      </c>
      <c r="P180" s="3" t="s">
        <v>182</v>
      </c>
      <c r="Q180" s="43" t="s">
        <v>1275</v>
      </c>
      <c r="R180" s="43" t="s">
        <v>184</v>
      </c>
      <c r="S180" s="43" t="s">
        <v>185</v>
      </c>
      <c r="T180" s="4" t="s">
        <v>1276</v>
      </c>
      <c r="U180" s="4" t="s">
        <v>1277</v>
      </c>
      <c r="V180" s="15" t="s">
        <v>188</v>
      </c>
      <c r="W180" s="21" t="s">
        <v>189</v>
      </c>
    </row>
    <row r="181" spans="1:23">
      <c r="A181" s="3" t="s">
        <v>68</v>
      </c>
      <c r="B181" s="108">
        <v>6057223049006</v>
      </c>
      <c r="C181" s="108" t="e">
        <v>#N/A</v>
      </c>
      <c r="D181" s="3" t="s">
        <v>773</v>
      </c>
      <c r="E181" s="3" t="s">
        <v>773</v>
      </c>
      <c r="F181" s="3">
        <v>261</v>
      </c>
      <c r="G181" s="16">
        <v>44888</v>
      </c>
      <c r="H181" s="4" t="s">
        <v>1278</v>
      </c>
      <c r="I181" s="3">
        <v>794</v>
      </c>
      <c r="J181" s="3" t="s">
        <v>26</v>
      </c>
      <c r="K181" s="3" t="s">
        <v>1279</v>
      </c>
      <c r="L181" s="59">
        <v>30170900746</v>
      </c>
      <c r="M181" s="16">
        <v>44888</v>
      </c>
      <c r="N181" s="4" t="s">
        <v>1280</v>
      </c>
      <c r="O181" s="7" t="s">
        <v>1281</v>
      </c>
      <c r="P181" s="3" t="s">
        <v>773</v>
      </c>
      <c r="Q181" s="43" t="s">
        <v>1282</v>
      </c>
      <c r="R181" s="43" t="s">
        <v>779</v>
      </c>
      <c r="S181" s="43" t="s">
        <v>780</v>
      </c>
      <c r="T181" s="4" t="s">
        <v>1283</v>
      </c>
      <c r="U181" s="4" t="s">
        <v>1284</v>
      </c>
      <c r="V181" s="15" t="s">
        <v>783</v>
      </c>
      <c r="W181" s="21" t="s">
        <v>784</v>
      </c>
    </row>
    <row r="182" spans="1:23">
      <c r="A182" s="3" t="s">
        <v>23</v>
      </c>
      <c r="B182" s="108">
        <v>6057223049189</v>
      </c>
      <c r="C182" s="108" t="e">
        <v>#N/A</v>
      </c>
      <c r="D182" s="3" t="s">
        <v>225</v>
      </c>
      <c r="E182" s="3" t="s">
        <v>430</v>
      </c>
      <c r="F182" s="3">
        <v>262</v>
      </c>
      <c r="G182" s="16">
        <v>44922</v>
      </c>
      <c r="H182" s="4" t="s">
        <v>1285</v>
      </c>
      <c r="I182" s="3">
        <v>797</v>
      </c>
      <c r="J182" s="3" t="s">
        <v>26</v>
      </c>
      <c r="K182" s="3" t="s">
        <v>1286</v>
      </c>
      <c r="L182" s="5">
        <v>101072821</v>
      </c>
      <c r="M182" s="16">
        <v>44922</v>
      </c>
      <c r="N182" s="4" t="s">
        <v>1287</v>
      </c>
      <c r="O182" s="7" t="s">
        <v>665</v>
      </c>
      <c r="P182" s="3" t="s">
        <v>566</v>
      </c>
      <c r="Q182" s="43" t="s">
        <v>1288</v>
      </c>
      <c r="R182" s="43" t="s">
        <v>233</v>
      </c>
      <c r="S182" s="43" t="s">
        <v>234</v>
      </c>
      <c r="T182" s="4" t="s">
        <v>1289</v>
      </c>
      <c r="U182" s="4" t="s">
        <v>1290</v>
      </c>
      <c r="V182" s="15" t="s">
        <v>237</v>
      </c>
      <c r="W182" s="21" t="s">
        <v>238</v>
      </c>
    </row>
    <row r="183" spans="1:23">
      <c r="A183" s="3" t="s">
        <v>68</v>
      </c>
      <c r="B183" s="108">
        <v>6057223049260</v>
      </c>
      <c r="C183" s="108" t="e">
        <v>#N/A</v>
      </c>
      <c r="D183" s="3" t="s">
        <v>149</v>
      </c>
      <c r="E183" s="3" t="s">
        <v>167</v>
      </c>
      <c r="F183" s="3">
        <v>263</v>
      </c>
      <c r="G183" s="16">
        <v>44915</v>
      </c>
      <c r="H183" s="4" t="s">
        <v>1291</v>
      </c>
      <c r="I183" s="3">
        <v>800</v>
      </c>
      <c r="J183" s="3" t="s">
        <v>26</v>
      </c>
      <c r="K183" s="3" t="s">
        <v>1292</v>
      </c>
      <c r="L183" s="5">
        <v>798600693117</v>
      </c>
      <c r="M183" s="16">
        <v>44915</v>
      </c>
      <c r="N183" s="4" t="s">
        <v>1293</v>
      </c>
      <c r="O183" s="7" t="s">
        <v>1294</v>
      </c>
      <c r="P183" s="3" t="s">
        <v>75</v>
      </c>
      <c r="Q183" s="43" t="s">
        <v>1295</v>
      </c>
      <c r="R183" s="43" t="s">
        <v>172</v>
      </c>
      <c r="S183" s="43" t="s">
        <v>173</v>
      </c>
      <c r="T183" s="4" t="s">
        <v>1296</v>
      </c>
      <c r="U183" s="4" t="s">
        <v>1297</v>
      </c>
      <c r="V183" s="15" t="s">
        <v>159</v>
      </c>
      <c r="W183" s="21" t="s">
        <v>160</v>
      </c>
    </row>
    <row r="184" spans="1:23">
      <c r="A184" s="3" t="s">
        <v>68</v>
      </c>
      <c r="B184" s="108">
        <v>6057223049855</v>
      </c>
      <c r="C184" s="108" t="e">
        <v>#N/A</v>
      </c>
      <c r="D184" s="3" t="s">
        <v>149</v>
      </c>
      <c r="E184" s="3" t="s">
        <v>150</v>
      </c>
      <c r="F184" s="3">
        <v>267</v>
      </c>
      <c r="G184" s="16">
        <v>45016</v>
      </c>
      <c r="H184" s="4" t="s">
        <v>1298</v>
      </c>
      <c r="I184" s="3">
        <v>4728</v>
      </c>
      <c r="J184" s="3" t="s">
        <v>26</v>
      </c>
      <c r="K184" s="3" t="s">
        <v>1299</v>
      </c>
      <c r="L184" s="5">
        <v>125363250118</v>
      </c>
      <c r="M184" s="16">
        <v>45016</v>
      </c>
      <c r="N184" s="4" t="s">
        <v>1300</v>
      </c>
      <c r="O184" s="7" t="s">
        <v>989</v>
      </c>
      <c r="P184" s="3" t="s">
        <v>75</v>
      </c>
      <c r="Q184" s="43" t="s">
        <v>1301</v>
      </c>
      <c r="R184" s="43" t="s">
        <v>155</v>
      </c>
      <c r="S184" s="43" t="s">
        <v>156</v>
      </c>
      <c r="T184" s="4" t="s">
        <v>1302</v>
      </c>
      <c r="U184" s="4" t="s">
        <v>1303</v>
      </c>
      <c r="V184" s="15" t="s">
        <v>81</v>
      </c>
      <c r="W184" s="21" t="s">
        <v>82</v>
      </c>
    </row>
    <row r="185" spans="1:23">
      <c r="A185" s="3" t="s">
        <v>68</v>
      </c>
      <c r="B185" s="108">
        <v>6057223050195</v>
      </c>
      <c r="C185" s="108" t="e">
        <v>#N/A</v>
      </c>
      <c r="D185" s="3" t="s">
        <v>69</v>
      </c>
      <c r="E185" s="3" t="s">
        <v>126</v>
      </c>
      <c r="F185" s="108">
        <v>271</v>
      </c>
      <c r="G185" s="16">
        <v>45148</v>
      </c>
      <c r="H185" s="4" t="s">
        <v>1304</v>
      </c>
      <c r="I185" s="3">
        <v>4743</v>
      </c>
      <c r="J185" s="3" t="s">
        <v>26</v>
      </c>
      <c r="K185" s="3" t="s">
        <v>1305</v>
      </c>
      <c r="L185" s="5">
        <v>127553749110</v>
      </c>
      <c r="M185" s="16">
        <v>45148</v>
      </c>
      <c r="N185" s="4" t="s">
        <v>1306</v>
      </c>
      <c r="O185" s="7" t="s">
        <v>398</v>
      </c>
      <c r="P185" s="3" t="s">
        <v>75</v>
      </c>
      <c r="Q185" s="43" t="s">
        <v>1307</v>
      </c>
      <c r="R185" s="43" t="s">
        <v>131</v>
      </c>
      <c r="S185" s="43" t="s">
        <v>132</v>
      </c>
      <c r="T185" s="4" t="s">
        <v>1308</v>
      </c>
      <c r="U185" s="4" t="s">
        <v>1309</v>
      </c>
      <c r="V185" s="15" t="s">
        <v>81</v>
      </c>
      <c r="W185" s="21" t="s">
        <v>82</v>
      </c>
    </row>
    <row r="186" spans="1:23">
      <c r="A186" s="3" t="s">
        <v>68</v>
      </c>
      <c r="B186" s="108">
        <v>6057223050608</v>
      </c>
      <c r="C186" s="108" t="e">
        <v>#N/A</v>
      </c>
      <c r="D186" s="3" t="s">
        <v>69</v>
      </c>
      <c r="E186" s="3" t="s">
        <v>111</v>
      </c>
      <c r="F186" s="3">
        <v>276</v>
      </c>
      <c r="G186" s="16">
        <v>44802</v>
      </c>
      <c r="H186" s="4" t="s">
        <v>1310</v>
      </c>
      <c r="I186" s="3">
        <v>4759</v>
      </c>
      <c r="J186" s="3" t="s">
        <v>26</v>
      </c>
      <c r="K186" s="3" t="s">
        <v>1311</v>
      </c>
      <c r="L186" s="5">
        <v>133917172110</v>
      </c>
      <c r="M186" s="16">
        <v>44802</v>
      </c>
      <c r="N186" s="4" t="s">
        <v>1312</v>
      </c>
      <c r="O186" s="7" t="s">
        <v>74</v>
      </c>
      <c r="P186" s="3" t="s">
        <v>75</v>
      </c>
      <c r="Q186" s="43" t="s">
        <v>1313</v>
      </c>
      <c r="R186" s="43" t="s">
        <v>116</v>
      </c>
      <c r="S186" s="43" t="s">
        <v>117</v>
      </c>
      <c r="T186" s="4" t="s">
        <v>1314</v>
      </c>
      <c r="U186" s="4" t="s">
        <v>1315</v>
      </c>
      <c r="V186" s="15" t="s">
        <v>81</v>
      </c>
      <c r="W186" s="21" t="s">
        <v>82</v>
      </c>
    </row>
    <row r="187" spans="1:23">
      <c r="A187" s="3" t="s">
        <v>68</v>
      </c>
      <c r="B187" s="108">
        <v>6057223051167</v>
      </c>
      <c r="C187" s="108" t="e">
        <v>#N/A</v>
      </c>
      <c r="D187" s="3" t="s">
        <v>149</v>
      </c>
      <c r="E187" s="3" t="s">
        <v>150</v>
      </c>
      <c r="F187" s="3">
        <v>281</v>
      </c>
      <c r="G187" s="16">
        <v>45639</v>
      </c>
      <c r="H187" s="4" t="s">
        <v>1316</v>
      </c>
      <c r="I187" s="3">
        <v>4790</v>
      </c>
      <c r="J187" s="3" t="s">
        <v>26</v>
      </c>
      <c r="K187" s="3" t="s">
        <v>1317</v>
      </c>
      <c r="L187" s="5">
        <v>254294644119</v>
      </c>
      <c r="M187" s="16">
        <v>45639</v>
      </c>
      <c r="N187" s="4" t="s">
        <v>1318</v>
      </c>
      <c r="O187" s="7" t="s">
        <v>151</v>
      </c>
      <c r="P187" s="3" t="s">
        <v>75</v>
      </c>
      <c r="Q187" s="3" t="s">
        <v>1319</v>
      </c>
      <c r="R187" s="43" t="s">
        <v>155</v>
      </c>
      <c r="S187" s="43" t="s">
        <v>156</v>
      </c>
      <c r="T187" s="4" t="s">
        <v>1320</v>
      </c>
      <c r="U187" s="4" t="s">
        <v>1321</v>
      </c>
      <c r="V187" s="15" t="s">
        <v>159</v>
      </c>
      <c r="W187" s="21" t="s">
        <v>160</v>
      </c>
    </row>
    <row r="188" spans="1:23">
      <c r="A188" s="3" t="s">
        <v>68</v>
      </c>
      <c r="B188" s="108">
        <v>6057223051752</v>
      </c>
      <c r="C188" s="108" t="e">
        <v>#N/A</v>
      </c>
      <c r="D188" s="3" t="s">
        <v>773</v>
      </c>
      <c r="E188" s="3" t="s">
        <v>773</v>
      </c>
      <c r="F188" s="3">
        <v>287</v>
      </c>
      <c r="G188" s="16">
        <v>45098</v>
      </c>
      <c r="H188" s="4" t="s">
        <v>1322</v>
      </c>
      <c r="I188" s="3">
        <v>4799</v>
      </c>
      <c r="J188" s="3" t="s">
        <v>26</v>
      </c>
      <c r="K188" s="3" t="s">
        <v>1323</v>
      </c>
      <c r="L188" s="59">
        <v>30170900908</v>
      </c>
      <c r="M188" s="16">
        <v>45098</v>
      </c>
      <c r="N188" s="4" t="s">
        <v>1324</v>
      </c>
      <c r="O188" s="7" t="s">
        <v>1281</v>
      </c>
      <c r="P188" s="3" t="s">
        <v>773</v>
      </c>
      <c r="Q188" s="43" t="s">
        <v>1325</v>
      </c>
      <c r="R188" s="43" t="s">
        <v>779</v>
      </c>
      <c r="S188" s="43" t="s">
        <v>780</v>
      </c>
      <c r="T188" s="4" t="s">
        <v>1326</v>
      </c>
      <c r="U188" s="4" t="s">
        <v>1327</v>
      </c>
      <c r="V188" s="15" t="s">
        <v>783</v>
      </c>
      <c r="W188" s="21" t="s">
        <v>784</v>
      </c>
    </row>
    <row r="189" spans="1:23">
      <c r="A189" s="3" t="s">
        <v>23</v>
      </c>
      <c r="B189" s="108">
        <v>6057223052058</v>
      </c>
      <c r="C189" s="108" t="e">
        <v>#N/A</v>
      </c>
      <c r="D189" s="3" t="s">
        <v>225</v>
      </c>
      <c r="E189" s="3" t="s">
        <v>430</v>
      </c>
      <c r="F189" s="108">
        <v>290</v>
      </c>
      <c r="G189" s="16">
        <v>44887</v>
      </c>
      <c r="H189" s="4" t="s">
        <v>1328</v>
      </c>
      <c r="I189" s="3">
        <v>4805</v>
      </c>
      <c r="J189" s="3" t="s">
        <v>26</v>
      </c>
      <c r="K189" s="3" t="s">
        <v>1329</v>
      </c>
      <c r="L189" s="5">
        <v>240274423</v>
      </c>
      <c r="M189" s="16">
        <v>44887</v>
      </c>
      <c r="N189" s="4" t="s">
        <v>1330</v>
      </c>
      <c r="O189" s="7" t="s">
        <v>466</v>
      </c>
      <c r="P189" s="3" t="s">
        <v>435</v>
      </c>
      <c r="Q189" s="43" t="s">
        <v>1331</v>
      </c>
      <c r="R189" s="43" t="s">
        <v>233</v>
      </c>
      <c r="S189" s="43" t="s">
        <v>234</v>
      </c>
      <c r="T189" s="4" t="s">
        <v>1332</v>
      </c>
      <c r="U189" s="4" t="s">
        <v>1333</v>
      </c>
      <c r="V189" s="15" t="s">
        <v>237</v>
      </c>
      <c r="W189" s="21" t="s">
        <v>238</v>
      </c>
    </row>
    <row r="190" spans="1:23">
      <c r="A190" s="3" t="s">
        <v>39</v>
      </c>
      <c r="B190" s="108">
        <v>6057223054344</v>
      </c>
      <c r="C190" s="108" t="e">
        <v>#N/A</v>
      </c>
      <c r="D190" s="3" t="s">
        <v>53</v>
      </c>
      <c r="E190" s="3" t="s">
        <v>54</v>
      </c>
      <c r="F190" s="3">
        <v>310</v>
      </c>
      <c r="G190" s="16">
        <v>44860</v>
      </c>
      <c r="H190" s="4" t="s">
        <v>1334</v>
      </c>
      <c r="I190" s="3">
        <v>4638</v>
      </c>
      <c r="J190" s="3" t="s">
        <v>26</v>
      </c>
      <c r="K190" s="3" t="s">
        <v>1335</v>
      </c>
      <c r="L190" s="5">
        <v>10973010</v>
      </c>
      <c r="M190" s="16">
        <v>44860</v>
      </c>
      <c r="N190" s="4" t="s">
        <v>1336</v>
      </c>
      <c r="O190" s="7" t="s">
        <v>59</v>
      </c>
      <c r="P190" s="3" t="s">
        <v>60</v>
      </c>
      <c r="Q190" s="43" t="s">
        <v>1337</v>
      </c>
      <c r="R190" s="43" t="s">
        <v>62</v>
      </c>
      <c r="S190" s="43" t="s">
        <v>63</v>
      </c>
      <c r="T190" s="4" t="s">
        <v>1338</v>
      </c>
      <c r="U190" s="4" t="s">
        <v>1339</v>
      </c>
      <c r="V190" s="15" t="s">
        <v>66</v>
      </c>
      <c r="W190" s="21" t="s">
        <v>67</v>
      </c>
    </row>
    <row r="191" spans="1:23">
      <c r="A191" s="3" t="s">
        <v>39</v>
      </c>
      <c r="B191" s="108">
        <v>6057223054778</v>
      </c>
      <c r="C191" s="108" t="e">
        <v>#N/A</v>
      </c>
      <c r="D191" s="3" t="s">
        <v>176</v>
      </c>
      <c r="E191" s="3" t="s">
        <v>176</v>
      </c>
      <c r="F191" s="108">
        <v>314</v>
      </c>
      <c r="G191" s="16">
        <v>45218</v>
      </c>
      <c r="H191" s="4" t="s">
        <v>1340</v>
      </c>
      <c r="I191" s="3">
        <v>5801</v>
      </c>
      <c r="J191" s="3" t="s">
        <v>26</v>
      </c>
      <c r="K191" s="3" t="s">
        <v>1341</v>
      </c>
      <c r="L191" s="5">
        <v>9093932800</v>
      </c>
      <c r="M191" s="16">
        <v>45218</v>
      </c>
      <c r="N191" s="4" t="s">
        <v>1342</v>
      </c>
      <c r="O191" s="7" t="s">
        <v>1340</v>
      </c>
      <c r="P191" s="3" t="s">
        <v>182</v>
      </c>
      <c r="Q191" s="43" t="s">
        <v>1343</v>
      </c>
      <c r="R191" s="43" t="s">
        <v>184</v>
      </c>
      <c r="S191" s="43" t="s">
        <v>185</v>
      </c>
      <c r="T191" s="4" t="s">
        <v>1344</v>
      </c>
      <c r="U191" s="4" t="s">
        <v>1345</v>
      </c>
      <c r="V191" s="15" t="s">
        <v>188</v>
      </c>
      <c r="W191" s="21" t="s">
        <v>189</v>
      </c>
    </row>
    <row r="192" spans="1:23">
      <c r="A192" s="3" t="s">
        <v>68</v>
      </c>
      <c r="B192" s="108">
        <v>6057223024356</v>
      </c>
      <c r="C192" s="108" t="e">
        <v>#N/A</v>
      </c>
      <c r="D192" s="3" t="s">
        <v>69</v>
      </c>
      <c r="E192" s="3" t="s">
        <v>111</v>
      </c>
      <c r="F192" s="3">
        <v>3</v>
      </c>
      <c r="G192" s="16">
        <v>45202</v>
      </c>
      <c r="H192" s="4" t="s">
        <v>1346</v>
      </c>
      <c r="I192" s="3">
        <v>5302</v>
      </c>
      <c r="J192" s="3" t="s">
        <v>26</v>
      </c>
      <c r="K192" s="3" t="s">
        <v>1347</v>
      </c>
      <c r="L192" s="5">
        <v>140481437113</v>
      </c>
      <c r="M192" s="16">
        <v>45202</v>
      </c>
      <c r="N192" s="4" t="s">
        <v>1348</v>
      </c>
      <c r="O192" s="7" t="s">
        <v>74</v>
      </c>
      <c r="P192" s="3" t="s">
        <v>75</v>
      </c>
      <c r="Q192" s="43" t="s">
        <v>1349</v>
      </c>
      <c r="R192" s="43" t="s">
        <v>116</v>
      </c>
      <c r="S192" s="43" t="s">
        <v>117</v>
      </c>
      <c r="T192" s="4" t="s">
        <v>1350</v>
      </c>
      <c r="U192" s="4" t="s">
        <v>1351</v>
      </c>
      <c r="V192" s="15" t="s">
        <v>81</v>
      </c>
      <c r="W192" s="21" t="s">
        <v>82</v>
      </c>
    </row>
    <row r="193" spans="1:23">
      <c r="A193" s="3" t="s">
        <v>68</v>
      </c>
      <c r="B193" s="108">
        <v>6057223023201</v>
      </c>
      <c r="C193" s="108" t="e">
        <v>#N/A</v>
      </c>
      <c r="D193" s="3" t="s">
        <v>69</v>
      </c>
      <c r="E193" s="3" t="s">
        <v>150</v>
      </c>
      <c r="F193" s="3">
        <v>7</v>
      </c>
      <c r="G193" s="16">
        <v>37573</v>
      </c>
      <c r="H193" s="4" t="s">
        <v>1352</v>
      </c>
      <c r="I193" s="3">
        <v>5306</v>
      </c>
      <c r="J193" s="3" t="s">
        <v>26</v>
      </c>
      <c r="K193" s="3" t="s">
        <v>1353</v>
      </c>
      <c r="L193" s="5">
        <v>633552898118</v>
      </c>
      <c r="M193" s="16">
        <v>37573</v>
      </c>
      <c r="N193" s="4" t="s">
        <v>1354</v>
      </c>
      <c r="O193" s="7" t="s">
        <v>763</v>
      </c>
      <c r="P193" s="3" t="s">
        <v>75</v>
      </c>
      <c r="Q193" s="43" t="s">
        <v>1355</v>
      </c>
      <c r="R193" s="43" t="s">
        <v>155</v>
      </c>
      <c r="S193" s="43" t="s">
        <v>156</v>
      </c>
      <c r="T193" s="4" t="s">
        <v>1356</v>
      </c>
      <c r="U193" s="4" t="s">
        <v>1357</v>
      </c>
      <c r="V193" s="15" t="s">
        <v>81</v>
      </c>
      <c r="W193" s="21" t="s">
        <v>82</v>
      </c>
    </row>
    <row r="194" spans="1:23">
      <c r="A194" s="3" t="s">
        <v>68</v>
      </c>
      <c r="B194" s="108">
        <v>6057223024275</v>
      </c>
      <c r="C194" s="108" t="e">
        <v>#N/A</v>
      </c>
      <c r="D194" s="3" t="s">
        <v>69</v>
      </c>
      <c r="E194" s="3" t="s">
        <v>141</v>
      </c>
      <c r="F194" s="3">
        <v>8</v>
      </c>
      <c r="G194" s="16">
        <v>38238</v>
      </c>
      <c r="H194" s="4" t="s">
        <v>1358</v>
      </c>
      <c r="I194" s="3">
        <v>5307</v>
      </c>
      <c r="J194" s="3" t="s">
        <v>26</v>
      </c>
      <c r="K194" s="3" t="s">
        <v>1359</v>
      </c>
      <c r="L194" s="5">
        <v>140481455115</v>
      </c>
      <c r="M194" s="16">
        <v>38238</v>
      </c>
      <c r="N194" s="4" t="s">
        <v>1360</v>
      </c>
      <c r="O194" s="7" t="s">
        <v>74</v>
      </c>
      <c r="P194" s="3" t="s">
        <v>75</v>
      </c>
      <c r="Q194" s="43" t="s">
        <v>1361</v>
      </c>
      <c r="R194" s="43" t="s">
        <v>146</v>
      </c>
      <c r="S194" s="43" t="s">
        <v>147</v>
      </c>
      <c r="T194" s="4" t="s">
        <v>1362</v>
      </c>
      <c r="U194" s="4" t="s">
        <v>1363</v>
      </c>
      <c r="V194" s="15" t="s">
        <v>81</v>
      </c>
      <c r="W194" s="21" t="s">
        <v>82</v>
      </c>
    </row>
    <row r="195" spans="1:23">
      <c r="A195" s="3" t="s">
        <v>68</v>
      </c>
      <c r="B195" s="108">
        <v>6057223023112</v>
      </c>
      <c r="C195" s="108" t="e">
        <v>#N/A</v>
      </c>
      <c r="D195" s="3" t="s">
        <v>149</v>
      </c>
      <c r="E195" s="3" t="s">
        <v>639</v>
      </c>
      <c r="F195" s="3">
        <v>14</v>
      </c>
      <c r="G195" s="16">
        <v>39226</v>
      </c>
      <c r="H195" s="4" t="s">
        <v>1364</v>
      </c>
      <c r="I195" s="3">
        <v>5313</v>
      </c>
      <c r="J195" s="3" t="s">
        <v>26</v>
      </c>
      <c r="K195" s="3" t="s">
        <v>1365</v>
      </c>
      <c r="L195" s="5">
        <v>797184809112</v>
      </c>
      <c r="M195" s="16">
        <v>39226</v>
      </c>
      <c r="N195" s="4" t="s">
        <v>1366</v>
      </c>
      <c r="O195" s="7" t="s">
        <v>949</v>
      </c>
      <c r="P195" s="3" t="s">
        <v>75</v>
      </c>
      <c r="Q195" s="43" t="s">
        <v>1367</v>
      </c>
      <c r="R195" s="43" t="s">
        <v>645</v>
      </c>
      <c r="S195" s="43" t="s">
        <v>646</v>
      </c>
      <c r="T195" s="4" t="s">
        <v>1368</v>
      </c>
      <c r="U195" s="4" t="s">
        <v>1369</v>
      </c>
      <c r="V195" s="15" t="s">
        <v>159</v>
      </c>
      <c r="W195" s="21" t="s">
        <v>160</v>
      </c>
    </row>
    <row r="196" spans="1:23">
      <c r="A196" s="3" t="s">
        <v>68</v>
      </c>
      <c r="B196" s="108">
        <v>6057223026561</v>
      </c>
      <c r="C196" s="108" t="e">
        <v>#N/A</v>
      </c>
      <c r="D196" s="3" t="s">
        <v>69</v>
      </c>
      <c r="E196" s="3" t="s">
        <v>268</v>
      </c>
      <c r="F196" s="3">
        <v>16</v>
      </c>
      <c r="G196" s="16">
        <v>39433</v>
      </c>
      <c r="H196" s="4" t="s">
        <v>1370</v>
      </c>
      <c r="I196" s="3">
        <v>5315</v>
      </c>
      <c r="J196" s="3" t="s">
        <v>26</v>
      </c>
      <c r="K196" s="3" t="s">
        <v>859</v>
      </c>
      <c r="L196" s="5" t="s">
        <v>1371</v>
      </c>
      <c r="M196" s="16">
        <v>39433</v>
      </c>
      <c r="N196" s="4" t="s">
        <v>1372</v>
      </c>
      <c r="O196" s="7" t="s">
        <v>405</v>
      </c>
      <c r="P196" s="3" t="s">
        <v>75</v>
      </c>
      <c r="Q196" s="43" t="s">
        <v>1373</v>
      </c>
      <c r="R196" s="43" t="s">
        <v>155</v>
      </c>
      <c r="S196" s="43" t="s">
        <v>156</v>
      </c>
      <c r="T196" s="4" t="s">
        <v>1374</v>
      </c>
      <c r="U196" s="4" t="s">
        <v>1375</v>
      </c>
      <c r="V196" s="15" t="s">
        <v>81</v>
      </c>
      <c r="W196" s="21" t="s">
        <v>82</v>
      </c>
    </row>
    <row r="197" spans="1:23">
      <c r="A197" s="3" t="s">
        <v>68</v>
      </c>
      <c r="B197" s="108">
        <v>6057223025913</v>
      </c>
      <c r="C197" s="108" t="e">
        <v>#N/A</v>
      </c>
      <c r="D197" s="3" t="s">
        <v>69</v>
      </c>
      <c r="E197" s="3" t="s">
        <v>83</v>
      </c>
      <c r="F197" s="3">
        <v>20</v>
      </c>
      <c r="G197" s="16">
        <v>39751</v>
      </c>
      <c r="H197" s="4" t="s">
        <v>1376</v>
      </c>
      <c r="I197" s="3">
        <v>5319</v>
      </c>
      <c r="J197" s="3" t="s">
        <v>26</v>
      </c>
      <c r="K197" s="3" t="s">
        <v>1377</v>
      </c>
      <c r="L197" s="5">
        <v>140502407116</v>
      </c>
      <c r="M197" s="16">
        <v>39751</v>
      </c>
      <c r="N197" s="4" t="s">
        <v>1378</v>
      </c>
      <c r="O197" s="7" t="s">
        <v>74</v>
      </c>
      <c r="P197" s="3" t="s">
        <v>75</v>
      </c>
      <c r="Q197" s="43" t="s">
        <v>1379</v>
      </c>
      <c r="R197" s="43" t="s">
        <v>89</v>
      </c>
      <c r="S197" s="43" t="s">
        <v>90</v>
      </c>
      <c r="T197" s="4" t="s">
        <v>1380</v>
      </c>
      <c r="U197" s="4" t="s">
        <v>1381</v>
      </c>
      <c r="V197" s="15" t="s">
        <v>81</v>
      </c>
      <c r="W197" s="21" t="s">
        <v>82</v>
      </c>
    </row>
    <row r="198" spans="1:23">
      <c r="A198" s="3" t="s">
        <v>23</v>
      </c>
      <c r="B198" s="108">
        <v>6057223022302</v>
      </c>
      <c r="C198" s="108" t="e">
        <v>#N/A</v>
      </c>
      <c r="D198" s="3" t="s">
        <v>24</v>
      </c>
      <c r="E198" s="3" t="s">
        <v>24</v>
      </c>
      <c r="F198" s="3">
        <v>23</v>
      </c>
      <c r="G198" s="16">
        <v>39759</v>
      </c>
      <c r="H198" s="4" t="s">
        <v>1382</v>
      </c>
      <c r="I198" s="3">
        <v>5322</v>
      </c>
      <c r="J198" s="3" t="s">
        <v>26</v>
      </c>
      <c r="K198" s="3" t="s">
        <v>1383</v>
      </c>
      <c r="L198" s="5" t="s">
        <v>1384</v>
      </c>
      <c r="M198" s="16">
        <v>39759</v>
      </c>
      <c r="N198" s="4" t="s">
        <v>1385</v>
      </c>
      <c r="O198" s="7" t="s">
        <v>30</v>
      </c>
      <c r="P198" s="3" t="s">
        <v>31</v>
      </c>
      <c r="Q198" s="43" t="s">
        <v>1386</v>
      </c>
      <c r="R198" s="43" t="s">
        <v>33</v>
      </c>
      <c r="S198" s="43" t="s">
        <v>34</v>
      </c>
      <c r="T198" s="4" t="s">
        <v>1387</v>
      </c>
      <c r="U198" s="4" t="s">
        <v>1388</v>
      </c>
      <c r="V198" s="15" t="s">
        <v>37</v>
      </c>
      <c r="W198" s="21" t="s">
        <v>38</v>
      </c>
    </row>
    <row r="199" spans="1:23">
      <c r="A199" s="3" t="s">
        <v>68</v>
      </c>
      <c r="B199" s="108">
        <v>6057223030755</v>
      </c>
      <c r="C199" s="108" t="e">
        <v>#N/A</v>
      </c>
      <c r="D199" s="45" t="s">
        <v>149</v>
      </c>
      <c r="E199" s="45" t="s">
        <v>167</v>
      </c>
      <c r="F199" s="45">
        <v>24</v>
      </c>
      <c r="G199" s="16">
        <v>39793</v>
      </c>
      <c r="H199" s="44" t="s">
        <v>1389</v>
      </c>
      <c r="I199" s="45">
        <v>5323</v>
      </c>
      <c r="J199" s="45" t="s">
        <v>26</v>
      </c>
      <c r="K199" s="3" t="s">
        <v>1390</v>
      </c>
      <c r="L199" s="5">
        <v>587229603119</v>
      </c>
      <c r="M199" s="16">
        <v>39793</v>
      </c>
      <c r="N199" s="4" t="s">
        <v>1391</v>
      </c>
      <c r="O199" s="7" t="s">
        <v>1389</v>
      </c>
      <c r="P199" s="3" t="s">
        <v>75</v>
      </c>
      <c r="Q199" s="43" t="s">
        <v>1392</v>
      </c>
      <c r="R199" s="43" t="s">
        <v>172</v>
      </c>
      <c r="S199" s="43" t="s">
        <v>173</v>
      </c>
      <c r="T199" s="4" t="s">
        <v>1393</v>
      </c>
      <c r="U199" s="44" t="s">
        <v>1394</v>
      </c>
      <c r="V199" s="15" t="s">
        <v>159</v>
      </c>
      <c r="W199" s="21" t="s">
        <v>160</v>
      </c>
    </row>
    <row r="200" spans="1:23">
      <c r="A200" s="3" t="s">
        <v>23</v>
      </c>
      <c r="B200" s="108">
        <v>6057223022221</v>
      </c>
      <c r="C200" s="108" t="e">
        <v>#N/A</v>
      </c>
      <c r="D200" s="3" t="s">
        <v>24</v>
      </c>
      <c r="E200" s="3" t="s">
        <v>24</v>
      </c>
      <c r="F200" s="3">
        <v>27</v>
      </c>
      <c r="G200" s="16">
        <v>39800</v>
      </c>
      <c r="H200" s="4" t="s">
        <v>1395</v>
      </c>
      <c r="I200" s="3">
        <v>5326</v>
      </c>
      <c r="J200" s="3" t="s">
        <v>26</v>
      </c>
      <c r="K200" s="3" t="s">
        <v>1396</v>
      </c>
      <c r="L200" s="5" t="s">
        <v>1397</v>
      </c>
      <c r="M200" s="16">
        <v>39800</v>
      </c>
      <c r="N200" s="4" t="s">
        <v>1398</v>
      </c>
      <c r="O200" s="7" t="s">
        <v>30</v>
      </c>
      <c r="P200" s="3" t="s">
        <v>31</v>
      </c>
      <c r="Q200" s="43" t="s">
        <v>1399</v>
      </c>
      <c r="R200" s="43" t="s">
        <v>33</v>
      </c>
      <c r="S200" s="43" t="s">
        <v>34</v>
      </c>
      <c r="T200" s="4" t="s">
        <v>1400</v>
      </c>
      <c r="U200" s="4" t="s">
        <v>1401</v>
      </c>
      <c r="V200" s="15" t="s">
        <v>37</v>
      </c>
      <c r="W200" s="21" t="s">
        <v>38</v>
      </c>
    </row>
    <row r="201" spans="1:23">
      <c r="A201" s="3" t="s">
        <v>68</v>
      </c>
      <c r="B201" s="108">
        <v>6057223023627</v>
      </c>
      <c r="C201" s="108" t="e">
        <v>#N/A</v>
      </c>
      <c r="D201" s="3" t="s">
        <v>69</v>
      </c>
      <c r="E201" s="3" t="s">
        <v>83</v>
      </c>
      <c r="F201" s="3">
        <v>31</v>
      </c>
      <c r="G201" s="16">
        <v>40421</v>
      </c>
      <c r="H201" s="4" t="s">
        <v>1402</v>
      </c>
      <c r="I201" s="3">
        <v>5327</v>
      </c>
      <c r="J201" s="3" t="s">
        <v>26</v>
      </c>
      <c r="K201" s="3" t="s">
        <v>1403</v>
      </c>
      <c r="L201" s="5">
        <v>140481516116</v>
      </c>
      <c r="M201" s="16">
        <v>40421</v>
      </c>
      <c r="N201" s="4" t="s">
        <v>1404</v>
      </c>
      <c r="O201" s="7" t="s">
        <v>74</v>
      </c>
      <c r="P201" s="3" t="s">
        <v>75</v>
      </c>
      <c r="Q201" s="43" t="s">
        <v>1405</v>
      </c>
      <c r="R201" s="43" t="s">
        <v>89</v>
      </c>
      <c r="S201" s="43" t="s">
        <v>90</v>
      </c>
      <c r="T201" s="4" t="s">
        <v>1406</v>
      </c>
      <c r="U201" s="4" t="s">
        <v>1407</v>
      </c>
      <c r="V201" s="15" t="s">
        <v>81</v>
      </c>
      <c r="W201" s="21" t="s">
        <v>82</v>
      </c>
    </row>
    <row r="202" spans="1:23">
      <c r="A202" s="3" t="s">
        <v>23</v>
      </c>
      <c r="B202" s="108">
        <v>6057223022574</v>
      </c>
      <c r="C202" s="108" t="e">
        <v>#N/A</v>
      </c>
      <c r="D202" s="3" t="s">
        <v>24</v>
      </c>
      <c r="E202" s="3" t="s">
        <v>24</v>
      </c>
      <c r="F202" s="3">
        <v>33</v>
      </c>
      <c r="G202" s="16">
        <v>40128</v>
      </c>
      <c r="H202" s="4" t="s">
        <v>1408</v>
      </c>
      <c r="I202" s="3">
        <v>5329</v>
      </c>
      <c r="J202" s="3" t="s">
        <v>26</v>
      </c>
      <c r="K202" s="3" t="s">
        <v>1409</v>
      </c>
      <c r="L202" s="5" t="s">
        <v>1410</v>
      </c>
      <c r="M202" s="16">
        <v>40128</v>
      </c>
      <c r="N202" s="4" t="s">
        <v>1411</v>
      </c>
      <c r="O202" s="7" t="s">
        <v>1412</v>
      </c>
      <c r="P202" s="3" t="s">
        <v>31</v>
      </c>
      <c r="Q202" s="43" t="s">
        <v>1413</v>
      </c>
      <c r="R202" s="43" t="s">
        <v>33</v>
      </c>
      <c r="S202" s="43" t="s">
        <v>34</v>
      </c>
      <c r="T202" s="4" t="s">
        <v>1414</v>
      </c>
      <c r="U202" s="4" t="s">
        <v>1415</v>
      </c>
      <c r="V202" s="15" t="s">
        <v>37</v>
      </c>
      <c r="W202" s="21" t="s">
        <v>38</v>
      </c>
    </row>
    <row r="203" spans="1:23">
      <c r="A203" s="3" t="s">
        <v>39</v>
      </c>
      <c r="B203" s="108">
        <v>6057223032960</v>
      </c>
      <c r="C203" s="108" t="e">
        <v>#N/A</v>
      </c>
      <c r="D203" s="3" t="s">
        <v>40</v>
      </c>
      <c r="E203" s="3" t="s">
        <v>239</v>
      </c>
      <c r="F203" s="3">
        <v>35</v>
      </c>
      <c r="G203" s="16">
        <v>39945</v>
      </c>
      <c r="H203" s="4" t="s">
        <v>1416</v>
      </c>
      <c r="I203" s="3">
        <v>314</v>
      </c>
      <c r="J203" s="3" t="s">
        <v>26</v>
      </c>
      <c r="K203" s="3" t="s">
        <v>1417</v>
      </c>
      <c r="L203" s="5">
        <v>87160440</v>
      </c>
      <c r="M203" s="16">
        <v>39945</v>
      </c>
      <c r="N203" s="4" t="s">
        <v>1418</v>
      </c>
      <c r="O203" s="7" t="s">
        <v>617</v>
      </c>
      <c r="P203" s="3" t="s">
        <v>40</v>
      </c>
      <c r="Q203" s="43" t="s">
        <v>1200</v>
      </c>
      <c r="R203" s="43" t="s">
        <v>420</v>
      </c>
      <c r="S203" s="43" t="s">
        <v>421</v>
      </c>
      <c r="T203" s="4" t="s">
        <v>1419</v>
      </c>
      <c r="U203" s="4" t="s">
        <v>1420</v>
      </c>
      <c r="V203" s="15" t="s">
        <v>51</v>
      </c>
      <c r="W203" s="21" t="s">
        <v>52</v>
      </c>
    </row>
    <row r="204" spans="1:23">
      <c r="A204" s="3" t="s">
        <v>39</v>
      </c>
      <c r="B204" s="108">
        <v>6057223033185</v>
      </c>
      <c r="C204" s="108" t="e">
        <v>#N/A</v>
      </c>
      <c r="D204" s="3" t="s">
        <v>40</v>
      </c>
      <c r="E204" s="3" t="s">
        <v>415</v>
      </c>
      <c r="F204" s="3">
        <v>36</v>
      </c>
      <c r="G204" s="16">
        <v>39933</v>
      </c>
      <c r="H204" s="4" t="s">
        <v>1421</v>
      </c>
      <c r="I204" s="3">
        <v>315</v>
      </c>
      <c r="J204" s="3" t="s">
        <v>26</v>
      </c>
      <c r="K204" s="3" t="s">
        <v>1422</v>
      </c>
      <c r="L204" s="5">
        <v>87162834</v>
      </c>
      <c r="M204" s="16">
        <v>39933</v>
      </c>
      <c r="N204" s="4" t="s">
        <v>1423</v>
      </c>
      <c r="O204" s="7" t="s">
        <v>1424</v>
      </c>
      <c r="P204" s="3" t="s">
        <v>40</v>
      </c>
      <c r="Q204" s="43" t="s">
        <v>1425</v>
      </c>
      <c r="R204" s="43" t="s">
        <v>420</v>
      </c>
      <c r="S204" s="43" t="s">
        <v>421</v>
      </c>
      <c r="T204" s="4" t="s">
        <v>1426</v>
      </c>
      <c r="U204" s="4" t="s">
        <v>1427</v>
      </c>
      <c r="V204" s="15" t="s">
        <v>51</v>
      </c>
      <c r="W204" s="21" t="s">
        <v>52</v>
      </c>
    </row>
    <row r="205" spans="1:23">
      <c r="A205" s="3" t="s">
        <v>39</v>
      </c>
      <c r="B205" s="108">
        <v>6057223032707</v>
      </c>
      <c r="C205" s="108" t="e">
        <v>#N/A</v>
      </c>
      <c r="D205" s="3" t="s">
        <v>40</v>
      </c>
      <c r="E205" s="3" t="s">
        <v>41</v>
      </c>
      <c r="F205" s="3">
        <v>37</v>
      </c>
      <c r="G205" s="16">
        <v>42277</v>
      </c>
      <c r="H205" s="4" t="s">
        <v>1428</v>
      </c>
      <c r="I205" s="3">
        <v>316</v>
      </c>
      <c r="J205" s="3" t="s">
        <v>26</v>
      </c>
      <c r="K205" s="3" t="s">
        <v>1429</v>
      </c>
      <c r="L205" s="5">
        <v>87160394</v>
      </c>
      <c r="M205" s="16">
        <v>42277</v>
      </c>
      <c r="N205" s="4" t="s">
        <v>1430</v>
      </c>
      <c r="O205" s="7" t="s">
        <v>45</v>
      </c>
      <c r="P205" s="3" t="s">
        <v>40</v>
      </c>
      <c r="Q205" s="43" t="s">
        <v>1431</v>
      </c>
      <c r="R205" s="43" t="s">
        <v>47</v>
      </c>
      <c r="S205" s="43" t="s">
        <v>48</v>
      </c>
      <c r="T205" s="4" t="s">
        <v>1432</v>
      </c>
      <c r="U205" s="4" t="s">
        <v>1433</v>
      </c>
      <c r="V205" s="15" t="s">
        <v>51</v>
      </c>
      <c r="W205" s="21" t="s">
        <v>52</v>
      </c>
    </row>
    <row r="206" spans="1:23">
      <c r="A206" s="3" t="s">
        <v>68</v>
      </c>
      <c r="B206" s="108">
        <v>6057223029234</v>
      </c>
      <c r="C206" s="108" t="e">
        <v>#N/A</v>
      </c>
      <c r="D206" s="3" t="s">
        <v>149</v>
      </c>
      <c r="E206" s="3" t="s">
        <v>150</v>
      </c>
      <c r="F206" s="3">
        <v>38</v>
      </c>
      <c r="G206" s="16">
        <v>40052</v>
      </c>
      <c r="H206" s="4" t="s">
        <v>1434</v>
      </c>
      <c r="I206" s="3">
        <v>5331</v>
      </c>
      <c r="J206" s="3" t="s">
        <v>26</v>
      </c>
      <c r="K206" s="3" t="s">
        <v>1435</v>
      </c>
      <c r="L206" s="5">
        <v>558368496114</v>
      </c>
      <c r="M206" s="16">
        <v>40052</v>
      </c>
      <c r="N206" s="4" t="s">
        <v>1436</v>
      </c>
      <c r="O206" s="7" t="s">
        <v>221</v>
      </c>
      <c r="P206" s="3" t="s">
        <v>75</v>
      </c>
      <c r="Q206" s="43" t="s">
        <v>1437</v>
      </c>
      <c r="R206" s="43" t="s">
        <v>155</v>
      </c>
      <c r="S206" s="43" t="s">
        <v>156</v>
      </c>
      <c r="T206" s="4" t="s">
        <v>1438</v>
      </c>
      <c r="U206" s="4" t="s">
        <v>1439</v>
      </c>
      <c r="V206" s="15" t="s">
        <v>81</v>
      </c>
      <c r="W206" s="21" t="s">
        <v>82</v>
      </c>
    </row>
    <row r="207" spans="1:23">
      <c r="A207" s="3" t="s">
        <v>39</v>
      </c>
      <c r="B207" s="108">
        <v>6057223033002</v>
      </c>
      <c r="C207" s="108" t="e">
        <v>#N/A</v>
      </c>
      <c r="D207" s="3" t="s">
        <v>40</v>
      </c>
      <c r="E207" s="3" t="s">
        <v>239</v>
      </c>
      <c r="F207" s="3">
        <v>41</v>
      </c>
      <c r="G207" s="16">
        <v>40143</v>
      </c>
      <c r="H207" s="4" t="s">
        <v>1440</v>
      </c>
      <c r="I207" s="3">
        <v>317</v>
      </c>
      <c r="J207" s="3" t="s">
        <v>26</v>
      </c>
      <c r="K207" s="3" t="s">
        <v>1441</v>
      </c>
      <c r="L207" s="5">
        <v>87162842</v>
      </c>
      <c r="M207" s="16">
        <v>40143</v>
      </c>
      <c r="N207" s="4" t="s">
        <v>1442</v>
      </c>
      <c r="O207" s="7" t="s">
        <v>691</v>
      </c>
      <c r="P207" s="3" t="s">
        <v>40</v>
      </c>
      <c r="Q207" s="43" t="s">
        <v>1443</v>
      </c>
      <c r="R207" s="43" t="s">
        <v>420</v>
      </c>
      <c r="S207" s="43" t="s">
        <v>421</v>
      </c>
      <c r="T207" s="4" t="s">
        <v>1444</v>
      </c>
      <c r="U207" s="4" t="s">
        <v>1445</v>
      </c>
      <c r="V207" s="15" t="s">
        <v>51</v>
      </c>
      <c r="W207" s="21" t="s">
        <v>52</v>
      </c>
    </row>
    <row r="208" spans="1:23">
      <c r="A208" s="3" t="s">
        <v>39</v>
      </c>
      <c r="B208" s="108">
        <v>6057223033690</v>
      </c>
      <c r="C208" s="108" t="e">
        <v>#N/A</v>
      </c>
      <c r="D208" s="3" t="s">
        <v>40</v>
      </c>
      <c r="E208" s="3" t="s">
        <v>415</v>
      </c>
      <c r="F208" s="3">
        <v>42</v>
      </c>
      <c r="G208" s="16">
        <v>40175</v>
      </c>
      <c r="H208" s="4" t="s">
        <v>1446</v>
      </c>
      <c r="I208" s="3">
        <v>318</v>
      </c>
      <c r="J208" s="3" t="s">
        <v>26</v>
      </c>
      <c r="K208" s="3" t="s">
        <v>1447</v>
      </c>
      <c r="L208" s="5">
        <v>87162672</v>
      </c>
      <c r="M208" s="16">
        <v>40175</v>
      </c>
      <c r="N208" s="4" t="s">
        <v>1448</v>
      </c>
      <c r="O208" s="7" t="s">
        <v>45</v>
      </c>
      <c r="P208" s="3" t="s">
        <v>40</v>
      </c>
      <c r="Q208" s="43" t="s">
        <v>1449</v>
      </c>
      <c r="R208" s="43" t="s">
        <v>420</v>
      </c>
      <c r="S208" s="43" t="s">
        <v>421</v>
      </c>
      <c r="T208" s="4" t="s">
        <v>1450</v>
      </c>
      <c r="U208" s="4" t="s">
        <v>1451</v>
      </c>
      <c r="V208" s="15" t="s">
        <v>51</v>
      </c>
      <c r="W208" s="21" t="s">
        <v>52</v>
      </c>
    </row>
    <row r="209" spans="1:23">
      <c r="A209" s="3" t="s">
        <v>68</v>
      </c>
      <c r="B209" s="108">
        <v>6057223025832</v>
      </c>
      <c r="C209" s="108" t="e">
        <v>#N/A</v>
      </c>
      <c r="D209" s="3" t="s">
        <v>149</v>
      </c>
      <c r="E209" s="3" t="s">
        <v>167</v>
      </c>
      <c r="F209" s="3">
        <v>50</v>
      </c>
      <c r="G209" s="16">
        <v>40486</v>
      </c>
      <c r="H209" s="4" t="s">
        <v>1452</v>
      </c>
      <c r="I209" s="3">
        <v>5339</v>
      </c>
      <c r="J209" s="3" t="s">
        <v>26</v>
      </c>
      <c r="K209" s="3" t="s">
        <v>1453</v>
      </c>
      <c r="L209" s="5">
        <v>669956118111</v>
      </c>
      <c r="M209" s="16">
        <v>40486</v>
      </c>
      <c r="N209" s="4" t="s">
        <v>1454</v>
      </c>
      <c r="O209" s="7" t="s">
        <v>1294</v>
      </c>
      <c r="P209" s="3" t="s">
        <v>75</v>
      </c>
      <c r="Q209" s="43" t="s">
        <v>1455</v>
      </c>
      <c r="R209" s="43" t="s">
        <v>172</v>
      </c>
      <c r="S209" s="43" t="s">
        <v>881</v>
      </c>
      <c r="T209" s="4" t="s">
        <v>1456</v>
      </c>
      <c r="U209" s="4" t="s">
        <v>1457</v>
      </c>
      <c r="V209" s="15" t="s">
        <v>159</v>
      </c>
      <c r="W209" s="21" t="s">
        <v>160</v>
      </c>
    </row>
    <row r="210" spans="1:23">
      <c r="A210" s="3" t="s">
        <v>39</v>
      </c>
      <c r="B210" s="108">
        <v>6057223033509</v>
      </c>
      <c r="C210" s="108" t="e">
        <v>#N/A</v>
      </c>
      <c r="D210" s="3" t="s">
        <v>40</v>
      </c>
      <c r="E210" s="3" t="s">
        <v>41</v>
      </c>
      <c r="F210" s="3">
        <v>55</v>
      </c>
      <c r="G210" s="16">
        <v>40451</v>
      </c>
      <c r="H210" s="4" t="s">
        <v>1458</v>
      </c>
      <c r="I210" s="3">
        <v>320</v>
      </c>
      <c r="J210" s="3" t="s">
        <v>26</v>
      </c>
      <c r="K210" s="3" t="s">
        <v>1459</v>
      </c>
      <c r="L210" s="5">
        <v>87162699</v>
      </c>
      <c r="M210" s="16">
        <v>40451</v>
      </c>
      <c r="N210" s="4" t="s">
        <v>1460</v>
      </c>
      <c r="O210" s="7" t="s">
        <v>45</v>
      </c>
      <c r="P210" s="3" t="s">
        <v>40</v>
      </c>
      <c r="Q210" s="43" t="s">
        <v>823</v>
      </c>
      <c r="R210" s="43" t="s">
        <v>47</v>
      </c>
      <c r="S210" s="43" t="s">
        <v>48</v>
      </c>
      <c r="T210" s="4" t="s">
        <v>1461</v>
      </c>
      <c r="U210" s="4" t="s">
        <v>1462</v>
      </c>
      <c r="V210" s="15" t="s">
        <v>51</v>
      </c>
      <c r="W210" s="21" t="s">
        <v>52</v>
      </c>
    </row>
    <row r="211" spans="1:23">
      <c r="A211" s="3" t="s">
        <v>39</v>
      </c>
      <c r="B211" s="108">
        <v>6057223030240</v>
      </c>
      <c r="C211" s="108" t="e">
        <v>#N/A</v>
      </c>
      <c r="D211" s="3" t="s">
        <v>551</v>
      </c>
      <c r="E211" s="3" t="s">
        <v>551</v>
      </c>
      <c r="F211" s="3">
        <v>80</v>
      </c>
      <c r="G211" s="16">
        <v>41631</v>
      </c>
      <c r="H211" s="4" t="s">
        <v>1463</v>
      </c>
      <c r="I211" s="3">
        <v>5367</v>
      </c>
      <c r="J211" s="3" t="s">
        <v>26</v>
      </c>
      <c r="K211" s="3" t="s">
        <v>1464</v>
      </c>
      <c r="L211" s="5" t="s">
        <v>1465</v>
      </c>
      <c r="M211" s="16">
        <v>41631</v>
      </c>
      <c r="N211" s="4" t="s">
        <v>1466</v>
      </c>
      <c r="O211" s="7" t="s">
        <v>555</v>
      </c>
      <c r="P211" s="3" t="s">
        <v>551</v>
      </c>
      <c r="Q211" s="43" t="s">
        <v>1467</v>
      </c>
      <c r="R211" s="43" t="s">
        <v>298</v>
      </c>
      <c r="S211" s="43" t="s">
        <v>557</v>
      </c>
      <c r="T211" s="4" t="s">
        <v>1468</v>
      </c>
      <c r="U211" s="4" t="s">
        <v>1469</v>
      </c>
      <c r="V211" s="15" t="s">
        <v>560</v>
      </c>
      <c r="W211" s="21" t="s">
        <v>561</v>
      </c>
    </row>
    <row r="212" spans="1:23">
      <c r="A212" s="3" t="s">
        <v>23</v>
      </c>
      <c r="B212" s="108">
        <v>6057223021926</v>
      </c>
      <c r="C212" s="108" t="e">
        <v>#N/A</v>
      </c>
      <c r="D212" s="3" t="s">
        <v>24</v>
      </c>
      <c r="E212" s="3" t="s">
        <v>24</v>
      </c>
      <c r="F212" s="3">
        <v>62</v>
      </c>
      <c r="G212" s="16">
        <v>41464</v>
      </c>
      <c r="H212" s="4" t="s">
        <v>1470</v>
      </c>
      <c r="I212" s="3">
        <v>5349</v>
      </c>
      <c r="J212" s="3" t="s">
        <v>26</v>
      </c>
      <c r="K212" s="3" t="s">
        <v>1471</v>
      </c>
      <c r="L212" s="5" t="s">
        <v>1472</v>
      </c>
      <c r="M212" s="16">
        <v>41464</v>
      </c>
      <c r="N212" s="4" t="s">
        <v>1473</v>
      </c>
      <c r="O212" s="7" t="s">
        <v>1474</v>
      </c>
      <c r="P212" s="3" t="s">
        <v>31</v>
      </c>
      <c r="Q212" s="43" t="s">
        <v>1475</v>
      </c>
      <c r="R212" s="43" t="s">
        <v>33</v>
      </c>
      <c r="S212" s="43" t="s">
        <v>34</v>
      </c>
      <c r="T212" s="4" t="s">
        <v>1476</v>
      </c>
      <c r="U212" s="4" t="s">
        <v>1477</v>
      </c>
      <c r="V212" s="15" t="s">
        <v>37</v>
      </c>
      <c r="W212" s="21" t="s">
        <v>38</v>
      </c>
    </row>
    <row r="213" spans="1:23">
      <c r="A213" s="3" t="s">
        <v>23</v>
      </c>
      <c r="B213" s="108">
        <v>6057223031565</v>
      </c>
      <c r="C213" s="108" t="e">
        <v>#N/A</v>
      </c>
      <c r="D213" s="3" t="s">
        <v>247</v>
      </c>
      <c r="E213" s="3" t="s">
        <v>276</v>
      </c>
      <c r="F213" s="3">
        <v>66</v>
      </c>
      <c r="G213" s="16">
        <v>41397</v>
      </c>
      <c r="H213" s="4" t="s">
        <v>1478</v>
      </c>
      <c r="I213" s="3">
        <v>5354</v>
      </c>
      <c r="J213" s="3" t="s">
        <v>26</v>
      </c>
      <c r="K213" s="3" t="s">
        <v>1479</v>
      </c>
      <c r="L213" s="5">
        <v>131710674</v>
      </c>
      <c r="M213" s="16">
        <v>41397</v>
      </c>
      <c r="N213" s="4" t="s">
        <v>1480</v>
      </c>
      <c r="O213" s="7" t="s">
        <v>1481</v>
      </c>
      <c r="P213" s="3" t="s">
        <v>280</v>
      </c>
      <c r="Q213" s="43" t="s">
        <v>1482</v>
      </c>
      <c r="R213" s="43" t="s">
        <v>255</v>
      </c>
      <c r="S213" s="43" t="s">
        <v>256</v>
      </c>
      <c r="T213" s="4" t="s">
        <v>1483</v>
      </c>
      <c r="U213" s="4" t="s">
        <v>1484</v>
      </c>
      <c r="V213" s="15" t="s">
        <v>259</v>
      </c>
      <c r="W213" s="21" t="s">
        <v>260</v>
      </c>
    </row>
    <row r="214" spans="1:23">
      <c r="A214" s="3" t="s">
        <v>23</v>
      </c>
      <c r="B214" s="108">
        <v>6057223028262</v>
      </c>
      <c r="C214" s="108" t="e">
        <v>#N/A</v>
      </c>
      <c r="D214" s="3" t="s">
        <v>204</v>
      </c>
      <c r="E214" s="3" t="s">
        <v>205</v>
      </c>
      <c r="F214" s="3">
        <v>70</v>
      </c>
      <c r="G214" s="16">
        <v>41690</v>
      </c>
      <c r="H214" s="4" t="s">
        <v>1485</v>
      </c>
      <c r="I214" s="3">
        <v>5357</v>
      </c>
      <c r="J214" s="3" t="s">
        <v>26</v>
      </c>
      <c r="K214" s="3" t="s">
        <v>1486</v>
      </c>
      <c r="L214" s="5" t="s">
        <v>1487</v>
      </c>
      <c r="M214" s="16">
        <v>41690</v>
      </c>
      <c r="N214" s="4" t="s">
        <v>1488</v>
      </c>
      <c r="O214" s="7" t="s">
        <v>1489</v>
      </c>
      <c r="P214" s="3" t="s">
        <v>205</v>
      </c>
      <c r="Q214" s="43" t="s">
        <v>1490</v>
      </c>
      <c r="R214" s="43" t="s">
        <v>212</v>
      </c>
      <c r="S214" s="43" t="s">
        <v>213</v>
      </c>
      <c r="T214" s="4" t="s">
        <v>1491</v>
      </c>
      <c r="U214" s="4" t="s">
        <v>1492</v>
      </c>
      <c r="V214" s="15" t="s">
        <v>216</v>
      </c>
      <c r="W214" s="21" t="s">
        <v>217</v>
      </c>
    </row>
    <row r="215" spans="1:23">
      <c r="A215" s="3" t="s">
        <v>68</v>
      </c>
      <c r="B215" s="108">
        <v>6057223029587</v>
      </c>
      <c r="C215" s="108" t="e">
        <v>#N/A</v>
      </c>
      <c r="D215" s="3" t="s">
        <v>149</v>
      </c>
      <c r="E215" s="3" t="s">
        <v>639</v>
      </c>
      <c r="F215" s="3">
        <v>73</v>
      </c>
      <c r="G215" s="16">
        <v>40247</v>
      </c>
      <c r="H215" s="4" t="s">
        <v>1493</v>
      </c>
      <c r="I215" s="3">
        <v>5360</v>
      </c>
      <c r="J215" s="3" t="s">
        <v>26</v>
      </c>
      <c r="K215" s="3" t="s">
        <v>1494</v>
      </c>
      <c r="L215" s="5">
        <v>562380308116</v>
      </c>
      <c r="M215" s="16">
        <v>40247</v>
      </c>
      <c r="N215" s="4" t="s">
        <v>1495</v>
      </c>
      <c r="O215" s="7" t="s">
        <v>1496</v>
      </c>
      <c r="P215" s="3" t="s">
        <v>75</v>
      </c>
      <c r="Q215" s="43" t="s">
        <v>1497</v>
      </c>
      <c r="R215" s="43" t="s">
        <v>645</v>
      </c>
      <c r="S215" s="43" t="s">
        <v>646</v>
      </c>
      <c r="T215" s="4" t="s">
        <v>1498</v>
      </c>
      <c r="U215" s="4" t="s">
        <v>1499</v>
      </c>
      <c r="V215" s="15" t="s">
        <v>159</v>
      </c>
      <c r="W215" s="21" t="s">
        <v>160</v>
      </c>
    </row>
    <row r="216" spans="1:23">
      <c r="A216" s="3" t="s">
        <v>68</v>
      </c>
      <c r="B216" s="108">
        <v>6057223028424</v>
      </c>
      <c r="C216" s="108" t="e">
        <v>#N/A</v>
      </c>
      <c r="D216" s="3" t="s">
        <v>69</v>
      </c>
      <c r="E216" s="3" t="s">
        <v>111</v>
      </c>
      <c r="F216" s="3">
        <v>75</v>
      </c>
      <c r="G216" s="16">
        <v>41516</v>
      </c>
      <c r="H216" s="4" t="s">
        <v>1500</v>
      </c>
      <c r="I216" s="3">
        <v>5362</v>
      </c>
      <c r="J216" s="3" t="s">
        <v>26</v>
      </c>
      <c r="K216" s="3" t="s">
        <v>1501</v>
      </c>
      <c r="L216" s="5">
        <v>379257308110</v>
      </c>
      <c r="M216" s="16">
        <v>41516</v>
      </c>
      <c r="N216" s="4" t="s">
        <v>1502</v>
      </c>
      <c r="O216" s="7" t="s">
        <v>1500</v>
      </c>
      <c r="P216" s="3" t="s">
        <v>75</v>
      </c>
      <c r="Q216" s="43" t="s">
        <v>1503</v>
      </c>
      <c r="R216" s="43" t="s">
        <v>116</v>
      </c>
      <c r="S216" s="43" t="s">
        <v>117</v>
      </c>
      <c r="T216" s="4" t="s">
        <v>1504</v>
      </c>
      <c r="U216" s="4" t="s">
        <v>1505</v>
      </c>
      <c r="V216" s="15" t="s">
        <v>81</v>
      </c>
      <c r="W216" s="21" t="s">
        <v>82</v>
      </c>
    </row>
    <row r="217" spans="1:23">
      <c r="A217" s="3" t="s">
        <v>23</v>
      </c>
      <c r="B217" s="108">
        <v>6057223028505</v>
      </c>
      <c r="C217" s="108" t="e">
        <v>#N/A</v>
      </c>
      <c r="D217" s="3" t="s">
        <v>225</v>
      </c>
      <c r="E217" s="3" t="s">
        <v>226</v>
      </c>
      <c r="F217" s="3">
        <v>91</v>
      </c>
      <c r="G217" s="16">
        <v>41788</v>
      </c>
      <c r="H217" s="4" t="s">
        <v>1506</v>
      </c>
      <c r="I217" s="3">
        <v>5386</v>
      </c>
      <c r="J217" s="3" t="s">
        <v>26</v>
      </c>
      <c r="K217" s="3" t="s">
        <v>1507</v>
      </c>
      <c r="L217" s="5" t="s">
        <v>1508</v>
      </c>
      <c r="M217" s="16">
        <v>41788</v>
      </c>
      <c r="N217" s="4" t="s">
        <v>1509</v>
      </c>
      <c r="O217" s="7" t="s">
        <v>1510</v>
      </c>
      <c r="P217" s="3" t="s">
        <v>566</v>
      </c>
      <c r="Q217" s="43" t="s">
        <v>1511</v>
      </c>
      <c r="R217" s="43" t="s">
        <v>233</v>
      </c>
      <c r="S217" s="43" t="s">
        <v>234</v>
      </c>
      <c r="T217" s="4" t="s">
        <v>1512</v>
      </c>
      <c r="U217" s="4" t="s">
        <v>1513</v>
      </c>
      <c r="V217" s="15" t="s">
        <v>237</v>
      </c>
      <c r="W217" s="21" t="s">
        <v>238</v>
      </c>
    </row>
    <row r="218" spans="1:23">
      <c r="A218" s="3" t="s">
        <v>23</v>
      </c>
      <c r="B218" s="108">
        <v>6057223036109</v>
      </c>
      <c r="C218" s="108" t="e">
        <v>#N/A</v>
      </c>
      <c r="D218" s="3" t="s">
        <v>247</v>
      </c>
      <c r="E218" s="3" t="s">
        <v>276</v>
      </c>
      <c r="F218" s="3">
        <v>78</v>
      </c>
      <c r="G218" s="16">
        <v>43040</v>
      </c>
      <c r="H218" s="4" t="s">
        <v>1514</v>
      </c>
      <c r="I218" s="3">
        <v>5365</v>
      </c>
      <c r="J218" s="3" t="s">
        <v>26</v>
      </c>
      <c r="K218" s="3" t="s">
        <v>1515</v>
      </c>
      <c r="L218" s="5">
        <v>143296032</v>
      </c>
      <c r="M218" s="16">
        <v>43040</v>
      </c>
      <c r="N218" s="4" t="s">
        <v>1516</v>
      </c>
      <c r="O218" s="7" t="s">
        <v>318</v>
      </c>
      <c r="P218" s="3" t="s">
        <v>280</v>
      </c>
      <c r="Q218" s="43" t="s">
        <v>1517</v>
      </c>
      <c r="R218" s="43" t="s">
        <v>255</v>
      </c>
      <c r="S218" s="43" t="s">
        <v>256</v>
      </c>
      <c r="T218" s="4" t="s">
        <v>1518</v>
      </c>
      <c r="U218" s="4" t="s">
        <v>1519</v>
      </c>
      <c r="V218" s="15" t="s">
        <v>259</v>
      </c>
      <c r="W218" s="21" t="s">
        <v>260</v>
      </c>
    </row>
    <row r="219" spans="1:23">
      <c r="A219" s="3" t="s">
        <v>39</v>
      </c>
      <c r="B219" s="108">
        <v>6057223030321</v>
      </c>
      <c r="C219" s="108" t="e">
        <v>#N/A</v>
      </c>
      <c r="D219" s="3" t="s">
        <v>551</v>
      </c>
      <c r="E219" s="3" t="s">
        <v>551</v>
      </c>
      <c r="F219" s="3">
        <v>92</v>
      </c>
      <c r="G219" s="16">
        <v>41446</v>
      </c>
      <c r="H219" s="4" t="s">
        <v>1520</v>
      </c>
      <c r="I219" s="3">
        <v>5387</v>
      </c>
      <c r="J219" s="3" t="s">
        <v>26</v>
      </c>
      <c r="K219" s="3" t="s">
        <v>1521</v>
      </c>
      <c r="L219" s="5" t="s">
        <v>1522</v>
      </c>
      <c r="M219" s="16">
        <v>41446</v>
      </c>
      <c r="N219" s="4" t="s">
        <v>1523</v>
      </c>
      <c r="O219" s="7" t="s">
        <v>555</v>
      </c>
      <c r="P219" s="3" t="s">
        <v>551</v>
      </c>
      <c r="Q219" s="43" t="s">
        <v>1524</v>
      </c>
      <c r="R219" s="43" t="s">
        <v>298</v>
      </c>
      <c r="S219" s="43" t="s">
        <v>557</v>
      </c>
      <c r="T219" s="4" t="s">
        <v>1525</v>
      </c>
      <c r="U219" s="4" t="s">
        <v>1526</v>
      </c>
      <c r="V219" s="15" t="s">
        <v>560</v>
      </c>
      <c r="W219" s="21" t="s">
        <v>561</v>
      </c>
    </row>
    <row r="220" spans="1:23">
      <c r="A220" s="3" t="s">
        <v>23</v>
      </c>
      <c r="B220" s="108">
        <v>6057223031050</v>
      </c>
      <c r="C220" s="108" t="e">
        <v>#N/A</v>
      </c>
      <c r="D220" s="3" t="s">
        <v>225</v>
      </c>
      <c r="E220" s="3" t="s">
        <v>226</v>
      </c>
      <c r="F220" s="3">
        <v>114</v>
      </c>
      <c r="G220" s="16">
        <v>41829</v>
      </c>
      <c r="H220" s="4" t="s">
        <v>716</v>
      </c>
      <c r="I220" s="3">
        <v>5426</v>
      </c>
      <c r="J220" s="3" t="s">
        <v>26</v>
      </c>
      <c r="K220" s="3" t="s">
        <v>1527</v>
      </c>
      <c r="L220" s="5" t="s">
        <v>1528</v>
      </c>
      <c r="M220" s="16">
        <v>41829</v>
      </c>
      <c r="N220" s="4" t="s">
        <v>1529</v>
      </c>
      <c r="O220" s="7" t="s">
        <v>1530</v>
      </c>
      <c r="P220" s="3" t="s">
        <v>342</v>
      </c>
      <c r="Q220" s="43" t="s">
        <v>1531</v>
      </c>
      <c r="R220" s="43" t="s">
        <v>233</v>
      </c>
      <c r="S220" s="43" t="s">
        <v>234</v>
      </c>
      <c r="T220" s="4" t="s">
        <v>1532</v>
      </c>
      <c r="U220" s="4" t="s">
        <v>1533</v>
      </c>
      <c r="V220" s="15" t="s">
        <v>237</v>
      </c>
      <c r="W220" s="21" t="s">
        <v>238</v>
      </c>
    </row>
    <row r="221" spans="1:23">
      <c r="A221" s="3" t="s">
        <v>39</v>
      </c>
      <c r="B221" s="108">
        <v>6057223041013</v>
      </c>
      <c r="C221" s="108" t="e">
        <v>#N/A</v>
      </c>
      <c r="D221" s="3" t="s">
        <v>551</v>
      </c>
      <c r="E221" s="3" t="s">
        <v>551</v>
      </c>
      <c r="F221" s="3">
        <v>97</v>
      </c>
      <c r="G221" s="16">
        <v>43951</v>
      </c>
      <c r="H221" s="4" t="s">
        <v>1534</v>
      </c>
      <c r="I221" s="3">
        <v>5390</v>
      </c>
      <c r="J221" s="3" t="s">
        <v>26</v>
      </c>
      <c r="K221" s="3" t="s">
        <v>1535</v>
      </c>
      <c r="L221" s="5">
        <v>284439746</v>
      </c>
      <c r="M221" s="16">
        <v>43951</v>
      </c>
      <c r="N221" s="4" t="s">
        <v>1536</v>
      </c>
      <c r="O221" s="7" t="s">
        <v>555</v>
      </c>
      <c r="P221" s="3" t="s">
        <v>551</v>
      </c>
      <c r="Q221" s="43" t="s">
        <v>1537</v>
      </c>
      <c r="R221" s="43" t="s">
        <v>298</v>
      </c>
      <c r="S221" s="43" t="s">
        <v>557</v>
      </c>
      <c r="T221" s="4" t="s">
        <v>1538</v>
      </c>
      <c r="U221" s="4" t="s">
        <v>1539</v>
      </c>
      <c r="V221" s="15" t="s">
        <v>560</v>
      </c>
      <c r="W221" s="21" t="s">
        <v>561</v>
      </c>
    </row>
    <row r="222" spans="1:23">
      <c r="A222" s="3" t="s">
        <v>23</v>
      </c>
      <c r="B222" s="108">
        <v>6057223021845</v>
      </c>
      <c r="C222" s="108" t="e">
        <v>#N/A</v>
      </c>
      <c r="D222" s="3" t="s">
        <v>24</v>
      </c>
      <c r="E222" s="3" t="s">
        <v>24</v>
      </c>
      <c r="F222" s="3">
        <v>88</v>
      </c>
      <c r="G222" s="16">
        <v>41991</v>
      </c>
      <c r="H222" s="4" t="s">
        <v>1540</v>
      </c>
      <c r="I222" s="3">
        <v>5383</v>
      </c>
      <c r="J222" s="3" t="s">
        <v>26</v>
      </c>
      <c r="K222" s="3" t="s">
        <v>1541</v>
      </c>
      <c r="L222" s="5" t="s">
        <v>1542</v>
      </c>
      <c r="M222" s="16">
        <v>41991</v>
      </c>
      <c r="N222" s="4" t="s">
        <v>1543</v>
      </c>
      <c r="O222" s="7" t="s">
        <v>1544</v>
      </c>
      <c r="P222" s="3" t="s">
        <v>31</v>
      </c>
      <c r="Q222" s="43" t="s">
        <v>1545</v>
      </c>
      <c r="R222" s="43" t="s">
        <v>33</v>
      </c>
      <c r="S222" s="43" t="s">
        <v>34</v>
      </c>
      <c r="T222" s="4" t="s">
        <v>1546</v>
      </c>
      <c r="U222" s="4" t="s">
        <v>1547</v>
      </c>
      <c r="V222" s="15" t="s">
        <v>37</v>
      </c>
      <c r="W222" s="21" t="s">
        <v>38</v>
      </c>
    </row>
    <row r="223" spans="1:23">
      <c r="A223" s="3" t="s">
        <v>23</v>
      </c>
      <c r="B223" s="108">
        <v>6057223038306</v>
      </c>
      <c r="C223" s="108" t="e">
        <v>#N/A</v>
      </c>
      <c r="D223" s="3" t="s">
        <v>247</v>
      </c>
      <c r="E223" s="3" t="s">
        <v>276</v>
      </c>
      <c r="F223" s="3">
        <v>139</v>
      </c>
      <c r="G223" s="16">
        <v>43462</v>
      </c>
      <c r="H223" s="4" t="s">
        <v>1548</v>
      </c>
      <c r="I223" s="3">
        <v>2351</v>
      </c>
      <c r="J223" s="3" t="s">
        <v>26</v>
      </c>
      <c r="K223" s="3" t="s">
        <v>1549</v>
      </c>
      <c r="L223" s="5">
        <v>152922810</v>
      </c>
      <c r="M223" s="16">
        <v>43462</v>
      </c>
      <c r="N223" s="4" t="s">
        <v>1550</v>
      </c>
      <c r="O223" s="7" t="s">
        <v>1551</v>
      </c>
      <c r="P223" s="3" t="s">
        <v>280</v>
      </c>
      <c r="Q223" s="43" t="s">
        <v>1552</v>
      </c>
      <c r="R223" s="43" t="s">
        <v>255</v>
      </c>
      <c r="S223" s="43" t="s">
        <v>256</v>
      </c>
      <c r="T223" s="4" t="s">
        <v>1553</v>
      </c>
      <c r="U223" s="4" t="s">
        <v>1554</v>
      </c>
      <c r="V223" s="15" t="s">
        <v>259</v>
      </c>
      <c r="W223" s="21" t="s">
        <v>260</v>
      </c>
    </row>
    <row r="224" spans="1:23">
      <c r="A224" s="3" t="s">
        <v>23</v>
      </c>
      <c r="B224" s="108">
        <v>6057223027967</v>
      </c>
      <c r="C224" s="108" t="e">
        <v>#N/A</v>
      </c>
      <c r="D224" s="3" t="s">
        <v>225</v>
      </c>
      <c r="E224" s="3" t="s">
        <v>226</v>
      </c>
      <c r="F224" s="3">
        <v>119</v>
      </c>
      <c r="G224" s="16">
        <v>42355</v>
      </c>
      <c r="H224" s="4" t="s">
        <v>1555</v>
      </c>
      <c r="I224" s="3">
        <v>2473</v>
      </c>
      <c r="J224" s="3" t="s">
        <v>26</v>
      </c>
      <c r="K224" s="3" t="s">
        <v>1556</v>
      </c>
      <c r="L224" s="5" t="s">
        <v>1557</v>
      </c>
      <c r="M224" s="16">
        <v>42355</v>
      </c>
      <c r="N224" s="4" t="s">
        <v>1558</v>
      </c>
      <c r="O224" s="7" t="s">
        <v>1559</v>
      </c>
      <c r="P224" s="3" t="s">
        <v>566</v>
      </c>
      <c r="Q224" s="43" t="s">
        <v>1560</v>
      </c>
      <c r="R224" s="43" t="s">
        <v>233</v>
      </c>
      <c r="S224" s="43" t="s">
        <v>234</v>
      </c>
      <c r="T224" s="4" t="s">
        <v>1561</v>
      </c>
      <c r="U224" s="4" t="s">
        <v>1562</v>
      </c>
      <c r="V224" s="15" t="s">
        <v>237</v>
      </c>
      <c r="W224" s="21" t="s">
        <v>238</v>
      </c>
    </row>
    <row r="225" spans="1:23">
      <c r="A225" s="3" t="s">
        <v>68</v>
      </c>
      <c r="B225" s="108">
        <v>6057223025085</v>
      </c>
      <c r="C225" s="108" t="e">
        <v>#N/A</v>
      </c>
      <c r="D225" s="3" t="s">
        <v>69</v>
      </c>
      <c r="E225" s="3" t="s">
        <v>141</v>
      </c>
      <c r="F225" s="3">
        <v>93</v>
      </c>
      <c r="G225" s="16">
        <v>42361</v>
      </c>
      <c r="H225" s="4" t="s">
        <v>1563</v>
      </c>
      <c r="I225" s="3">
        <v>5388</v>
      </c>
      <c r="J225" s="3" t="s">
        <v>26</v>
      </c>
      <c r="K225" s="3" t="s">
        <v>1564</v>
      </c>
      <c r="L225" s="5">
        <v>675268822110</v>
      </c>
      <c r="M225" s="16">
        <v>42361</v>
      </c>
      <c r="N225" s="4" t="s">
        <v>1565</v>
      </c>
      <c r="O225" s="7" t="s">
        <v>658</v>
      </c>
      <c r="P225" s="3" t="s">
        <v>75</v>
      </c>
      <c r="Q225" s="43" t="s">
        <v>1566</v>
      </c>
      <c r="R225" s="43" t="s">
        <v>146</v>
      </c>
      <c r="S225" s="43" t="s">
        <v>1567</v>
      </c>
      <c r="T225" s="4" t="s">
        <v>1568</v>
      </c>
      <c r="U225" s="4" t="s">
        <v>1569</v>
      </c>
      <c r="V225" s="15" t="s">
        <v>81</v>
      </c>
      <c r="W225" s="21" t="s">
        <v>82</v>
      </c>
    </row>
    <row r="226" spans="1:23">
      <c r="A226" s="3" t="s">
        <v>68</v>
      </c>
      <c r="B226" s="108">
        <v>6057223034661</v>
      </c>
      <c r="C226" s="108" t="e">
        <v>#N/A</v>
      </c>
      <c r="D226" s="3" t="s">
        <v>69</v>
      </c>
      <c r="E226" s="3" t="s">
        <v>268</v>
      </c>
      <c r="F226" s="3">
        <v>94</v>
      </c>
      <c r="G226" s="16">
        <v>42909</v>
      </c>
      <c r="H226" s="4" t="s">
        <v>1570</v>
      </c>
      <c r="I226" s="3">
        <v>7855</v>
      </c>
      <c r="J226" s="3" t="s">
        <v>26</v>
      </c>
      <c r="K226" s="3" t="s">
        <v>1571</v>
      </c>
      <c r="L226" s="5">
        <v>626909679118</v>
      </c>
      <c r="M226" s="16">
        <v>42909</v>
      </c>
      <c r="N226" s="4" t="s">
        <v>1572</v>
      </c>
      <c r="O226" s="7" t="s">
        <v>405</v>
      </c>
      <c r="P226" s="3" t="s">
        <v>75</v>
      </c>
      <c r="Q226" s="43" t="s">
        <v>1573</v>
      </c>
      <c r="R226" s="43" t="s">
        <v>155</v>
      </c>
      <c r="S226" s="43" t="s">
        <v>156</v>
      </c>
      <c r="T226" s="4" t="s">
        <v>1574</v>
      </c>
      <c r="U226" s="4" t="s">
        <v>1575</v>
      </c>
      <c r="V226" s="15" t="s">
        <v>81</v>
      </c>
      <c r="W226" s="21" t="s">
        <v>82</v>
      </c>
    </row>
    <row r="227" spans="1:23">
      <c r="A227" s="3" t="s">
        <v>39</v>
      </c>
      <c r="B227" s="108">
        <v>6057223034408</v>
      </c>
      <c r="C227" s="108" t="e">
        <v>#N/A</v>
      </c>
      <c r="D227" s="3" t="s">
        <v>53</v>
      </c>
      <c r="E227" s="3" t="s">
        <v>54</v>
      </c>
      <c r="F227" s="3">
        <v>105</v>
      </c>
      <c r="G227" s="16">
        <v>42886</v>
      </c>
      <c r="H227" s="4" t="s">
        <v>1576</v>
      </c>
      <c r="I227" s="3">
        <v>5493</v>
      </c>
      <c r="J227" s="3" t="s">
        <v>26</v>
      </c>
      <c r="K227" s="3" t="s">
        <v>1577</v>
      </c>
      <c r="L227" s="5" t="s">
        <v>1578</v>
      </c>
      <c r="M227" s="16">
        <v>42886</v>
      </c>
      <c r="N227" s="4" t="s">
        <v>1579</v>
      </c>
      <c r="O227" s="7" t="s">
        <v>59</v>
      </c>
      <c r="P227" s="3" t="s">
        <v>60</v>
      </c>
      <c r="Q227" s="43" t="s">
        <v>1580</v>
      </c>
      <c r="R227" s="43" t="s">
        <v>62</v>
      </c>
      <c r="S227" s="43" t="s">
        <v>63</v>
      </c>
      <c r="T227" s="4" t="s">
        <v>1581</v>
      </c>
      <c r="U227" s="4" t="s">
        <v>1582</v>
      </c>
      <c r="V227" s="15" t="s">
        <v>66</v>
      </c>
      <c r="W227" s="21" t="s">
        <v>67</v>
      </c>
    </row>
    <row r="228" spans="1:23">
      <c r="A228" s="3" t="s">
        <v>23</v>
      </c>
      <c r="B228" s="108">
        <v>6057223029072</v>
      </c>
      <c r="C228" s="108" t="e">
        <v>#N/A</v>
      </c>
      <c r="D228" s="3" t="s">
        <v>204</v>
      </c>
      <c r="E228" s="3" t="s">
        <v>205</v>
      </c>
      <c r="F228" s="3">
        <v>102</v>
      </c>
      <c r="G228" s="16">
        <v>41606</v>
      </c>
      <c r="H228" s="4" t="s">
        <v>1583</v>
      </c>
      <c r="I228" s="3">
        <v>5393</v>
      </c>
      <c r="J228" s="3" t="s">
        <v>26</v>
      </c>
      <c r="K228" s="3" t="s">
        <v>1584</v>
      </c>
      <c r="L228" s="5" t="s">
        <v>1585</v>
      </c>
      <c r="M228" s="16">
        <v>41606</v>
      </c>
      <c r="N228" s="4" t="s">
        <v>1586</v>
      </c>
      <c r="O228" s="7" t="s">
        <v>1583</v>
      </c>
      <c r="P228" s="3" t="s">
        <v>205</v>
      </c>
      <c r="Q228" s="43" t="s">
        <v>1226</v>
      </c>
      <c r="R228" s="43" t="s">
        <v>212</v>
      </c>
      <c r="S228" s="43" t="s">
        <v>213</v>
      </c>
      <c r="T228" s="4" t="s">
        <v>1587</v>
      </c>
      <c r="U228" s="4" t="s">
        <v>1588</v>
      </c>
      <c r="V228" s="15" t="s">
        <v>216</v>
      </c>
      <c r="W228" s="21" t="s">
        <v>217</v>
      </c>
    </row>
    <row r="229" spans="1:23">
      <c r="A229" s="3" t="s">
        <v>68</v>
      </c>
      <c r="B229" s="108">
        <v>6057223033932</v>
      </c>
      <c r="C229" s="108" t="e">
        <v>#N/A</v>
      </c>
      <c r="D229" s="3" t="s">
        <v>149</v>
      </c>
      <c r="E229" s="3" t="s">
        <v>150</v>
      </c>
      <c r="F229" s="3">
        <v>104</v>
      </c>
      <c r="G229" s="16">
        <v>42711</v>
      </c>
      <c r="H229" s="4" t="s">
        <v>1589</v>
      </c>
      <c r="I229" s="3">
        <v>5479</v>
      </c>
      <c r="J229" s="3" t="s">
        <v>26</v>
      </c>
      <c r="K229" s="3" t="s">
        <v>1590</v>
      </c>
      <c r="L229" s="5">
        <v>558389448110</v>
      </c>
      <c r="M229" s="16">
        <v>42711</v>
      </c>
      <c r="N229" s="4" t="s">
        <v>1591</v>
      </c>
      <c r="O229" s="7" t="s">
        <v>221</v>
      </c>
      <c r="P229" s="3" t="s">
        <v>75</v>
      </c>
      <c r="Q229" s="43" t="s">
        <v>1592</v>
      </c>
      <c r="R229" s="43" t="s">
        <v>155</v>
      </c>
      <c r="S229" s="43" t="s">
        <v>156</v>
      </c>
      <c r="T229" s="4" t="s">
        <v>1593</v>
      </c>
      <c r="U229" s="4" t="s">
        <v>1594</v>
      </c>
      <c r="V229" s="15" t="s">
        <v>81</v>
      </c>
      <c r="W229" s="21" t="s">
        <v>82</v>
      </c>
    </row>
    <row r="230" spans="1:23">
      <c r="A230" s="3" t="s">
        <v>23</v>
      </c>
      <c r="B230" s="108">
        <v>6057223038144</v>
      </c>
      <c r="C230" s="108" t="e">
        <v>#N/A</v>
      </c>
      <c r="D230" s="3" t="s">
        <v>247</v>
      </c>
      <c r="E230" s="3" t="s">
        <v>276</v>
      </c>
      <c r="F230" s="3">
        <v>164</v>
      </c>
      <c r="G230" s="16">
        <v>43431</v>
      </c>
      <c r="H230" s="4" t="s">
        <v>1595</v>
      </c>
      <c r="I230" s="3">
        <v>2273</v>
      </c>
      <c r="J230" s="3" t="s">
        <v>26</v>
      </c>
      <c r="K230" s="3" t="s">
        <v>1596</v>
      </c>
      <c r="L230" s="5">
        <v>152849650</v>
      </c>
      <c r="M230" s="16">
        <v>43431</v>
      </c>
      <c r="N230" s="4" t="s">
        <v>1597</v>
      </c>
      <c r="O230" s="7" t="s">
        <v>318</v>
      </c>
      <c r="P230" s="3" t="s">
        <v>280</v>
      </c>
      <c r="Q230" s="43" t="s">
        <v>1598</v>
      </c>
      <c r="R230" s="43" t="s">
        <v>255</v>
      </c>
      <c r="S230" s="43" t="s">
        <v>256</v>
      </c>
      <c r="T230" s="4" t="s">
        <v>1599</v>
      </c>
      <c r="U230" s="4" t="s">
        <v>1600</v>
      </c>
      <c r="V230" s="15" t="s">
        <v>259</v>
      </c>
      <c r="W230" s="21" t="s">
        <v>260</v>
      </c>
    </row>
    <row r="231" spans="1:23">
      <c r="A231" s="3" t="s">
        <v>68</v>
      </c>
      <c r="B231" s="108">
        <v>6057223037172</v>
      </c>
      <c r="C231" s="108" t="e">
        <v>#N/A</v>
      </c>
      <c r="D231" s="3" t="s">
        <v>773</v>
      </c>
      <c r="E231" s="3" t="s">
        <v>773</v>
      </c>
      <c r="F231" s="3">
        <v>108</v>
      </c>
      <c r="G231" s="16">
        <v>43321</v>
      </c>
      <c r="H231" s="4" t="s">
        <v>1601</v>
      </c>
      <c r="I231" s="3">
        <v>5818</v>
      </c>
      <c r="J231" s="3" t="s">
        <v>26</v>
      </c>
      <c r="K231" s="3" t="s">
        <v>1602</v>
      </c>
      <c r="L231" s="5">
        <v>30170900177</v>
      </c>
      <c r="M231" s="16">
        <v>43321</v>
      </c>
      <c r="N231" s="4" t="s">
        <v>1603</v>
      </c>
      <c r="O231" s="7" t="s">
        <v>1601</v>
      </c>
      <c r="P231" s="3" t="s">
        <v>773</v>
      </c>
      <c r="Q231" s="43" t="s">
        <v>1604</v>
      </c>
      <c r="R231" s="43" t="s">
        <v>779</v>
      </c>
      <c r="S231" s="43" t="s">
        <v>780</v>
      </c>
      <c r="T231" s="4" t="s">
        <v>1605</v>
      </c>
      <c r="U231" s="4" t="s">
        <v>1606</v>
      </c>
      <c r="V231" s="15" t="s">
        <v>783</v>
      </c>
      <c r="W231" s="21" t="s">
        <v>784</v>
      </c>
    </row>
    <row r="232" spans="1:23">
      <c r="A232" s="3" t="s">
        <v>68</v>
      </c>
      <c r="B232" s="108">
        <v>6057223024437</v>
      </c>
      <c r="C232" s="108" t="e">
        <v>#N/A</v>
      </c>
      <c r="D232" s="3" t="s">
        <v>69</v>
      </c>
      <c r="E232" s="3" t="s">
        <v>141</v>
      </c>
      <c r="F232" s="3">
        <v>112</v>
      </c>
      <c r="G232" s="16">
        <v>41985</v>
      </c>
      <c r="H232" s="4" t="s">
        <v>658</v>
      </c>
      <c r="I232" s="3">
        <v>5424</v>
      </c>
      <c r="J232" s="3" t="s">
        <v>26</v>
      </c>
      <c r="K232" s="3" t="s">
        <v>1607</v>
      </c>
      <c r="L232" s="5">
        <v>675268390118</v>
      </c>
      <c r="M232" s="16">
        <v>41985</v>
      </c>
      <c r="N232" s="4" t="s">
        <v>1608</v>
      </c>
      <c r="O232" s="7" t="s">
        <v>658</v>
      </c>
      <c r="P232" s="3" t="s">
        <v>75</v>
      </c>
      <c r="Q232" s="43" t="s">
        <v>1609</v>
      </c>
      <c r="R232" s="43" t="s">
        <v>146</v>
      </c>
      <c r="S232" s="43" t="s">
        <v>147</v>
      </c>
      <c r="T232" s="4" t="s">
        <v>1610</v>
      </c>
      <c r="U232" s="4" t="s">
        <v>1611</v>
      </c>
      <c r="V232" s="15" t="s">
        <v>81</v>
      </c>
      <c r="W232" s="21" t="s">
        <v>82</v>
      </c>
    </row>
    <row r="233" spans="1:23">
      <c r="A233" s="3" t="s">
        <v>23</v>
      </c>
      <c r="B233" s="108">
        <v>6057223049502</v>
      </c>
      <c r="C233" s="108" t="e">
        <v>#N/A</v>
      </c>
      <c r="D233" s="3" t="s">
        <v>225</v>
      </c>
      <c r="E233" s="3" t="s">
        <v>226</v>
      </c>
      <c r="F233" s="3">
        <v>268</v>
      </c>
      <c r="G233" s="16">
        <v>44882</v>
      </c>
      <c r="H233" s="4" t="s">
        <v>1612</v>
      </c>
      <c r="I233" s="3">
        <v>4732</v>
      </c>
      <c r="J233" s="3" t="s">
        <v>26</v>
      </c>
      <c r="K233" s="3" t="s">
        <v>1613</v>
      </c>
      <c r="L233" s="5">
        <v>205949150</v>
      </c>
      <c r="M233" s="16">
        <v>44882</v>
      </c>
      <c r="N233" s="4" t="s">
        <v>1614</v>
      </c>
      <c r="O233" s="7" t="s">
        <v>1615</v>
      </c>
      <c r="P233" s="3" t="s">
        <v>342</v>
      </c>
      <c r="Q233" s="43" t="s">
        <v>1616</v>
      </c>
      <c r="R233" s="43" t="s">
        <v>233</v>
      </c>
      <c r="S233" s="43" t="s">
        <v>234</v>
      </c>
      <c r="T233" s="4" t="s">
        <v>1617</v>
      </c>
      <c r="U233" s="4" t="s">
        <v>1618</v>
      </c>
      <c r="V233" s="15" t="s">
        <v>237</v>
      </c>
      <c r="W233" s="21" t="s">
        <v>238</v>
      </c>
    </row>
    <row r="234" spans="1:23">
      <c r="A234" s="3" t="s">
        <v>39</v>
      </c>
      <c r="B234" s="108">
        <v>6057223038900</v>
      </c>
      <c r="C234" s="108" t="e">
        <v>#N/A</v>
      </c>
      <c r="D234" s="3" t="s">
        <v>53</v>
      </c>
      <c r="E234" s="3" t="s">
        <v>54</v>
      </c>
      <c r="F234" s="3">
        <v>176</v>
      </c>
      <c r="G234" s="16">
        <v>43644</v>
      </c>
      <c r="H234" s="4" t="s">
        <v>1619</v>
      </c>
      <c r="I234" s="3">
        <v>397</v>
      </c>
      <c r="J234" s="3" t="s">
        <v>26</v>
      </c>
      <c r="K234" s="3" t="s">
        <v>1620</v>
      </c>
      <c r="L234" s="5" t="s">
        <v>1621</v>
      </c>
      <c r="M234" s="16">
        <v>43644</v>
      </c>
      <c r="N234" s="4" t="s">
        <v>1622</v>
      </c>
      <c r="O234" s="7" t="s">
        <v>735</v>
      </c>
      <c r="P234" s="3" t="s">
        <v>736</v>
      </c>
      <c r="Q234" s="43" t="s">
        <v>737</v>
      </c>
      <c r="R234" s="43" t="s">
        <v>62</v>
      </c>
      <c r="S234" s="43" t="s">
        <v>63</v>
      </c>
      <c r="T234" s="4" t="s">
        <v>1623</v>
      </c>
      <c r="U234" s="4" t="s">
        <v>1624</v>
      </c>
      <c r="V234" s="15" t="s">
        <v>66</v>
      </c>
      <c r="W234" s="21" t="s">
        <v>67</v>
      </c>
    </row>
    <row r="235" spans="1:23">
      <c r="A235" s="3" t="s">
        <v>23</v>
      </c>
      <c r="B235" s="108">
        <v>6057223040718</v>
      </c>
      <c r="C235" s="108" t="e">
        <v>#N/A</v>
      </c>
      <c r="D235" s="3" t="s">
        <v>247</v>
      </c>
      <c r="E235" s="3" t="s">
        <v>276</v>
      </c>
      <c r="F235" s="3">
        <v>184</v>
      </c>
      <c r="G235" s="16">
        <v>43812</v>
      </c>
      <c r="H235" s="4" t="s">
        <v>1625</v>
      </c>
      <c r="I235" s="3">
        <v>7626</v>
      </c>
      <c r="J235" s="3" t="s">
        <v>26</v>
      </c>
      <c r="K235" s="3" t="s">
        <v>1626</v>
      </c>
      <c r="L235" s="5">
        <v>162235149</v>
      </c>
      <c r="M235" s="16">
        <v>43812</v>
      </c>
      <c r="N235" s="4" t="s">
        <v>1627</v>
      </c>
      <c r="O235" s="7" t="s">
        <v>1628</v>
      </c>
      <c r="P235" s="3" t="s">
        <v>280</v>
      </c>
      <c r="Q235" s="43" t="s">
        <v>1629</v>
      </c>
      <c r="R235" s="43" t="s">
        <v>255</v>
      </c>
      <c r="S235" s="43" t="s">
        <v>256</v>
      </c>
      <c r="T235" s="4" t="s">
        <v>1630</v>
      </c>
      <c r="U235" s="4" t="s">
        <v>1631</v>
      </c>
      <c r="V235" s="15" t="s">
        <v>259</v>
      </c>
      <c r="W235" s="21" t="s">
        <v>260</v>
      </c>
    </row>
    <row r="236" spans="1:23">
      <c r="A236" s="3" t="s">
        <v>68</v>
      </c>
      <c r="B236" s="108">
        <v>6057223033851</v>
      </c>
      <c r="C236" s="108" t="e">
        <v>#N/A</v>
      </c>
      <c r="D236" s="3" t="s">
        <v>149</v>
      </c>
      <c r="E236" s="3" t="s">
        <v>150</v>
      </c>
      <c r="F236" s="3">
        <v>129</v>
      </c>
      <c r="G236" s="16">
        <v>42716</v>
      </c>
      <c r="H236" s="4" t="s">
        <v>1632</v>
      </c>
      <c r="I236" s="3">
        <v>2776</v>
      </c>
      <c r="J236" s="3" t="s">
        <v>26</v>
      </c>
      <c r="K236" s="3" t="s">
        <v>1633</v>
      </c>
      <c r="L236" s="5">
        <v>657341540110</v>
      </c>
      <c r="M236" s="16">
        <v>42716</v>
      </c>
      <c r="N236" s="4" t="s">
        <v>1634</v>
      </c>
      <c r="O236" s="7" t="s">
        <v>1632</v>
      </c>
      <c r="P236" s="3" t="s">
        <v>75</v>
      </c>
      <c r="Q236" s="43" t="s">
        <v>1635</v>
      </c>
      <c r="R236" s="43" t="s">
        <v>155</v>
      </c>
      <c r="S236" s="43" t="s">
        <v>156</v>
      </c>
      <c r="T236" s="4" t="s">
        <v>1636</v>
      </c>
      <c r="U236" s="4" t="s">
        <v>1637</v>
      </c>
      <c r="V236" s="15" t="s">
        <v>81</v>
      </c>
      <c r="W236" s="21" t="s">
        <v>82</v>
      </c>
    </row>
    <row r="237" spans="1:23">
      <c r="A237" s="3" t="s">
        <v>68</v>
      </c>
      <c r="B237" s="108">
        <v>6057223038578</v>
      </c>
      <c r="C237" s="108" t="e">
        <v>#N/A</v>
      </c>
      <c r="D237" s="3" t="s">
        <v>149</v>
      </c>
      <c r="E237" s="3" t="s">
        <v>150</v>
      </c>
      <c r="F237" s="3">
        <v>130</v>
      </c>
      <c r="G237" s="16">
        <v>43686</v>
      </c>
      <c r="H237" s="4" t="s">
        <v>1638</v>
      </c>
      <c r="I237" s="3">
        <v>1972</v>
      </c>
      <c r="J237" s="3" t="s">
        <v>26</v>
      </c>
      <c r="K237" s="3" t="s">
        <v>1639</v>
      </c>
      <c r="L237" s="5">
        <v>688468106113</v>
      </c>
      <c r="M237" s="16">
        <v>43686</v>
      </c>
      <c r="N237" s="4" t="s">
        <v>1640</v>
      </c>
      <c r="O237" s="7" t="s">
        <v>1638</v>
      </c>
      <c r="P237" s="3" t="s">
        <v>75</v>
      </c>
      <c r="Q237" s="43" t="s">
        <v>1641</v>
      </c>
      <c r="R237" s="43" t="s">
        <v>155</v>
      </c>
      <c r="S237" s="43" t="s">
        <v>1642</v>
      </c>
      <c r="T237" s="4" t="s">
        <v>1643</v>
      </c>
      <c r="U237" s="4" t="s">
        <v>1644</v>
      </c>
      <c r="V237" s="15" t="s">
        <v>159</v>
      </c>
      <c r="W237" s="21" t="s">
        <v>160</v>
      </c>
    </row>
    <row r="238" spans="1:23">
      <c r="A238" s="3" t="s">
        <v>39</v>
      </c>
      <c r="B238" s="108">
        <v>6057223022817</v>
      </c>
      <c r="C238" s="108" t="e">
        <v>#N/A</v>
      </c>
      <c r="D238" s="3" t="s">
        <v>40</v>
      </c>
      <c r="E238" s="3" t="s">
        <v>415</v>
      </c>
      <c r="F238" s="3">
        <v>131</v>
      </c>
      <c r="G238" s="16">
        <v>42297</v>
      </c>
      <c r="H238" s="4" t="s">
        <v>1645</v>
      </c>
      <c r="I238" s="3">
        <v>5439</v>
      </c>
      <c r="J238" s="3" t="s">
        <v>26</v>
      </c>
      <c r="K238" s="3" t="s">
        <v>1646</v>
      </c>
      <c r="L238" s="5">
        <v>87094960</v>
      </c>
      <c r="M238" s="16">
        <v>42297</v>
      </c>
      <c r="N238" s="4" t="s">
        <v>1647</v>
      </c>
      <c r="O238" s="7" t="s">
        <v>535</v>
      </c>
      <c r="P238" s="3" t="s">
        <v>40</v>
      </c>
      <c r="Q238" s="43" t="s">
        <v>1648</v>
      </c>
      <c r="R238" s="43" t="s">
        <v>420</v>
      </c>
      <c r="S238" s="43" t="s">
        <v>421</v>
      </c>
      <c r="T238" s="4" t="s">
        <v>1649</v>
      </c>
      <c r="U238" s="4" t="s">
        <v>1650</v>
      </c>
      <c r="V238" s="15" t="s">
        <v>51</v>
      </c>
      <c r="W238" s="21" t="s">
        <v>52</v>
      </c>
    </row>
    <row r="239" spans="1:23">
      <c r="A239" s="3" t="s">
        <v>39</v>
      </c>
      <c r="B239" s="108">
        <v>6057223037504</v>
      </c>
      <c r="C239" s="108" t="e">
        <v>#N/A</v>
      </c>
      <c r="D239" s="3" t="s">
        <v>40</v>
      </c>
      <c r="E239" s="3" t="s">
        <v>41</v>
      </c>
      <c r="F239" s="3">
        <v>133</v>
      </c>
      <c r="G239" s="16">
        <v>43370</v>
      </c>
      <c r="H239" s="4" t="s">
        <v>1651</v>
      </c>
      <c r="I239" s="3">
        <v>2126</v>
      </c>
      <c r="J239" s="3" t="s">
        <v>26</v>
      </c>
      <c r="K239" s="3" t="s">
        <v>1652</v>
      </c>
      <c r="L239" s="5">
        <v>11216226</v>
      </c>
      <c r="M239" s="16">
        <v>43370</v>
      </c>
      <c r="N239" s="4" t="s">
        <v>1653</v>
      </c>
      <c r="O239" s="7" t="s">
        <v>45</v>
      </c>
      <c r="P239" s="3" t="s">
        <v>40</v>
      </c>
      <c r="Q239" s="43" t="s">
        <v>1654</v>
      </c>
      <c r="R239" s="43" t="s">
        <v>47</v>
      </c>
      <c r="S239" s="43" t="s">
        <v>48</v>
      </c>
      <c r="T239" s="4" t="s">
        <v>1655</v>
      </c>
      <c r="U239" s="4" t="s">
        <v>1656</v>
      </c>
      <c r="V239" s="15" t="s">
        <v>51</v>
      </c>
      <c r="W239" s="21" t="s">
        <v>52</v>
      </c>
    </row>
    <row r="240" spans="1:23">
      <c r="A240" s="3" t="s">
        <v>23</v>
      </c>
      <c r="B240" s="108">
        <v>6057223048700</v>
      </c>
      <c r="C240" s="108" t="e">
        <v>#N/A</v>
      </c>
      <c r="D240" s="3" t="s">
        <v>225</v>
      </c>
      <c r="E240" s="3" t="s">
        <v>226</v>
      </c>
      <c r="F240" s="3">
        <v>305</v>
      </c>
      <c r="G240" s="16">
        <v>44770</v>
      </c>
      <c r="H240" s="4" t="s">
        <v>1657</v>
      </c>
      <c r="I240" s="3">
        <v>4141</v>
      </c>
      <c r="J240" s="3" t="s">
        <v>26</v>
      </c>
      <c r="K240" s="3" t="s">
        <v>1658</v>
      </c>
      <c r="L240" s="5">
        <v>164258981</v>
      </c>
      <c r="M240" s="16">
        <v>44770</v>
      </c>
      <c r="N240" s="4" t="s">
        <v>1659</v>
      </c>
      <c r="O240" s="7" t="s">
        <v>227</v>
      </c>
      <c r="P240" s="3" t="s">
        <v>231</v>
      </c>
      <c r="Q240" s="43" t="s">
        <v>1660</v>
      </c>
      <c r="R240" s="43" t="s">
        <v>233</v>
      </c>
      <c r="S240" s="43" t="s">
        <v>234</v>
      </c>
      <c r="T240" s="4" t="s">
        <v>1661</v>
      </c>
      <c r="U240" s="4" t="s">
        <v>1662</v>
      </c>
      <c r="V240" s="15" t="s">
        <v>237</v>
      </c>
      <c r="W240" s="21" t="s">
        <v>238</v>
      </c>
    </row>
    <row r="241" spans="1:23">
      <c r="A241" s="3" t="s">
        <v>39</v>
      </c>
      <c r="B241" s="108">
        <v>6057223039205</v>
      </c>
      <c r="C241" s="108" t="e">
        <v>#N/A</v>
      </c>
      <c r="D241" s="3" t="s">
        <v>53</v>
      </c>
      <c r="E241" s="3" t="s">
        <v>54</v>
      </c>
      <c r="F241" s="3">
        <v>194</v>
      </c>
      <c r="G241" s="16">
        <v>43788</v>
      </c>
      <c r="H241" s="4" t="s">
        <v>1663</v>
      </c>
      <c r="I241" s="3">
        <v>7710</v>
      </c>
      <c r="J241" s="3" t="s">
        <v>26</v>
      </c>
      <c r="K241" s="3" t="s">
        <v>1664</v>
      </c>
      <c r="L241" s="5">
        <v>107658720</v>
      </c>
      <c r="M241" s="16">
        <v>43788</v>
      </c>
      <c r="N241" s="4" t="s">
        <v>1665</v>
      </c>
      <c r="O241" s="7" t="s">
        <v>1666</v>
      </c>
      <c r="P241" s="3" t="s">
        <v>60</v>
      </c>
      <c r="Q241" s="43" t="s">
        <v>1667</v>
      </c>
      <c r="R241" s="43" t="s">
        <v>62</v>
      </c>
      <c r="S241" s="43" t="s">
        <v>63</v>
      </c>
      <c r="T241" s="4" t="s">
        <v>1668</v>
      </c>
      <c r="U241" s="4" t="s">
        <v>1669</v>
      </c>
      <c r="V241" s="15" t="s">
        <v>66</v>
      </c>
      <c r="W241" s="21" t="s">
        <v>67</v>
      </c>
    </row>
    <row r="242" spans="1:23">
      <c r="A242" s="3" t="s">
        <v>23</v>
      </c>
      <c r="B242" s="108">
        <v>6057223041102</v>
      </c>
      <c r="C242" s="108" t="e">
        <v>#N/A</v>
      </c>
      <c r="D242" s="3" t="s">
        <v>477</v>
      </c>
      <c r="E242" s="3" t="s">
        <v>477</v>
      </c>
      <c r="F242" s="3">
        <v>141</v>
      </c>
      <c r="G242" s="16">
        <v>44096</v>
      </c>
      <c r="H242" s="4" t="s">
        <v>1670</v>
      </c>
      <c r="I242" s="3">
        <v>349</v>
      </c>
      <c r="J242" s="3" t="s">
        <v>26</v>
      </c>
      <c r="K242" s="3" t="s">
        <v>1671</v>
      </c>
      <c r="L242" s="5" t="s">
        <v>1672</v>
      </c>
      <c r="M242" s="16">
        <v>44096</v>
      </c>
      <c r="N242" s="4" t="s">
        <v>1673</v>
      </c>
      <c r="O242" s="7" t="s">
        <v>489</v>
      </c>
      <c r="P242" s="3" t="s">
        <v>490</v>
      </c>
      <c r="Q242" s="43" t="s">
        <v>1674</v>
      </c>
      <c r="R242" s="43" t="s">
        <v>33</v>
      </c>
      <c r="S242" s="43"/>
      <c r="T242" s="4" t="s">
        <v>1675</v>
      </c>
      <c r="U242" s="4" t="s">
        <v>1676</v>
      </c>
      <c r="V242" s="15" t="s">
        <v>37</v>
      </c>
      <c r="W242" s="21" t="s">
        <v>38</v>
      </c>
    </row>
    <row r="243" spans="1:23">
      <c r="A243" s="3" t="s">
        <v>23</v>
      </c>
      <c r="B243" s="108">
        <v>6057223045191</v>
      </c>
      <c r="C243" s="108" t="e">
        <v>#N/A</v>
      </c>
      <c r="D243" s="3" t="s">
        <v>247</v>
      </c>
      <c r="E243" s="3" t="s">
        <v>276</v>
      </c>
      <c r="F243" s="3">
        <v>225</v>
      </c>
      <c r="G243" s="16">
        <v>44533</v>
      </c>
      <c r="H243" s="4" t="s">
        <v>1677</v>
      </c>
      <c r="I243" s="3">
        <v>579</v>
      </c>
      <c r="J243" s="3" t="s">
        <v>26</v>
      </c>
      <c r="K243" s="3" t="s">
        <v>1678</v>
      </c>
      <c r="L243" s="5">
        <v>178197353</v>
      </c>
      <c r="M243" s="16">
        <v>44533</v>
      </c>
      <c r="N243" s="4" t="s">
        <v>1679</v>
      </c>
      <c r="O243" s="7" t="s">
        <v>277</v>
      </c>
      <c r="P243" s="3" t="s">
        <v>280</v>
      </c>
      <c r="Q243" s="43" t="s">
        <v>1680</v>
      </c>
      <c r="R243" s="43" t="s">
        <v>255</v>
      </c>
      <c r="S243" s="43" t="s">
        <v>256</v>
      </c>
      <c r="T243" s="4" t="s">
        <v>1681</v>
      </c>
      <c r="U243" s="4" t="s">
        <v>1682</v>
      </c>
      <c r="V243" s="15" t="s">
        <v>259</v>
      </c>
      <c r="W243" s="21" t="s">
        <v>260</v>
      </c>
    </row>
    <row r="244" spans="1:23">
      <c r="A244" s="3" t="s">
        <v>23</v>
      </c>
      <c r="B244" s="108">
        <v>6057223036362</v>
      </c>
      <c r="C244" s="108" t="e">
        <v>#N/A</v>
      </c>
      <c r="D244" s="3" t="s">
        <v>302</v>
      </c>
      <c r="E244" s="3" t="s">
        <v>302</v>
      </c>
      <c r="F244" s="3">
        <v>146</v>
      </c>
      <c r="G244" s="16">
        <v>43196</v>
      </c>
      <c r="H244" s="4" t="s">
        <v>1683</v>
      </c>
      <c r="I244" s="3">
        <v>1162</v>
      </c>
      <c r="J244" s="3" t="s">
        <v>26</v>
      </c>
      <c r="K244" s="3" t="s">
        <v>1684</v>
      </c>
      <c r="L244" s="5" t="s">
        <v>1685</v>
      </c>
      <c r="M244" s="16">
        <v>43196</v>
      </c>
      <c r="N244" s="4" t="s">
        <v>1686</v>
      </c>
      <c r="O244" s="7" t="s">
        <v>527</v>
      </c>
      <c r="P244" s="3" t="s">
        <v>528</v>
      </c>
      <c r="Q244" s="43" t="s">
        <v>1687</v>
      </c>
      <c r="R244" s="43" t="s">
        <v>309</v>
      </c>
      <c r="S244" s="43" t="s">
        <v>310</v>
      </c>
      <c r="T244" s="4" t="s">
        <v>1688</v>
      </c>
      <c r="U244" s="4" t="s">
        <v>1689</v>
      </c>
      <c r="V244" s="15" t="s">
        <v>313</v>
      </c>
      <c r="W244" s="21" t="s">
        <v>314</v>
      </c>
    </row>
    <row r="245" spans="1:23">
      <c r="A245" s="3" t="s">
        <v>68</v>
      </c>
      <c r="B245" s="108">
        <v>6057223036605</v>
      </c>
      <c r="C245" s="108" t="e">
        <v>#N/A</v>
      </c>
      <c r="D245" s="3" t="s">
        <v>69</v>
      </c>
      <c r="E245" s="3" t="s">
        <v>83</v>
      </c>
      <c r="F245" s="3">
        <v>148</v>
      </c>
      <c r="G245" s="16">
        <v>43551</v>
      </c>
      <c r="H245" s="4" t="s">
        <v>1690</v>
      </c>
      <c r="I245" s="3">
        <v>2322</v>
      </c>
      <c r="J245" s="3" t="s">
        <v>26</v>
      </c>
      <c r="K245" s="3" t="s">
        <v>1691</v>
      </c>
      <c r="L245" s="5">
        <v>118742747113</v>
      </c>
      <c r="M245" s="16">
        <v>43551</v>
      </c>
      <c r="N245" s="4" t="s">
        <v>1692</v>
      </c>
      <c r="O245" s="7" t="s">
        <v>74</v>
      </c>
      <c r="P245" s="3" t="s">
        <v>75</v>
      </c>
      <c r="Q245" s="43" t="s">
        <v>1693</v>
      </c>
      <c r="R245" s="43" t="s">
        <v>89</v>
      </c>
      <c r="S245" s="43" t="s">
        <v>90</v>
      </c>
      <c r="T245" s="4" t="s">
        <v>1694</v>
      </c>
      <c r="U245" s="4" t="s">
        <v>1695</v>
      </c>
      <c r="V245" s="15" t="s">
        <v>81</v>
      </c>
      <c r="W245" s="21" t="s">
        <v>82</v>
      </c>
    </row>
    <row r="246" spans="1:23">
      <c r="A246" s="3" t="s">
        <v>68</v>
      </c>
      <c r="B246" s="108">
        <v>6057223035986</v>
      </c>
      <c r="C246" s="108" t="e">
        <v>#N/A</v>
      </c>
      <c r="D246" s="3" t="s">
        <v>149</v>
      </c>
      <c r="E246" s="3" t="s">
        <v>452</v>
      </c>
      <c r="F246" s="3">
        <v>154</v>
      </c>
      <c r="G246" s="16">
        <v>43084</v>
      </c>
      <c r="H246" s="4" t="s">
        <v>1696</v>
      </c>
      <c r="I246" s="3">
        <v>8307</v>
      </c>
      <c r="J246" s="3" t="s">
        <v>26</v>
      </c>
      <c r="K246" s="3" t="s">
        <v>1697</v>
      </c>
      <c r="L246" s="5">
        <v>795877286116</v>
      </c>
      <c r="M246" s="16">
        <v>43084</v>
      </c>
      <c r="N246" s="4" t="s">
        <v>1698</v>
      </c>
      <c r="O246" s="7" t="s">
        <v>756</v>
      </c>
      <c r="P246" s="3" t="s">
        <v>75</v>
      </c>
      <c r="Q246" s="43" t="s">
        <v>911</v>
      </c>
      <c r="R246" s="43" t="s">
        <v>458</v>
      </c>
      <c r="S246" s="43" t="s">
        <v>459</v>
      </c>
      <c r="T246" s="4" t="s">
        <v>1699</v>
      </c>
      <c r="U246" s="4" t="s">
        <v>1700</v>
      </c>
      <c r="V246" s="15" t="s">
        <v>159</v>
      </c>
      <c r="W246" s="21" t="s">
        <v>160</v>
      </c>
    </row>
    <row r="247" spans="1:23">
      <c r="A247" s="3" t="s">
        <v>68</v>
      </c>
      <c r="B247" s="108">
        <v>6057223035552</v>
      </c>
      <c r="C247" s="108" t="e">
        <v>#N/A</v>
      </c>
      <c r="D247" s="3" t="s">
        <v>773</v>
      </c>
      <c r="E247" s="3" t="s">
        <v>773</v>
      </c>
      <c r="F247" s="3">
        <v>158</v>
      </c>
      <c r="G247" s="16">
        <v>43038</v>
      </c>
      <c r="H247" s="4" t="s">
        <v>1701</v>
      </c>
      <c r="I247" s="3">
        <v>5486</v>
      </c>
      <c r="J247" s="3" t="s">
        <v>26</v>
      </c>
      <c r="K247" s="3" t="s">
        <v>1702</v>
      </c>
      <c r="L247" s="5">
        <v>30170900096</v>
      </c>
      <c r="M247" s="16">
        <v>43038</v>
      </c>
      <c r="N247" s="4" t="s">
        <v>1703</v>
      </c>
      <c r="O247" s="7" t="s">
        <v>1701</v>
      </c>
      <c r="P247" s="3" t="s">
        <v>773</v>
      </c>
      <c r="Q247" s="43" t="s">
        <v>1704</v>
      </c>
      <c r="R247" s="43" t="s">
        <v>779</v>
      </c>
      <c r="S247" s="43" t="s">
        <v>780</v>
      </c>
      <c r="T247" s="4" t="s">
        <v>1705</v>
      </c>
      <c r="U247" s="4" t="s">
        <v>1706</v>
      </c>
      <c r="V247" s="15" t="s">
        <v>783</v>
      </c>
      <c r="W247" s="21" t="s">
        <v>784</v>
      </c>
    </row>
    <row r="248" spans="1:23">
      <c r="A248" s="3" t="s">
        <v>23</v>
      </c>
      <c r="B248" s="108">
        <v>6057223047054</v>
      </c>
      <c r="C248" s="108" t="e">
        <v>#N/A</v>
      </c>
      <c r="D248" s="3" t="s">
        <v>247</v>
      </c>
      <c r="E248" s="3" t="s">
        <v>276</v>
      </c>
      <c r="F248" s="3">
        <v>243</v>
      </c>
      <c r="G248" s="16">
        <v>44686</v>
      </c>
      <c r="H248" s="4" t="s">
        <v>1707</v>
      </c>
      <c r="I248" s="3">
        <v>737</v>
      </c>
      <c r="J248" s="3" t="s">
        <v>26</v>
      </c>
      <c r="K248" s="3" t="s">
        <v>1708</v>
      </c>
      <c r="L248" s="5">
        <v>183250038</v>
      </c>
      <c r="M248" s="16">
        <v>44686</v>
      </c>
      <c r="N248" s="4" t="s">
        <v>1709</v>
      </c>
      <c r="O248" s="7" t="s">
        <v>318</v>
      </c>
      <c r="P248" s="3" t="s">
        <v>280</v>
      </c>
      <c r="Q248" s="43" t="s">
        <v>1710</v>
      </c>
      <c r="R248" s="43" t="s">
        <v>255</v>
      </c>
      <c r="S248" s="43" t="s">
        <v>256</v>
      </c>
      <c r="T248" s="4" t="s">
        <v>1711</v>
      </c>
      <c r="U248" s="7" t="s">
        <v>1712</v>
      </c>
      <c r="V248" s="15" t="s">
        <v>259</v>
      </c>
      <c r="W248" s="21" t="s">
        <v>260</v>
      </c>
    </row>
    <row r="249" spans="1:23">
      <c r="A249" s="3" t="s">
        <v>39</v>
      </c>
      <c r="B249" s="108">
        <v>6057223035048</v>
      </c>
      <c r="C249" s="108" t="e">
        <v>#N/A</v>
      </c>
      <c r="D249" s="3" t="s">
        <v>40</v>
      </c>
      <c r="E249" s="3" t="s">
        <v>41</v>
      </c>
      <c r="F249" s="3">
        <v>160</v>
      </c>
      <c r="G249" s="16">
        <v>43049</v>
      </c>
      <c r="H249" s="4" t="s">
        <v>1713</v>
      </c>
      <c r="I249" s="3">
        <v>8308</v>
      </c>
      <c r="J249" s="3" t="s">
        <v>26</v>
      </c>
      <c r="K249" s="3" t="s">
        <v>1714</v>
      </c>
      <c r="L249" s="5">
        <v>87373606</v>
      </c>
      <c r="M249" s="16">
        <v>43049</v>
      </c>
      <c r="N249" s="4" t="s">
        <v>1715</v>
      </c>
      <c r="O249" s="7" t="s">
        <v>45</v>
      </c>
      <c r="P249" s="3" t="s">
        <v>40</v>
      </c>
      <c r="Q249" s="43" t="s">
        <v>1716</v>
      </c>
      <c r="R249" s="43" t="s">
        <v>47</v>
      </c>
      <c r="S249" s="43" t="s">
        <v>48</v>
      </c>
      <c r="T249" s="4" t="s">
        <v>1717</v>
      </c>
      <c r="U249" s="4" t="s">
        <v>1718</v>
      </c>
      <c r="V249" s="15" t="s">
        <v>51</v>
      </c>
      <c r="W249" s="21" t="s">
        <v>52</v>
      </c>
    </row>
    <row r="250" spans="1:23">
      <c r="A250" s="3" t="s">
        <v>39</v>
      </c>
      <c r="B250" s="108">
        <v>6057223034904</v>
      </c>
      <c r="C250" s="108" t="e">
        <v>#N/A</v>
      </c>
      <c r="D250" s="3" t="s">
        <v>176</v>
      </c>
      <c r="E250" s="3" t="s">
        <v>176</v>
      </c>
      <c r="F250" s="3">
        <v>162</v>
      </c>
      <c r="G250" s="16">
        <v>43000</v>
      </c>
      <c r="H250" s="4" t="s">
        <v>1719</v>
      </c>
      <c r="I250" s="3">
        <v>2096</v>
      </c>
      <c r="J250" s="3" t="s">
        <v>26</v>
      </c>
      <c r="K250" s="3" t="s">
        <v>1720</v>
      </c>
      <c r="L250" s="5" t="s">
        <v>1721</v>
      </c>
      <c r="M250" s="16">
        <v>43000</v>
      </c>
      <c r="N250" s="4" t="s">
        <v>1722</v>
      </c>
      <c r="O250" s="7" t="s">
        <v>957</v>
      </c>
      <c r="P250" s="3" t="s">
        <v>182</v>
      </c>
      <c r="Q250" s="43" t="s">
        <v>1723</v>
      </c>
      <c r="R250" s="43" t="s">
        <v>184</v>
      </c>
      <c r="S250" s="43" t="s">
        <v>185</v>
      </c>
      <c r="T250" s="4" t="s">
        <v>1724</v>
      </c>
      <c r="U250" s="4" t="s">
        <v>1725</v>
      </c>
      <c r="V250" s="15" t="s">
        <v>188</v>
      </c>
      <c r="W250" s="21" t="s">
        <v>189</v>
      </c>
    </row>
    <row r="251" spans="1:23">
      <c r="A251" s="3" t="s">
        <v>23</v>
      </c>
      <c r="B251" s="108">
        <v>6057223030160</v>
      </c>
      <c r="C251" s="108" t="e">
        <v>#N/A</v>
      </c>
      <c r="D251" s="3" t="s">
        <v>225</v>
      </c>
      <c r="E251" s="3" t="s">
        <v>430</v>
      </c>
      <c r="F251" s="3">
        <v>44</v>
      </c>
      <c r="G251" s="16">
        <v>40471</v>
      </c>
      <c r="H251" s="4" t="s">
        <v>1726</v>
      </c>
      <c r="I251" s="3">
        <v>5333</v>
      </c>
      <c r="J251" s="3" t="s">
        <v>26</v>
      </c>
      <c r="K251" s="3" t="s">
        <v>1727</v>
      </c>
      <c r="L251" s="5">
        <v>66539790</v>
      </c>
      <c r="M251" s="16">
        <v>40471</v>
      </c>
      <c r="N251" s="4" t="s">
        <v>1728</v>
      </c>
      <c r="O251" s="7" t="s">
        <v>1729</v>
      </c>
      <c r="P251" s="3" t="s">
        <v>566</v>
      </c>
      <c r="Q251" s="43" t="s">
        <v>1730</v>
      </c>
      <c r="R251" s="43" t="s">
        <v>233</v>
      </c>
      <c r="S251" s="43" t="s">
        <v>234</v>
      </c>
      <c r="T251" s="4" t="s">
        <v>1731</v>
      </c>
      <c r="U251" s="4" t="s">
        <v>1732</v>
      </c>
      <c r="V251" s="15" t="s">
        <v>237</v>
      </c>
      <c r="W251" s="21" t="s">
        <v>238</v>
      </c>
    </row>
    <row r="252" spans="1:23">
      <c r="A252" s="3" t="s">
        <v>68</v>
      </c>
      <c r="B252" s="108">
        <v>6057223036524</v>
      </c>
      <c r="C252" s="108" t="e">
        <v>#N/A</v>
      </c>
      <c r="D252" s="3" t="s">
        <v>69</v>
      </c>
      <c r="E252" s="3" t="s">
        <v>111</v>
      </c>
      <c r="F252" s="3">
        <v>165</v>
      </c>
      <c r="G252" s="16">
        <v>43083</v>
      </c>
      <c r="H252" s="4" t="s">
        <v>1733</v>
      </c>
      <c r="I252" s="3">
        <v>2361</v>
      </c>
      <c r="J252" s="3" t="s">
        <v>26</v>
      </c>
      <c r="K252" s="3" t="s">
        <v>1734</v>
      </c>
      <c r="L252" s="5">
        <v>454554968110</v>
      </c>
      <c r="M252" s="16">
        <v>43083</v>
      </c>
      <c r="N252" s="4" t="s">
        <v>1735</v>
      </c>
      <c r="O252" s="7" t="s">
        <v>200</v>
      </c>
      <c r="P252" s="3" t="s">
        <v>75</v>
      </c>
      <c r="Q252" s="43" t="s">
        <v>1736</v>
      </c>
      <c r="R252" s="43" t="s">
        <v>116</v>
      </c>
      <c r="S252" s="43" t="s">
        <v>117</v>
      </c>
      <c r="T252" s="4" t="s">
        <v>1737</v>
      </c>
      <c r="U252" s="4" t="s">
        <v>1738</v>
      </c>
      <c r="V252" s="15" t="s">
        <v>81</v>
      </c>
      <c r="W252" s="21" t="s">
        <v>82</v>
      </c>
    </row>
    <row r="253" spans="1:23">
      <c r="A253" s="3" t="s">
        <v>68</v>
      </c>
      <c r="B253" s="108">
        <v>6057223035633</v>
      </c>
      <c r="C253" s="108" t="e">
        <v>#N/A</v>
      </c>
      <c r="D253" s="3" t="s">
        <v>69</v>
      </c>
      <c r="E253" s="3" t="s">
        <v>83</v>
      </c>
      <c r="F253" s="3">
        <v>166</v>
      </c>
      <c r="G253" s="16">
        <v>43007</v>
      </c>
      <c r="H253" s="4" t="s">
        <v>1739</v>
      </c>
      <c r="I253" s="3">
        <v>1872</v>
      </c>
      <c r="J253" s="3" t="s">
        <v>26</v>
      </c>
      <c r="K253" s="3" t="s">
        <v>1740</v>
      </c>
      <c r="L253" s="5">
        <v>118380400117</v>
      </c>
      <c r="M253" s="16">
        <v>43007</v>
      </c>
      <c r="N253" s="4" t="s">
        <v>1741</v>
      </c>
      <c r="O253" s="7" t="s">
        <v>74</v>
      </c>
      <c r="P253" s="3" t="s">
        <v>75</v>
      </c>
      <c r="Q253" s="43" t="s">
        <v>1742</v>
      </c>
      <c r="R253" s="43" t="s">
        <v>89</v>
      </c>
      <c r="S253" s="43" t="s">
        <v>90</v>
      </c>
      <c r="T253" s="4" t="s">
        <v>1743</v>
      </c>
      <c r="U253" s="4" t="s">
        <v>1744</v>
      </c>
      <c r="V253" s="15" t="s">
        <v>81</v>
      </c>
      <c r="W253" s="21" t="s">
        <v>82</v>
      </c>
    </row>
    <row r="254" spans="1:23">
      <c r="A254" s="3" t="s">
        <v>23</v>
      </c>
      <c r="B254" s="108">
        <v>6057223037687</v>
      </c>
      <c r="C254" s="108" t="e">
        <v>#N/A</v>
      </c>
      <c r="D254" s="3" t="s">
        <v>302</v>
      </c>
      <c r="E254" s="3" t="s">
        <v>302</v>
      </c>
      <c r="F254" s="3">
        <v>169</v>
      </c>
      <c r="G254" s="16">
        <v>43455</v>
      </c>
      <c r="H254" s="4" t="s">
        <v>1745</v>
      </c>
      <c r="I254" s="3">
        <v>8416</v>
      </c>
      <c r="J254" s="3" t="s">
        <v>26</v>
      </c>
      <c r="K254" s="3" t="s">
        <v>1746</v>
      </c>
      <c r="L254" s="5" t="s">
        <v>1747</v>
      </c>
      <c r="M254" s="16">
        <v>43455</v>
      </c>
      <c r="N254" s="4" t="s">
        <v>1748</v>
      </c>
      <c r="O254" s="7" t="s">
        <v>1745</v>
      </c>
      <c r="P254" s="3" t="s">
        <v>307</v>
      </c>
      <c r="Q254" s="43" t="s">
        <v>1749</v>
      </c>
      <c r="R254" s="43" t="s">
        <v>309</v>
      </c>
      <c r="S254" s="43" t="s">
        <v>310</v>
      </c>
      <c r="T254" s="4" t="s">
        <v>1750</v>
      </c>
      <c r="U254" s="4" t="s">
        <v>1751</v>
      </c>
      <c r="V254" s="15" t="s">
        <v>313</v>
      </c>
      <c r="W254" s="21" t="s">
        <v>314</v>
      </c>
    </row>
    <row r="255" spans="1:23">
      <c r="A255" s="3" t="s">
        <v>23</v>
      </c>
      <c r="B255" s="108">
        <v>6057223041285</v>
      </c>
      <c r="C255" s="108" t="e">
        <v>#N/A</v>
      </c>
      <c r="D255" s="3" t="s">
        <v>24</v>
      </c>
      <c r="E255" s="3" t="s">
        <v>24</v>
      </c>
      <c r="F255" s="3">
        <v>171</v>
      </c>
      <c r="G255" s="16">
        <v>44057</v>
      </c>
      <c r="H255" s="4" t="s">
        <v>1752</v>
      </c>
      <c r="I255" s="3">
        <v>2261</v>
      </c>
      <c r="J255" s="3" t="s">
        <v>26</v>
      </c>
      <c r="K255" s="3" t="s">
        <v>1753</v>
      </c>
      <c r="L255" s="5">
        <v>62570439</v>
      </c>
      <c r="M255" s="16">
        <v>44057</v>
      </c>
      <c r="N255" s="4" t="s">
        <v>1754</v>
      </c>
      <c r="O255" s="7" t="s">
        <v>1752</v>
      </c>
      <c r="P255" s="3" t="s">
        <v>31</v>
      </c>
      <c r="Q255" s="43" t="s">
        <v>1755</v>
      </c>
      <c r="R255" s="43" t="s">
        <v>33</v>
      </c>
      <c r="S255" s="43" t="s">
        <v>34</v>
      </c>
      <c r="T255" s="4" t="s">
        <v>1756</v>
      </c>
      <c r="U255" s="4" t="s">
        <v>1757</v>
      </c>
      <c r="V255" s="15" t="s">
        <v>37</v>
      </c>
      <c r="W255" s="21" t="s">
        <v>38</v>
      </c>
    </row>
    <row r="256" spans="1:23">
      <c r="A256" s="3" t="s">
        <v>23</v>
      </c>
      <c r="B256" s="108">
        <v>6057223041609</v>
      </c>
      <c r="C256" s="108" t="e">
        <v>#N/A</v>
      </c>
      <c r="D256" s="3" t="s">
        <v>477</v>
      </c>
      <c r="E256" s="3" t="s">
        <v>477</v>
      </c>
      <c r="F256" s="3">
        <v>172</v>
      </c>
      <c r="G256" s="16">
        <v>44187</v>
      </c>
      <c r="H256" s="4" t="s">
        <v>1758</v>
      </c>
      <c r="I256" s="3">
        <v>2260</v>
      </c>
      <c r="J256" s="3" t="s">
        <v>26</v>
      </c>
      <c r="K256" s="3" t="s">
        <v>1759</v>
      </c>
      <c r="L256" s="5">
        <v>126401993</v>
      </c>
      <c r="M256" s="16">
        <v>44187</v>
      </c>
      <c r="N256" s="4" t="s">
        <v>1760</v>
      </c>
      <c r="O256" s="7" t="s">
        <v>1758</v>
      </c>
      <c r="P256" s="3" t="s">
        <v>490</v>
      </c>
      <c r="Q256" s="43" t="s">
        <v>1761</v>
      </c>
      <c r="R256" s="43" t="s">
        <v>33</v>
      </c>
      <c r="S256" s="43"/>
      <c r="T256" s="4" t="s">
        <v>1762</v>
      </c>
      <c r="U256" s="4" t="s">
        <v>1763</v>
      </c>
      <c r="V256" s="15" t="s">
        <v>37</v>
      </c>
      <c r="W256" s="21" t="s">
        <v>38</v>
      </c>
    </row>
    <row r="257" spans="1:23">
      <c r="A257" s="3" t="s">
        <v>68</v>
      </c>
      <c r="B257" s="108">
        <v>6057223041447</v>
      </c>
      <c r="C257" s="108" t="e">
        <v>#N/A</v>
      </c>
      <c r="D257" s="3" t="s">
        <v>149</v>
      </c>
      <c r="E257" s="3" t="s">
        <v>639</v>
      </c>
      <c r="F257" s="3">
        <v>174</v>
      </c>
      <c r="G257" s="16">
        <v>44091</v>
      </c>
      <c r="H257" s="4" t="s">
        <v>1764</v>
      </c>
      <c r="I257" s="3">
        <v>351</v>
      </c>
      <c r="J257" s="3" t="s">
        <v>26</v>
      </c>
      <c r="K257" s="3" t="s">
        <v>1765</v>
      </c>
      <c r="L257" s="5">
        <v>177472886112</v>
      </c>
      <c r="M257" s="16">
        <v>44091</v>
      </c>
      <c r="N257" s="4" t="s">
        <v>1766</v>
      </c>
      <c r="O257" s="7" t="s">
        <v>1764</v>
      </c>
      <c r="P257" s="3" t="s">
        <v>75</v>
      </c>
      <c r="Q257" s="43" t="s">
        <v>1767</v>
      </c>
      <c r="R257" s="43" t="s">
        <v>645</v>
      </c>
      <c r="S257" s="43" t="s">
        <v>646</v>
      </c>
      <c r="T257" s="4" t="s">
        <v>1768</v>
      </c>
      <c r="U257" s="4" t="s">
        <v>1769</v>
      </c>
      <c r="V257" s="15" t="s">
        <v>159</v>
      </c>
      <c r="W257" s="21" t="s">
        <v>160</v>
      </c>
    </row>
    <row r="258" spans="1:23">
      <c r="A258" s="3" t="s">
        <v>23</v>
      </c>
      <c r="B258" s="108">
        <v>6057223028181</v>
      </c>
      <c r="C258" s="108" t="e">
        <v>#N/A</v>
      </c>
      <c r="D258" s="3" t="s">
        <v>225</v>
      </c>
      <c r="E258" s="3" t="s">
        <v>430</v>
      </c>
      <c r="F258" s="3">
        <v>46</v>
      </c>
      <c r="G258" s="16">
        <v>40219</v>
      </c>
      <c r="H258" s="4" t="s">
        <v>1770</v>
      </c>
      <c r="I258" s="3">
        <v>5335</v>
      </c>
      <c r="J258" s="3" t="s">
        <v>26</v>
      </c>
      <c r="K258" s="3" t="s">
        <v>1771</v>
      </c>
      <c r="L258" s="5">
        <v>66128307</v>
      </c>
      <c r="M258" s="16">
        <v>40219</v>
      </c>
      <c r="N258" s="4" t="s">
        <v>1772</v>
      </c>
      <c r="O258" s="7" t="s">
        <v>1773</v>
      </c>
      <c r="P258" s="3" t="s">
        <v>566</v>
      </c>
      <c r="Q258" s="43" t="s">
        <v>1774</v>
      </c>
      <c r="R258" s="43" t="s">
        <v>233</v>
      </c>
      <c r="S258" s="43" t="s">
        <v>234</v>
      </c>
      <c r="T258" s="4" t="s">
        <v>1775</v>
      </c>
      <c r="U258" s="4" t="s">
        <v>1776</v>
      </c>
      <c r="V258" s="15" t="s">
        <v>237</v>
      </c>
      <c r="W258" s="21" t="s">
        <v>238</v>
      </c>
    </row>
    <row r="259" spans="1:23">
      <c r="A259" s="3" t="s">
        <v>23</v>
      </c>
      <c r="B259" s="108">
        <v>6057223041870</v>
      </c>
      <c r="C259" s="108" t="e">
        <v>#N/A</v>
      </c>
      <c r="D259" s="3" t="s">
        <v>204</v>
      </c>
      <c r="E259" s="3" t="s">
        <v>205</v>
      </c>
      <c r="F259" s="3">
        <v>180</v>
      </c>
      <c r="G259" s="16">
        <v>44147</v>
      </c>
      <c r="H259" s="4" t="s">
        <v>1777</v>
      </c>
      <c r="I259" s="3">
        <v>2265</v>
      </c>
      <c r="J259" s="3" t="s">
        <v>26</v>
      </c>
      <c r="K259" s="3" t="s">
        <v>1778</v>
      </c>
      <c r="L259" s="5">
        <v>138214786</v>
      </c>
      <c r="M259" s="16">
        <v>44147</v>
      </c>
      <c r="N259" s="4" t="s">
        <v>1779</v>
      </c>
      <c r="O259" s="7" t="s">
        <v>1780</v>
      </c>
      <c r="P259" s="3" t="s">
        <v>205</v>
      </c>
      <c r="Q259" s="43" t="s">
        <v>1781</v>
      </c>
      <c r="R259" s="43" t="s">
        <v>212</v>
      </c>
      <c r="S259" s="43" t="s">
        <v>213</v>
      </c>
      <c r="T259" s="4" t="s">
        <v>1782</v>
      </c>
      <c r="U259" s="4" t="s">
        <v>1783</v>
      </c>
      <c r="V259" s="15" t="s">
        <v>216</v>
      </c>
      <c r="W259" s="21" t="s">
        <v>217</v>
      </c>
    </row>
    <row r="260" spans="1:23">
      <c r="A260" s="3" t="s">
        <v>23</v>
      </c>
      <c r="B260" s="108">
        <v>6057223039116</v>
      </c>
      <c r="C260" s="108" t="e">
        <v>#N/A</v>
      </c>
      <c r="D260" s="3" t="s">
        <v>477</v>
      </c>
      <c r="E260" s="3" t="s">
        <v>477</v>
      </c>
      <c r="F260" s="3">
        <v>182</v>
      </c>
      <c r="G260" s="16">
        <v>43789</v>
      </c>
      <c r="H260" s="4" t="s">
        <v>1784</v>
      </c>
      <c r="I260" s="3">
        <v>916</v>
      </c>
      <c r="J260" s="3" t="s">
        <v>26</v>
      </c>
      <c r="K260" s="3" t="s">
        <v>1785</v>
      </c>
      <c r="L260" s="5">
        <v>196431379</v>
      </c>
      <c r="M260" s="16">
        <v>43789</v>
      </c>
      <c r="N260" s="4" t="s">
        <v>1786</v>
      </c>
      <c r="O260" s="7" t="s">
        <v>1784</v>
      </c>
      <c r="P260" s="3" t="s">
        <v>482</v>
      </c>
      <c r="Q260" s="43" t="s">
        <v>1787</v>
      </c>
      <c r="R260" s="43" t="s">
        <v>33</v>
      </c>
      <c r="S260" s="43"/>
      <c r="T260" s="4" t="s">
        <v>1788</v>
      </c>
      <c r="U260" s="4" t="s">
        <v>1789</v>
      </c>
      <c r="V260" s="15" t="s">
        <v>37</v>
      </c>
      <c r="W260" s="21" t="s">
        <v>38</v>
      </c>
    </row>
    <row r="261" spans="1:23">
      <c r="A261" s="3" t="s">
        <v>23</v>
      </c>
      <c r="B261" s="108">
        <v>6057223039701</v>
      </c>
      <c r="C261" s="108" t="e">
        <v>#N/A</v>
      </c>
      <c r="D261" s="3" t="s">
        <v>302</v>
      </c>
      <c r="E261" s="3" t="s">
        <v>302</v>
      </c>
      <c r="F261" s="3">
        <v>187</v>
      </c>
      <c r="G261" s="16">
        <v>43735</v>
      </c>
      <c r="H261" s="4" t="s">
        <v>1790</v>
      </c>
      <c r="I261" s="3">
        <v>7080</v>
      </c>
      <c r="J261" s="3" t="s">
        <v>26</v>
      </c>
      <c r="K261" s="3" t="s">
        <v>1791</v>
      </c>
      <c r="L261" s="5" t="s">
        <v>1792</v>
      </c>
      <c r="M261" s="16">
        <v>43735</v>
      </c>
      <c r="N261" s="4" t="s">
        <v>1793</v>
      </c>
      <c r="O261" s="7" t="s">
        <v>1790</v>
      </c>
      <c r="P261" s="3" t="s">
        <v>307</v>
      </c>
      <c r="Q261" s="43" t="s">
        <v>1794</v>
      </c>
      <c r="R261" s="43" t="s">
        <v>309</v>
      </c>
      <c r="S261" s="43" t="s">
        <v>310</v>
      </c>
      <c r="T261" s="4" t="s">
        <v>1795</v>
      </c>
      <c r="U261" s="4" t="s">
        <v>1796</v>
      </c>
      <c r="V261" s="15" t="s">
        <v>313</v>
      </c>
      <c r="W261" s="21" t="s">
        <v>314</v>
      </c>
    </row>
    <row r="262" spans="1:23">
      <c r="A262" s="3" t="s">
        <v>23</v>
      </c>
      <c r="B262" s="108">
        <v>6057223038063</v>
      </c>
      <c r="C262" s="108" t="e">
        <v>#N/A</v>
      </c>
      <c r="D262" s="3" t="s">
        <v>24</v>
      </c>
      <c r="E262" s="3" t="s">
        <v>24</v>
      </c>
      <c r="F262" s="3">
        <v>189</v>
      </c>
      <c r="G262" s="16">
        <v>43432</v>
      </c>
      <c r="H262" s="4" t="s">
        <v>1797</v>
      </c>
      <c r="I262" s="3">
        <v>7310</v>
      </c>
      <c r="J262" s="3" t="s">
        <v>26</v>
      </c>
      <c r="K262" s="3" t="s">
        <v>1798</v>
      </c>
      <c r="L262" s="5" t="s">
        <v>1799</v>
      </c>
      <c r="M262" s="16">
        <v>43432</v>
      </c>
      <c r="N262" s="4" t="s">
        <v>1800</v>
      </c>
      <c r="O262" s="7" t="s">
        <v>30</v>
      </c>
      <c r="P262" s="3" t="s">
        <v>31</v>
      </c>
      <c r="Q262" s="43" t="s">
        <v>1801</v>
      </c>
      <c r="R262" s="43" t="s">
        <v>33</v>
      </c>
      <c r="S262" s="43" t="s">
        <v>34</v>
      </c>
      <c r="T262" s="4" t="s">
        <v>1802</v>
      </c>
      <c r="U262" s="4" t="s">
        <v>1803</v>
      </c>
      <c r="V262" s="15" t="s">
        <v>37</v>
      </c>
      <c r="W262" s="21" t="s">
        <v>38</v>
      </c>
    </row>
    <row r="263" spans="1:23">
      <c r="A263" s="3" t="s">
        <v>39</v>
      </c>
      <c r="B263" s="108">
        <v>6057223040394</v>
      </c>
      <c r="C263" s="108" t="e">
        <v>#N/A</v>
      </c>
      <c r="D263" s="3" t="s">
        <v>176</v>
      </c>
      <c r="E263" s="3" t="s">
        <v>176</v>
      </c>
      <c r="F263" s="3">
        <v>195</v>
      </c>
      <c r="G263" s="16">
        <v>43817</v>
      </c>
      <c r="H263" s="4" t="s">
        <v>1804</v>
      </c>
      <c r="I263" s="3">
        <v>7713</v>
      </c>
      <c r="J263" s="3" t="s">
        <v>26</v>
      </c>
      <c r="K263" s="3" t="s">
        <v>1805</v>
      </c>
      <c r="L263" s="5">
        <v>9082736481</v>
      </c>
      <c r="M263" s="16">
        <v>43817</v>
      </c>
      <c r="N263" s="4" t="s">
        <v>1806</v>
      </c>
      <c r="O263" s="7" t="s">
        <v>391</v>
      </c>
      <c r="P263" s="3" t="s">
        <v>182</v>
      </c>
      <c r="Q263" s="43" t="s">
        <v>1807</v>
      </c>
      <c r="R263" s="43" t="s">
        <v>184</v>
      </c>
      <c r="S263" s="43" t="s">
        <v>185</v>
      </c>
      <c r="T263" s="4" t="s">
        <v>1808</v>
      </c>
      <c r="U263" s="4" t="s">
        <v>1809</v>
      </c>
      <c r="V263" s="15" t="s">
        <v>188</v>
      </c>
      <c r="W263" s="21" t="s">
        <v>189</v>
      </c>
    </row>
    <row r="264" spans="1:23">
      <c r="A264" s="3" t="s">
        <v>23</v>
      </c>
      <c r="B264" s="108">
        <v>6057223040556</v>
      </c>
      <c r="C264" s="108" t="e">
        <v>#N/A</v>
      </c>
      <c r="D264" s="3" t="s">
        <v>302</v>
      </c>
      <c r="E264" s="3" t="s">
        <v>302</v>
      </c>
      <c r="F264" s="3">
        <v>197</v>
      </c>
      <c r="G264" s="16">
        <v>44047</v>
      </c>
      <c r="H264" s="4" t="s">
        <v>1810</v>
      </c>
      <c r="I264" s="3">
        <v>6745</v>
      </c>
      <c r="J264" s="3" t="s">
        <v>26</v>
      </c>
      <c r="K264" s="3" t="s">
        <v>1811</v>
      </c>
      <c r="L264" s="5">
        <v>240375443</v>
      </c>
      <c r="M264" s="16">
        <v>44047</v>
      </c>
      <c r="N264" s="4" t="s">
        <v>1812</v>
      </c>
      <c r="O264" s="7" t="s">
        <v>1813</v>
      </c>
      <c r="P264" s="3" t="s">
        <v>1814</v>
      </c>
      <c r="Q264" s="43" t="s">
        <v>1815</v>
      </c>
      <c r="R264" s="43" t="s">
        <v>309</v>
      </c>
      <c r="S264" s="43" t="s">
        <v>310</v>
      </c>
      <c r="T264" s="4" t="s">
        <v>1816</v>
      </c>
      <c r="U264" s="4" t="s">
        <v>1817</v>
      </c>
      <c r="V264" s="15" t="s">
        <v>313</v>
      </c>
      <c r="W264" s="21" t="s">
        <v>314</v>
      </c>
    </row>
    <row r="265" spans="1:23">
      <c r="A265" s="3" t="s">
        <v>23</v>
      </c>
      <c r="B265" s="108">
        <v>6057223030674</v>
      </c>
      <c r="C265" s="108" t="e">
        <v>#N/A</v>
      </c>
      <c r="D265" s="3" t="s">
        <v>225</v>
      </c>
      <c r="E265" s="3" t="s">
        <v>430</v>
      </c>
      <c r="F265" s="3">
        <v>76</v>
      </c>
      <c r="G265" s="16">
        <v>41305</v>
      </c>
      <c r="H265" s="4" t="s">
        <v>1818</v>
      </c>
      <c r="I265" s="3">
        <v>5363</v>
      </c>
      <c r="J265" s="3" t="s">
        <v>26</v>
      </c>
      <c r="K265" s="3" t="s">
        <v>1819</v>
      </c>
      <c r="L265" s="5">
        <v>244571740</v>
      </c>
      <c r="M265" s="16">
        <v>41305</v>
      </c>
      <c r="N265" s="4" t="s">
        <v>1820</v>
      </c>
      <c r="O265" s="7" t="s">
        <v>466</v>
      </c>
      <c r="P265" s="3" t="s">
        <v>435</v>
      </c>
      <c r="Q265" s="43" t="s">
        <v>1821</v>
      </c>
      <c r="R265" s="43" t="s">
        <v>233</v>
      </c>
      <c r="S265" s="43" t="s">
        <v>234</v>
      </c>
      <c r="T265" s="4" t="s">
        <v>1822</v>
      </c>
      <c r="U265" s="7" t="s">
        <v>1823</v>
      </c>
      <c r="V265" s="15" t="s">
        <v>237</v>
      </c>
      <c r="W265" s="21" t="s">
        <v>238</v>
      </c>
    </row>
    <row r="266" spans="1:23">
      <c r="A266" s="3" t="s">
        <v>23</v>
      </c>
      <c r="B266" s="108">
        <v>6057223028009</v>
      </c>
      <c r="C266" s="108" t="e">
        <v>#N/A</v>
      </c>
      <c r="D266" s="3" t="s">
        <v>225</v>
      </c>
      <c r="E266" s="3" t="s">
        <v>430</v>
      </c>
      <c r="F266" s="3">
        <v>107</v>
      </c>
      <c r="G266" s="16">
        <v>42367</v>
      </c>
      <c r="H266" s="4" t="s">
        <v>1824</v>
      </c>
      <c r="I266" s="3">
        <v>5395</v>
      </c>
      <c r="J266" s="3" t="s">
        <v>26</v>
      </c>
      <c r="K266" s="3" t="s">
        <v>1825</v>
      </c>
      <c r="L266" s="5" t="s">
        <v>1826</v>
      </c>
      <c r="M266" s="16">
        <v>42367</v>
      </c>
      <c r="N266" s="4" t="s">
        <v>1827</v>
      </c>
      <c r="O266" s="7" t="s">
        <v>665</v>
      </c>
      <c r="P266" s="3" t="s">
        <v>566</v>
      </c>
      <c r="Q266" s="43" t="s">
        <v>1828</v>
      </c>
      <c r="R266" s="43" t="s">
        <v>233</v>
      </c>
      <c r="S266" s="43" t="s">
        <v>234</v>
      </c>
      <c r="T266" s="4" t="s">
        <v>1829</v>
      </c>
      <c r="U266" s="4" t="s">
        <v>1830</v>
      </c>
      <c r="V266" s="15" t="s">
        <v>237</v>
      </c>
      <c r="W266" s="21" t="s">
        <v>238</v>
      </c>
    </row>
    <row r="267" spans="1:23">
      <c r="A267" s="3" t="s">
        <v>68</v>
      </c>
      <c r="B267" s="108">
        <v>6057223043490</v>
      </c>
      <c r="C267" s="108" t="e">
        <v>#N/A</v>
      </c>
      <c r="D267" s="3" t="s">
        <v>69</v>
      </c>
      <c r="E267" s="3" t="s">
        <v>111</v>
      </c>
      <c r="F267" s="3">
        <v>208</v>
      </c>
      <c r="G267" s="16">
        <v>45366</v>
      </c>
      <c r="H267" s="4" t="s">
        <v>1831</v>
      </c>
      <c r="I267" s="3">
        <v>2321</v>
      </c>
      <c r="J267" s="3" t="s">
        <v>26</v>
      </c>
      <c r="K267" s="3" t="s">
        <v>1832</v>
      </c>
      <c r="L267" s="5">
        <v>130163831115</v>
      </c>
      <c r="M267" s="16">
        <v>45366</v>
      </c>
      <c r="N267" s="4" t="s">
        <v>1833</v>
      </c>
      <c r="O267" s="7" t="s">
        <v>74</v>
      </c>
      <c r="P267" s="3" t="s">
        <v>75</v>
      </c>
      <c r="Q267" s="3" t="s">
        <v>1834</v>
      </c>
      <c r="R267" s="43" t="s">
        <v>116</v>
      </c>
      <c r="S267" s="43" t="s">
        <v>117</v>
      </c>
      <c r="T267" s="4" t="s">
        <v>1835</v>
      </c>
      <c r="U267" s="4" t="s">
        <v>1836</v>
      </c>
      <c r="V267" s="15" t="s">
        <v>81</v>
      </c>
      <c r="W267" s="21" t="s">
        <v>82</v>
      </c>
    </row>
    <row r="268" spans="1:23">
      <c r="A268" s="3" t="s">
        <v>23</v>
      </c>
      <c r="B268" s="108">
        <v>6057223043571</v>
      </c>
      <c r="C268" s="108" t="e">
        <v>#N/A</v>
      </c>
      <c r="D268" s="3" t="s">
        <v>302</v>
      </c>
      <c r="E268" s="3" t="s">
        <v>302</v>
      </c>
      <c r="F268" s="3">
        <v>210</v>
      </c>
      <c r="G268" s="16">
        <v>44432</v>
      </c>
      <c r="H268" s="4" t="s">
        <v>1837</v>
      </c>
      <c r="I268" s="3">
        <v>2330</v>
      </c>
      <c r="J268" s="3" t="s">
        <v>26</v>
      </c>
      <c r="K268" s="3" t="s">
        <v>1838</v>
      </c>
      <c r="L268" s="5" t="s">
        <v>1839</v>
      </c>
      <c r="M268" s="16">
        <v>44432</v>
      </c>
      <c r="N268" s="4" t="s">
        <v>1840</v>
      </c>
      <c r="O268" s="7" t="s">
        <v>527</v>
      </c>
      <c r="P268" s="3" t="s">
        <v>528</v>
      </c>
      <c r="Q268" s="43" t="s">
        <v>1841</v>
      </c>
      <c r="R268" s="43" t="s">
        <v>309</v>
      </c>
      <c r="S268" s="43" t="s">
        <v>310</v>
      </c>
      <c r="T268" s="4" t="s">
        <v>1842</v>
      </c>
      <c r="U268" s="4" t="s">
        <v>1843</v>
      </c>
      <c r="V268" s="15" t="s">
        <v>313</v>
      </c>
      <c r="W268" s="21" t="s">
        <v>314</v>
      </c>
    </row>
    <row r="269" spans="1:23">
      <c r="A269" s="3" t="s">
        <v>68</v>
      </c>
      <c r="B269" s="108">
        <v>6057223043903</v>
      </c>
      <c r="C269" s="108" t="e">
        <v>#N/A</v>
      </c>
      <c r="D269" s="3" t="s">
        <v>773</v>
      </c>
      <c r="E269" s="3" t="s">
        <v>773</v>
      </c>
      <c r="F269" s="3">
        <v>213</v>
      </c>
      <c r="G269" s="16">
        <v>44735</v>
      </c>
      <c r="H269" s="4" t="s">
        <v>1844</v>
      </c>
      <c r="I269" s="3">
        <v>8881</v>
      </c>
      <c r="J269" s="3" t="s">
        <v>26</v>
      </c>
      <c r="K269" s="3" t="s">
        <v>1845</v>
      </c>
      <c r="L269" s="5" t="s">
        <v>1846</v>
      </c>
      <c r="M269" s="16">
        <v>44735</v>
      </c>
      <c r="N269" s="4" t="s">
        <v>1847</v>
      </c>
      <c r="O269" s="7" t="s">
        <v>1844</v>
      </c>
      <c r="P269" s="3" t="s">
        <v>773</v>
      </c>
      <c r="Q269" s="43" t="s">
        <v>1848</v>
      </c>
      <c r="R269" s="43" t="s">
        <v>779</v>
      </c>
      <c r="S269" s="43" t="s">
        <v>780</v>
      </c>
      <c r="T269" s="4" t="s">
        <v>80</v>
      </c>
      <c r="U269" s="4" t="s">
        <v>1849</v>
      </c>
      <c r="V269" s="15" t="s">
        <v>783</v>
      </c>
      <c r="W269" s="21" t="s">
        <v>784</v>
      </c>
    </row>
    <row r="270" spans="1:23">
      <c r="A270" s="3" t="s">
        <v>23</v>
      </c>
      <c r="B270" s="108">
        <v>6057223044462</v>
      </c>
      <c r="C270" s="108" t="e">
        <v>#N/A</v>
      </c>
      <c r="D270" s="3" t="s">
        <v>204</v>
      </c>
      <c r="E270" s="3" t="s">
        <v>205</v>
      </c>
      <c r="F270" s="3">
        <v>216</v>
      </c>
      <c r="G270" s="16">
        <v>44491</v>
      </c>
      <c r="H270" s="4" t="s">
        <v>1850</v>
      </c>
      <c r="I270" s="3">
        <v>554</v>
      </c>
      <c r="J270" s="3" t="s">
        <v>26</v>
      </c>
      <c r="K270" s="3" t="s">
        <v>1851</v>
      </c>
      <c r="L270" s="5">
        <v>138644977</v>
      </c>
      <c r="M270" s="16">
        <v>44491</v>
      </c>
      <c r="N270" s="4" t="s">
        <v>1852</v>
      </c>
      <c r="O270" s="7" t="s">
        <v>1583</v>
      </c>
      <c r="P270" s="3" t="s">
        <v>205</v>
      </c>
      <c r="Q270" s="43" t="s">
        <v>1853</v>
      </c>
      <c r="R270" s="43" t="s">
        <v>212</v>
      </c>
      <c r="S270" s="43" t="s">
        <v>213</v>
      </c>
      <c r="T270" s="4" t="s">
        <v>1854</v>
      </c>
      <c r="U270" s="4" t="s">
        <v>1855</v>
      </c>
      <c r="V270" s="15" t="s">
        <v>216</v>
      </c>
      <c r="W270" s="21" t="s">
        <v>217</v>
      </c>
    </row>
    <row r="271" spans="1:23">
      <c r="A271" s="3" t="s">
        <v>23</v>
      </c>
      <c r="B271" s="108">
        <v>6057223031301</v>
      </c>
      <c r="C271" s="108" t="e">
        <v>#N/A</v>
      </c>
      <c r="D271" s="3" t="s">
        <v>247</v>
      </c>
      <c r="E271" s="3" t="s">
        <v>248</v>
      </c>
      <c r="F271" s="3">
        <v>95</v>
      </c>
      <c r="G271" s="16">
        <v>41970</v>
      </c>
      <c r="H271" s="4" t="s">
        <v>1856</v>
      </c>
      <c r="I271" s="3">
        <v>5389</v>
      </c>
      <c r="J271" s="3" t="s">
        <v>26</v>
      </c>
      <c r="K271" s="3" t="s">
        <v>1857</v>
      </c>
      <c r="L271" s="5">
        <v>131656891</v>
      </c>
      <c r="M271" s="16">
        <v>41970</v>
      </c>
      <c r="N271" s="4" t="s">
        <v>1858</v>
      </c>
      <c r="O271" s="7" t="s">
        <v>1859</v>
      </c>
      <c r="P271" s="3" t="s">
        <v>280</v>
      </c>
      <c r="Q271" s="43" t="s">
        <v>1860</v>
      </c>
      <c r="R271" s="43" t="s">
        <v>255</v>
      </c>
      <c r="S271" s="43" t="s">
        <v>256</v>
      </c>
      <c r="T271" s="4" t="s">
        <v>1861</v>
      </c>
      <c r="U271" s="4" t="s">
        <v>1862</v>
      </c>
      <c r="V271" s="15" t="s">
        <v>259</v>
      </c>
      <c r="W271" s="21" t="s">
        <v>260</v>
      </c>
    </row>
    <row r="272" spans="1:23">
      <c r="A272" s="3" t="s">
        <v>23</v>
      </c>
      <c r="B272" s="108" t="s">
        <v>1863</v>
      </c>
      <c r="C272" s="108" t="e">
        <v>#N/A</v>
      </c>
      <c r="D272" s="3" t="s">
        <v>247</v>
      </c>
      <c r="E272" s="3" t="s">
        <v>248</v>
      </c>
      <c r="F272" s="3">
        <v>106</v>
      </c>
      <c r="G272" s="16">
        <v>42724</v>
      </c>
      <c r="H272" s="4" t="s">
        <v>1864</v>
      </c>
      <c r="I272" s="3">
        <v>5481</v>
      </c>
      <c r="J272" s="3" t="s">
        <v>26</v>
      </c>
      <c r="K272" s="3" t="s">
        <v>1865</v>
      </c>
      <c r="L272" s="5" t="s">
        <v>1866</v>
      </c>
      <c r="M272" s="16">
        <v>42724</v>
      </c>
      <c r="N272" s="4" t="s">
        <v>1867</v>
      </c>
      <c r="O272" s="7" t="s">
        <v>1868</v>
      </c>
      <c r="P272" s="3" t="s">
        <v>280</v>
      </c>
      <c r="Q272" s="43" t="s">
        <v>1869</v>
      </c>
      <c r="R272" s="43" t="s">
        <v>255</v>
      </c>
      <c r="S272" s="43" t="s">
        <v>256</v>
      </c>
      <c r="T272" s="4" t="s">
        <v>1870</v>
      </c>
      <c r="U272" s="4" t="s">
        <v>1871</v>
      </c>
      <c r="V272" s="15" t="s">
        <v>259</v>
      </c>
      <c r="W272" s="21" t="s">
        <v>260</v>
      </c>
    </row>
    <row r="273" spans="1:23">
      <c r="A273" s="3" t="s">
        <v>23</v>
      </c>
      <c r="B273" s="108">
        <v>6057223046163</v>
      </c>
      <c r="C273" s="108" t="e">
        <v>#N/A</v>
      </c>
      <c r="D273" s="3" t="s">
        <v>477</v>
      </c>
      <c r="E273" s="3" t="s">
        <v>477</v>
      </c>
      <c r="F273" s="3">
        <v>228</v>
      </c>
      <c r="G273" s="16">
        <v>44467</v>
      </c>
      <c r="H273" s="4" t="s">
        <v>1872</v>
      </c>
      <c r="I273" s="3">
        <v>590</v>
      </c>
      <c r="J273" s="3" t="s">
        <v>26</v>
      </c>
      <c r="K273" s="3" t="s">
        <v>1873</v>
      </c>
      <c r="L273" s="5">
        <v>196918855</v>
      </c>
      <c r="M273" s="16">
        <v>44467</v>
      </c>
      <c r="N273" s="4" t="s">
        <v>1874</v>
      </c>
      <c r="O273" s="7" t="s">
        <v>729</v>
      </c>
      <c r="P273" s="3" t="s">
        <v>482</v>
      </c>
      <c r="Q273" s="43" t="s">
        <v>1875</v>
      </c>
      <c r="R273" s="43" t="s">
        <v>33</v>
      </c>
      <c r="S273" s="43"/>
      <c r="T273" s="4" t="s">
        <v>1876</v>
      </c>
      <c r="U273" s="4" t="s">
        <v>1877</v>
      </c>
      <c r="V273" s="15" t="s">
        <v>37</v>
      </c>
      <c r="W273" s="21" t="s">
        <v>38</v>
      </c>
    </row>
    <row r="274" spans="1:23">
      <c r="A274" s="3" t="s">
        <v>39</v>
      </c>
      <c r="B274" s="108">
        <v>6057223045787</v>
      </c>
      <c r="C274" s="108" t="e">
        <v>#N/A</v>
      </c>
      <c r="D274" s="3" t="s">
        <v>40</v>
      </c>
      <c r="E274" s="3" t="s">
        <v>239</v>
      </c>
      <c r="F274" s="3">
        <v>232</v>
      </c>
      <c r="G274" s="16">
        <v>44519</v>
      </c>
      <c r="H274" s="4" t="s">
        <v>1878</v>
      </c>
      <c r="I274" s="3">
        <v>616</v>
      </c>
      <c r="J274" s="3" t="s">
        <v>26</v>
      </c>
      <c r="K274" s="3" t="s">
        <v>1879</v>
      </c>
      <c r="L274" s="5">
        <v>12057636</v>
      </c>
      <c r="M274" s="16">
        <v>44519</v>
      </c>
      <c r="N274" s="4" t="s">
        <v>1880</v>
      </c>
      <c r="O274" s="7" t="s">
        <v>1878</v>
      </c>
      <c r="P274" s="3" t="s">
        <v>40</v>
      </c>
      <c r="Q274" s="43" t="s">
        <v>1881</v>
      </c>
      <c r="R274" s="43" t="s">
        <v>47</v>
      </c>
      <c r="S274" s="43" t="s">
        <v>48</v>
      </c>
      <c r="T274" s="52" t="s">
        <v>1882</v>
      </c>
      <c r="U274" s="4" t="s">
        <v>1883</v>
      </c>
      <c r="V274" s="15" t="s">
        <v>51</v>
      </c>
      <c r="W274" s="21" t="s">
        <v>52</v>
      </c>
    </row>
    <row r="275" spans="1:23">
      <c r="A275" s="3" t="s">
        <v>23</v>
      </c>
      <c r="B275" s="108">
        <v>6057223046406</v>
      </c>
      <c r="C275" s="108" t="e">
        <v>#N/A</v>
      </c>
      <c r="D275" s="3" t="s">
        <v>24</v>
      </c>
      <c r="E275" s="3" t="s">
        <v>24</v>
      </c>
      <c r="F275" s="3">
        <v>234</v>
      </c>
      <c r="G275" s="16">
        <v>44477</v>
      </c>
      <c r="H275" s="4" t="s">
        <v>1884</v>
      </c>
      <c r="I275" s="3">
        <v>627</v>
      </c>
      <c r="J275" s="3" t="s">
        <v>26</v>
      </c>
      <c r="K275" s="3" t="s">
        <v>1885</v>
      </c>
      <c r="L275" s="59">
        <v>61375314</v>
      </c>
      <c r="M275" s="16">
        <v>44477</v>
      </c>
      <c r="N275" s="4" t="s">
        <v>1886</v>
      </c>
      <c r="O275" s="7" t="s">
        <v>30</v>
      </c>
      <c r="P275" s="3" t="s">
        <v>31</v>
      </c>
      <c r="Q275" s="50" t="s">
        <v>1887</v>
      </c>
      <c r="R275" s="43" t="s">
        <v>33</v>
      </c>
      <c r="S275" s="43" t="s">
        <v>34</v>
      </c>
      <c r="T275" s="4" t="s">
        <v>1888</v>
      </c>
      <c r="U275" s="4" t="s">
        <v>1889</v>
      </c>
      <c r="V275" s="15" t="s">
        <v>37</v>
      </c>
      <c r="W275" s="21" t="s">
        <v>38</v>
      </c>
    </row>
    <row r="276" spans="1:23">
      <c r="A276" s="3" t="s">
        <v>23</v>
      </c>
      <c r="B276" s="108">
        <v>6057223045868</v>
      </c>
      <c r="C276" s="108" t="e">
        <v>#N/A</v>
      </c>
      <c r="D276" s="3" t="s">
        <v>24</v>
      </c>
      <c r="E276" s="3" t="s">
        <v>24</v>
      </c>
      <c r="F276" s="3">
        <v>239</v>
      </c>
      <c r="G276" s="16">
        <v>44498</v>
      </c>
      <c r="H276" s="4" t="s">
        <v>1890</v>
      </c>
      <c r="I276" s="3">
        <v>668</v>
      </c>
      <c r="J276" s="3" t="s">
        <v>26</v>
      </c>
      <c r="K276" s="3" t="s">
        <v>1891</v>
      </c>
      <c r="L276" s="59">
        <v>62004263</v>
      </c>
      <c r="M276" s="16">
        <v>44498</v>
      </c>
      <c r="N276" s="4" t="s">
        <v>1892</v>
      </c>
      <c r="O276" s="7" t="s">
        <v>30</v>
      </c>
      <c r="P276" s="3" t="s">
        <v>31</v>
      </c>
      <c r="Q276" s="43" t="s">
        <v>1893</v>
      </c>
      <c r="R276" s="43" t="s">
        <v>33</v>
      </c>
      <c r="S276" s="43" t="s">
        <v>34</v>
      </c>
      <c r="T276" s="46" t="s">
        <v>1894</v>
      </c>
      <c r="U276" s="4" t="s">
        <v>1895</v>
      </c>
      <c r="V276" s="15" t="s">
        <v>37</v>
      </c>
      <c r="W276" s="21" t="s">
        <v>38</v>
      </c>
    </row>
    <row r="277" spans="1:23">
      <c r="A277" s="3" t="s">
        <v>68</v>
      </c>
      <c r="B277" s="108">
        <v>6057223048107</v>
      </c>
      <c r="C277" s="108" t="e">
        <v>#N/A</v>
      </c>
      <c r="D277" s="3" t="s">
        <v>149</v>
      </c>
      <c r="E277" s="3" t="s">
        <v>167</v>
      </c>
      <c r="F277" s="3">
        <v>244</v>
      </c>
      <c r="G277" s="16">
        <v>44545</v>
      </c>
      <c r="H277" s="4" t="s">
        <v>1896</v>
      </c>
      <c r="I277" s="3">
        <v>684</v>
      </c>
      <c r="J277" s="3" t="s">
        <v>26</v>
      </c>
      <c r="K277" s="3" t="s">
        <v>1897</v>
      </c>
      <c r="L277" s="5">
        <v>535888439112</v>
      </c>
      <c r="M277" s="16">
        <v>44545</v>
      </c>
      <c r="N277" s="4" t="s">
        <v>1898</v>
      </c>
      <c r="O277" s="7" t="s">
        <v>377</v>
      </c>
      <c r="P277" s="3" t="s">
        <v>75</v>
      </c>
      <c r="Q277" s="43" t="s">
        <v>1899</v>
      </c>
      <c r="R277" s="43" t="s">
        <v>172</v>
      </c>
      <c r="S277" s="43" t="s">
        <v>173</v>
      </c>
      <c r="T277" s="4" t="s">
        <v>1900</v>
      </c>
      <c r="U277" s="4" t="s">
        <v>1901</v>
      </c>
      <c r="V277" s="15" t="s">
        <v>159</v>
      </c>
      <c r="W277" s="21" t="s">
        <v>160</v>
      </c>
    </row>
    <row r="278" spans="1:23">
      <c r="A278" s="3" t="s">
        <v>39</v>
      </c>
      <c r="B278" s="108">
        <v>6057223047569</v>
      </c>
      <c r="C278" s="108" t="e">
        <v>#N/A</v>
      </c>
      <c r="D278" s="3" t="s">
        <v>40</v>
      </c>
      <c r="E278" s="3" t="s">
        <v>41</v>
      </c>
      <c r="F278" s="3">
        <v>245</v>
      </c>
      <c r="G278" s="16">
        <v>44547</v>
      </c>
      <c r="H278" s="4" t="s">
        <v>1902</v>
      </c>
      <c r="I278" s="3">
        <v>699</v>
      </c>
      <c r="J278" s="3" t="s">
        <v>26</v>
      </c>
      <c r="K278" s="3" t="s">
        <v>1903</v>
      </c>
      <c r="L278" s="5">
        <v>12188064</v>
      </c>
      <c r="M278" s="16">
        <v>44547</v>
      </c>
      <c r="N278" s="4" t="s">
        <v>1904</v>
      </c>
      <c r="O278" s="7" t="s">
        <v>45</v>
      </c>
      <c r="P278" s="3" t="s">
        <v>40</v>
      </c>
      <c r="Q278" s="43" t="s">
        <v>1905</v>
      </c>
      <c r="R278" s="43" t="s">
        <v>47</v>
      </c>
      <c r="S278" s="43" t="s">
        <v>48</v>
      </c>
      <c r="T278" s="4" t="s">
        <v>1906</v>
      </c>
      <c r="U278" s="4" t="s">
        <v>1907</v>
      </c>
      <c r="V278" s="15" t="s">
        <v>51</v>
      </c>
      <c r="W278" s="21" t="s">
        <v>52</v>
      </c>
    </row>
    <row r="279" spans="1:23">
      <c r="A279" s="3" t="s">
        <v>68</v>
      </c>
      <c r="B279" s="108">
        <v>6057223047216</v>
      </c>
      <c r="C279" s="108" t="e">
        <v>#N/A</v>
      </c>
      <c r="D279" s="3" t="s">
        <v>773</v>
      </c>
      <c r="E279" s="3" t="s">
        <v>773</v>
      </c>
      <c r="F279" s="3">
        <v>247</v>
      </c>
      <c r="G279" s="16">
        <v>44894</v>
      </c>
      <c r="H279" s="4" t="s">
        <v>1908</v>
      </c>
      <c r="I279" s="3">
        <v>743</v>
      </c>
      <c r="J279" s="3" t="s">
        <v>26</v>
      </c>
      <c r="K279" s="3" t="s">
        <v>1909</v>
      </c>
      <c r="L279" s="5" t="s">
        <v>1910</v>
      </c>
      <c r="M279" s="16">
        <v>44894</v>
      </c>
      <c r="N279" s="4" t="s">
        <v>1911</v>
      </c>
      <c r="O279" s="7" t="s">
        <v>1908</v>
      </c>
      <c r="P279" s="3" t="s">
        <v>773</v>
      </c>
      <c r="Q279" s="43" t="s">
        <v>1912</v>
      </c>
      <c r="R279" s="43" t="s">
        <v>779</v>
      </c>
      <c r="S279" s="43" t="s">
        <v>780</v>
      </c>
      <c r="T279" s="4" t="s">
        <v>1913</v>
      </c>
      <c r="U279" s="4" t="s">
        <v>1914</v>
      </c>
      <c r="V279" s="15" t="s">
        <v>783</v>
      </c>
      <c r="W279" s="21" t="s">
        <v>784</v>
      </c>
    </row>
    <row r="280" spans="1:23">
      <c r="A280" s="3" t="s">
        <v>39</v>
      </c>
      <c r="B280" s="108">
        <v>6057223047305</v>
      </c>
      <c r="C280" s="108" t="e">
        <v>#N/A</v>
      </c>
      <c r="D280" s="3" t="s">
        <v>40</v>
      </c>
      <c r="E280" s="3" t="s">
        <v>239</v>
      </c>
      <c r="F280" s="3">
        <v>248</v>
      </c>
      <c r="G280" s="16">
        <v>44559</v>
      </c>
      <c r="H280" s="4" t="s">
        <v>1915</v>
      </c>
      <c r="I280" s="3">
        <v>749</v>
      </c>
      <c r="J280" s="3" t="s">
        <v>26</v>
      </c>
      <c r="K280" s="3" t="s">
        <v>1916</v>
      </c>
      <c r="L280" s="5">
        <v>12184050</v>
      </c>
      <c r="M280" s="16">
        <v>44559</v>
      </c>
      <c r="N280" s="4" t="s">
        <v>1917</v>
      </c>
      <c r="O280" s="7" t="s">
        <v>617</v>
      </c>
      <c r="P280" s="3" t="s">
        <v>40</v>
      </c>
      <c r="Q280" s="43" t="s">
        <v>1918</v>
      </c>
      <c r="R280" s="43" t="s">
        <v>420</v>
      </c>
      <c r="S280" s="43" t="s">
        <v>421</v>
      </c>
      <c r="T280" s="4" t="s">
        <v>1919</v>
      </c>
      <c r="U280" s="4" t="s">
        <v>1920</v>
      </c>
      <c r="V280" s="15" t="s">
        <v>51</v>
      </c>
      <c r="W280" s="21" t="s">
        <v>52</v>
      </c>
    </row>
    <row r="281" spans="1:23">
      <c r="A281" s="3" t="s">
        <v>23</v>
      </c>
      <c r="B281" s="108">
        <v>6057223036443</v>
      </c>
      <c r="C281" s="108" t="e">
        <v>#N/A</v>
      </c>
      <c r="D281" s="3" t="s">
        <v>247</v>
      </c>
      <c r="E281" s="3" t="s">
        <v>248</v>
      </c>
      <c r="F281" s="3">
        <v>147</v>
      </c>
      <c r="G281" s="16">
        <v>43167</v>
      </c>
      <c r="H281" s="4" t="s">
        <v>1921</v>
      </c>
      <c r="I281" s="3">
        <v>2346</v>
      </c>
      <c r="J281" s="3" t="s">
        <v>26</v>
      </c>
      <c r="K281" s="3" t="s">
        <v>1922</v>
      </c>
      <c r="L281" s="5" t="s">
        <v>1923</v>
      </c>
      <c r="M281" s="16">
        <v>43167</v>
      </c>
      <c r="N281" s="4" t="s">
        <v>1924</v>
      </c>
      <c r="O281" s="7" t="s">
        <v>1925</v>
      </c>
      <c r="P281" s="3" t="s">
        <v>253</v>
      </c>
      <c r="Q281" s="43" t="s">
        <v>1926</v>
      </c>
      <c r="R281" s="43" t="s">
        <v>255</v>
      </c>
      <c r="S281" s="43" t="s">
        <v>256</v>
      </c>
      <c r="T281" s="4" t="s">
        <v>1927</v>
      </c>
      <c r="U281" s="4" t="s">
        <v>1928</v>
      </c>
      <c r="V281" s="15" t="s">
        <v>259</v>
      </c>
      <c r="W281" s="21" t="s">
        <v>260</v>
      </c>
    </row>
    <row r="282" spans="1:23">
      <c r="A282" s="3" t="s">
        <v>23</v>
      </c>
      <c r="B282" s="108">
        <v>6057223048026</v>
      </c>
      <c r="C282" s="108" t="e">
        <v>#N/A</v>
      </c>
      <c r="D282" s="3" t="s">
        <v>302</v>
      </c>
      <c r="E282" s="3" t="s">
        <v>302</v>
      </c>
      <c r="F282" s="3">
        <v>252</v>
      </c>
      <c r="G282" s="16">
        <v>44643</v>
      </c>
      <c r="H282" s="4" t="s">
        <v>1929</v>
      </c>
      <c r="I282" s="3">
        <v>763</v>
      </c>
      <c r="J282" s="3" t="s">
        <v>26</v>
      </c>
      <c r="K282" s="3" t="s">
        <v>1930</v>
      </c>
      <c r="L282" s="5" t="s">
        <v>1931</v>
      </c>
      <c r="M282" s="16">
        <v>44643</v>
      </c>
      <c r="N282" s="4" t="s">
        <v>1932</v>
      </c>
      <c r="O282" s="7" t="s">
        <v>303</v>
      </c>
      <c r="P282" s="3" t="s">
        <v>307</v>
      </c>
      <c r="Q282" s="43" t="s">
        <v>1933</v>
      </c>
      <c r="R282" s="43" t="s">
        <v>309</v>
      </c>
      <c r="S282" s="43" t="s">
        <v>310</v>
      </c>
      <c r="T282" s="4" t="s">
        <v>1934</v>
      </c>
      <c r="U282" s="4" t="s">
        <v>1935</v>
      </c>
      <c r="V282" s="15" t="s">
        <v>313</v>
      </c>
      <c r="W282" s="21" t="s">
        <v>314</v>
      </c>
    </row>
    <row r="283" spans="1:23">
      <c r="A283" s="3" t="s">
        <v>68</v>
      </c>
      <c r="B283" s="108">
        <v>6057223048611</v>
      </c>
      <c r="C283" s="108" t="e">
        <v>#N/A</v>
      </c>
      <c r="D283" s="3" t="s">
        <v>69</v>
      </c>
      <c r="E283" s="3" t="s">
        <v>126</v>
      </c>
      <c r="F283" s="3">
        <v>258</v>
      </c>
      <c r="G283" s="16">
        <v>44883</v>
      </c>
      <c r="H283" s="4" t="s">
        <v>1936</v>
      </c>
      <c r="I283" s="3">
        <v>785</v>
      </c>
      <c r="J283" s="3" t="s">
        <v>26</v>
      </c>
      <c r="K283" s="3" t="s">
        <v>1937</v>
      </c>
      <c r="L283" s="5">
        <v>127537549110</v>
      </c>
      <c r="M283" s="16">
        <v>44883</v>
      </c>
      <c r="N283" s="4" t="s">
        <v>1938</v>
      </c>
      <c r="O283" s="7" t="s">
        <v>398</v>
      </c>
      <c r="P283" s="3" t="s">
        <v>75</v>
      </c>
      <c r="Q283" s="43" t="s">
        <v>1939</v>
      </c>
      <c r="R283" s="43" t="s">
        <v>131</v>
      </c>
      <c r="S283" s="43" t="s">
        <v>132</v>
      </c>
      <c r="T283" s="4" t="s">
        <v>1940</v>
      </c>
      <c r="U283" s="4" t="s">
        <v>1941</v>
      </c>
      <c r="V283" s="15" t="s">
        <v>81</v>
      </c>
      <c r="W283" s="21" t="s">
        <v>82</v>
      </c>
    </row>
    <row r="284" spans="1:23">
      <c r="A284" s="3" t="s">
        <v>23</v>
      </c>
      <c r="B284" s="108">
        <v>6057223037768</v>
      </c>
      <c r="C284" s="108" t="e">
        <v>#N/A</v>
      </c>
      <c r="D284" s="3" t="s">
        <v>225</v>
      </c>
      <c r="E284" s="3" t="s">
        <v>430</v>
      </c>
      <c r="F284" s="3">
        <v>163</v>
      </c>
      <c r="G284" s="16">
        <v>43879</v>
      </c>
      <c r="H284" s="4" t="s">
        <v>1942</v>
      </c>
      <c r="I284" s="3">
        <v>3755</v>
      </c>
      <c r="J284" s="3" t="s">
        <v>26</v>
      </c>
      <c r="K284" s="3" t="s">
        <v>1943</v>
      </c>
      <c r="L284" s="5">
        <v>78558344</v>
      </c>
      <c r="M284" s="16">
        <v>43879</v>
      </c>
      <c r="N284" s="4" t="s">
        <v>1944</v>
      </c>
      <c r="O284" s="7" t="s">
        <v>1773</v>
      </c>
      <c r="P284" s="3" t="s">
        <v>566</v>
      </c>
      <c r="Q284" s="43" t="s">
        <v>1945</v>
      </c>
      <c r="R284" s="43" t="s">
        <v>233</v>
      </c>
      <c r="S284" s="43" t="s">
        <v>234</v>
      </c>
      <c r="T284" s="4" t="s">
        <v>1946</v>
      </c>
      <c r="U284" s="4" t="s">
        <v>1947</v>
      </c>
      <c r="V284" s="15" t="s">
        <v>237</v>
      </c>
      <c r="W284" s="21" t="s">
        <v>238</v>
      </c>
    </row>
    <row r="285" spans="1:23">
      <c r="A285" s="3" t="s">
        <v>68</v>
      </c>
      <c r="B285" s="108">
        <v>6057223049693</v>
      </c>
      <c r="C285" s="108" t="e">
        <v>#N/A</v>
      </c>
      <c r="D285" s="3" t="s">
        <v>69</v>
      </c>
      <c r="E285" s="3" t="s">
        <v>111</v>
      </c>
      <c r="F285" s="3">
        <v>265</v>
      </c>
      <c r="G285" s="16">
        <v>44847</v>
      </c>
      <c r="H285" s="4" t="s">
        <v>1948</v>
      </c>
      <c r="I285" s="3">
        <v>4722</v>
      </c>
      <c r="J285" s="3" t="s">
        <v>26</v>
      </c>
      <c r="K285" s="3" t="s">
        <v>1949</v>
      </c>
      <c r="L285" s="5">
        <v>454829433115</v>
      </c>
      <c r="M285" s="16">
        <v>44847</v>
      </c>
      <c r="N285" s="4" t="s">
        <v>1950</v>
      </c>
      <c r="O285" s="7" t="s">
        <v>200</v>
      </c>
      <c r="P285" s="3" t="s">
        <v>75</v>
      </c>
      <c r="Q285" s="43" t="s">
        <v>1951</v>
      </c>
      <c r="R285" s="43" t="s">
        <v>116</v>
      </c>
      <c r="S285" s="43" t="s">
        <v>117</v>
      </c>
      <c r="T285" s="4" t="s">
        <v>1952</v>
      </c>
      <c r="U285" s="4" t="s">
        <v>1953</v>
      </c>
      <c r="V285" s="15" t="s">
        <v>81</v>
      </c>
      <c r="W285" s="21" t="s">
        <v>82</v>
      </c>
    </row>
    <row r="286" spans="1:23">
      <c r="A286" s="3" t="s">
        <v>68</v>
      </c>
      <c r="B286" s="108">
        <v>6057223050004</v>
      </c>
      <c r="C286" s="108" t="e">
        <v>#N/A</v>
      </c>
      <c r="D286" s="3" t="s">
        <v>69</v>
      </c>
      <c r="E286" s="3" t="s">
        <v>141</v>
      </c>
      <c r="F286" s="3">
        <v>270</v>
      </c>
      <c r="G286" s="16">
        <v>44848</v>
      </c>
      <c r="H286" s="4" t="s">
        <v>1954</v>
      </c>
      <c r="I286" s="3">
        <v>4740</v>
      </c>
      <c r="J286" s="3" t="s">
        <v>26</v>
      </c>
      <c r="K286" s="3" t="s">
        <v>1955</v>
      </c>
      <c r="L286" s="5">
        <v>133912932114</v>
      </c>
      <c r="M286" s="16">
        <v>44848</v>
      </c>
      <c r="N286" s="4" t="s">
        <v>1956</v>
      </c>
      <c r="O286" s="7" t="s">
        <v>74</v>
      </c>
      <c r="P286" s="3" t="s">
        <v>75</v>
      </c>
      <c r="Q286" s="43" t="s">
        <v>1957</v>
      </c>
      <c r="R286" s="43" t="s">
        <v>146</v>
      </c>
      <c r="S286" s="43" t="s">
        <v>147</v>
      </c>
      <c r="T286" s="4" t="s">
        <v>1958</v>
      </c>
      <c r="U286" s="4" t="s">
        <v>1959</v>
      </c>
      <c r="V286" s="15" t="s">
        <v>81</v>
      </c>
      <c r="W286" s="21" t="s">
        <v>82</v>
      </c>
    </row>
    <row r="287" spans="1:23">
      <c r="A287" s="3" t="s">
        <v>68</v>
      </c>
      <c r="B287" s="108">
        <v>6057223050357</v>
      </c>
      <c r="C287" s="108" t="e">
        <v>#N/A</v>
      </c>
      <c r="D287" s="3" t="s">
        <v>69</v>
      </c>
      <c r="E287" s="3" t="s">
        <v>83</v>
      </c>
      <c r="F287" s="3">
        <v>273</v>
      </c>
      <c r="G287" s="16">
        <v>44874</v>
      </c>
      <c r="H287" s="4" t="s">
        <v>1960</v>
      </c>
      <c r="I287" s="3">
        <v>4749</v>
      </c>
      <c r="J287" s="3" t="s">
        <v>26</v>
      </c>
      <c r="K287" s="3" t="s">
        <v>1961</v>
      </c>
      <c r="L287" s="5">
        <v>133916974115</v>
      </c>
      <c r="M287" s="16">
        <v>44874</v>
      </c>
      <c r="N287" s="4" t="s">
        <v>1962</v>
      </c>
      <c r="O287" s="7" t="s">
        <v>74</v>
      </c>
      <c r="P287" s="3" t="s">
        <v>75</v>
      </c>
      <c r="Q287" s="43" t="s">
        <v>1963</v>
      </c>
      <c r="R287" s="43" t="s">
        <v>89</v>
      </c>
      <c r="S287" s="43" t="s">
        <v>90</v>
      </c>
      <c r="T287" s="4" t="s">
        <v>1964</v>
      </c>
      <c r="U287" s="4" t="s">
        <v>1965</v>
      </c>
      <c r="V287" s="15" t="s">
        <v>81</v>
      </c>
      <c r="W287" s="21" t="s">
        <v>82</v>
      </c>
    </row>
    <row r="288" spans="1:23">
      <c r="A288" s="3" t="s">
        <v>68</v>
      </c>
      <c r="B288" s="108">
        <v>6057223050519</v>
      </c>
      <c r="C288" s="108" t="e">
        <v>#N/A</v>
      </c>
      <c r="D288" s="3" t="s">
        <v>69</v>
      </c>
      <c r="E288" s="3" t="s">
        <v>70</v>
      </c>
      <c r="F288" s="3">
        <v>275</v>
      </c>
      <c r="G288" s="16">
        <v>44861</v>
      </c>
      <c r="H288" s="4" t="s">
        <v>1966</v>
      </c>
      <c r="I288" s="3">
        <v>4756</v>
      </c>
      <c r="J288" s="3" t="s">
        <v>26</v>
      </c>
      <c r="K288" s="3" t="s">
        <v>1967</v>
      </c>
      <c r="L288" s="5">
        <v>133917163110</v>
      </c>
      <c r="M288" s="16">
        <v>44861</v>
      </c>
      <c r="N288" s="4" t="s">
        <v>1968</v>
      </c>
      <c r="O288" s="7" t="s">
        <v>74</v>
      </c>
      <c r="P288" s="3" t="s">
        <v>75</v>
      </c>
      <c r="Q288" s="43" t="s">
        <v>1969</v>
      </c>
      <c r="R288" s="43" t="s">
        <v>77</v>
      </c>
      <c r="S288" s="43" t="s">
        <v>78</v>
      </c>
      <c r="T288" s="4" t="s">
        <v>1970</v>
      </c>
      <c r="U288" s="4" t="s">
        <v>1971</v>
      </c>
      <c r="V288" s="15" t="s">
        <v>81</v>
      </c>
      <c r="W288" s="21" t="s">
        <v>82</v>
      </c>
    </row>
    <row r="289" spans="1:23">
      <c r="A289" s="3" t="s">
        <v>68</v>
      </c>
      <c r="B289" s="108">
        <v>6057223051248</v>
      </c>
      <c r="C289" s="108" t="e">
        <v>#N/A</v>
      </c>
      <c r="D289" s="3" t="s">
        <v>69</v>
      </c>
      <c r="E289" s="3" t="s">
        <v>141</v>
      </c>
      <c r="F289" s="3">
        <v>282</v>
      </c>
      <c r="G289" s="16">
        <v>45015</v>
      </c>
      <c r="H289" s="4" t="s">
        <v>1972</v>
      </c>
      <c r="I289" s="3">
        <v>4774</v>
      </c>
      <c r="J289" s="3" t="s">
        <v>26</v>
      </c>
      <c r="K289" s="3" t="s">
        <v>1973</v>
      </c>
      <c r="L289" s="5">
        <v>278504338111</v>
      </c>
      <c r="M289" s="16">
        <v>45015</v>
      </c>
      <c r="N289" s="4" t="s">
        <v>1974</v>
      </c>
      <c r="O289" s="7" t="s">
        <v>861</v>
      </c>
      <c r="P289" s="3" t="s">
        <v>75</v>
      </c>
      <c r="Q289" s="43" t="s">
        <v>1975</v>
      </c>
      <c r="R289" s="43" t="s">
        <v>146</v>
      </c>
      <c r="S289" s="43" t="s">
        <v>147</v>
      </c>
      <c r="T289" s="4" t="s">
        <v>1976</v>
      </c>
      <c r="U289" s="4" t="s">
        <v>1977</v>
      </c>
      <c r="V289" s="15" t="s">
        <v>81</v>
      </c>
      <c r="W289" s="21" t="s">
        <v>82</v>
      </c>
    </row>
    <row r="290" spans="1:23">
      <c r="A290" s="3" t="s">
        <v>68</v>
      </c>
      <c r="B290" s="108">
        <v>6057223051329</v>
      </c>
      <c r="C290" s="108" t="e">
        <v>#N/A</v>
      </c>
      <c r="D290" s="3" t="s">
        <v>773</v>
      </c>
      <c r="E290" s="3" t="s">
        <v>773</v>
      </c>
      <c r="F290" s="3">
        <v>283</v>
      </c>
      <c r="G290" s="16">
        <v>45128</v>
      </c>
      <c r="H290" s="4" t="s">
        <v>1978</v>
      </c>
      <c r="I290" s="3">
        <v>4784</v>
      </c>
      <c r="J290" s="3" t="s">
        <v>26</v>
      </c>
      <c r="K290" s="3" t="s">
        <v>1979</v>
      </c>
      <c r="L290" s="59">
        <v>30170900827</v>
      </c>
      <c r="M290" s="16">
        <v>45128</v>
      </c>
      <c r="N290" s="4" t="s">
        <v>1980</v>
      </c>
      <c r="O290" s="7" t="s">
        <v>1281</v>
      </c>
      <c r="P290" s="3" t="s">
        <v>773</v>
      </c>
      <c r="Q290" s="43" t="s">
        <v>1981</v>
      </c>
      <c r="R290" s="43" t="s">
        <v>779</v>
      </c>
      <c r="S290" s="43" t="s">
        <v>780</v>
      </c>
      <c r="T290" s="4" t="s">
        <v>1982</v>
      </c>
      <c r="U290" s="4" t="s">
        <v>1983</v>
      </c>
      <c r="V290" s="15" t="s">
        <v>783</v>
      </c>
      <c r="W290" s="21" t="s">
        <v>784</v>
      </c>
    </row>
    <row r="291" spans="1:23">
      <c r="A291" s="3" t="s">
        <v>23</v>
      </c>
      <c r="B291" s="108">
        <v>6057223040980</v>
      </c>
      <c r="C291" s="108" t="e">
        <v>#N/A</v>
      </c>
      <c r="D291" s="3" t="s">
        <v>225</v>
      </c>
      <c r="E291" s="3" t="s">
        <v>430</v>
      </c>
      <c r="F291" s="3">
        <v>198</v>
      </c>
      <c r="G291" s="16">
        <v>44530</v>
      </c>
      <c r="H291" s="4" t="s">
        <v>1984</v>
      </c>
      <c r="I291" s="3">
        <v>6755</v>
      </c>
      <c r="J291" s="3" t="s">
        <v>26</v>
      </c>
      <c r="K291" s="3" t="s">
        <v>1985</v>
      </c>
      <c r="L291" s="5">
        <v>85644935</v>
      </c>
      <c r="M291" s="16">
        <v>44530</v>
      </c>
      <c r="N291" s="4" t="s">
        <v>1986</v>
      </c>
      <c r="O291" s="7" t="s">
        <v>1984</v>
      </c>
      <c r="P291" s="3" t="s">
        <v>566</v>
      </c>
      <c r="Q291" s="43" t="s">
        <v>1987</v>
      </c>
      <c r="R291" s="43" t="s">
        <v>233</v>
      </c>
      <c r="S291" s="43" t="s">
        <v>234</v>
      </c>
      <c r="T291" s="4" t="s">
        <v>1988</v>
      </c>
      <c r="U291" s="4" t="s">
        <v>80</v>
      </c>
      <c r="V291" s="15" t="s">
        <v>237</v>
      </c>
      <c r="W291" s="21" t="s">
        <v>238</v>
      </c>
    </row>
    <row r="292" spans="1:23">
      <c r="A292" s="3" t="s">
        <v>39</v>
      </c>
      <c r="B292" s="108">
        <v>6057223051400</v>
      </c>
      <c r="C292" s="108" t="e">
        <v>#N/A</v>
      </c>
      <c r="D292" s="3" t="s">
        <v>40</v>
      </c>
      <c r="E292" s="3" t="s">
        <v>41</v>
      </c>
      <c r="F292" s="3">
        <v>286</v>
      </c>
      <c r="G292" s="16">
        <v>44890</v>
      </c>
      <c r="H292" s="4" t="s">
        <v>1989</v>
      </c>
      <c r="I292" s="3">
        <v>4796</v>
      </c>
      <c r="J292" s="3" t="s">
        <v>26</v>
      </c>
      <c r="K292" s="3" t="s">
        <v>1990</v>
      </c>
      <c r="L292" s="5">
        <v>12347650</v>
      </c>
      <c r="M292" s="16">
        <v>44890</v>
      </c>
      <c r="N292" s="4" t="s">
        <v>1991</v>
      </c>
      <c r="O292" s="7" t="s">
        <v>45</v>
      </c>
      <c r="P292" s="3" t="s">
        <v>40</v>
      </c>
      <c r="Q292" s="43" t="s">
        <v>1992</v>
      </c>
      <c r="R292" s="43" t="s">
        <v>47</v>
      </c>
      <c r="S292" s="43" t="s">
        <v>48</v>
      </c>
      <c r="T292" s="4" t="s">
        <v>1993</v>
      </c>
      <c r="U292" s="4" t="s">
        <v>1994</v>
      </c>
      <c r="V292" s="15" t="s">
        <v>51</v>
      </c>
      <c r="W292" s="21" t="s">
        <v>52</v>
      </c>
    </row>
    <row r="293" spans="1:23">
      <c r="A293" s="3" t="s">
        <v>23</v>
      </c>
      <c r="B293" s="108">
        <v>6057223046910</v>
      </c>
      <c r="C293" s="108" t="e">
        <v>#N/A</v>
      </c>
      <c r="D293" s="3" t="s">
        <v>247</v>
      </c>
      <c r="E293" s="3" t="s">
        <v>248</v>
      </c>
      <c r="F293" s="3">
        <v>242</v>
      </c>
      <c r="G293" s="16">
        <v>44548</v>
      </c>
      <c r="H293" s="4" t="s">
        <v>1995</v>
      </c>
      <c r="I293" s="3">
        <v>679</v>
      </c>
      <c r="J293" s="3" t="s">
        <v>26</v>
      </c>
      <c r="K293" s="3" t="s">
        <v>1996</v>
      </c>
      <c r="L293" s="5">
        <v>182703324</v>
      </c>
      <c r="M293" s="16">
        <v>44548</v>
      </c>
      <c r="N293" s="4" t="s">
        <v>1997</v>
      </c>
      <c r="O293" s="7" t="s">
        <v>1995</v>
      </c>
      <c r="P293" s="3" t="s">
        <v>280</v>
      </c>
      <c r="Q293" s="43" t="s">
        <v>1998</v>
      </c>
      <c r="R293" s="43" t="s">
        <v>255</v>
      </c>
      <c r="S293" s="43" t="s">
        <v>256</v>
      </c>
      <c r="T293" s="4" t="s">
        <v>1999</v>
      </c>
      <c r="U293" s="4" t="s">
        <v>2000</v>
      </c>
      <c r="V293" s="15" t="s">
        <v>259</v>
      </c>
      <c r="W293" s="21" t="s">
        <v>260</v>
      </c>
    </row>
    <row r="294" spans="1:23">
      <c r="A294" s="3" t="s">
        <v>68</v>
      </c>
      <c r="B294" s="108">
        <v>6057223052562</v>
      </c>
      <c r="C294" s="108" t="e">
        <v>#N/A</v>
      </c>
      <c r="D294" s="3" t="s">
        <v>149</v>
      </c>
      <c r="E294" s="3" t="s">
        <v>452</v>
      </c>
      <c r="F294" s="3">
        <v>295</v>
      </c>
      <c r="G294" s="16">
        <v>44827</v>
      </c>
      <c r="H294" s="4" t="s">
        <v>2001</v>
      </c>
      <c r="I294" s="3">
        <v>4829</v>
      </c>
      <c r="J294" s="3" t="s">
        <v>26</v>
      </c>
      <c r="K294" s="3" t="s">
        <v>2002</v>
      </c>
      <c r="L294" s="5">
        <v>382226038118</v>
      </c>
      <c r="M294" s="16">
        <v>44827</v>
      </c>
      <c r="N294" s="4" t="s">
        <v>2003</v>
      </c>
      <c r="O294" s="7" t="s">
        <v>2004</v>
      </c>
      <c r="P294" s="3" t="s">
        <v>75</v>
      </c>
      <c r="Q294" s="43" t="s">
        <v>2005</v>
      </c>
      <c r="R294" s="43" t="s">
        <v>458</v>
      </c>
      <c r="S294" s="43" t="s">
        <v>459</v>
      </c>
      <c r="T294" s="4" t="s">
        <v>2006</v>
      </c>
      <c r="U294" s="4" t="s">
        <v>2007</v>
      </c>
      <c r="V294" s="15" t="s">
        <v>159</v>
      </c>
      <c r="W294" s="21" t="s">
        <v>160</v>
      </c>
    </row>
    <row r="295" spans="1:23">
      <c r="A295" s="3" t="s">
        <v>39</v>
      </c>
      <c r="B295" s="108">
        <v>6057223031808</v>
      </c>
      <c r="C295" s="108" t="e">
        <v>#N/A</v>
      </c>
      <c r="D295" s="3" t="s">
        <v>53</v>
      </c>
      <c r="E295" s="3" t="s">
        <v>291</v>
      </c>
      <c r="F295" s="3">
        <v>51</v>
      </c>
      <c r="G295" s="16">
        <v>44852</v>
      </c>
      <c r="H295" s="4" t="s">
        <v>2008</v>
      </c>
      <c r="I295" s="3">
        <v>5340</v>
      </c>
      <c r="J295" s="3" t="s">
        <v>26</v>
      </c>
      <c r="K295" s="3" t="s">
        <v>2009</v>
      </c>
      <c r="L295" s="5">
        <v>776386100343</v>
      </c>
      <c r="M295" s="16">
        <v>44852</v>
      </c>
      <c r="N295" s="4" t="s">
        <v>2010</v>
      </c>
      <c r="O295" s="7" t="s">
        <v>349</v>
      </c>
      <c r="P295" s="3" t="s">
        <v>296</v>
      </c>
      <c r="Q295" s="43" t="s">
        <v>2011</v>
      </c>
      <c r="R295" s="43" t="s">
        <v>298</v>
      </c>
      <c r="S295" s="43" t="s">
        <v>299</v>
      </c>
      <c r="T295" s="4" t="s">
        <v>2012</v>
      </c>
      <c r="U295" s="4" t="s">
        <v>2013</v>
      </c>
      <c r="V295" s="15" t="s">
        <v>66</v>
      </c>
      <c r="W295" s="21" t="s">
        <v>67</v>
      </c>
    </row>
    <row r="296" spans="1:23">
      <c r="A296" s="3" t="s">
        <v>23</v>
      </c>
      <c r="B296" s="108">
        <v>6057223047801</v>
      </c>
      <c r="C296" s="108" t="e">
        <v>#N/A</v>
      </c>
      <c r="D296" s="3" t="s">
        <v>247</v>
      </c>
      <c r="E296" s="3" t="s">
        <v>248</v>
      </c>
      <c r="F296" s="3">
        <v>251</v>
      </c>
      <c r="G296" s="16">
        <v>44616</v>
      </c>
      <c r="H296" s="4" t="s">
        <v>2014</v>
      </c>
      <c r="I296" s="3">
        <v>760</v>
      </c>
      <c r="J296" s="3" t="s">
        <v>26</v>
      </c>
      <c r="K296" s="3" t="s">
        <v>2015</v>
      </c>
      <c r="L296" s="5" t="s">
        <v>2016</v>
      </c>
      <c r="M296" s="16">
        <v>44616</v>
      </c>
      <c r="N296" s="4" t="s">
        <v>2017</v>
      </c>
      <c r="O296" s="7" t="s">
        <v>2014</v>
      </c>
      <c r="P296" s="3" t="s">
        <v>253</v>
      </c>
      <c r="Q296" s="43" t="s">
        <v>2018</v>
      </c>
      <c r="R296" s="43" t="s">
        <v>255</v>
      </c>
      <c r="S296" s="43" t="s">
        <v>256</v>
      </c>
      <c r="T296" s="4" t="s">
        <v>2019</v>
      </c>
      <c r="U296" s="4" t="s">
        <v>2020</v>
      </c>
      <c r="V296" s="15" t="s">
        <v>259</v>
      </c>
      <c r="W296" s="21" t="s">
        <v>260</v>
      </c>
    </row>
    <row r="297" spans="1:23">
      <c r="A297" s="3" t="s">
        <v>39</v>
      </c>
      <c r="B297" s="108">
        <v>6057223054263</v>
      </c>
      <c r="C297" s="108" t="e">
        <v>#N/A</v>
      </c>
      <c r="D297" s="3" t="s">
        <v>40</v>
      </c>
      <c r="E297" s="3" t="s">
        <v>239</v>
      </c>
      <c r="F297" s="3">
        <v>299</v>
      </c>
      <c r="G297" s="16">
        <v>45394</v>
      </c>
      <c r="H297" s="4" t="s">
        <v>2021</v>
      </c>
      <c r="I297" s="3">
        <v>5991</v>
      </c>
      <c r="J297" s="3" t="s">
        <v>26</v>
      </c>
      <c r="K297" s="3" t="s">
        <v>2022</v>
      </c>
      <c r="L297" s="5">
        <v>83877355</v>
      </c>
      <c r="M297" s="16">
        <v>45394</v>
      </c>
      <c r="N297" s="4" t="s">
        <v>2023</v>
      </c>
      <c r="O297" s="7" t="s">
        <v>2024</v>
      </c>
      <c r="P297" s="3" t="s">
        <v>795</v>
      </c>
      <c r="Q297" s="3" t="s">
        <v>2025</v>
      </c>
      <c r="R297" s="43" t="s">
        <v>47</v>
      </c>
      <c r="S297" s="43" t="s">
        <v>48</v>
      </c>
      <c r="T297" s="4" t="s">
        <v>2026</v>
      </c>
      <c r="U297" s="4" t="s">
        <v>2027</v>
      </c>
      <c r="V297" s="15" t="s">
        <v>51</v>
      </c>
      <c r="W297" s="21" t="s">
        <v>52</v>
      </c>
    </row>
    <row r="298" spans="1:23">
      <c r="A298" s="3" t="s">
        <v>68</v>
      </c>
      <c r="B298" s="108">
        <v>6057223053534</v>
      </c>
      <c r="C298" s="108" t="e">
        <v>#N/A</v>
      </c>
      <c r="D298" s="3" t="s">
        <v>149</v>
      </c>
      <c r="E298" s="3" t="s">
        <v>2028</v>
      </c>
      <c r="F298" s="3">
        <v>301</v>
      </c>
      <c r="G298" s="16">
        <v>44907</v>
      </c>
      <c r="H298" s="4" t="s">
        <v>2029</v>
      </c>
      <c r="I298" s="3">
        <v>4047</v>
      </c>
      <c r="J298" s="3" t="s">
        <v>26</v>
      </c>
      <c r="K298" s="3" t="s">
        <v>2030</v>
      </c>
      <c r="L298" s="5">
        <v>797860060110</v>
      </c>
      <c r="M298" s="16">
        <v>44907</v>
      </c>
      <c r="N298" s="4" t="s">
        <v>2031</v>
      </c>
      <c r="O298" s="7" t="s">
        <v>949</v>
      </c>
      <c r="P298" s="3" t="s">
        <v>75</v>
      </c>
      <c r="Q298" s="43" t="s">
        <v>2032</v>
      </c>
      <c r="R298" s="43" t="s">
        <v>645</v>
      </c>
      <c r="S298" s="43" t="s">
        <v>646</v>
      </c>
      <c r="T298" s="4" t="s">
        <v>2033</v>
      </c>
      <c r="U298" s="4" t="s">
        <v>2034</v>
      </c>
      <c r="V298" s="15" t="s">
        <v>159</v>
      </c>
      <c r="W298" s="21" t="s">
        <v>160</v>
      </c>
    </row>
    <row r="299" spans="1:23">
      <c r="A299" s="3" t="s">
        <v>39</v>
      </c>
      <c r="B299" s="108">
        <v>6057223053615</v>
      </c>
      <c r="C299" s="108" t="e">
        <v>#N/A</v>
      </c>
      <c r="D299" s="3" t="s">
        <v>40</v>
      </c>
      <c r="E299" s="3" t="s">
        <v>415</v>
      </c>
      <c r="F299" s="3">
        <v>302</v>
      </c>
      <c r="G299" s="16">
        <v>45001</v>
      </c>
      <c r="H299" s="4" t="s">
        <v>2035</v>
      </c>
      <c r="I299" s="3">
        <v>4057</v>
      </c>
      <c r="J299" s="3" t="s">
        <v>26</v>
      </c>
      <c r="K299" s="3" t="s">
        <v>2036</v>
      </c>
      <c r="L299" s="5">
        <v>12378882</v>
      </c>
      <c r="M299" s="16">
        <v>45001</v>
      </c>
      <c r="N299" s="4" t="s">
        <v>2037</v>
      </c>
      <c r="O299" s="7" t="s">
        <v>45</v>
      </c>
      <c r="P299" s="3" t="s">
        <v>40</v>
      </c>
      <c r="Q299" s="43" t="s">
        <v>2038</v>
      </c>
      <c r="R299" s="43" t="s">
        <v>420</v>
      </c>
      <c r="S299" s="43" t="s">
        <v>421</v>
      </c>
      <c r="T299" s="4" t="s">
        <v>2039</v>
      </c>
      <c r="U299" s="4" t="s">
        <v>2040</v>
      </c>
      <c r="V299" s="15" t="s">
        <v>51</v>
      </c>
      <c r="W299" s="21" t="s">
        <v>52</v>
      </c>
    </row>
    <row r="300" spans="1:23">
      <c r="A300" s="3" t="s">
        <v>68</v>
      </c>
      <c r="B300" s="108">
        <v>6057223053704</v>
      </c>
      <c r="C300" s="108" t="e">
        <v>#N/A</v>
      </c>
      <c r="D300" s="3" t="s">
        <v>149</v>
      </c>
      <c r="E300" s="3" t="s">
        <v>167</v>
      </c>
      <c r="F300" s="3">
        <v>303</v>
      </c>
      <c r="G300" s="16">
        <v>44865</v>
      </c>
      <c r="H300" s="4" t="s">
        <v>2041</v>
      </c>
      <c r="I300" s="3">
        <v>4101</v>
      </c>
      <c r="J300" s="3" t="s">
        <v>26</v>
      </c>
      <c r="K300" s="3" t="s">
        <v>2042</v>
      </c>
      <c r="L300" s="5">
        <v>798634542112</v>
      </c>
      <c r="M300" s="16">
        <v>44865</v>
      </c>
      <c r="N300" s="4" t="s">
        <v>2043</v>
      </c>
      <c r="O300" s="7" t="s">
        <v>1294</v>
      </c>
      <c r="P300" s="3" t="s">
        <v>75</v>
      </c>
      <c r="Q300" s="43" t="s">
        <v>2044</v>
      </c>
      <c r="R300" s="43" t="s">
        <v>172</v>
      </c>
      <c r="S300" s="43" t="s">
        <v>173</v>
      </c>
      <c r="T300" s="4" t="s">
        <v>2045</v>
      </c>
      <c r="U300" s="4" t="s">
        <v>2046</v>
      </c>
      <c r="V300" s="15" t="s">
        <v>159</v>
      </c>
      <c r="W300" s="21" t="s">
        <v>160</v>
      </c>
    </row>
    <row r="301" spans="1:23">
      <c r="A301" s="3" t="s">
        <v>23</v>
      </c>
      <c r="B301" s="108">
        <v>6057223051914</v>
      </c>
      <c r="C301" s="108" t="e">
        <v>#N/A</v>
      </c>
      <c r="D301" s="3" t="s">
        <v>225</v>
      </c>
      <c r="E301" s="3" t="s">
        <v>430</v>
      </c>
      <c r="F301" s="3">
        <v>289</v>
      </c>
      <c r="G301" s="16">
        <v>44896</v>
      </c>
      <c r="H301" s="4" t="s">
        <v>2047</v>
      </c>
      <c r="I301" s="3">
        <v>4808</v>
      </c>
      <c r="J301" s="3" t="s">
        <v>26</v>
      </c>
      <c r="K301" s="3" t="s">
        <v>2048</v>
      </c>
      <c r="L301" s="5">
        <v>240271718</v>
      </c>
      <c r="M301" s="16">
        <v>44896</v>
      </c>
      <c r="N301" s="4" t="s">
        <v>2049</v>
      </c>
      <c r="O301" s="7" t="s">
        <v>466</v>
      </c>
      <c r="P301" s="3" t="s">
        <v>435</v>
      </c>
      <c r="Q301" s="43" t="s">
        <v>2050</v>
      </c>
      <c r="R301" s="43" t="s">
        <v>233</v>
      </c>
      <c r="S301" s="43" t="s">
        <v>234</v>
      </c>
      <c r="T301" s="4" t="s">
        <v>2051</v>
      </c>
      <c r="U301" s="4" t="s">
        <v>2052</v>
      </c>
      <c r="V301" s="15" t="s">
        <v>237</v>
      </c>
      <c r="W301" s="21" t="s">
        <v>238</v>
      </c>
    </row>
    <row r="302" spans="1:23">
      <c r="A302" s="3" t="s">
        <v>39</v>
      </c>
      <c r="B302" s="108">
        <v>6057223052643</v>
      </c>
      <c r="C302" s="108" t="e">
        <v>#N/A</v>
      </c>
      <c r="D302" s="3" t="s">
        <v>53</v>
      </c>
      <c r="E302" s="3" t="s">
        <v>291</v>
      </c>
      <c r="F302" s="3">
        <v>296</v>
      </c>
      <c r="G302" s="16">
        <v>44875</v>
      </c>
      <c r="H302" s="4" t="s">
        <v>2053</v>
      </c>
      <c r="I302" s="3">
        <v>258</v>
      </c>
      <c r="J302" s="3" t="s">
        <v>26</v>
      </c>
      <c r="K302" s="3" t="s">
        <v>2054</v>
      </c>
      <c r="L302" s="59">
        <v>7766386100696</v>
      </c>
      <c r="M302" s="16">
        <v>44875</v>
      </c>
      <c r="N302" s="4" t="s">
        <v>2055</v>
      </c>
      <c r="O302" s="7" t="s">
        <v>349</v>
      </c>
      <c r="P302" s="3" t="s">
        <v>296</v>
      </c>
      <c r="Q302" s="43" t="s">
        <v>2056</v>
      </c>
      <c r="R302" s="43" t="s">
        <v>298</v>
      </c>
      <c r="S302" s="43" t="s">
        <v>299</v>
      </c>
      <c r="T302" s="4" t="s">
        <v>2057</v>
      </c>
      <c r="U302" s="4" t="s">
        <v>2058</v>
      </c>
      <c r="V302" s="15" t="s">
        <v>66</v>
      </c>
      <c r="W302" s="21" t="s">
        <v>67</v>
      </c>
    </row>
    <row r="303" spans="1:23">
      <c r="A303" s="3" t="s">
        <v>39</v>
      </c>
      <c r="B303" s="108">
        <v>6057223053372</v>
      </c>
      <c r="C303" s="108" t="e">
        <v>#N/A</v>
      </c>
      <c r="D303" s="3" t="s">
        <v>53</v>
      </c>
      <c r="E303" s="3" t="s">
        <v>291</v>
      </c>
      <c r="F303" s="3">
        <v>306</v>
      </c>
      <c r="G303" s="16">
        <v>44810</v>
      </c>
      <c r="H303" s="4" t="s">
        <v>2059</v>
      </c>
      <c r="I303" s="3">
        <v>4192</v>
      </c>
      <c r="J303" s="3" t="s">
        <v>26</v>
      </c>
      <c r="K303" s="3" t="s">
        <v>2060</v>
      </c>
      <c r="L303" s="5" t="s">
        <v>2061</v>
      </c>
      <c r="M303" s="16">
        <v>44810</v>
      </c>
      <c r="N303" s="4" t="s">
        <v>2062</v>
      </c>
      <c r="O303" s="7" t="s">
        <v>349</v>
      </c>
      <c r="P303" s="3" t="s">
        <v>296</v>
      </c>
      <c r="Q303" s="43" t="s">
        <v>2063</v>
      </c>
      <c r="R303" s="43" t="s">
        <v>298</v>
      </c>
      <c r="S303" s="43" t="s">
        <v>299</v>
      </c>
      <c r="T303" s="4" t="s">
        <v>2064</v>
      </c>
      <c r="U303" s="4" t="s">
        <v>2065</v>
      </c>
      <c r="V303" s="15" t="s">
        <v>66</v>
      </c>
      <c r="W303" s="21" t="s">
        <v>67</v>
      </c>
    </row>
    <row r="304" spans="1:23">
      <c r="A304" s="3" t="s">
        <v>23</v>
      </c>
      <c r="B304" s="108">
        <v>6057223053020</v>
      </c>
      <c r="C304" s="108" t="e">
        <v>#N/A</v>
      </c>
      <c r="D304" s="3" t="s">
        <v>24</v>
      </c>
      <c r="E304" s="3" t="s">
        <v>24</v>
      </c>
      <c r="F304" s="3">
        <v>318</v>
      </c>
      <c r="G304" s="16">
        <v>44806</v>
      </c>
      <c r="H304" s="4" t="s">
        <v>2066</v>
      </c>
      <c r="I304" s="3">
        <v>4662</v>
      </c>
      <c r="J304" s="3" t="s">
        <v>26</v>
      </c>
      <c r="K304" s="3" t="s">
        <v>2067</v>
      </c>
      <c r="L304" s="59">
        <v>70600198</v>
      </c>
      <c r="M304" s="16">
        <v>44806</v>
      </c>
      <c r="N304" s="4" t="s">
        <v>2068</v>
      </c>
      <c r="O304" s="7" t="s">
        <v>30</v>
      </c>
      <c r="P304" s="3" t="s">
        <v>31</v>
      </c>
      <c r="Q304" s="43" t="s">
        <v>2069</v>
      </c>
      <c r="R304" s="43" t="s">
        <v>33</v>
      </c>
      <c r="S304" s="43" t="s">
        <v>34</v>
      </c>
      <c r="T304" s="4" t="s">
        <v>2070</v>
      </c>
      <c r="U304" s="4" t="s">
        <v>2071</v>
      </c>
      <c r="V304" s="15" t="s">
        <v>37</v>
      </c>
      <c r="W304" s="21" t="s">
        <v>38</v>
      </c>
    </row>
    <row r="305" spans="1:23">
      <c r="A305" s="3" t="s">
        <v>23</v>
      </c>
      <c r="B305" s="108">
        <v>6057223053100</v>
      </c>
      <c r="C305" s="108" t="e">
        <v>#N/A</v>
      </c>
      <c r="D305" s="3" t="s">
        <v>24</v>
      </c>
      <c r="E305" s="3" t="s">
        <v>24</v>
      </c>
      <c r="F305" s="3">
        <v>319</v>
      </c>
      <c r="G305" s="16">
        <v>44855</v>
      </c>
      <c r="H305" s="4" t="s">
        <v>2072</v>
      </c>
      <c r="I305" s="3">
        <v>4663</v>
      </c>
      <c r="J305" s="3" t="s">
        <v>26</v>
      </c>
      <c r="K305" s="3" t="s">
        <v>2073</v>
      </c>
      <c r="L305" s="59">
        <v>70600309</v>
      </c>
      <c r="M305" s="16">
        <v>44855</v>
      </c>
      <c r="N305" s="4" t="s">
        <v>2074</v>
      </c>
      <c r="O305" s="7" t="s">
        <v>30</v>
      </c>
      <c r="P305" s="3" t="s">
        <v>31</v>
      </c>
      <c r="Q305" s="43" t="s">
        <v>2075</v>
      </c>
      <c r="R305" s="43" t="s">
        <v>33</v>
      </c>
      <c r="S305" s="43" t="s">
        <v>34</v>
      </c>
      <c r="T305" s="4" t="s">
        <v>2076</v>
      </c>
      <c r="U305" s="4" t="s">
        <v>80</v>
      </c>
      <c r="V305" s="15" t="s">
        <v>37</v>
      </c>
      <c r="W305" s="21" t="s">
        <v>38</v>
      </c>
    </row>
    <row r="306" spans="1:23">
      <c r="A306" s="3" t="s">
        <v>39</v>
      </c>
      <c r="B306" s="108">
        <v>6057223054000</v>
      </c>
      <c r="C306" s="108" t="e">
        <v>#N/A</v>
      </c>
      <c r="D306" s="3" t="s">
        <v>53</v>
      </c>
      <c r="E306" s="3" t="s">
        <v>291</v>
      </c>
      <c r="F306" s="3">
        <v>308</v>
      </c>
      <c r="G306" s="16">
        <v>44907</v>
      </c>
      <c r="H306" s="4" t="s">
        <v>2077</v>
      </c>
      <c r="I306" s="3">
        <v>4392</v>
      </c>
      <c r="J306" s="3" t="s">
        <v>26</v>
      </c>
      <c r="K306" s="3" t="s">
        <v>2078</v>
      </c>
      <c r="L306" s="59">
        <v>776386100858</v>
      </c>
      <c r="M306" s="16">
        <v>44907</v>
      </c>
      <c r="N306" s="4" t="s">
        <v>2079</v>
      </c>
      <c r="O306" s="7" t="s">
        <v>349</v>
      </c>
      <c r="P306" s="3" t="s">
        <v>296</v>
      </c>
      <c r="Q306" s="43" t="s">
        <v>2080</v>
      </c>
      <c r="R306" s="43" t="s">
        <v>298</v>
      </c>
      <c r="S306" s="43" t="s">
        <v>299</v>
      </c>
      <c r="T306" s="4" t="s">
        <v>2081</v>
      </c>
      <c r="U306" s="4" t="s">
        <v>2082</v>
      </c>
      <c r="V306" s="15" t="s">
        <v>66</v>
      </c>
      <c r="W306" s="21" t="s">
        <v>67</v>
      </c>
    </row>
    <row r="307" spans="1:23">
      <c r="A307" s="3" t="s">
        <v>23</v>
      </c>
      <c r="B307" s="108">
        <v>6057223052724</v>
      </c>
      <c r="C307" s="108" t="e">
        <v>#N/A</v>
      </c>
      <c r="D307" s="3" t="s">
        <v>247</v>
      </c>
      <c r="E307" s="3" t="s">
        <v>248</v>
      </c>
      <c r="F307" s="3">
        <v>297</v>
      </c>
      <c r="G307" s="16">
        <v>44714</v>
      </c>
      <c r="H307" s="4" t="s">
        <v>2083</v>
      </c>
      <c r="I307" s="3">
        <v>4816</v>
      </c>
      <c r="J307" s="3" t="s">
        <v>26</v>
      </c>
      <c r="K307" s="3" t="s">
        <v>2084</v>
      </c>
      <c r="L307" s="5">
        <v>190321269</v>
      </c>
      <c r="M307" s="16">
        <v>44714</v>
      </c>
      <c r="N307" s="4" t="s">
        <v>2085</v>
      </c>
      <c r="O307" s="7" t="s">
        <v>2086</v>
      </c>
      <c r="P307" s="3" t="s">
        <v>280</v>
      </c>
      <c r="Q307" s="43" t="s">
        <v>2087</v>
      </c>
      <c r="R307" s="43" t="s">
        <v>255</v>
      </c>
      <c r="S307" s="43" t="s">
        <v>256</v>
      </c>
      <c r="T307" s="4" t="s">
        <v>2088</v>
      </c>
      <c r="U307" s="4" t="s">
        <v>2089</v>
      </c>
      <c r="V307" s="15" t="s">
        <v>259</v>
      </c>
      <c r="W307" s="21" t="s">
        <v>260</v>
      </c>
    </row>
    <row r="308" spans="1:23">
      <c r="A308" s="3" t="s">
        <v>23</v>
      </c>
      <c r="B308" s="108">
        <v>6057223055073</v>
      </c>
      <c r="C308" s="108" t="e">
        <v>#N/A</v>
      </c>
      <c r="D308" s="3" t="s">
        <v>302</v>
      </c>
      <c r="E308" s="3" t="s">
        <v>302</v>
      </c>
      <c r="F308" s="3">
        <v>322</v>
      </c>
      <c r="G308" s="16">
        <v>45632</v>
      </c>
      <c r="H308" s="4" t="s">
        <v>2090</v>
      </c>
      <c r="I308" s="3">
        <v>8102</v>
      </c>
      <c r="J308" s="3" t="s">
        <v>26</v>
      </c>
      <c r="K308" s="3" t="s">
        <v>2091</v>
      </c>
      <c r="L308" s="5">
        <v>158296923</v>
      </c>
      <c r="M308" s="16">
        <v>45632</v>
      </c>
      <c r="N308" s="4" t="s">
        <v>2092</v>
      </c>
      <c r="O308" s="7" t="s">
        <v>303</v>
      </c>
      <c r="P308" s="3" t="s">
        <v>307</v>
      </c>
      <c r="Q308" s="3" t="s">
        <v>2093</v>
      </c>
      <c r="R308" s="43" t="s">
        <v>309</v>
      </c>
      <c r="S308" s="43" t="s">
        <v>310</v>
      </c>
      <c r="T308" s="4" t="s">
        <v>2094</v>
      </c>
      <c r="U308" s="4" t="s">
        <v>2095</v>
      </c>
      <c r="V308" s="15" t="s">
        <v>313</v>
      </c>
      <c r="W308" s="21" t="s">
        <v>314</v>
      </c>
    </row>
    <row r="309" spans="1:23">
      <c r="A309" s="3" t="s">
        <v>68</v>
      </c>
      <c r="B309" s="106">
        <v>6057223056479</v>
      </c>
      <c r="C309" s="108" t="e">
        <v>#N/A</v>
      </c>
      <c r="D309" s="3" t="s">
        <v>69</v>
      </c>
      <c r="E309" s="3" t="s">
        <v>150</v>
      </c>
      <c r="F309" s="2">
        <v>336</v>
      </c>
      <c r="G309" s="16">
        <v>45646</v>
      </c>
      <c r="H309" s="1" t="s">
        <v>2096</v>
      </c>
      <c r="I309" s="2">
        <v>708</v>
      </c>
      <c r="J309" s="94" t="s">
        <v>26</v>
      </c>
      <c r="K309" s="2" t="s">
        <v>2097</v>
      </c>
      <c r="L309" s="109">
        <v>335676430118</v>
      </c>
      <c r="M309" s="16">
        <v>45646</v>
      </c>
      <c r="N309" s="1" t="s">
        <v>2098</v>
      </c>
      <c r="O309" s="13" t="s">
        <v>2099</v>
      </c>
      <c r="P309" s="94" t="s">
        <v>75</v>
      </c>
      <c r="Q309" s="110" t="s">
        <v>2100</v>
      </c>
      <c r="R309" s="43" t="s">
        <v>155</v>
      </c>
      <c r="S309" s="43" t="s">
        <v>156</v>
      </c>
      <c r="T309" s="1" t="s">
        <v>2101</v>
      </c>
      <c r="U309" s="1" t="s">
        <v>2102</v>
      </c>
      <c r="V309" s="15" t="s">
        <v>81</v>
      </c>
      <c r="W309" s="21" t="s">
        <v>82</v>
      </c>
    </row>
  </sheetData>
  <autoFilter ref="A7:W309" xr:uid="{00000000-0001-0000-0300-000000000000}">
    <sortState xmlns:xlrd2="http://schemas.microsoft.com/office/spreadsheetml/2017/richdata2" ref="A8:W309">
      <sortCondition ref="C7:C309"/>
    </sortState>
  </autoFilter>
  <phoneticPr fontId="56" type="noConversion"/>
  <conditionalFormatting sqref="A7">
    <cfRule type="duplicateValues" dxfId="113" priority="666"/>
  </conditionalFormatting>
  <conditionalFormatting sqref="A8:Q309 V22:W28 V63:W67 V73:W76 V82:W83 V85:W85 V87:W87 V89:W90 V92:W101 V103:W103 R119:S132 V129:W131 V133:W133 V141:W141 V151:W158 V177:W188 V191:W195 V199:W202 V207:W211 V226:W227 V233:W243 V245:W245 V247:W247 V250:W252 V280:W281 V283:W291 V303:W304 V307:W307">
    <cfRule type="expression" dxfId="112" priority="19250" stopIfTrue="1">
      <formula>ISEVEN(ROW())</formula>
    </cfRule>
  </conditionalFormatting>
  <conditionalFormatting sqref="A8:Q309 V22:W28 V63:W67 V73:W76 V82:W83 V85:W85 V87:W87 V89:W90 V92:W101 V103:W103 V129:W131 V133:W133 V141:W141 V151:W158 V177:W188 V191:W195 V199:W202 V207:W211 V226:W227 V233:W243 V245:W245 V247:W247 V250:W252 V280:W281 V283:W291 V303:W304 V307:W307 R119:S132">
    <cfRule type="expression" dxfId="111" priority="19249" stopIfTrue="1">
      <formula>ISODD(ROW())</formula>
    </cfRule>
  </conditionalFormatting>
  <conditionalFormatting sqref="D6 D8:D1048576">
    <cfRule type="duplicateValues" dxfId="110" priority="19435"/>
  </conditionalFormatting>
  <conditionalFormatting sqref="D8:F299">
    <cfRule type="expression" dxfId="109" priority="19248" stopIfTrue="1">
      <formula>$M8&gt;#REF!</formula>
    </cfRule>
  </conditionalFormatting>
  <conditionalFormatting sqref="E287 E296">
    <cfRule type="expression" dxfId="108" priority="565" stopIfTrue="1">
      <formula>#REF!=""</formula>
    </cfRule>
  </conditionalFormatting>
  <conditionalFormatting sqref="G8:K65302">
    <cfRule type="expression" dxfId="107" priority="1" stopIfTrue="1">
      <formula>#REF!=""</formula>
    </cfRule>
  </conditionalFormatting>
  <conditionalFormatting sqref="G8:Q309 B8:C299 A8:A309 C9:C309 T19:W19 R20:W20 T21:W140 R22:S50 R52:S54 R58 R59:S59 R60 R65:S72 R89:S89 R92:S98 R100:S103 R105:S106 R117:S117 R119:S128 R130:S132 R135:S137 R139:S139 R141:W141 T142:W249 R143:S147 R149:S149 R151:S152 R154:S164 R166:S170 R174:S183 R185:S195 R197:S207 R210:S213 R215:S221 R224:S229 R232:S233 R236:S247 R250:W252 T253:W253 R254:W256 T257:W309 R258:S258 R260:S264 R266:S273 R275:S285 R287:S296 R298:S309 B300:F309">
    <cfRule type="expression" dxfId="106" priority="3" stopIfTrue="1">
      <formula>$M8&gt;#REF!</formula>
    </cfRule>
  </conditionalFormatting>
  <conditionalFormatting sqref="L8:Q309 B8:F65302 L310:W65302">
    <cfRule type="expression" dxfId="105" priority="566" stopIfTrue="1">
      <formula>#REF!=""</formula>
    </cfRule>
  </conditionalFormatting>
  <conditionalFormatting sqref="R220">
    <cfRule type="expression" dxfId="104" priority="21815" stopIfTrue="1">
      <formula>ISEVEN(ROW())</formula>
    </cfRule>
    <cfRule type="expression" dxfId="103" priority="21813" stopIfTrue="1">
      <formula>$M220&gt;#REF!</formula>
    </cfRule>
    <cfRule type="expression" dxfId="102" priority="21809" stopIfTrue="1">
      <formula>$M220&gt;#REF!</formula>
    </cfRule>
    <cfRule type="expression" dxfId="101" priority="21808" stopIfTrue="1">
      <formula>$D220&gt;0&amp;$M220=0</formula>
    </cfRule>
    <cfRule type="expression" dxfId="100" priority="21814" stopIfTrue="1">
      <formula>ISODD(ROW())</formula>
    </cfRule>
    <cfRule type="expression" dxfId="99" priority="21811" stopIfTrue="1">
      <formula>ISEVEN(ROW())</formula>
    </cfRule>
    <cfRule type="expression" dxfId="98" priority="21812" stopIfTrue="1">
      <formula>$D220&gt;0&amp;$M220=0</formula>
    </cfRule>
    <cfRule type="expression" dxfId="97" priority="21810" stopIfTrue="1">
      <formula>ISODD(ROW())</formula>
    </cfRule>
  </conditionalFormatting>
  <conditionalFormatting sqref="R8:S8 R150:S150">
    <cfRule type="expression" dxfId="96" priority="21819" stopIfTrue="1">
      <formula>$D8&gt;0&amp;$L8=0</formula>
    </cfRule>
    <cfRule type="expression" dxfId="95" priority="21818" stopIfTrue="1">
      <formula>ISEVEN(ROW())</formula>
    </cfRule>
    <cfRule type="expression" dxfId="94" priority="21817" stopIfTrue="1">
      <formula>ISODD(ROW())</formula>
    </cfRule>
    <cfRule type="expression" dxfId="93" priority="21816" stopIfTrue="1">
      <formula>$L8&gt;#REF!</formula>
    </cfRule>
  </conditionalFormatting>
  <conditionalFormatting sqref="R8:S309">
    <cfRule type="expression" dxfId="92" priority="7" stopIfTrue="1">
      <formula>$D8=""</formula>
    </cfRule>
  </conditionalFormatting>
  <conditionalFormatting sqref="R9:S11 R14:S16 R56:S62 R154:S164 R254:S256 R275:S285 R298:S309 R65:S72 R74:S80 R92:S98 R100:S103 R210:S213 R119:S128 R130:S132 R20:S20 R89:S89 R250:S252 R86:S87 R18:S18 R105:S106 R108:S114 R52:S54 R215:S221 R224:S229 R232:S233 R260:S264 R266:S273 R287:S296 R22:S50 R117:S117 R141:S141 R143:S147 R149:S149 R166:S170 R174:S183 R185:S195 R197:S207 R258:S258 R151:S152 R236:S247 R135:S137 R139:S139">
    <cfRule type="expression" dxfId="91" priority="21711" stopIfTrue="1">
      <formula>$D9&gt;0&amp;$M9=0</formula>
    </cfRule>
  </conditionalFormatting>
  <conditionalFormatting sqref="R9:S11">
    <cfRule type="expression" dxfId="90" priority="21231" stopIfTrue="1">
      <formula>$M9&gt;#REF!</formula>
    </cfRule>
  </conditionalFormatting>
  <conditionalFormatting sqref="R9:S12">
    <cfRule type="expression" dxfId="89" priority="302" stopIfTrue="1">
      <formula>ISODD(ROW())</formula>
    </cfRule>
    <cfRule type="expression" dxfId="88" priority="303" stopIfTrue="1">
      <formula>ISEVEN(ROW())</formula>
    </cfRule>
  </conditionalFormatting>
  <conditionalFormatting sqref="R12:S13 R63:S64 R73:S73 R99:S99 R153:S153 R208:S209 R129:S129 R84:S85 R90:S91 R133:S134 R107:S107 R222:S223 R230:S231 R234:S235 R265:S265 R274:S274 R286:S286 R297:S297 R19:S19 R21:S21 R51:S51 R81:S82 R115:S116 R142:S142 R148:S148 R165:S165 R171:S173 R184:S184 R196:S196 R253:S253 R17:S17 R104:S104 R118:S118 R138:S138 R140:S140 R214:S214 R248:S249 R257:S257 R259:S259 R88:S88">
    <cfRule type="expression" dxfId="87" priority="21824" stopIfTrue="1">
      <formula>$D12&gt;0&amp;$L12=0</formula>
    </cfRule>
  </conditionalFormatting>
  <conditionalFormatting sqref="R13:S16 R58 R59:S59 R60 R162 R255 R278 R302">
    <cfRule type="expression" dxfId="86" priority="21177" stopIfTrue="1">
      <formula>ISEVEN(ROW())</formula>
    </cfRule>
  </conditionalFormatting>
  <conditionalFormatting sqref="R13:S16 R58 R59:S59 R60 R278 R302 R162 R255">
    <cfRule type="expression" dxfId="85" priority="21176" stopIfTrue="1">
      <formula>ISODD(ROW())</formula>
    </cfRule>
  </conditionalFormatting>
  <conditionalFormatting sqref="R14:S16">
    <cfRule type="expression" dxfId="84" priority="21175" stopIfTrue="1">
      <formula>$M14&gt;#REF!</formula>
    </cfRule>
  </conditionalFormatting>
  <conditionalFormatting sqref="R17:S17 R88:S88 R91:S91 R104:S104 R118:S118 R214:S214 R257:S259">
    <cfRule type="expression" dxfId="83" priority="242" stopIfTrue="1">
      <formula>ISEVEN(ROW())</formula>
    </cfRule>
  </conditionalFormatting>
  <conditionalFormatting sqref="R17:S17 R90:S91 R104:S104 R118:S118 R214:S214 R257:S257 R259:S259 R248:S249 R138:S138 R140:S140 R12:S13 R19:S19 R21:S21 R51:S51 R73:S73 R81:S82 R84:S85 R99:S99 R107:S107 R115:S116 R129:S129 R133:S134 R142:S142 R148:S148 R153:S153 R165:S165 R171:S173 R184:S184 R196:S196 R208:S209 R222:S223 R230:S231 R234:S235 R253:S253 R265:S265 R274:S274 R286:S286 R297:S297">
    <cfRule type="expression" dxfId="82" priority="245" stopIfTrue="1">
      <formula>$L12&gt;#REF!</formula>
    </cfRule>
  </conditionalFormatting>
  <conditionalFormatting sqref="R18:S18">
    <cfRule type="expression" dxfId="81" priority="372" stopIfTrue="1">
      <formula>ISODD(ROW())</formula>
    </cfRule>
    <cfRule type="expression" dxfId="80" priority="373" stopIfTrue="1">
      <formula>ISEVEN(ROW())</formula>
    </cfRule>
  </conditionalFormatting>
  <conditionalFormatting sqref="R19:S19 R21:S34 R41:S51 R78:S84 R115:S117 R134:S134 R141:S149 R160:S197 R253:S256">
    <cfRule type="expression" dxfId="79" priority="251" stopIfTrue="1">
      <formula>ISODD(ROW())</formula>
    </cfRule>
    <cfRule type="expression" dxfId="78" priority="252" stopIfTrue="1">
      <formula>ISEVEN(ROW())</formula>
    </cfRule>
  </conditionalFormatting>
  <conditionalFormatting sqref="R35:S40">
    <cfRule type="expression" dxfId="77" priority="207" stopIfTrue="1">
      <formula>ISODD(ROW())</formula>
    </cfRule>
    <cfRule type="expression" dxfId="76" priority="208" stopIfTrue="1">
      <formula>ISEVEN(ROW())</formula>
    </cfRule>
  </conditionalFormatting>
  <conditionalFormatting sqref="R52:S62 R215:S235 R260:S295 R297:S309">
    <cfRule type="expression" dxfId="75" priority="263" stopIfTrue="1">
      <formula>ISEVEN(ROW())</formula>
    </cfRule>
    <cfRule type="expression" dxfId="74" priority="262" stopIfTrue="1">
      <formula>ISODD(ROW())</formula>
    </cfRule>
  </conditionalFormatting>
  <conditionalFormatting sqref="R55:S55">
    <cfRule type="expression" dxfId="73" priority="21902" stopIfTrue="1">
      <formula>$D55&gt;0&amp;$L55=0</formula>
    </cfRule>
    <cfRule type="expression" dxfId="72" priority="21901" stopIfTrue="1">
      <formula>$L55&gt;#REF!</formula>
    </cfRule>
  </conditionalFormatting>
  <conditionalFormatting sqref="R56:S62">
    <cfRule type="expression" dxfId="71" priority="261" stopIfTrue="1">
      <formula>$M56&gt;#REF!</formula>
    </cfRule>
  </conditionalFormatting>
  <conditionalFormatting sqref="R63:S64">
    <cfRule type="expression" dxfId="70" priority="20989" stopIfTrue="1">
      <formula>$L63&gt;#REF!</formula>
    </cfRule>
  </conditionalFormatting>
  <conditionalFormatting sqref="R63:S77 R92:S103 R153:S160 R208:S213">
    <cfRule type="expression" dxfId="69" priority="20991" stopIfTrue="1">
      <formula>ISEVEN(ROW())</formula>
    </cfRule>
  </conditionalFormatting>
  <conditionalFormatting sqref="R63:S77 R153:S160 R92:S103 R208:S213">
    <cfRule type="expression" dxfId="68" priority="20990" stopIfTrue="1">
      <formula>ISODD(ROW())</formula>
    </cfRule>
  </conditionalFormatting>
  <conditionalFormatting sqref="R74:S80">
    <cfRule type="expression" dxfId="67" priority="231" stopIfTrue="1">
      <formula>$M74&gt;#REF!</formula>
    </cfRule>
  </conditionalFormatting>
  <conditionalFormatting sqref="R83:S83">
    <cfRule type="expression" dxfId="66" priority="21904" stopIfTrue="1">
      <formula>$M83&gt;#REF!</formula>
    </cfRule>
    <cfRule type="expression" dxfId="65" priority="21903" stopIfTrue="1">
      <formula>$D83&gt;0&amp;$M83=0</formula>
    </cfRule>
  </conditionalFormatting>
  <conditionalFormatting sqref="R86:S87">
    <cfRule type="expression" dxfId="64" priority="482" stopIfTrue="1">
      <formula>ISODD(ROW())</formula>
    </cfRule>
    <cfRule type="expression" dxfId="63" priority="481" stopIfTrue="1">
      <formula>$M86&gt;#REF!</formula>
    </cfRule>
    <cfRule type="expression" dxfId="62" priority="483" stopIfTrue="1">
      <formula>ISEVEN(ROW())</formula>
    </cfRule>
  </conditionalFormatting>
  <conditionalFormatting sqref="R88:S88 R17:S17 R91:S91 R104:S104 R118:S118 R214:S214 R257:S259">
    <cfRule type="expression" dxfId="61" priority="241" stopIfTrue="1">
      <formula>ISODD(ROW())</formula>
    </cfRule>
  </conditionalFormatting>
  <conditionalFormatting sqref="R88:S88">
    <cfRule type="expression" dxfId="60" priority="240" stopIfTrue="1">
      <formula>$L88&gt;#REF!</formula>
    </cfRule>
  </conditionalFormatting>
  <conditionalFormatting sqref="R105:S114">
    <cfRule type="expression" dxfId="59" priority="273" stopIfTrue="1">
      <formula>ISEVEN(ROW())</formula>
    </cfRule>
    <cfRule type="expression" dxfId="58" priority="272" stopIfTrue="1">
      <formula>ISODD(ROW())</formula>
    </cfRule>
  </conditionalFormatting>
  <conditionalFormatting sqref="R108:S114">
    <cfRule type="expression" dxfId="57" priority="271" stopIfTrue="1">
      <formula>$M108&gt;#REF!</formula>
    </cfRule>
  </conditionalFormatting>
  <conditionalFormatting sqref="R135:S140">
    <cfRule type="expression" dxfId="56" priority="128" stopIfTrue="1">
      <formula>ISEVEN(ROW())</formula>
    </cfRule>
    <cfRule type="expression" dxfId="55" priority="127" stopIfTrue="1">
      <formula>ISODD(ROW())</formula>
    </cfRule>
  </conditionalFormatting>
  <conditionalFormatting sqref="R151:S152 R236:S249 R296:S296">
    <cfRule type="expression" dxfId="54" priority="232" stopIfTrue="1">
      <formula>ISODD(ROW())</formula>
    </cfRule>
    <cfRule type="expression" dxfId="53" priority="233" stopIfTrue="1">
      <formula>ISEVEN(ROW())</formula>
    </cfRule>
  </conditionalFormatting>
  <conditionalFormatting sqref="R198:S207">
    <cfRule type="expression" dxfId="52" priority="43" stopIfTrue="1">
      <formula>ISEVEN(ROW())</formula>
    </cfRule>
    <cfRule type="expression" dxfId="51" priority="42" stopIfTrue="1">
      <formula>ISODD(ROW())</formula>
    </cfRule>
  </conditionalFormatting>
  <conditionalFormatting sqref="R18:U18">
    <cfRule type="expression" dxfId="50" priority="371" stopIfTrue="1">
      <formula>$M18&gt;#REF!</formula>
    </cfRule>
  </conditionalFormatting>
  <conditionalFormatting sqref="T8:W8">
    <cfRule type="expression" dxfId="49" priority="18521" stopIfTrue="1">
      <formula>$M8&gt;#REF!</formula>
    </cfRule>
  </conditionalFormatting>
  <conditionalFormatting sqref="T8:W17 T18:U18 T19:W19 R20:U20 T21:W21 T22:U50 V29:W41 T51:W62 T63:U83 V68:W72 V77:W81 T84:W84 R85:U85 T86:W86 T87:U87 T88:W88 R89:U90 T91:W91 T92:U101 T102:W102 T103:U103 T104:W128 T129:U131 T132:W132 R133:U133 T134:W140 T141:U188 V142:W150 V159:W176 T189:W190 T191:U202 V196:W198 T203:W206 T207:U243 V212:W225 V228:W232 T244:W244 T245:U245 T246:W246 T247:U247 T248:W249 R250:U252 T253:W253 T254:U281 V255:W279 T282:W282 T283:U309 V292:W302 V305:W306 V308:W309">
    <cfRule type="expression" dxfId="48" priority="18523" stopIfTrue="1">
      <formula>ISEVEN(ROW())</formula>
    </cfRule>
    <cfRule type="expression" dxfId="47" priority="18522" stopIfTrue="1">
      <formula>ISODD(ROW())</formula>
    </cfRule>
  </conditionalFormatting>
  <conditionalFormatting sqref="T8:W309 A8:A309">
    <cfRule type="expression" dxfId="46" priority="840" stopIfTrue="1">
      <formula>#REF!=""</formula>
    </cfRule>
  </conditionalFormatting>
  <conditionalFormatting sqref="T8:W309 A8:Q309">
    <cfRule type="expression" dxfId="45" priority="19247" stopIfTrue="1">
      <formula>#REF!&gt;0&amp;$M8=0</formula>
    </cfRule>
  </conditionalFormatting>
  <conditionalFormatting sqref="T9:W17">
    <cfRule type="expression" dxfId="44" priority="576" stopIfTrue="1">
      <formula>$M9&gt;#REF!</formula>
    </cfRule>
  </conditionalFormatting>
  <conditionalFormatting sqref="V18:W18">
    <cfRule type="expression" dxfId="43" priority="19980" stopIfTrue="1">
      <formula>$M18&gt;#REF!</formula>
    </cfRule>
    <cfRule type="expression" dxfId="42" priority="19981" stopIfTrue="1">
      <formula>ISODD(ROW())</formula>
    </cfRule>
    <cfRule type="expression" dxfId="41" priority="19982" stopIfTrue="1">
      <formula>ISEVEN(ROW())</formula>
    </cfRule>
  </conditionalFormatting>
  <conditionalFormatting sqref="V20:W20">
    <cfRule type="expression" dxfId="40" priority="20006" stopIfTrue="1">
      <formula>ISODD(ROW())</formula>
    </cfRule>
    <cfRule type="expression" dxfId="39" priority="20007" stopIfTrue="1">
      <formula>ISEVEN(ROW())</formula>
    </cfRule>
  </conditionalFormatting>
  <conditionalFormatting sqref="V42:W50">
    <cfRule type="expression" dxfId="38" priority="20029" stopIfTrue="1">
      <formula>ISODD(ROW())</formula>
    </cfRule>
    <cfRule type="expression" dxfId="37" priority="20030" stopIfTrue="1">
      <formula>ISEVEN(ROW())</formula>
    </cfRule>
  </conditionalFormatting>
  <conditionalFormatting sqref="V254:W254">
    <cfRule type="expression" dxfId="36" priority="20091" stopIfTrue="1">
      <formula>ISEVEN(ROW())</formula>
    </cfRule>
    <cfRule type="expression" dxfId="35" priority="20090" stopIfTrue="1">
      <formula>ISODD(ROW())</formula>
    </cfRule>
  </conditionalFormatting>
  <conditionalFormatting sqref="W147">
    <cfRule type="expression" dxfId="34" priority="20130" stopIfTrue="1">
      <formula>#REF!&gt;0&amp;$M147=0</formula>
    </cfRule>
  </conditionalFormatting>
  <conditionalFormatting sqref="W227 W147 W229 W260 W264 W299">
    <cfRule type="expression" dxfId="33" priority="20129" stopIfTrue="1">
      <formula>#REF!=""</formula>
    </cfRule>
  </conditionalFormatting>
  <pageMargins left="0" right="0" top="0" bottom="0" header="0" footer="0"/>
  <pageSetup paperSize="8" scale="42" orientation="landscape" r:id="rId1"/>
  <headerFooter>
    <oddFooter>&amp;R&amp;"Calibri"&amp;11&amp;K000000_x000D_&amp;1#&amp;"Calibri"&amp;11&amp;K000000Este conteúdo foi classificado como Interno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6533-209E-4F91-A40C-E39D94A1E9AF}">
  <dimension ref="A1:X325"/>
  <sheetViews>
    <sheetView workbookViewId="0">
      <selection activeCell="AA3" sqref="AA3"/>
    </sheetView>
  </sheetViews>
  <sheetFormatPr defaultRowHeight="13.2"/>
  <cols>
    <col min="1" max="1" width="12.5546875" bestFit="1" customWidth="1"/>
    <col min="2" max="2" width="9.5546875" bestFit="1" customWidth="1"/>
    <col min="3" max="3" width="31.109375" customWidth="1"/>
    <col min="4" max="4" width="27.5546875" bestFit="1" customWidth="1"/>
    <col min="5" max="5" width="12.109375" bestFit="1" customWidth="1"/>
    <col min="6" max="6" width="13.6640625" bestFit="1" customWidth="1"/>
    <col min="7" max="7" width="21" bestFit="1" customWidth="1"/>
    <col min="8" max="8" width="23.33203125" bestFit="1" customWidth="1"/>
    <col min="9" max="9" width="17.44140625" bestFit="1" customWidth="1"/>
    <col min="10" max="10" width="13.109375" bestFit="1" customWidth="1"/>
    <col min="11" max="11" width="76.44140625" customWidth="1"/>
    <col min="12" max="12" width="22.109375" bestFit="1" customWidth="1"/>
    <col min="13" max="13" width="12.109375" bestFit="1" customWidth="1"/>
    <col min="14" max="14" width="14.88671875" bestFit="1" customWidth="1"/>
    <col min="15" max="15" width="37.5546875" bestFit="1" customWidth="1"/>
    <col min="16" max="16" width="15.109375" bestFit="1" customWidth="1"/>
    <col min="17" max="17" width="34.88671875" customWidth="1"/>
    <col min="18" max="18" width="32.109375" bestFit="1" customWidth="1"/>
    <col min="19" max="19" width="31.5546875" bestFit="1" customWidth="1"/>
    <col min="20" max="20" width="15.5546875" bestFit="1" customWidth="1"/>
    <col min="21" max="21" width="34.33203125" bestFit="1" customWidth="1"/>
    <col min="22" max="22" width="38.109375" bestFit="1" customWidth="1"/>
    <col min="23" max="23" width="36.33203125" bestFit="1" customWidth="1"/>
    <col min="24" max="24" width="33" bestFit="1" customWidth="1"/>
  </cols>
  <sheetData>
    <row r="1" spans="1:24" ht="31.2">
      <c r="A1" s="39" t="s">
        <v>1</v>
      </c>
      <c r="B1" s="39" t="s">
        <v>6</v>
      </c>
      <c r="C1" s="9" t="s">
        <v>2103</v>
      </c>
      <c r="D1" s="9" t="s">
        <v>4</v>
      </c>
      <c r="E1" s="9" t="s">
        <v>9</v>
      </c>
      <c r="F1" s="9" t="s">
        <v>2104</v>
      </c>
      <c r="G1" s="8" t="s">
        <v>10</v>
      </c>
      <c r="H1" s="8" t="s">
        <v>11</v>
      </c>
      <c r="I1" s="8" t="s">
        <v>12</v>
      </c>
      <c r="J1" s="9" t="s">
        <v>7</v>
      </c>
      <c r="K1" s="8" t="s">
        <v>13</v>
      </c>
      <c r="L1" s="12" t="s">
        <v>14</v>
      </c>
      <c r="M1" s="8" t="s">
        <v>15</v>
      </c>
      <c r="N1" s="8" t="s">
        <v>2105</v>
      </c>
      <c r="O1" s="8" t="s">
        <v>19</v>
      </c>
      <c r="P1" s="8" t="s">
        <v>18</v>
      </c>
      <c r="Q1" s="12" t="s">
        <v>20</v>
      </c>
      <c r="R1" s="8" t="s">
        <v>18</v>
      </c>
      <c r="S1" s="8" t="s">
        <v>2106</v>
      </c>
      <c r="T1" s="8" t="s">
        <v>18</v>
      </c>
      <c r="U1" s="8" t="s">
        <v>2107</v>
      </c>
      <c r="V1" s="11" t="s">
        <v>2108</v>
      </c>
      <c r="W1" s="11" t="s">
        <v>21</v>
      </c>
      <c r="X1" s="11" t="s">
        <v>22</v>
      </c>
    </row>
    <row r="2" spans="1:24" ht="13.8">
      <c r="A2" s="3"/>
      <c r="B2" s="4">
        <v>0</v>
      </c>
      <c r="C2" s="4" t="s">
        <v>2109</v>
      </c>
      <c r="D2" s="3"/>
      <c r="E2" s="3">
        <v>500</v>
      </c>
      <c r="F2" s="3"/>
      <c r="G2" s="3" t="s">
        <v>26</v>
      </c>
      <c r="H2" s="3" t="s">
        <v>2110</v>
      </c>
      <c r="I2" s="5">
        <v>77667318</v>
      </c>
      <c r="J2" s="16" t="s">
        <v>2111</v>
      </c>
      <c r="K2" s="4" t="s">
        <v>2112</v>
      </c>
      <c r="L2" s="7"/>
      <c r="M2" s="3"/>
      <c r="N2" s="3"/>
      <c r="O2" s="4"/>
      <c r="P2" s="3"/>
      <c r="Q2" s="7"/>
      <c r="R2" s="3"/>
      <c r="S2" s="7"/>
      <c r="T2" s="3"/>
      <c r="U2" s="15"/>
      <c r="V2" s="15"/>
      <c r="W2" s="15"/>
      <c r="X2" s="21"/>
    </row>
    <row r="3" spans="1:24" ht="13.8">
      <c r="A3" s="3"/>
      <c r="B3" s="4">
        <v>0</v>
      </c>
      <c r="C3" s="4" t="s">
        <v>2113</v>
      </c>
      <c r="D3" s="3"/>
      <c r="E3" s="3">
        <v>500</v>
      </c>
      <c r="F3" s="3"/>
      <c r="G3" s="3" t="s">
        <v>26</v>
      </c>
      <c r="H3" s="3" t="s">
        <v>2114</v>
      </c>
      <c r="I3" s="5">
        <v>140639670118</v>
      </c>
      <c r="J3" s="16" t="s">
        <v>2111</v>
      </c>
      <c r="K3" s="4" t="s">
        <v>2115</v>
      </c>
      <c r="L3" s="7"/>
      <c r="M3" s="3"/>
      <c r="N3" s="3" t="s">
        <v>2116</v>
      </c>
      <c r="O3" s="4"/>
      <c r="P3" s="3"/>
      <c r="Q3" s="7"/>
      <c r="R3" s="3"/>
      <c r="S3" s="7"/>
      <c r="T3" s="3"/>
      <c r="U3" s="15"/>
      <c r="V3" s="15"/>
      <c r="W3" s="15"/>
      <c r="X3" s="21"/>
    </row>
    <row r="4" spans="1:24" ht="13.8">
      <c r="A4" s="3" t="s">
        <v>75</v>
      </c>
      <c r="B4" s="4">
        <v>1</v>
      </c>
      <c r="C4" s="4" t="s">
        <v>105</v>
      </c>
      <c r="D4" s="3" t="s">
        <v>2117</v>
      </c>
      <c r="E4" s="3">
        <v>5300</v>
      </c>
      <c r="F4" s="3" t="s">
        <v>2118</v>
      </c>
      <c r="G4" s="3" t="s">
        <v>26</v>
      </c>
      <c r="H4" s="3" t="s">
        <v>106</v>
      </c>
      <c r="I4" s="5">
        <v>140481428112</v>
      </c>
      <c r="J4" s="16">
        <v>45222</v>
      </c>
      <c r="K4" s="4" t="s">
        <v>107</v>
      </c>
      <c r="L4" s="7" t="s">
        <v>74</v>
      </c>
      <c r="M4" s="3" t="s">
        <v>75</v>
      </c>
      <c r="N4" s="43" t="s">
        <v>2119</v>
      </c>
      <c r="O4" s="4" t="s">
        <v>2120</v>
      </c>
      <c r="P4" s="43" t="s">
        <v>2121</v>
      </c>
      <c r="Q4" s="4" t="s">
        <v>2122</v>
      </c>
      <c r="R4" s="3" t="s">
        <v>2123</v>
      </c>
      <c r="S4" s="7" t="s">
        <v>2124</v>
      </c>
      <c r="T4" s="3" t="s">
        <v>2125</v>
      </c>
      <c r="U4" s="15" t="s">
        <v>2126</v>
      </c>
      <c r="V4" s="15" t="s">
        <v>2127</v>
      </c>
      <c r="W4" s="15" t="s">
        <v>2128</v>
      </c>
      <c r="X4" s="21" t="s">
        <v>82</v>
      </c>
    </row>
    <row r="5" spans="1:24" ht="13.8">
      <c r="A5" s="3" t="s">
        <v>75</v>
      </c>
      <c r="B5" s="4">
        <v>2</v>
      </c>
      <c r="C5" s="4" t="s">
        <v>99</v>
      </c>
      <c r="D5" s="3" t="s">
        <v>83</v>
      </c>
      <c r="E5" s="3">
        <v>5301</v>
      </c>
      <c r="F5" s="3" t="s">
        <v>2118</v>
      </c>
      <c r="G5" s="3" t="s">
        <v>26</v>
      </c>
      <c r="H5" s="3" t="s">
        <v>100</v>
      </c>
      <c r="I5" s="5">
        <v>140481464116</v>
      </c>
      <c r="J5" s="16">
        <v>45239</v>
      </c>
      <c r="K5" s="4" t="s">
        <v>101</v>
      </c>
      <c r="L5" s="7" t="s">
        <v>74</v>
      </c>
      <c r="M5" s="3" t="s">
        <v>75</v>
      </c>
      <c r="N5" s="43" t="s">
        <v>2129</v>
      </c>
      <c r="O5" s="4" t="s">
        <v>2130</v>
      </c>
      <c r="P5" s="43" t="s">
        <v>2131</v>
      </c>
      <c r="Q5" s="4" t="s">
        <v>2132</v>
      </c>
      <c r="R5" s="3" t="s">
        <v>2133</v>
      </c>
      <c r="S5" s="7" t="s">
        <v>2134</v>
      </c>
      <c r="T5" s="3" t="s">
        <v>2135</v>
      </c>
      <c r="U5" s="15" t="s">
        <v>2136</v>
      </c>
      <c r="V5" s="15" t="s">
        <v>2137</v>
      </c>
      <c r="W5" s="15" t="s">
        <v>2128</v>
      </c>
      <c r="X5" s="21" t="s">
        <v>82</v>
      </c>
    </row>
    <row r="6" spans="1:24" ht="13.8">
      <c r="A6" s="3" t="s">
        <v>75</v>
      </c>
      <c r="B6" s="4">
        <v>3</v>
      </c>
      <c r="C6" s="4" t="s">
        <v>1346</v>
      </c>
      <c r="D6" s="3" t="s">
        <v>111</v>
      </c>
      <c r="E6" s="3">
        <v>5302</v>
      </c>
      <c r="F6" s="3" t="s">
        <v>2118</v>
      </c>
      <c r="G6" s="3" t="s">
        <v>26</v>
      </c>
      <c r="H6" s="3" t="s">
        <v>1347</v>
      </c>
      <c r="I6" s="5">
        <v>140481437113</v>
      </c>
      <c r="J6" s="16">
        <v>45202</v>
      </c>
      <c r="K6" s="4" t="s">
        <v>1348</v>
      </c>
      <c r="L6" s="7" t="s">
        <v>74</v>
      </c>
      <c r="M6" s="3" t="s">
        <v>75</v>
      </c>
      <c r="N6" s="43" t="s">
        <v>2138</v>
      </c>
      <c r="O6" s="4" t="s">
        <v>2139</v>
      </c>
      <c r="P6" s="43" t="s">
        <v>2140</v>
      </c>
      <c r="Q6" s="4" t="s">
        <v>1351</v>
      </c>
      <c r="R6" s="3" t="s">
        <v>2141</v>
      </c>
      <c r="S6" s="7" t="s">
        <v>2142</v>
      </c>
      <c r="T6" s="3" t="s">
        <v>2143</v>
      </c>
      <c r="U6" s="15" t="s">
        <v>2144</v>
      </c>
      <c r="V6" s="15" t="s">
        <v>2145</v>
      </c>
      <c r="W6" s="15" t="s">
        <v>2128</v>
      </c>
      <c r="X6" s="21" t="s">
        <v>82</v>
      </c>
    </row>
    <row r="7" spans="1:24" ht="13.8">
      <c r="A7" s="3" t="s">
        <v>75</v>
      </c>
      <c r="B7" s="4">
        <v>7</v>
      </c>
      <c r="C7" s="4" t="s">
        <v>1352</v>
      </c>
      <c r="D7" s="3" t="s">
        <v>268</v>
      </c>
      <c r="E7" s="3">
        <v>5306</v>
      </c>
      <c r="F7" s="3" t="s">
        <v>2146</v>
      </c>
      <c r="G7" s="3" t="s">
        <v>26</v>
      </c>
      <c r="H7" s="3" t="s">
        <v>1353</v>
      </c>
      <c r="I7" s="5">
        <v>633552898118</v>
      </c>
      <c r="J7" s="16">
        <v>37573</v>
      </c>
      <c r="K7" s="4" t="s">
        <v>1354</v>
      </c>
      <c r="L7" s="7" t="s">
        <v>763</v>
      </c>
      <c r="M7" s="3" t="s">
        <v>75</v>
      </c>
      <c r="N7" s="43" t="s">
        <v>1355</v>
      </c>
      <c r="O7" s="4" t="s">
        <v>1356</v>
      </c>
      <c r="P7" s="43" t="s">
        <v>2147</v>
      </c>
      <c r="Q7" s="4" t="s">
        <v>1594</v>
      </c>
      <c r="R7" s="3" t="s">
        <v>2148</v>
      </c>
      <c r="S7" s="7" t="s">
        <v>2149</v>
      </c>
      <c r="T7" s="3" t="s">
        <v>2150</v>
      </c>
      <c r="U7" s="15" t="s">
        <v>2151</v>
      </c>
      <c r="V7" s="15" t="s">
        <v>2145</v>
      </c>
      <c r="W7" s="15" t="s">
        <v>2128</v>
      </c>
      <c r="X7" s="21" t="s">
        <v>82</v>
      </c>
    </row>
    <row r="8" spans="1:24" ht="13.8">
      <c r="A8" s="3" t="s">
        <v>75</v>
      </c>
      <c r="B8" s="4">
        <v>8</v>
      </c>
      <c r="C8" s="4" t="s">
        <v>1358</v>
      </c>
      <c r="D8" s="3" t="s">
        <v>2152</v>
      </c>
      <c r="E8" s="3">
        <v>5307</v>
      </c>
      <c r="F8" s="3" t="s">
        <v>2146</v>
      </c>
      <c r="G8" s="3" t="s">
        <v>26</v>
      </c>
      <c r="H8" s="3" t="s">
        <v>1359</v>
      </c>
      <c r="I8" s="5">
        <v>140481455115</v>
      </c>
      <c r="J8" s="16">
        <v>38238</v>
      </c>
      <c r="K8" s="4" t="s">
        <v>1360</v>
      </c>
      <c r="L8" s="7" t="s">
        <v>74</v>
      </c>
      <c r="M8" s="3" t="s">
        <v>75</v>
      </c>
      <c r="N8" s="43" t="s">
        <v>2153</v>
      </c>
      <c r="O8" s="4" t="s">
        <v>2154</v>
      </c>
      <c r="P8" s="43" t="s">
        <v>2155</v>
      </c>
      <c r="Q8" s="4" t="s">
        <v>1363</v>
      </c>
      <c r="R8" s="3" t="s">
        <v>2156</v>
      </c>
      <c r="S8" s="7" t="s">
        <v>2157</v>
      </c>
      <c r="T8" s="3" t="s">
        <v>2158</v>
      </c>
      <c r="U8" s="15" t="s">
        <v>2159</v>
      </c>
      <c r="V8" s="15" t="s">
        <v>2145</v>
      </c>
      <c r="W8" s="15" t="s">
        <v>2128</v>
      </c>
      <c r="X8" s="21" t="s">
        <v>82</v>
      </c>
    </row>
    <row r="9" spans="1:24" ht="13.8">
      <c r="A9" s="3" t="s">
        <v>75</v>
      </c>
      <c r="B9" s="4">
        <v>9</v>
      </c>
      <c r="C9" s="4" t="s">
        <v>142</v>
      </c>
      <c r="D9" s="3" t="s">
        <v>2152</v>
      </c>
      <c r="E9" s="3">
        <v>5308</v>
      </c>
      <c r="F9" s="3" t="s">
        <v>2146</v>
      </c>
      <c r="G9" s="3" t="s">
        <v>26</v>
      </c>
      <c r="H9" s="3" t="s">
        <v>143</v>
      </c>
      <c r="I9" s="5">
        <v>492837360116</v>
      </c>
      <c r="J9" s="16">
        <v>38280</v>
      </c>
      <c r="K9" s="4" t="s">
        <v>144</v>
      </c>
      <c r="L9" s="7" t="s">
        <v>142</v>
      </c>
      <c r="M9" s="3" t="s">
        <v>75</v>
      </c>
      <c r="N9" s="43" t="s">
        <v>2160</v>
      </c>
      <c r="O9" s="4" t="s">
        <v>2161</v>
      </c>
      <c r="P9" s="43" t="s">
        <v>2162</v>
      </c>
      <c r="Q9" s="4" t="s">
        <v>2163</v>
      </c>
      <c r="R9" s="3" t="s">
        <v>2164</v>
      </c>
      <c r="S9" s="7" t="s">
        <v>2165</v>
      </c>
      <c r="T9" s="3" t="s">
        <v>2166</v>
      </c>
      <c r="U9" s="15" t="s">
        <v>2159</v>
      </c>
      <c r="V9" s="15" t="s">
        <v>2137</v>
      </c>
      <c r="W9" s="15" t="s">
        <v>2128</v>
      </c>
      <c r="X9" s="21" t="s">
        <v>82</v>
      </c>
    </row>
    <row r="10" spans="1:24" ht="13.8">
      <c r="A10" s="3" t="s">
        <v>75</v>
      </c>
      <c r="B10" s="4">
        <v>10</v>
      </c>
      <c r="C10" s="4" t="s">
        <v>852</v>
      </c>
      <c r="D10" s="3" t="s">
        <v>268</v>
      </c>
      <c r="E10" s="3">
        <v>5309</v>
      </c>
      <c r="F10" s="3" t="s">
        <v>2167</v>
      </c>
      <c r="G10" s="3" t="s">
        <v>26</v>
      </c>
      <c r="H10" s="3" t="s">
        <v>853</v>
      </c>
      <c r="I10" s="5">
        <v>635880712116</v>
      </c>
      <c r="J10" s="16">
        <v>38688</v>
      </c>
      <c r="K10" s="4" t="s">
        <v>854</v>
      </c>
      <c r="L10" s="7" t="s">
        <v>636</v>
      </c>
      <c r="M10" s="3" t="s">
        <v>75</v>
      </c>
      <c r="N10" s="43" t="s">
        <v>2168</v>
      </c>
      <c r="O10" s="4" t="s">
        <v>856</v>
      </c>
      <c r="P10" s="43" t="s">
        <v>2169</v>
      </c>
      <c r="Q10" s="4" t="s">
        <v>857</v>
      </c>
      <c r="R10" s="3" t="s">
        <v>2170</v>
      </c>
      <c r="S10" s="7" t="s">
        <v>2171</v>
      </c>
      <c r="T10" s="3" t="s">
        <v>2172</v>
      </c>
      <c r="U10" s="15" t="s">
        <v>2151</v>
      </c>
      <c r="V10" s="15" t="s">
        <v>2127</v>
      </c>
      <c r="W10" s="15" t="s">
        <v>2128</v>
      </c>
      <c r="X10" s="21" t="s">
        <v>82</v>
      </c>
    </row>
    <row r="11" spans="1:24" ht="13.8">
      <c r="A11" s="3" t="s">
        <v>75</v>
      </c>
      <c r="B11" s="4">
        <v>12</v>
      </c>
      <c r="C11" s="4" t="s">
        <v>168</v>
      </c>
      <c r="D11" s="3" t="s">
        <v>2173</v>
      </c>
      <c r="E11" s="3">
        <v>5311</v>
      </c>
      <c r="F11" s="3" t="s">
        <v>2118</v>
      </c>
      <c r="G11" s="3" t="s">
        <v>26</v>
      </c>
      <c r="H11" s="3" t="s">
        <v>169</v>
      </c>
      <c r="I11" s="5">
        <v>407546146113</v>
      </c>
      <c r="J11" s="16">
        <v>38918</v>
      </c>
      <c r="K11" s="4" t="s">
        <v>170</v>
      </c>
      <c r="L11" s="7" t="s">
        <v>168</v>
      </c>
      <c r="M11" s="3" t="s">
        <v>75</v>
      </c>
      <c r="N11" s="43" t="s">
        <v>2174</v>
      </c>
      <c r="O11" s="4" t="s">
        <v>174</v>
      </c>
      <c r="P11" s="43" t="s">
        <v>2175</v>
      </c>
      <c r="Q11" s="4" t="s">
        <v>175</v>
      </c>
      <c r="R11" s="3" t="s">
        <v>2176</v>
      </c>
      <c r="S11" s="7" t="s">
        <v>2177</v>
      </c>
      <c r="T11" s="3" t="s">
        <v>2178</v>
      </c>
      <c r="U11" s="15" t="s">
        <v>2179</v>
      </c>
      <c r="V11" s="15" t="s">
        <v>2137</v>
      </c>
      <c r="W11" s="15" t="s">
        <v>2128</v>
      </c>
      <c r="X11" s="21" t="s">
        <v>82</v>
      </c>
    </row>
    <row r="12" spans="1:24" ht="13.8">
      <c r="A12" s="3" t="s">
        <v>75</v>
      </c>
      <c r="B12" s="4">
        <v>14</v>
      </c>
      <c r="C12" s="4" t="s">
        <v>1364</v>
      </c>
      <c r="D12" s="3" t="s">
        <v>2180</v>
      </c>
      <c r="E12" s="3">
        <v>5313</v>
      </c>
      <c r="F12" s="3" t="s">
        <v>2146</v>
      </c>
      <c r="G12" s="3" t="s">
        <v>26</v>
      </c>
      <c r="H12" s="3" t="s">
        <v>1365</v>
      </c>
      <c r="I12" s="5">
        <v>797184809112</v>
      </c>
      <c r="J12" s="16">
        <v>39226</v>
      </c>
      <c r="K12" s="4" t="s">
        <v>1366</v>
      </c>
      <c r="L12" s="7" t="s">
        <v>949</v>
      </c>
      <c r="M12" s="3" t="s">
        <v>75</v>
      </c>
      <c r="N12" s="43" t="s">
        <v>2181</v>
      </c>
      <c r="O12" s="4" t="s">
        <v>1368</v>
      </c>
      <c r="P12" s="43" t="s">
        <v>2182</v>
      </c>
      <c r="Q12" s="4" t="s">
        <v>2183</v>
      </c>
      <c r="R12" s="3" t="s">
        <v>2184</v>
      </c>
      <c r="S12" s="7" t="s">
        <v>2185</v>
      </c>
      <c r="T12" s="3" t="s">
        <v>2186</v>
      </c>
      <c r="U12" s="15" t="s">
        <v>2187</v>
      </c>
      <c r="V12" s="15" t="s">
        <v>2188</v>
      </c>
      <c r="W12" s="15" t="s">
        <v>2128</v>
      </c>
      <c r="X12" s="21" t="s">
        <v>82</v>
      </c>
    </row>
    <row r="13" spans="1:24" ht="13.8">
      <c r="A13" s="3" t="s">
        <v>75</v>
      </c>
      <c r="B13" s="4">
        <v>15</v>
      </c>
      <c r="C13" s="4" t="s">
        <v>858</v>
      </c>
      <c r="D13" s="3" t="s">
        <v>2152</v>
      </c>
      <c r="E13" s="3">
        <v>5314</v>
      </c>
      <c r="F13" s="3" t="s">
        <v>2118</v>
      </c>
      <c r="G13" s="3" t="s">
        <v>26</v>
      </c>
      <c r="H13" s="3" t="s">
        <v>859</v>
      </c>
      <c r="I13" s="5">
        <v>278264596111</v>
      </c>
      <c r="J13" s="16">
        <v>39630</v>
      </c>
      <c r="K13" s="4" t="s">
        <v>860</v>
      </c>
      <c r="L13" s="7" t="s">
        <v>861</v>
      </c>
      <c r="M13" s="3" t="s">
        <v>75</v>
      </c>
      <c r="N13" s="43" t="s">
        <v>2189</v>
      </c>
      <c r="O13" s="4" t="s">
        <v>2190</v>
      </c>
      <c r="P13" s="43" t="s">
        <v>2191</v>
      </c>
      <c r="Q13" s="4" t="s">
        <v>865</v>
      </c>
      <c r="R13" s="3" t="s">
        <v>2192</v>
      </c>
      <c r="S13" s="7" t="s">
        <v>2193</v>
      </c>
      <c r="T13" s="3" t="s">
        <v>2194</v>
      </c>
      <c r="U13" s="15" t="s">
        <v>2159</v>
      </c>
      <c r="V13" s="15" t="s">
        <v>2137</v>
      </c>
      <c r="W13" s="15" t="s">
        <v>2128</v>
      </c>
      <c r="X13" s="21" t="s">
        <v>82</v>
      </c>
    </row>
    <row r="14" spans="1:24" ht="13.8">
      <c r="A14" s="3" t="s">
        <v>75</v>
      </c>
      <c r="B14" s="4">
        <v>16</v>
      </c>
      <c r="C14" s="4" t="s">
        <v>1370</v>
      </c>
      <c r="D14" s="3" t="s">
        <v>268</v>
      </c>
      <c r="E14" s="3">
        <v>5315</v>
      </c>
      <c r="F14" s="3" t="s">
        <v>2146</v>
      </c>
      <c r="G14" s="3" t="s">
        <v>26</v>
      </c>
      <c r="H14" s="3" t="s">
        <v>2195</v>
      </c>
      <c r="I14" s="5" t="s">
        <v>1371</v>
      </c>
      <c r="J14" s="16">
        <v>39433</v>
      </c>
      <c r="K14" s="4" t="s">
        <v>1372</v>
      </c>
      <c r="L14" s="7" t="s">
        <v>405</v>
      </c>
      <c r="M14" s="3" t="s">
        <v>75</v>
      </c>
      <c r="N14" s="43" t="s">
        <v>2196</v>
      </c>
      <c r="O14" s="4" t="s">
        <v>1037</v>
      </c>
      <c r="P14" s="43" t="s">
        <v>2197</v>
      </c>
      <c r="Q14" s="4" t="s">
        <v>2198</v>
      </c>
      <c r="R14" s="3" t="s">
        <v>2199</v>
      </c>
      <c r="S14" s="7" t="s">
        <v>2200</v>
      </c>
      <c r="T14" s="3" t="s">
        <v>2201</v>
      </c>
      <c r="U14" s="15" t="s">
        <v>2151</v>
      </c>
      <c r="V14" s="15" t="s">
        <v>2127</v>
      </c>
      <c r="W14" s="15" t="s">
        <v>2128</v>
      </c>
      <c r="X14" s="21" t="s">
        <v>82</v>
      </c>
    </row>
    <row r="15" spans="1:24" ht="13.8">
      <c r="A15" s="3" t="s">
        <v>75</v>
      </c>
      <c r="B15" s="4">
        <v>17</v>
      </c>
      <c r="C15" s="4" t="s">
        <v>866</v>
      </c>
      <c r="D15" s="3" t="s">
        <v>2117</v>
      </c>
      <c r="E15" s="3">
        <v>5316</v>
      </c>
      <c r="F15" s="3" t="s">
        <v>2146</v>
      </c>
      <c r="G15" s="3" t="s">
        <v>26</v>
      </c>
      <c r="H15" s="3" t="s">
        <v>867</v>
      </c>
      <c r="I15" s="5">
        <v>140502276113</v>
      </c>
      <c r="J15" s="16">
        <v>45237</v>
      </c>
      <c r="K15" s="4" t="s">
        <v>868</v>
      </c>
      <c r="L15" s="7" t="s">
        <v>74</v>
      </c>
      <c r="M15" s="3" t="s">
        <v>75</v>
      </c>
      <c r="N15" s="43" t="s">
        <v>2202</v>
      </c>
      <c r="O15" s="4" t="s">
        <v>2203</v>
      </c>
      <c r="P15" s="43" t="s">
        <v>2204</v>
      </c>
      <c r="Q15" s="4" t="s">
        <v>871</v>
      </c>
      <c r="R15" s="3" t="s">
        <v>2205</v>
      </c>
      <c r="S15" s="7" t="s">
        <v>2206</v>
      </c>
      <c r="T15" s="3" t="s">
        <v>2207</v>
      </c>
      <c r="U15" s="15" t="s">
        <v>2126</v>
      </c>
      <c r="V15" s="15" t="s">
        <v>2127</v>
      </c>
      <c r="W15" s="15" t="s">
        <v>2128</v>
      </c>
      <c r="X15" s="21" t="s">
        <v>82</v>
      </c>
    </row>
    <row r="16" spans="1:24" ht="13.8">
      <c r="A16" s="3" t="s">
        <v>75</v>
      </c>
      <c r="B16" s="4">
        <v>18</v>
      </c>
      <c r="C16" s="4" t="s">
        <v>135</v>
      </c>
      <c r="D16" s="3" t="s">
        <v>126</v>
      </c>
      <c r="E16" s="3">
        <v>5317</v>
      </c>
      <c r="F16" s="3" t="s">
        <v>2146</v>
      </c>
      <c r="G16" s="3" t="s">
        <v>26</v>
      </c>
      <c r="H16" s="3" t="s">
        <v>136</v>
      </c>
      <c r="I16" s="5">
        <v>140502596119</v>
      </c>
      <c r="J16" s="16">
        <v>44898</v>
      </c>
      <c r="K16" s="4" t="s">
        <v>137</v>
      </c>
      <c r="L16" s="7" t="s">
        <v>74</v>
      </c>
      <c r="M16" s="3" t="s">
        <v>75</v>
      </c>
      <c r="N16" s="43" t="s">
        <v>2208</v>
      </c>
      <c r="O16" s="4" t="s">
        <v>139</v>
      </c>
      <c r="P16" s="43" t="s">
        <v>2209</v>
      </c>
      <c r="Q16" s="4" t="s">
        <v>2210</v>
      </c>
      <c r="R16" s="3" t="s">
        <v>2211</v>
      </c>
      <c r="S16" s="7" t="s">
        <v>2212</v>
      </c>
      <c r="T16" s="3" t="s">
        <v>2213</v>
      </c>
      <c r="U16" s="15" t="s">
        <v>2214</v>
      </c>
      <c r="V16" s="15" t="s">
        <v>2215</v>
      </c>
      <c r="W16" s="15" t="s">
        <v>2128</v>
      </c>
      <c r="X16" s="21" t="s">
        <v>82</v>
      </c>
    </row>
    <row r="17" spans="1:24" ht="13.8">
      <c r="A17" s="3" t="s">
        <v>75</v>
      </c>
      <c r="B17" s="4">
        <v>19</v>
      </c>
      <c r="C17" s="4" t="s">
        <v>872</v>
      </c>
      <c r="D17" s="3" t="s">
        <v>2117</v>
      </c>
      <c r="E17" s="3">
        <v>5318</v>
      </c>
      <c r="F17" s="3" t="s">
        <v>2118</v>
      </c>
      <c r="G17" s="3" t="s">
        <v>26</v>
      </c>
      <c r="H17" s="3" t="s">
        <v>873</v>
      </c>
      <c r="I17" s="5">
        <v>140502285114</v>
      </c>
      <c r="J17" s="16">
        <v>39763</v>
      </c>
      <c r="K17" s="4" t="s">
        <v>874</v>
      </c>
      <c r="L17" s="7" t="s">
        <v>74</v>
      </c>
      <c r="M17" s="3" t="s">
        <v>75</v>
      </c>
      <c r="N17" s="43" t="s">
        <v>2216</v>
      </c>
      <c r="O17" s="4" t="s">
        <v>2217</v>
      </c>
      <c r="P17" s="43" t="s">
        <v>2218</v>
      </c>
      <c r="Q17" s="4" t="s">
        <v>877</v>
      </c>
      <c r="R17" s="3" t="s">
        <v>2219</v>
      </c>
      <c r="S17" s="7" t="s">
        <v>2220</v>
      </c>
      <c r="T17" s="3" t="s">
        <v>2221</v>
      </c>
      <c r="U17" s="15" t="s">
        <v>2126</v>
      </c>
      <c r="V17" s="15" t="s">
        <v>2127</v>
      </c>
      <c r="W17" s="15" t="s">
        <v>2128</v>
      </c>
      <c r="X17" s="21" t="s">
        <v>82</v>
      </c>
    </row>
    <row r="18" spans="1:24" ht="13.8">
      <c r="A18" s="3" t="s">
        <v>75</v>
      </c>
      <c r="B18" s="4">
        <v>20</v>
      </c>
      <c r="C18" s="4" t="s">
        <v>1376</v>
      </c>
      <c r="D18" s="3" t="s">
        <v>83</v>
      </c>
      <c r="E18" s="3">
        <v>5319</v>
      </c>
      <c r="F18" s="3" t="s">
        <v>2146</v>
      </c>
      <c r="G18" s="3" t="s">
        <v>26</v>
      </c>
      <c r="H18" s="3" t="s">
        <v>1377</v>
      </c>
      <c r="I18" s="5">
        <v>140502407116</v>
      </c>
      <c r="J18" s="16">
        <v>39751</v>
      </c>
      <c r="K18" s="4" t="s">
        <v>1378</v>
      </c>
      <c r="L18" s="7" t="s">
        <v>74</v>
      </c>
      <c r="M18" s="3" t="s">
        <v>75</v>
      </c>
      <c r="N18" s="43" t="s">
        <v>2222</v>
      </c>
      <c r="O18" s="4" t="s">
        <v>1380</v>
      </c>
      <c r="P18" s="43" t="s">
        <v>2223</v>
      </c>
      <c r="Q18" s="4" t="s">
        <v>166</v>
      </c>
      <c r="R18" s="3" t="s">
        <v>2224</v>
      </c>
      <c r="S18" s="7" t="s">
        <v>2225</v>
      </c>
      <c r="T18" s="3" t="s">
        <v>2226</v>
      </c>
      <c r="U18" s="15" t="s">
        <v>2136</v>
      </c>
      <c r="V18" s="15" t="s">
        <v>2137</v>
      </c>
      <c r="W18" s="15" t="s">
        <v>2128</v>
      </c>
      <c r="X18" s="21" t="s">
        <v>82</v>
      </c>
    </row>
    <row r="19" spans="1:24" ht="13.8">
      <c r="A19" s="3" t="s">
        <v>75</v>
      </c>
      <c r="B19" s="4">
        <v>21</v>
      </c>
      <c r="C19" s="4" t="s">
        <v>573</v>
      </c>
      <c r="D19" s="3" t="s">
        <v>2173</v>
      </c>
      <c r="E19" s="3">
        <v>5320</v>
      </c>
      <c r="F19" s="3" t="s">
        <v>2118</v>
      </c>
      <c r="G19" s="3" t="s">
        <v>26</v>
      </c>
      <c r="H19" s="3" t="s">
        <v>878</v>
      </c>
      <c r="I19" s="5">
        <v>417440020112</v>
      </c>
      <c r="J19" s="16">
        <v>39658</v>
      </c>
      <c r="K19" s="4" t="s">
        <v>879</v>
      </c>
      <c r="L19" s="7" t="s">
        <v>573</v>
      </c>
      <c r="M19" s="3" t="s">
        <v>75</v>
      </c>
      <c r="N19" s="43" t="s">
        <v>880</v>
      </c>
      <c r="O19" s="4" t="s">
        <v>575</v>
      </c>
      <c r="P19" s="43" t="s">
        <v>2227</v>
      </c>
      <c r="Q19" s="4" t="s">
        <v>883</v>
      </c>
      <c r="R19" s="3" t="s">
        <v>2228</v>
      </c>
      <c r="S19" s="7" t="s">
        <v>2229</v>
      </c>
      <c r="T19" s="3" t="s">
        <v>2230</v>
      </c>
      <c r="U19" s="15" t="s">
        <v>2179</v>
      </c>
      <c r="V19" s="15" t="s">
        <v>2188</v>
      </c>
      <c r="W19" s="15" t="s">
        <v>2128</v>
      </c>
      <c r="X19" s="21" t="s">
        <v>82</v>
      </c>
    </row>
    <row r="20" spans="1:24" ht="13.8">
      <c r="A20" s="3" t="s">
        <v>75</v>
      </c>
      <c r="B20" s="4">
        <v>22</v>
      </c>
      <c r="C20" s="4" t="s">
        <v>884</v>
      </c>
      <c r="D20" s="3" t="s">
        <v>83</v>
      </c>
      <c r="E20" s="3">
        <v>5321</v>
      </c>
      <c r="F20" s="3" t="s">
        <v>2146</v>
      </c>
      <c r="G20" s="3" t="s">
        <v>26</v>
      </c>
      <c r="H20" s="3" t="s">
        <v>885</v>
      </c>
      <c r="I20" s="5">
        <v>140502416117</v>
      </c>
      <c r="J20" s="16">
        <v>40165</v>
      </c>
      <c r="K20" s="4" t="s">
        <v>886</v>
      </c>
      <c r="L20" s="7" t="s">
        <v>74</v>
      </c>
      <c r="M20" s="3" t="s">
        <v>75</v>
      </c>
      <c r="N20" s="43" t="s">
        <v>2231</v>
      </c>
      <c r="O20" s="4" t="s">
        <v>2232</v>
      </c>
      <c r="P20" s="43" t="s">
        <v>2233</v>
      </c>
      <c r="Q20" s="4" t="s">
        <v>2234</v>
      </c>
      <c r="R20" s="3" t="s">
        <v>2235</v>
      </c>
      <c r="S20" s="7" t="s">
        <v>2236</v>
      </c>
      <c r="T20" s="3" t="s">
        <v>2237</v>
      </c>
      <c r="U20" s="15" t="s">
        <v>2136</v>
      </c>
      <c r="V20" s="15" t="s">
        <v>2137</v>
      </c>
      <c r="W20" s="15" t="s">
        <v>2128</v>
      </c>
      <c r="X20" s="21" t="s">
        <v>82</v>
      </c>
    </row>
    <row r="21" spans="1:24" ht="13.8">
      <c r="A21" s="3" t="s">
        <v>23</v>
      </c>
      <c r="B21" s="4">
        <v>23</v>
      </c>
      <c r="C21" s="4" t="s">
        <v>1382</v>
      </c>
      <c r="D21" s="3" t="s">
        <v>24</v>
      </c>
      <c r="E21" s="3">
        <v>5322</v>
      </c>
      <c r="F21" s="3" t="s">
        <v>2146</v>
      </c>
      <c r="G21" s="3" t="s">
        <v>26</v>
      </c>
      <c r="H21" s="3" t="s">
        <v>1383</v>
      </c>
      <c r="I21" s="5" t="s">
        <v>1384</v>
      </c>
      <c r="J21" s="16">
        <v>39759</v>
      </c>
      <c r="K21" s="4" t="s">
        <v>1385</v>
      </c>
      <c r="L21" s="7" t="s">
        <v>30</v>
      </c>
      <c r="M21" s="3" t="s">
        <v>31</v>
      </c>
      <c r="N21" s="43" t="s">
        <v>2238</v>
      </c>
      <c r="O21" s="4" t="s">
        <v>2239</v>
      </c>
      <c r="P21" s="43" t="s">
        <v>2240</v>
      </c>
      <c r="Q21" s="4" t="s">
        <v>1388</v>
      </c>
      <c r="R21" s="3" t="s">
        <v>2241</v>
      </c>
      <c r="S21" s="7" t="s">
        <v>2242</v>
      </c>
      <c r="T21" s="3" t="s">
        <v>2243</v>
      </c>
      <c r="U21" s="15" t="s">
        <v>2244</v>
      </c>
      <c r="V21" s="15" t="s">
        <v>2245</v>
      </c>
      <c r="W21" s="15" t="s">
        <v>159</v>
      </c>
      <c r="X21" s="21" t="s">
        <v>38</v>
      </c>
    </row>
    <row r="22" spans="1:24" ht="13.8">
      <c r="A22" s="45" t="s">
        <v>75</v>
      </c>
      <c r="B22" s="44">
        <v>24</v>
      </c>
      <c r="C22" s="44" t="s">
        <v>1389</v>
      </c>
      <c r="D22" s="45" t="s">
        <v>2173</v>
      </c>
      <c r="E22" s="45">
        <v>5323</v>
      </c>
      <c r="F22" s="45" t="s">
        <v>2146</v>
      </c>
      <c r="G22" s="45" t="s">
        <v>26</v>
      </c>
      <c r="H22" s="3" t="s">
        <v>1390</v>
      </c>
      <c r="I22" s="5">
        <v>587229603119</v>
      </c>
      <c r="J22" s="16">
        <v>39793</v>
      </c>
      <c r="K22" s="4" t="s">
        <v>1391</v>
      </c>
      <c r="L22" s="7" t="s">
        <v>1389</v>
      </c>
      <c r="M22" s="3" t="s">
        <v>75</v>
      </c>
      <c r="N22" s="43" t="s">
        <v>1392</v>
      </c>
      <c r="O22" s="4" t="s">
        <v>1393</v>
      </c>
      <c r="P22" s="43" t="s">
        <v>2246</v>
      </c>
      <c r="Q22" s="44" t="s">
        <v>1394</v>
      </c>
      <c r="R22" s="3" t="s">
        <v>2247</v>
      </c>
      <c r="S22" s="7" t="s">
        <v>2248</v>
      </c>
      <c r="T22" s="3" t="s">
        <v>2249</v>
      </c>
      <c r="U22" s="15" t="s">
        <v>2179</v>
      </c>
      <c r="V22" s="15" t="s">
        <v>2188</v>
      </c>
      <c r="W22" s="15" t="s">
        <v>2128</v>
      </c>
      <c r="X22" s="21" t="s">
        <v>82</v>
      </c>
    </row>
    <row r="23" spans="1:24" ht="13.8">
      <c r="A23" s="3" t="s">
        <v>75</v>
      </c>
      <c r="B23" s="4">
        <v>25</v>
      </c>
      <c r="C23" s="4" t="s">
        <v>151</v>
      </c>
      <c r="D23" s="3" t="s">
        <v>2250</v>
      </c>
      <c r="E23" s="3">
        <v>5324</v>
      </c>
      <c r="F23" s="3" t="s">
        <v>2118</v>
      </c>
      <c r="G23" s="3" t="s">
        <v>26</v>
      </c>
      <c r="H23" s="3" t="s">
        <v>152</v>
      </c>
      <c r="I23" s="5">
        <v>254171301111</v>
      </c>
      <c r="J23" s="16">
        <v>39785</v>
      </c>
      <c r="K23" s="4" t="s">
        <v>153</v>
      </c>
      <c r="L23" s="7" t="s">
        <v>151</v>
      </c>
      <c r="M23" s="3" t="s">
        <v>75</v>
      </c>
      <c r="N23" s="43" t="s">
        <v>154</v>
      </c>
      <c r="O23" s="4" t="s">
        <v>2251</v>
      </c>
      <c r="P23" s="43" t="s">
        <v>2252</v>
      </c>
      <c r="Q23" s="4" t="s">
        <v>2253</v>
      </c>
      <c r="R23" s="3" t="s">
        <v>2254</v>
      </c>
      <c r="S23" s="7" t="s">
        <v>2255</v>
      </c>
      <c r="T23" s="3" t="s">
        <v>2256</v>
      </c>
      <c r="U23" s="15" t="s">
        <v>2257</v>
      </c>
      <c r="V23" s="15" t="s">
        <v>2145</v>
      </c>
      <c r="W23" s="15" t="s">
        <v>2128</v>
      </c>
      <c r="X23" s="21" t="s">
        <v>82</v>
      </c>
    </row>
    <row r="24" spans="1:24" ht="13.8">
      <c r="A24" s="3" t="s">
        <v>23</v>
      </c>
      <c r="B24" s="4">
        <v>27</v>
      </c>
      <c r="C24" s="4" t="s">
        <v>1395</v>
      </c>
      <c r="D24" s="3" t="s">
        <v>24</v>
      </c>
      <c r="E24" s="3">
        <v>5326</v>
      </c>
      <c r="F24" s="3" t="s">
        <v>2118</v>
      </c>
      <c r="G24" s="3" t="s">
        <v>26</v>
      </c>
      <c r="H24" s="3" t="s">
        <v>1396</v>
      </c>
      <c r="I24" s="5" t="s">
        <v>1397</v>
      </c>
      <c r="J24" s="16">
        <v>39800</v>
      </c>
      <c r="K24" s="4" t="s">
        <v>1398</v>
      </c>
      <c r="L24" s="7" t="s">
        <v>30</v>
      </c>
      <c r="M24" s="3" t="s">
        <v>31</v>
      </c>
      <c r="N24" s="43" t="s">
        <v>2258</v>
      </c>
      <c r="O24" s="4" t="s">
        <v>2259</v>
      </c>
      <c r="P24" s="43" t="s">
        <v>2260</v>
      </c>
      <c r="Q24" s="4" t="s">
        <v>2071</v>
      </c>
      <c r="R24" s="3" t="s">
        <v>2261</v>
      </c>
      <c r="S24" s="7" t="s">
        <v>2262</v>
      </c>
      <c r="T24" s="3" t="s">
        <v>2263</v>
      </c>
      <c r="U24" s="15" t="s">
        <v>2244</v>
      </c>
      <c r="V24" s="15" t="s">
        <v>2245</v>
      </c>
      <c r="W24" s="15" t="s">
        <v>159</v>
      </c>
      <c r="X24" s="21" t="s">
        <v>38</v>
      </c>
    </row>
    <row r="25" spans="1:24" ht="13.8">
      <c r="A25" s="3" t="s">
        <v>39</v>
      </c>
      <c r="B25" s="4">
        <v>28</v>
      </c>
      <c r="C25" s="4" t="s">
        <v>890</v>
      </c>
      <c r="D25" s="3" t="s">
        <v>41</v>
      </c>
      <c r="E25" s="3">
        <v>311</v>
      </c>
      <c r="F25" s="3" t="s">
        <v>2146</v>
      </c>
      <c r="G25" s="3" t="s">
        <v>26</v>
      </c>
      <c r="H25" s="3" t="s">
        <v>891</v>
      </c>
      <c r="I25" s="5">
        <v>87165540</v>
      </c>
      <c r="J25" s="16">
        <v>39797</v>
      </c>
      <c r="K25" s="4" t="s">
        <v>892</v>
      </c>
      <c r="L25" s="7" t="s">
        <v>45</v>
      </c>
      <c r="M25" s="3" t="s">
        <v>40</v>
      </c>
      <c r="N25" s="43" t="s">
        <v>2264</v>
      </c>
      <c r="O25" s="4" t="s">
        <v>2265</v>
      </c>
      <c r="P25" s="43" t="s">
        <v>2266</v>
      </c>
      <c r="Q25" s="4" t="s">
        <v>2267</v>
      </c>
      <c r="R25" s="3" t="s">
        <v>2268</v>
      </c>
      <c r="S25" s="7" t="s">
        <v>2269</v>
      </c>
      <c r="T25" s="3" t="s">
        <v>2270</v>
      </c>
      <c r="U25" s="15" t="s">
        <v>2271</v>
      </c>
      <c r="V25" s="15" t="s">
        <v>2272</v>
      </c>
      <c r="W25" s="15" t="s">
        <v>2273</v>
      </c>
      <c r="X25" s="21" t="s">
        <v>52</v>
      </c>
    </row>
    <row r="26" spans="1:24" ht="13.8">
      <c r="A26" s="3" t="s">
        <v>39</v>
      </c>
      <c r="B26" s="4">
        <v>29</v>
      </c>
      <c r="C26" s="4" t="s">
        <v>896</v>
      </c>
      <c r="D26" s="3" t="s">
        <v>415</v>
      </c>
      <c r="E26" s="3">
        <v>312</v>
      </c>
      <c r="F26" s="3" t="s">
        <v>2167</v>
      </c>
      <c r="G26" s="3" t="s">
        <v>26</v>
      </c>
      <c r="H26" s="3" t="s">
        <v>897</v>
      </c>
      <c r="I26" s="5">
        <v>87160408</v>
      </c>
      <c r="J26" s="16">
        <v>39792</v>
      </c>
      <c r="K26" s="4" t="s">
        <v>898</v>
      </c>
      <c r="L26" s="7" t="s">
        <v>45</v>
      </c>
      <c r="M26" s="3" t="s">
        <v>40</v>
      </c>
      <c r="N26" s="43" t="s">
        <v>2274</v>
      </c>
      <c r="O26" s="4" t="s">
        <v>900</v>
      </c>
      <c r="P26" s="43" t="s">
        <v>2275</v>
      </c>
      <c r="Q26" s="4" t="s">
        <v>2276</v>
      </c>
      <c r="R26" s="3" t="s">
        <v>2277</v>
      </c>
      <c r="S26" s="7" t="s">
        <v>2278</v>
      </c>
      <c r="T26" s="3" t="s">
        <v>2279</v>
      </c>
      <c r="U26" s="15" t="s">
        <v>2280</v>
      </c>
      <c r="V26" s="15" t="s">
        <v>2281</v>
      </c>
      <c r="W26" s="15" t="s">
        <v>2273</v>
      </c>
      <c r="X26" s="21" t="s">
        <v>52</v>
      </c>
    </row>
    <row r="27" spans="1:24" ht="13.8">
      <c r="A27" s="3" t="s">
        <v>39</v>
      </c>
      <c r="B27" s="4">
        <v>30</v>
      </c>
      <c r="C27" s="4" t="s">
        <v>902</v>
      </c>
      <c r="D27" s="3" t="s">
        <v>415</v>
      </c>
      <c r="E27" s="3">
        <v>313</v>
      </c>
      <c r="F27" s="3" t="s">
        <v>2146</v>
      </c>
      <c r="G27" s="3" t="s">
        <v>26</v>
      </c>
      <c r="H27" s="3" t="s">
        <v>903</v>
      </c>
      <c r="I27" s="5">
        <v>87159566</v>
      </c>
      <c r="J27" s="16">
        <v>39794</v>
      </c>
      <c r="K27" s="4" t="s">
        <v>904</v>
      </c>
      <c r="L27" s="7" t="s">
        <v>684</v>
      </c>
      <c r="M27" s="3" t="s">
        <v>40</v>
      </c>
      <c r="N27" s="43" t="s">
        <v>2282</v>
      </c>
      <c r="O27" s="4" t="s">
        <v>2283</v>
      </c>
      <c r="P27" s="43" t="s">
        <v>2284</v>
      </c>
      <c r="Q27" s="4" t="s">
        <v>2285</v>
      </c>
      <c r="R27" s="3" t="s">
        <v>2286</v>
      </c>
      <c r="S27" s="7" t="s">
        <v>2287</v>
      </c>
      <c r="T27" s="3" t="s">
        <v>2288</v>
      </c>
      <c r="U27" s="15" t="s">
        <v>2280</v>
      </c>
      <c r="V27" s="15" t="s">
        <v>2281</v>
      </c>
      <c r="W27" s="15" t="s">
        <v>2273</v>
      </c>
      <c r="X27" s="21" t="s">
        <v>52</v>
      </c>
    </row>
    <row r="28" spans="1:24" ht="13.8">
      <c r="A28" s="3" t="s">
        <v>75</v>
      </c>
      <c r="B28" s="4">
        <v>31</v>
      </c>
      <c r="C28" s="4" t="s">
        <v>1402</v>
      </c>
      <c r="D28" s="3" t="s">
        <v>83</v>
      </c>
      <c r="E28" s="3">
        <v>5327</v>
      </c>
      <c r="F28" s="3" t="s">
        <v>2146</v>
      </c>
      <c r="G28" s="3" t="s">
        <v>26</v>
      </c>
      <c r="H28" s="3" t="s">
        <v>1403</v>
      </c>
      <c r="I28" s="5">
        <v>140481516116</v>
      </c>
      <c r="J28" s="16">
        <v>40421</v>
      </c>
      <c r="K28" s="4" t="s">
        <v>1404</v>
      </c>
      <c r="L28" s="7" t="s">
        <v>74</v>
      </c>
      <c r="M28" s="3" t="s">
        <v>75</v>
      </c>
      <c r="N28" s="43" t="s">
        <v>2289</v>
      </c>
      <c r="O28" s="4" t="s">
        <v>1406</v>
      </c>
      <c r="P28" s="43" t="s">
        <v>2290</v>
      </c>
      <c r="Q28" s="4" t="s">
        <v>2291</v>
      </c>
      <c r="R28" s="3" t="s">
        <v>2292</v>
      </c>
      <c r="S28" s="7" t="s">
        <v>2293</v>
      </c>
      <c r="T28" s="3" t="s">
        <v>2294</v>
      </c>
      <c r="U28" s="15" t="s">
        <v>2136</v>
      </c>
      <c r="V28" s="15" t="s">
        <v>2137</v>
      </c>
      <c r="W28" s="15" t="s">
        <v>2128</v>
      </c>
      <c r="X28" s="21" t="s">
        <v>82</v>
      </c>
    </row>
    <row r="29" spans="1:24" ht="13.8">
      <c r="A29" s="3" t="s">
        <v>75</v>
      </c>
      <c r="B29" s="4">
        <v>32</v>
      </c>
      <c r="C29" s="4" t="s">
        <v>112</v>
      </c>
      <c r="D29" s="3" t="s">
        <v>111</v>
      </c>
      <c r="E29" s="3">
        <v>5328</v>
      </c>
      <c r="F29" s="3" t="s">
        <v>2118</v>
      </c>
      <c r="G29" s="3" t="s">
        <v>26</v>
      </c>
      <c r="H29" s="3" t="s">
        <v>113</v>
      </c>
      <c r="I29" s="5">
        <v>140502300115</v>
      </c>
      <c r="J29" s="16">
        <v>39926</v>
      </c>
      <c r="K29" s="4" t="s">
        <v>114</v>
      </c>
      <c r="L29" s="7" t="s">
        <v>74</v>
      </c>
      <c r="M29" s="3" t="s">
        <v>75</v>
      </c>
      <c r="N29" s="43" t="s">
        <v>2295</v>
      </c>
      <c r="O29" s="4" t="s">
        <v>118</v>
      </c>
      <c r="P29" s="43" t="s">
        <v>2296</v>
      </c>
      <c r="Q29" s="4" t="s">
        <v>2297</v>
      </c>
      <c r="R29" s="3" t="s">
        <v>2298</v>
      </c>
      <c r="S29" s="7" t="s">
        <v>2299</v>
      </c>
      <c r="T29" s="3" t="s">
        <v>2300</v>
      </c>
      <c r="U29" s="15" t="s">
        <v>2144</v>
      </c>
      <c r="V29" s="15" t="s">
        <v>2145</v>
      </c>
      <c r="W29" s="15" t="s">
        <v>2128</v>
      </c>
      <c r="X29" s="21" t="s">
        <v>82</v>
      </c>
    </row>
    <row r="30" spans="1:24" ht="13.8">
      <c r="A30" s="3" t="s">
        <v>23</v>
      </c>
      <c r="B30" s="4">
        <v>33</v>
      </c>
      <c r="C30" s="4" t="s">
        <v>1408</v>
      </c>
      <c r="D30" s="3" t="s">
        <v>24</v>
      </c>
      <c r="E30" s="3">
        <v>5329</v>
      </c>
      <c r="F30" s="3" t="s">
        <v>2167</v>
      </c>
      <c r="G30" s="3" t="s">
        <v>26</v>
      </c>
      <c r="H30" s="3" t="s">
        <v>1409</v>
      </c>
      <c r="I30" s="5" t="s">
        <v>1410</v>
      </c>
      <c r="J30" s="16">
        <v>40128</v>
      </c>
      <c r="K30" s="4" t="s">
        <v>1411</v>
      </c>
      <c r="L30" s="7" t="s">
        <v>1412</v>
      </c>
      <c r="M30" s="3" t="s">
        <v>31</v>
      </c>
      <c r="N30" s="43" t="s">
        <v>2301</v>
      </c>
      <c r="O30" s="4" t="s">
        <v>2070</v>
      </c>
      <c r="P30" s="43" t="s">
        <v>2302</v>
      </c>
      <c r="Q30" s="4" t="s">
        <v>1415</v>
      </c>
      <c r="R30" s="3" t="s">
        <v>2303</v>
      </c>
      <c r="S30" s="7" t="s">
        <v>2304</v>
      </c>
      <c r="T30" s="3" t="s">
        <v>2305</v>
      </c>
      <c r="U30" s="15" t="s">
        <v>2244</v>
      </c>
      <c r="V30" s="15" t="s">
        <v>2245</v>
      </c>
      <c r="W30" s="15" t="s">
        <v>159</v>
      </c>
      <c r="X30" s="21" t="s">
        <v>38</v>
      </c>
    </row>
    <row r="31" spans="1:24" ht="13.8">
      <c r="A31" s="3" t="s">
        <v>39</v>
      </c>
      <c r="B31" s="4">
        <v>35</v>
      </c>
      <c r="C31" s="4" t="s">
        <v>1416</v>
      </c>
      <c r="D31" s="3" t="s">
        <v>239</v>
      </c>
      <c r="E31" s="3">
        <v>314</v>
      </c>
      <c r="F31" s="3" t="s">
        <v>2146</v>
      </c>
      <c r="G31" s="3" t="s">
        <v>26</v>
      </c>
      <c r="H31" s="3" t="s">
        <v>1417</v>
      </c>
      <c r="I31" s="5">
        <v>87160440</v>
      </c>
      <c r="J31" s="16">
        <v>39945</v>
      </c>
      <c r="K31" s="4" t="s">
        <v>1418</v>
      </c>
      <c r="L31" s="7" t="s">
        <v>617</v>
      </c>
      <c r="M31" s="3" t="s">
        <v>40</v>
      </c>
      <c r="N31" s="43" t="s">
        <v>2306</v>
      </c>
      <c r="O31" s="4" t="s">
        <v>1717</v>
      </c>
      <c r="P31" s="43" t="s">
        <v>2307</v>
      </c>
      <c r="Q31" s="4" t="s">
        <v>1420</v>
      </c>
      <c r="R31" s="43" t="s">
        <v>2308</v>
      </c>
      <c r="S31" s="55" t="s">
        <v>2309</v>
      </c>
      <c r="T31" s="43" t="s">
        <v>2310</v>
      </c>
      <c r="U31" s="15" t="s">
        <v>2311</v>
      </c>
      <c r="V31" s="15" t="s">
        <v>2272</v>
      </c>
      <c r="W31" s="15" t="s">
        <v>2273</v>
      </c>
      <c r="X31" s="21" t="s">
        <v>52</v>
      </c>
    </row>
    <row r="32" spans="1:24" ht="13.8">
      <c r="A32" s="3" t="s">
        <v>39</v>
      </c>
      <c r="B32" s="4">
        <v>36</v>
      </c>
      <c r="C32" s="4" t="s">
        <v>1421</v>
      </c>
      <c r="D32" s="3" t="s">
        <v>415</v>
      </c>
      <c r="E32" s="3">
        <v>315</v>
      </c>
      <c r="F32" s="3" t="s">
        <v>2146</v>
      </c>
      <c r="G32" s="3" t="s">
        <v>26</v>
      </c>
      <c r="H32" s="3" t="s">
        <v>1422</v>
      </c>
      <c r="I32" s="5">
        <v>87162834</v>
      </c>
      <c r="J32" s="16">
        <v>39933</v>
      </c>
      <c r="K32" s="4" t="s">
        <v>1423</v>
      </c>
      <c r="L32" s="7" t="s">
        <v>1424</v>
      </c>
      <c r="M32" s="3" t="s">
        <v>40</v>
      </c>
      <c r="N32" s="43" t="s">
        <v>2312</v>
      </c>
      <c r="O32" s="4" t="s">
        <v>1426</v>
      </c>
      <c r="P32" s="43" t="s">
        <v>2313</v>
      </c>
      <c r="Q32" s="4" t="s">
        <v>1427</v>
      </c>
      <c r="R32" s="3" t="s">
        <v>2314</v>
      </c>
      <c r="S32" s="7" t="s">
        <v>2315</v>
      </c>
      <c r="T32" s="3" t="s">
        <v>2316</v>
      </c>
      <c r="U32" s="15" t="s">
        <v>2280</v>
      </c>
      <c r="V32" s="15" t="s">
        <v>2281</v>
      </c>
      <c r="W32" s="15" t="s">
        <v>2273</v>
      </c>
      <c r="X32" s="21" t="s">
        <v>52</v>
      </c>
    </row>
    <row r="33" spans="1:24" ht="13.8">
      <c r="A33" s="3" t="s">
        <v>39</v>
      </c>
      <c r="B33" s="4">
        <v>37</v>
      </c>
      <c r="C33" s="4" t="s">
        <v>1428</v>
      </c>
      <c r="D33" s="3" t="s">
        <v>41</v>
      </c>
      <c r="E33" s="3">
        <v>316</v>
      </c>
      <c r="F33" s="3" t="s">
        <v>2167</v>
      </c>
      <c r="G33" s="3" t="s">
        <v>26</v>
      </c>
      <c r="H33" s="3" t="s">
        <v>1429</v>
      </c>
      <c r="I33" s="5">
        <v>87160394</v>
      </c>
      <c r="J33" s="16">
        <v>42277</v>
      </c>
      <c r="K33" s="4" t="s">
        <v>1430</v>
      </c>
      <c r="L33" s="7" t="s">
        <v>45</v>
      </c>
      <c r="M33" s="3" t="s">
        <v>40</v>
      </c>
      <c r="N33" s="43" t="s">
        <v>2317</v>
      </c>
      <c r="O33" s="4" t="s">
        <v>2318</v>
      </c>
      <c r="P33" s="43" t="s">
        <v>2319</v>
      </c>
      <c r="Q33" s="4" t="s">
        <v>2320</v>
      </c>
      <c r="R33" s="3" t="s">
        <v>2321</v>
      </c>
      <c r="S33" s="7" t="s">
        <v>2322</v>
      </c>
      <c r="T33" s="3" t="s">
        <v>2323</v>
      </c>
      <c r="U33" s="15" t="s">
        <v>2271</v>
      </c>
      <c r="V33" s="15" t="s">
        <v>2272</v>
      </c>
      <c r="W33" s="15" t="s">
        <v>2273</v>
      </c>
      <c r="X33" s="21" t="s">
        <v>52</v>
      </c>
    </row>
    <row r="34" spans="1:24" ht="13.8">
      <c r="A34" s="3" t="s">
        <v>75</v>
      </c>
      <c r="B34" s="4">
        <v>38</v>
      </c>
      <c r="C34" s="4" t="s">
        <v>1434</v>
      </c>
      <c r="D34" s="3" t="s">
        <v>268</v>
      </c>
      <c r="E34" s="3">
        <v>5331</v>
      </c>
      <c r="F34" s="3" t="s">
        <v>2146</v>
      </c>
      <c r="G34" s="3" t="s">
        <v>26</v>
      </c>
      <c r="H34" s="3" t="s">
        <v>1435</v>
      </c>
      <c r="I34" s="5">
        <v>558368496114</v>
      </c>
      <c r="J34" s="16">
        <v>40052</v>
      </c>
      <c r="K34" s="4" t="s">
        <v>1436</v>
      </c>
      <c r="L34" s="7" t="s">
        <v>221</v>
      </c>
      <c r="M34" s="3" t="s">
        <v>75</v>
      </c>
      <c r="N34" s="43" t="s">
        <v>1437</v>
      </c>
      <c r="O34" s="4" t="s">
        <v>1438</v>
      </c>
      <c r="P34" s="43" t="s">
        <v>2324</v>
      </c>
      <c r="Q34" s="4" t="s">
        <v>1439</v>
      </c>
      <c r="R34" s="3" t="s">
        <v>2325</v>
      </c>
      <c r="S34" s="7" t="s">
        <v>2326</v>
      </c>
      <c r="T34" s="3" t="s">
        <v>2327</v>
      </c>
      <c r="U34" s="15" t="s">
        <v>2151</v>
      </c>
      <c r="V34" s="15" t="s">
        <v>2145</v>
      </c>
      <c r="W34" s="15" t="s">
        <v>2128</v>
      </c>
      <c r="X34" s="21" t="s">
        <v>82</v>
      </c>
    </row>
    <row r="35" spans="1:24" ht="13.8">
      <c r="A35" s="3" t="s">
        <v>75</v>
      </c>
      <c r="B35" s="4">
        <v>39</v>
      </c>
      <c r="C35" s="4" t="s">
        <v>908</v>
      </c>
      <c r="D35" s="3" t="s">
        <v>2250</v>
      </c>
      <c r="E35" s="3">
        <v>5332</v>
      </c>
      <c r="F35" s="3" t="s">
        <v>2146</v>
      </c>
      <c r="G35" s="3" t="s">
        <v>26</v>
      </c>
      <c r="H35" s="3" t="s">
        <v>909</v>
      </c>
      <c r="I35" s="5">
        <v>795704832113</v>
      </c>
      <c r="J35" s="16">
        <v>44911</v>
      </c>
      <c r="K35" s="4" t="s">
        <v>910</v>
      </c>
      <c r="L35" s="7" t="s">
        <v>756</v>
      </c>
      <c r="M35" s="3" t="s">
        <v>75</v>
      </c>
      <c r="N35" s="43" t="s">
        <v>2328</v>
      </c>
      <c r="O35" s="4" t="s">
        <v>912</v>
      </c>
      <c r="P35" s="43" t="s">
        <v>2329</v>
      </c>
      <c r="Q35" s="4" t="s">
        <v>2330</v>
      </c>
      <c r="R35" s="3" t="s">
        <v>2331</v>
      </c>
      <c r="S35" s="7" t="s">
        <v>2332</v>
      </c>
      <c r="T35" s="3" t="s">
        <v>2333</v>
      </c>
      <c r="U35" s="15" t="s">
        <v>2257</v>
      </c>
      <c r="V35" s="15" t="s">
        <v>2334</v>
      </c>
      <c r="W35" s="15" t="s">
        <v>2128</v>
      </c>
      <c r="X35" s="21" t="s">
        <v>82</v>
      </c>
    </row>
    <row r="36" spans="1:24" ht="13.8">
      <c r="A36" s="3" t="s">
        <v>39</v>
      </c>
      <c r="B36" s="4">
        <v>41</v>
      </c>
      <c r="C36" s="4" t="s">
        <v>1440</v>
      </c>
      <c r="D36" s="3" t="s">
        <v>239</v>
      </c>
      <c r="E36" s="3">
        <v>317</v>
      </c>
      <c r="F36" s="3" t="s">
        <v>2146</v>
      </c>
      <c r="G36" s="3" t="s">
        <v>26</v>
      </c>
      <c r="H36" s="3" t="s">
        <v>1441</v>
      </c>
      <c r="I36" s="5">
        <v>87162842</v>
      </c>
      <c r="J36" s="16">
        <v>40143</v>
      </c>
      <c r="K36" s="4" t="s">
        <v>1442</v>
      </c>
      <c r="L36" s="7" t="s">
        <v>691</v>
      </c>
      <c r="M36" s="3" t="s">
        <v>40</v>
      </c>
      <c r="N36" s="43" t="s">
        <v>2335</v>
      </c>
      <c r="O36" s="4" t="s">
        <v>2336</v>
      </c>
      <c r="P36" s="43" t="s">
        <v>2337</v>
      </c>
      <c r="Q36" s="4" t="s">
        <v>2338</v>
      </c>
      <c r="R36" s="43" t="s">
        <v>2339</v>
      </c>
      <c r="S36" s="55" t="s">
        <v>2340</v>
      </c>
      <c r="T36" s="43" t="s">
        <v>1319</v>
      </c>
      <c r="U36" s="15" t="s">
        <v>2311</v>
      </c>
      <c r="V36" s="15" t="s">
        <v>2272</v>
      </c>
      <c r="W36" s="15" t="s">
        <v>2273</v>
      </c>
      <c r="X36" s="21" t="s">
        <v>52</v>
      </c>
    </row>
    <row r="37" spans="1:24" ht="13.8">
      <c r="A37" s="3" t="s">
        <v>39</v>
      </c>
      <c r="B37" s="4">
        <v>42</v>
      </c>
      <c r="C37" s="4" t="s">
        <v>1446</v>
      </c>
      <c r="D37" s="3" t="s">
        <v>415</v>
      </c>
      <c r="E37" s="3">
        <v>318</v>
      </c>
      <c r="F37" s="3" t="s">
        <v>2146</v>
      </c>
      <c r="G37" s="3" t="s">
        <v>26</v>
      </c>
      <c r="H37" s="3" t="s">
        <v>1447</v>
      </c>
      <c r="I37" s="5">
        <v>87162672</v>
      </c>
      <c r="J37" s="16">
        <v>40175</v>
      </c>
      <c r="K37" s="4" t="s">
        <v>1448</v>
      </c>
      <c r="L37" s="7" t="s">
        <v>45</v>
      </c>
      <c r="M37" s="3" t="s">
        <v>40</v>
      </c>
      <c r="N37" s="43" t="s">
        <v>2341</v>
      </c>
      <c r="O37" s="4" t="s">
        <v>1450</v>
      </c>
      <c r="P37" s="43" t="s">
        <v>2342</v>
      </c>
      <c r="Q37" s="4" t="s">
        <v>1451</v>
      </c>
      <c r="R37" s="3" t="s">
        <v>2343</v>
      </c>
      <c r="S37" s="7" t="s">
        <v>2344</v>
      </c>
      <c r="T37" s="3" t="s">
        <v>2345</v>
      </c>
      <c r="U37" s="15" t="s">
        <v>2280</v>
      </c>
      <c r="V37" s="15" t="s">
        <v>2281</v>
      </c>
      <c r="W37" s="15" t="s">
        <v>2273</v>
      </c>
      <c r="X37" s="21" t="s">
        <v>52</v>
      </c>
    </row>
    <row r="38" spans="1:24" ht="13.8">
      <c r="A38" s="3" t="s">
        <v>23</v>
      </c>
      <c r="B38" s="4">
        <v>44</v>
      </c>
      <c r="C38" s="4" t="s">
        <v>1726</v>
      </c>
      <c r="D38" s="3" t="s">
        <v>430</v>
      </c>
      <c r="E38" s="3">
        <v>5333</v>
      </c>
      <c r="F38" s="3" t="s">
        <v>2146</v>
      </c>
      <c r="G38" s="3" t="s">
        <v>26</v>
      </c>
      <c r="H38" s="3" t="s">
        <v>1727</v>
      </c>
      <c r="I38" s="5">
        <v>66539790</v>
      </c>
      <c r="J38" s="16">
        <v>40471</v>
      </c>
      <c r="K38" s="4" t="s">
        <v>1728</v>
      </c>
      <c r="L38" s="7" t="s">
        <v>1729</v>
      </c>
      <c r="M38" s="3" t="s">
        <v>566</v>
      </c>
      <c r="N38" s="43" t="s">
        <v>2346</v>
      </c>
      <c r="O38" s="4" t="s">
        <v>2347</v>
      </c>
      <c r="P38" s="43" t="s">
        <v>2348</v>
      </c>
      <c r="Q38" s="4" t="s">
        <v>1732</v>
      </c>
      <c r="R38" s="3" t="s">
        <v>2349</v>
      </c>
      <c r="S38" s="7" t="s">
        <v>2350</v>
      </c>
      <c r="T38" s="3" t="s">
        <v>2351</v>
      </c>
      <c r="U38" s="15" t="s">
        <v>2352</v>
      </c>
      <c r="V38" s="15" t="s">
        <v>2353</v>
      </c>
      <c r="W38" s="15" t="s">
        <v>237</v>
      </c>
      <c r="X38" s="21" t="s">
        <v>238</v>
      </c>
    </row>
    <row r="39" spans="1:24" ht="13.8">
      <c r="A39" s="3" t="s">
        <v>75</v>
      </c>
      <c r="B39" s="4">
        <v>45</v>
      </c>
      <c r="C39" s="4" t="s">
        <v>161</v>
      </c>
      <c r="D39" s="3" t="s">
        <v>83</v>
      </c>
      <c r="E39" s="3">
        <v>5334</v>
      </c>
      <c r="F39" s="3" t="s">
        <v>2146</v>
      </c>
      <c r="G39" s="3" t="s">
        <v>26</v>
      </c>
      <c r="H39" s="3" t="s">
        <v>162</v>
      </c>
      <c r="I39" s="5">
        <v>140502578117</v>
      </c>
      <c r="J39" s="16">
        <v>45216</v>
      </c>
      <c r="K39" s="4" t="s">
        <v>163</v>
      </c>
      <c r="L39" s="7" t="s">
        <v>74</v>
      </c>
      <c r="M39" s="3" t="s">
        <v>75</v>
      </c>
      <c r="N39" s="43" t="s">
        <v>2354</v>
      </c>
      <c r="O39" s="4" t="s">
        <v>2355</v>
      </c>
      <c r="P39" s="43" t="s">
        <v>2356</v>
      </c>
      <c r="Q39" s="4" t="s">
        <v>2357</v>
      </c>
      <c r="R39" s="3" t="s">
        <v>2358</v>
      </c>
      <c r="S39" s="7" t="s">
        <v>2359</v>
      </c>
      <c r="T39" s="3" t="s">
        <v>2360</v>
      </c>
      <c r="U39" s="15" t="s">
        <v>2136</v>
      </c>
      <c r="V39" s="15" t="s">
        <v>2137</v>
      </c>
      <c r="W39" s="15" t="s">
        <v>2128</v>
      </c>
      <c r="X39" s="21" t="s">
        <v>82</v>
      </c>
    </row>
    <row r="40" spans="1:24" ht="13.8">
      <c r="A40" s="3" t="s">
        <v>23</v>
      </c>
      <c r="B40" s="4">
        <v>46</v>
      </c>
      <c r="C40" s="4" t="s">
        <v>1770</v>
      </c>
      <c r="D40" s="3" t="s">
        <v>430</v>
      </c>
      <c r="E40" s="3">
        <v>5335</v>
      </c>
      <c r="F40" s="3" t="s">
        <v>2146</v>
      </c>
      <c r="G40" s="3" t="s">
        <v>26</v>
      </c>
      <c r="H40" s="3" t="s">
        <v>1771</v>
      </c>
      <c r="I40" s="5">
        <v>66128307</v>
      </c>
      <c r="J40" s="16">
        <v>40219</v>
      </c>
      <c r="K40" s="4" t="s">
        <v>1772</v>
      </c>
      <c r="L40" s="7" t="s">
        <v>1773</v>
      </c>
      <c r="M40" s="3" t="s">
        <v>566</v>
      </c>
      <c r="N40" s="43" t="s">
        <v>2361</v>
      </c>
      <c r="O40" s="4" t="s">
        <v>2362</v>
      </c>
      <c r="P40" s="43" t="s">
        <v>2363</v>
      </c>
      <c r="Q40" s="4" t="s">
        <v>2364</v>
      </c>
      <c r="R40" s="3" t="s">
        <v>2365</v>
      </c>
      <c r="S40" s="7" t="s">
        <v>2366</v>
      </c>
      <c r="T40" s="3" t="s">
        <v>2367</v>
      </c>
      <c r="U40" s="15" t="s">
        <v>2352</v>
      </c>
      <c r="V40" s="15" t="s">
        <v>2353</v>
      </c>
      <c r="W40" s="15" t="s">
        <v>237</v>
      </c>
      <c r="X40" s="21" t="s">
        <v>238</v>
      </c>
    </row>
    <row r="41" spans="1:24" ht="13.8">
      <c r="A41" s="3" t="s">
        <v>23</v>
      </c>
      <c r="B41" s="4">
        <v>47</v>
      </c>
      <c r="C41" s="4" t="s">
        <v>25</v>
      </c>
      <c r="D41" s="3" t="s">
        <v>24</v>
      </c>
      <c r="E41" s="3">
        <v>5336</v>
      </c>
      <c r="F41" s="3" t="s">
        <v>2167</v>
      </c>
      <c r="G41" s="3" t="s">
        <v>26</v>
      </c>
      <c r="H41" s="3" t="s">
        <v>27</v>
      </c>
      <c r="I41" s="5" t="s">
        <v>28</v>
      </c>
      <c r="J41" s="16">
        <v>40346</v>
      </c>
      <c r="K41" s="4" t="s">
        <v>29</v>
      </c>
      <c r="L41" s="7" t="s">
        <v>30</v>
      </c>
      <c r="M41" s="3" t="s">
        <v>31</v>
      </c>
      <c r="N41" s="43" t="s">
        <v>2368</v>
      </c>
      <c r="O41" s="4" t="s">
        <v>35</v>
      </c>
      <c r="P41" s="43" t="s">
        <v>2369</v>
      </c>
      <c r="Q41" s="4" t="s">
        <v>1547</v>
      </c>
      <c r="R41" s="3" t="s">
        <v>2370</v>
      </c>
      <c r="S41" s="7" t="s">
        <v>2371</v>
      </c>
      <c r="T41" s="3" t="s">
        <v>2372</v>
      </c>
      <c r="U41" s="15" t="s">
        <v>2244</v>
      </c>
      <c r="V41" s="15" t="s">
        <v>2245</v>
      </c>
      <c r="W41" s="15" t="s">
        <v>159</v>
      </c>
      <c r="X41" s="21" t="s">
        <v>38</v>
      </c>
    </row>
    <row r="42" spans="1:24" ht="13.8">
      <c r="A42" s="3" t="s">
        <v>75</v>
      </c>
      <c r="B42" s="4">
        <v>48</v>
      </c>
      <c r="C42" s="4" t="s">
        <v>269</v>
      </c>
      <c r="D42" s="3" t="s">
        <v>126</v>
      </c>
      <c r="E42" s="3">
        <v>5337</v>
      </c>
      <c r="F42" s="3" t="s">
        <v>2146</v>
      </c>
      <c r="G42" s="3" t="s">
        <v>26</v>
      </c>
      <c r="H42" s="3" t="s">
        <v>270</v>
      </c>
      <c r="I42" s="5">
        <v>636245880119</v>
      </c>
      <c r="J42" s="16">
        <v>44888</v>
      </c>
      <c r="K42" s="4" t="s">
        <v>271</v>
      </c>
      <c r="L42" s="7" t="s">
        <v>272</v>
      </c>
      <c r="M42" s="3" t="s">
        <v>75</v>
      </c>
      <c r="N42" s="43" t="s">
        <v>2373</v>
      </c>
      <c r="O42" s="4" t="s">
        <v>274</v>
      </c>
      <c r="P42" s="43" t="s">
        <v>2374</v>
      </c>
      <c r="Q42" s="4" t="s">
        <v>2375</v>
      </c>
      <c r="R42" s="3" t="s">
        <v>2376</v>
      </c>
      <c r="S42" s="7" t="s">
        <v>2377</v>
      </c>
      <c r="T42" s="3" t="s">
        <v>2378</v>
      </c>
      <c r="U42" s="15" t="s">
        <v>2214</v>
      </c>
      <c r="V42" s="15" t="s">
        <v>2215</v>
      </c>
      <c r="W42" s="15" t="s">
        <v>2128</v>
      </c>
      <c r="X42" s="21" t="s">
        <v>82</v>
      </c>
    </row>
    <row r="43" spans="1:24" ht="13.8">
      <c r="A43" s="3" t="s">
        <v>75</v>
      </c>
      <c r="B43" s="4">
        <v>49</v>
      </c>
      <c r="C43" s="4" t="s">
        <v>914</v>
      </c>
      <c r="D43" s="3" t="s">
        <v>111</v>
      </c>
      <c r="E43" s="3">
        <v>5338</v>
      </c>
      <c r="F43" s="3" t="s">
        <v>2146</v>
      </c>
      <c r="G43" s="3" t="s">
        <v>26</v>
      </c>
      <c r="H43" s="3" t="s">
        <v>915</v>
      </c>
      <c r="I43" s="5">
        <v>140502328113</v>
      </c>
      <c r="J43" s="16">
        <v>40417</v>
      </c>
      <c r="K43" s="4" t="s">
        <v>916</v>
      </c>
      <c r="L43" s="7" t="s">
        <v>74</v>
      </c>
      <c r="M43" s="3" t="s">
        <v>75</v>
      </c>
      <c r="N43" s="43" t="s">
        <v>2379</v>
      </c>
      <c r="O43" s="4" t="s">
        <v>918</v>
      </c>
      <c r="P43" s="43" t="s">
        <v>2380</v>
      </c>
      <c r="Q43" s="4" t="s">
        <v>919</v>
      </c>
      <c r="R43" s="3" t="s">
        <v>2381</v>
      </c>
      <c r="S43" s="7" t="s">
        <v>2382</v>
      </c>
      <c r="T43" s="3" t="s">
        <v>2383</v>
      </c>
      <c r="U43" s="15" t="s">
        <v>2144</v>
      </c>
      <c r="V43" s="15" t="s">
        <v>2145</v>
      </c>
      <c r="W43" s="15" t="s">
        <v>2128</v>
      </c>
      <c r="X43" s="21" t="s">
        <v>82</v>
      </c>
    </row>
    <row r="44" spans="1:24" ht="13.8">
      <c r="A44" s="3" t="s">
        <v>75</v>
      </c>
      <c r="B44" s="4">
        <v>50</v>
      </c>
      <c r="C44" s="4" t="s">
        <v>1452</v>
      </c>
      <c r="D44" s="3" t="s">
        <v>2173</v>
      </c>
      <c r="E44" s="3">
        <v>5339</v>
      </c>
      <c r="F44" s="3" t="s">
        <v>2146</v>
      </c>
      <c r="G44" s="3" t="s">
        <v>26</v>
      </c>
      <c r="H44" s="3" t="s">
        <v>1453</v>
      </c>
      <c r="I44" s="5">
        <v>669956118111</v>
      </c>
      <c r="J44" s="16">
        <v>40486</v>
      </c>
      <c r="K44" s="4" t="s">
        <v>1454</v>
      </c>
      <c r="L44" s="7" t="s">
        <v>1294</v>
      </c>
      <c r="M44" s="3" t="s">
        <v>75</v>
      </c>
      <c r="N44" s="43" t="s">
        <v>2384</v>
      </c>
      <c r="O44" s="4" t="s">
        <v>2385</v>
      </c>
      <c r="P44" s="43" t="s">
        <v>2386</v>
      </c>
      <c r="Q44" s="4" t="s">
        <v>2387</v>
      </c>
      <c r="R44" s="3" t="s">
        <v>2388</v>
      </c>
      <c r="S44" s="7" t="s">
        <v>2389</v>
      </c>
      <c r="T44" s="3" t="s">
        <v>2390</v>
      </c>
      <c r="U44" s="15" t="s">
        <v>2179</v>
      </c>
      <c r="V44" s="15" t="s">
        <v>2334</v>
      </c>
      <c r="W44" s="15" t="s">
        <v>2128</v>
      </c>
      <c r="X44" s="21" t="s">
        <v>82</v>
      </c>
    </row>
    <row r="45" spans="1:24" ht="13.8">
      <c r="A45" s="3" t="s">
        <v>39</v>
      </c>
      <c r="B45" s="4">
        <v>51</v>
      </c>
      <c r="C45" s="4" t="s">
        <v>2008</v>
      </c>
      <c r="D45" s="3" t="s">
        <v>2391</v>
      </c>
      <c r="E45" s="3">
        <v>5340</v>
      </c>
      <c r="F45" s="3" t="s">
        <v>2146</v>
      </c>
      <c r="G45" s="3" t="s">
        <v>26</v>
      </c>
      <c r="H45" s="3" t="s">
        <v>2009</v>
      </c>
      <c r="I45" s="5">
        <v>776386100343</v>
      </c>
      <c r="J45" s="16">
        <v>44852</v>
      </c>
      <c r="K45" s="4" t="s">
        <v>2010</v>
      </c>
      <c r="L45" s="7" t="s">
        <v>349</v>
      </c>
      <c r="M45" s="3" t="s">
        <v>296</v>
      </c>
      <c r="N45" s="43" t="s">
        <v>2392</v>
      </c>
      <c r="O45" s="4" t="s">
        <v>2393</v>
      </c>
      <c r="P45" s="43" t="s">
        <v>2394</v>
      </c>
      <c r="Q45" s="4" t="s">
        <v>2013</v>
      </c>
      <c r="R45" s="3" t="s">
        <v>2395</v>
      </c>
      <c r="S45" s="7" t="s">
        <v>2396</v>
      </c>
      <c r="T45" s="3" t="s">
        <v>2397</v>
      </c>
      <c r="U45" s="15" t="s">
        <v>2398</v>
      </c>
      <c r="V45" s="15" t="s">
        <v>2399</v>
      </c>
      <c r="W45" s="15" t="s">
        <v>51</v>
      </c>
      <c r="X45" s="21" t="s">
        <v>67</v>
      </c>
    </row>
    <row r="46" spans="1:24" ht="13.8">
      <c r="A46" s="3" t="s">
        <v>39</v>
      </c>
      <c r="B46" s="4">
        <v>52</v>
      </c>
      <c r="C46" s="4" t="s">
        <v>292</v>
      </c>
      <c r="D46" s="3" t="s">
        <v>2391</v>
      </c>
      <c r="E46" s="3">
        <v>5341</v>
      </c>
      <c r="F46" s="3" t="s">
        <v>2146</v>
      </c>
      <c r="G46" s="3" t="s">
        <v>26</v>
      </c>
      <c r="H46" s="3" t="s">
        <v>293</v>
      </c>
      <c r="I46" s="5">
        <v>776386100262</v>
      </c>
      <c r="J46" s="16">
        <v>44768</v>
      </c>
      <c r="K46" s="4" t="s">
        <v>294</v>
      </c>
      <c r="L46" s="7" t="s">
        <v>295</v>
      </c>
      <c r="M46" s="3" t="s">
        <v>296</v>
      </c>
      <c r="N46" s="43" t="s">
        <v>2400</v>
      </c>
      <c r="O46" s="4" t="s">
        <v>987</v>
      </c>
      <c r="P46" s="43" t="s">
        <v>2401</v>
      </c>
      <c r="Q46" s="4" t="s">
        <v>301</v>
      </c>
      <c r="R46" s="3" t="s">
        <v>2402</v>
      </c>
      <c r="S46" s="7" t="s">
        <v>2403</v>
      </c>
      <c r="T46" s="3" t="s">
        <v>2404</v>
      </c>
      <c r="U46" s="15" t="s">
        <v>2398</v>
      </c>
      <c r="V46" s="15" t="s">
        <v>2399</v>
      </c>
      <c r="W46" s="15" t="s">
        <v>51</v>
      </c>
      <c r="X46" s="21" t="s">
        <v>67</v>
      </c>
    </row>
    <row r="47" spans="1:24" ht="13.8">
      <c r="A47" s="3" t="s">
        <v>75</v>
      </c>
      <c r="B47" s="4">
        <v>53</v>
      </c>
      <c r="C47" s="4" t="s">
        <v>120</v>
      </c>
      <c r="D47" s="3" t="s">
        <v>2117</v>
      </c>
      <c r="E47" s="3">
        <v>5342</v>
      </c>
      <c r="F47" s="3" t="s">
        <v>2146</v>
      </c>
      <c r="G47" s="3" t="s">
        <v>26</v>
      </c>
      <c r="H47" s="3" t="s">
        <v>121</v>
      </c>
      <c r="I47" s="5">
        <v>140502587118</v>
      </c>
      <c r="J47" s="16">
        <v>40528</v>
      </c>
      <c r="K47" s="4" t="s">
        <v>122</v>
      </c>
      <c r="L47" s="7" t="s">
        <v>74</v>
      </c>
      <c r="M47" s="3" t="s">
        <v>75</v>
      </c>
      <c r="N47" s="43" t="s">
        <v>2405</v>
      </c>
      <c r="O47" s="4" t="s">
        <v>2406</v>
      </c>
      <c r="P47" s="43" t="s">
        <v>2407</v>
      </c>
      <c r="Q47" s="4" t="s">
        <v>2408</v>
      </c>
      <c r="R47" s="3" t="s">
        <v>2409</v>
      </c>
      <c r="S47" s="7" t="s">
        <v>2410</v>
      </c>
      <c r="T47" s="3" t="s">
        <v>2411</v>
      </c>
      <c r="U47" s="15" t="s">
        <v>2126</v>
      </c>
      <c r="V47" s="15" t="s">
        <v>2127</v>
      </c>
      <c r="W47" s="15" t="s">
        <v>2128</v>
      </c>
      <c r="X47" s="21" t="s">
        <v>82</v>
      </c>
    </row>
    <row r="48" spans="1:24" ht="13.8">
      <c r="A48" s="3" t="s">
        <v>39</v>
      </c>
      <c r="B48" s="4">
        <v>55</v>
      </c>
      <c r="C48" s="4" t="s">
        <v>1458</v>
      </c>
      <c r="D48" s="3" t="s">
        <v>41</v>
      </c>
      <c r="E48" s="3">
        <v>320</v>
      </c>
      <c r="F48" s="3" t="s">
        <v>2146</v>
      </c>
      <c r="G48" s="3" t="s">
        <v>26</v>
      </c>
      <c r="H48" s="3" t="s">
        <v>1459</v>
      </c>
      <c r="I48" s="5">
        <v>87162699</v>
      </c>
      <c r="J48" s="16">
        <v>40451</v>
      </c>
      <c r="K48" s="4" t="s">
        <v>1460</v>
      </c>
      <c r="L48" s="7" t="s">
        <v>45</v>
      </c>
      <c r="M48" s="3" t="s">
        <v>40</v>
      </c>
      <c r="N48" s="43" t="s">
        <v>2412</v>
      </c>
      <c r="O48" s="4" t="s">
        <v>2413</v>
      </c>
      <c r="P48" s="43" t="s">
        <v>2414</v>
      </c>
      <c r="Q48" s="4" t="s">
        <v>2415</v>
      </c>
      <c r="R48" s="3" t="s">
        <v>2416</v>
      </c>
      <c r="S48" s="7" t="s">
        <v>2417</v>
      </c>
      <c r="T48" s="3" t="s">
        <v>2418</v>
      </c>
      <c r="U48" s="15" t="s">
        <v>2271</v>
      </c>
      <c r="V48" s="15" t="s">
        <v>2272</v>
      </c>
      <c r="W48" s="15" t="s">
        <v>2273</v>
      </c>
      <c r="X48" s="21" t="s">
        <v>52</v>
      </c>
    </row>
    <row r="49" spans="1:24" ht="13.8">
      <c r="A49" s="3" t="s">
        <v>39</v>
      </c>
      <c r="B49" s="4">
        <v>56</v>
      </c>
      <c r="C49" s="4" t="s">
        <v>920</v>
      </c>
      <c r="D49" s="3" t="s">
        <v>2391</v>
      </c>
      <c r="E49" s="3">
        <v>5343</v>
      </c>
      <c r="F49" s="3" t="s">
        <v>2167</v>
      </c>
      <c r="G49" s="3" t="s">
        <v>26</v>
      </c>
      <c r="H49" s="3" t="s">
        <v>921</v>
      </c>
      <c r="I49" s="5" t="s">
        <v>922</v>
      </c>
      <c r="J49" s="16">
        <v>40522</v>
      </c>
      <c r="K49" s="4" t="s">
        <v>923</v>
      </c>
      <c r="L49" s="7" t="s">
        <v>59</v>
      </c>
      <c r="M49" s="3" t="s">
        <v>60</v>
      </c>
      <c r="N49" s="43" t="s">
        <v>2419</v>
      </c>
      <c r="O49" s="4" t="s">
        <v>925</v>
      </c>
      <c r="P49" s="43" t="s">
        <v>2420</v>
      </c>
      <c r="Q49" s="4" t="s">
        <v>2421</v>
      </c>
      <c r="R49" s="3" t="s">
        <v>2422</v>
      </c>
      <c r="S49" s="7" t="s">
        <v>2423</v>
      </c>
      <c r="T49" s="3" t="s">
        <v>2424</v>
      </c>
      <c r="U49" s="15" t="s">
        <v>2425</v>
      </c>
      <c r="V49" s="15" t="s">
        <v>2399</v>
      </c>
      <c r="W49" s="15" t="s">
        <v>51</v>
      </c>
      <c r="X49" s="21" t="s">
        <v>67</v>
      </c>
    </row>
    <row r="50" spans="1:24" ht="13.8">
      <c r="A50" s="3" t="s">
        <v>23</v>
      </c>
      <c r="B50" s="4">
        <v>57</v>
      </c>
      <c r="C50" s="4" t="s">
        <v>206</v>
      </c>
      <c r="D50" s="3" t="s">
        <v>205</v>
      </c>
      <c r="E50" s="3">
        <v>5344</v>
      </c>
      <c r="F50" s="3" t="s">
        <v>2167</v>
      </c>
      <c r="G50" s="3" t="s">
        <v>26</v>
      </c>
      <c r="H50" s="3" t="s">
        <v>207</v>
      </c>
      <c r="I50" s="5" t="s">
        <v>208</v>
      </c>
      <c r="J50" s="16">
        <v>41331</v>
      </c>
      <c r="K50" s="4" t="s">
        <v>209</v>
      </c>
      <c r="L50" s="7" t="s">
        <v>210</v>
      </c>
      <c r="M50" s="3" t="s">
        <v>205</v>
      </c>
      <c r="N50" s="43" t="s">
        <v>2426</v>
      </c>
      <c r="O50" s="4" t="s">
        <v>214</v>
      </c>
      <c r="P50" s="43" t="s">
        <v>2427</v>
      </c>
      <c r="Q50" s="4" t="s">
        <v>215</v>
      </c>
      <c r="R50" s="3" t="s">
        <v>2428</v>
      </c>
      <c r="S50" s="7" t="s">
        <v>2429</v>
      </c>
      <c r="T50" s="3" t="s">
        <v>2430</v>
      </c>
      <c r="U50" s="15" t="s">
        <v>2431</v>
      </c>
      <c r="V50" s="15" t="s">
        <v>2432</v>
      </c>
      <c r="W50" s="15" t="s">
        <v>216</v>
      </c>
      <c r="X50" s="21" t="s">
        <v>217</v>
      </c>
    </row>
    <row r="51" spans="1:24" ht="13.8">
      <c r="A51" s="3" t="s">
        <v>75</v>
      </c>
      <c r="B51" s="4">
        <v>58</v>
      </c>
      <c r="C51" s="4" t="s">
        <v>927</v>
      </c>
      <c r="D51" s="3" t="s">
        <v>268</v>
      </c>
      <c r="E51" s="3">
        <v>5345</v>
      </c>
      <c r="F51" s="3" t="s">
        <v>2146</v>
      </c>
      <c r="G51" s="3" t="s">
        <v>26</v>
      </c>
      <c r="H51" s="3" t="s">
        <v>928</v>
      </c>
      <c r="I51" s="5">
        <v>581096610113</v>
      </c>
      <c r="J51" s="16">
        <v>41263</v>
      </c>
      <c r="K51" s="4" t="s">
        <v>929</v>
      </c>
      <c r="L51" s="7" t="s">
        <v>930</v>
      </c>
      <c r="M51" s="3" t="s">
        <v>75</v>
      </c>
      <c r="N51" s="43" t="s">
        <v>2433</v>
      </c>
      <c r="O51" s="4" t="s">
        <v>932</v>
      </c>
      <c r="P51" s="43" t="s">
        <v>2434</v>
      </c>
      <c r="Q51" s="4" t="s">
        <v>2435</v>
      </c>
      <c r="R51" s="3" t="s">
        <v>2436</v>
      </c>
      <c r="S51" s="7" t="s">
        <v>2437</v>
      </c>
      <c r="T51" s="3" t="s">
        <v>2438</v>
      </c>
      <c r="U51" s="15" t="s">
        <v>2151</v>
      </c>
      <c r="V51" s="15" t="s">
        <v>2127</v>
      </c>
      <c r="W51" s="15" t="s">
        <v>2128</v>
      </c>
      <c r="X51" s="21" t="s">
        <v>82</v>
      </c>
    </row>
    <row r="52" spans="1:24" ht="13.8">
      <c r="A52" s="3" t="s">
        <v>75</v>
      </c>
      <c r="B52" s="4">
        <v>59</v>
      </c>
      <c r="C52" s="4" t="s">
        <v>218</v>
      </c>
      <c r="D52" s="3" t="s">
        <v>268</v>
      </c>
      <c r="E52" s="3">
        <v>5346</v>
      </c>
      <c r="F52" s="3" t="s">
        <v>2146</v>
      </c>
      <c r="G52" s="3" t="s">
        <v>26</v>
      </c>
      <c r="H52" s="3" t="s">
        <v>219</v>
      </c>
      <c r="I52" s="5">
        <v>558368501110</v>
      </c>
      <c r="J52" s="16">
        <v>45100</v>
      </c>
      <c r="K52" s="4" t="s">
        <v>220</v>
      </c>
      <c r="L52" s="7" t="s">
        <v>221</v>
      </c>
      <c r="M52" s="3" t="s">
        <v>75</v>
      </c>
      <c r="N52" s="43" t="s">
        <v>222</v>
      </c>
      <c r="O52" s="4" t="s">
        <v>1636</v>
      </c>
      <c r="P52" s="43" t="s">
        <v>2439</v>
      </c>
      <c r="Q52" s="4" t="s">
        <v>224</v>
      </c>
      <c r="R52" s="3" t="s">
        <v>2440</v>
      </c>
      <c r="S52" s="7" t="s">
        <v>2441</v>
      </c>
      <c r="T52" s="3" t="s">
        <v>2442</v>
      </c>
      <c r="U52" s="15" t="s">
        <v>2151</v>
      </c>
      <c r="V52" s="15" t="s">
        <v>2145</v>
      </c>
      <c r="W52" s="15" t="s">
        <v>2128</v>
      </c>
      <c r="X52" s="21" t="s">
        <v>82</v>
      </c>
    </row>
    <row r="53" spans="1:24" ht="13.8">
      <c r="A53" s="3" t="s">
        <v>75</v>
      </c>
      <c r="B53" s="4">
        <v>60</v>
      </c>
      <c r="C53" s="4" t="s">
        <v>933</v>
      </c>
      <c r="D53" s="3" t="s">
        <v>111</v>
      </c>
      <c r="E53" s="3">
        <v>5347</v>
      </c>
      <c r="F53" s="3" t="s">
        <v>2167</v>
      </c>
      <c r="G53" s="3" t="s">
        <v>26</v>
      </c>
      <c r="H53" s="3" t="s">
        <v>934</v>
      </c>
      <c r="I53" s="5">
        <v>140502346115</v>
      </c>
      <c r="J53" s="16">
        <v>41360</v>
      </c>
      <c r="K53" s="4" t="s">
        <v>935</v>
      </c>
      <c r="L53" s="7" t="s">
        <v>74</v>
      </c>
      <c r="M53" s="3" t="s">
        <v>75</v>
      </c>
      <c r="N53" s="43" t="s">
        <v>2443</v>
      </c>
      <c r="O53" s="4" t="s">
        <v>937</v>
      </c>
      <c r="P53" s="43" t="s">
        <v>2444</v>
      </c>
      <c r="Q53" s="4" t="s">
        <v>938</v>
      </c>
      <c r="R53" s="3" t="s">
        <v>2445</v>
      </c>
      <c r="S53" s="7" t="s">
        <v>2446</v>
      </c>
      <c r="T53" s="3" t="s">
        <v>2447</v>
      </c>
      <c r="U53" s="15" t="s">
        <v>2144</v>
      </c>
      <c r="V53" s="15" t="s">
        <v>2145</v>
      </c>
      <c r="W53" s="15" t="s">
        <v>2128</v>
      </c>
      <c r="X53" s="21" t="s">
        <v>82</v>
      </c>
    </row>
    <row r="54" spans="1:24" ht="13.8">
      <c r="A54" s="3" t="s">
        <v>75</v>
      </c>
      <c r="B54" s="4">
        <v>61</v>
      </c>
      <c r="C54" s="4" t="s">
        <v>939</v>
      </c>
      <c r="D54" s="3" t="s">
        <v>2180</v>
      </c>
      <c r="E54" s="3">
        <v>5348</v>
      </c>
      <c r="F54" s="3" t="s">
        <v>2146</v>
      </c>
      <c r="G54" s="3" t="s">
        <v>26</v>
      </c>
      <c r="H54" s="3" t="s">
        <v>940</v>
      </c>
      <c r="I54" s="5">
        <v>209622229111</v>
      </c>
      <c r="J54" s="16">
        <v>45225</v>
      </c>
      <c r="K54" s="4" t="s">
        <v>941</v>
      </c>
      <c r="L54" s="7" t="s">
        <v>942</v>
      </c>
      <c r="M54" s="3" t="s">
        <v>75</v>
      </c>
      <c r="N54" s="43" t="s">
        <v>2448</v>
      </c>
      <c r="O54" s="4" t="s">
        <v>2449</v>
      </c>
      <c r="P54" s="43" t="s">
        <v>2450</v>
      </c>
      <c r="Q54" s="4" t="s">
        <v>2451</v>
      </c>
      <c r="R54" s="3" t="s">
        <v>2452</v>
      </c>
      <c r="S54" s="7" t="s">
        <v>2453</v>
      </c>
      <c r="T54" s="3" t="s">
        <v>2454</v>
      </c>
      <c r="U54" s="15" t="s">
        <v>2187</v>
      </c>
      <c r="V54" s="15" t="s">
        <v>2188</v>
      </c>
      <c r="W54" s="15" t="s">
        <v>2128</v>
      </c>
      <c r="X54" s="21" t="s">
        <v>82</v>
      </c>
    </row>
    <row r="55" spans="1:24" ht="13.8">
      <c r="A55" s="3" t="s">
        <v>23</v>
      </c>
      <c r="B55" s="4">
        <v>62</v>
      </c>
      <c r="C55" s="4" t="s">
        <v>1470</v>
      </c>
      <c r="D55" s="3" t="s">
        <v>24</v>
      </c>
      <c r="E55" s="3">
        <v>5349</v>
      </c>
      <c r="F55" s="3" t="s">
        <v>2167</v>
      </c>
      <c r="G55" s="3" t="s">
        <v>26</v>
      </c>
      <c r="H55" s="3" t="s">
        <v>1471</v>
      </c>
      <c r="I55" s="5" t="s">
        <v>1472</v>
      </c>
      <c r="J55" s="16">
        <v>41464</v>
      </c>
      <c r="K55" s="4" t="s">
        <v>1473</v>
      </c>
      <c r="L55" s="7" t="s">
        <v>1474</v>
      </c>
      <c r="M55" s="3" t="s">
        <v>31</v>
      </c>
      <c r="N55" s="43" t="s">
        <v>2455</v>
      </c>
      <c r="O55" s="4" t="s">
        <v>1476</v>
      </c>
      <c r="P55" s="43" t="s">
        <v>2456</v>
      </c>
      <c r="Q55" s="4" t="s">
        <v>1803</v>
      </c>
      <c r="R55" s="3" t="s">
        <v>2457</v>
      </c>
      <c r="S55" s="7" t="s">
        <v>2458</v>
      </c>
      <c r="T55" s="3" t="s">
        <v>2459</v>
      </c>
      <c r="U55" s="15" t="s">
        <v>2244</v>
      </c>
      <c r="V55" s="15" t="s">
        <v>2245</v>
      </c>
      <c r="W55" s="15" t="s">
        <v>159</v>
      </c>
      <c r="X55" s="21" t="s">
        <v>38</v>
      </c>
    </row>
    <row r="56" spans="1:24" ht="13.8">
      <c r="A56" s="3" t="s">
        <v>75</v>
      </c>
      <c r="B56" s="4">
        <v>63</v>
      </c>
      <c r="C56" s="4" t="s">
        <v>946</v>
      </c>
      <c r="D56" s="3" t="s">
        <v>2180</v>
      </c>
      <c r="E56" s="3">
        <v>5350</v>
      </c>
      <c r="F56" s="3" t="s">
        <v>2146</v>
      </c>
      <c r="G56" s="3" t="s">
        <v>26</v>
      </c>
      <c r="H56" s="3" t="s">
        <v>947</v>
      </c>
      <c r="I56" s="5">
        <v>797186582110</v>
      </c>
      <c r="J56" s="16">
        <v>40519</v>
      </c>
      <c r="K56" s="4" t="s">
        <v>948</v>
      </c>
      <c r="L56" s="7" t="s">
        <v>949</v>
      </c>
      <c r="M56" s="3" t="s">
        <v>75</v>
      </c>
      <c r="N56" s="43" t="s">
        <v>950</v>
      </c>
      <c r="O56" s="4" t="s">
        <v>951</v>
      </c>
      <c r="P56" s="43" t="s">
        <v>2460</v>
      </c>
      <c r="Q56" s="4" t="s">
        <v>2461</v>
      </c>
      <c r="R56" s="3" t="s">
        <v>2462</v>
      </c>
      <c r="S56" s="7" t="s">
        <v>2463</v>
      </c>
      <c r="T56" s="3" t="s">
        <v>2464</v>
      </c>
      <c r="U56" s="15" t="s">
        <v>2187</v>
      </c>
      <c r="V56" s="15" t="s">
        <v>2188</v>
      </c>
      <c r="W56" s="15" t="s">
        <v>2128</v>
      </c>
      <c r="X56" s="21" t="s">
        <v>82</v>
      </c>
    </row>
    <row r="57" spans="1:24" ht="13.8">
      <c r="A57" s="3" t="s">
        <v>75</v>
      </c>
      <c r="B57" s="4">
        <v>64</v>
      </c>
      <c r="C57" s="4" t="s">
        <v>84</v>
      </c>
      <c r="D57" s="3" t="s">
        <v>83</v>
      </c>
      <c r="E57" s="3">
        <v>744</v>
      </c>
      <c r="F57" s="3" t="s">
        <v>2167</v>
      </c>
      <c r="G57" s="3" t="s">
        <v>26</v>
      </c>
      <c r="H57" s="3" t="s">
        <v>85</v>
      </c>
      <c r="I57" s="5">
        <v>140481482118</v>
      </c>
      <c r="J57" s="16">
        <v>45379</v>
      </c>
      <c r="K57" s="4" t="s">
        <v>86</v>
      </c>
      <c r="L57" s="7" t="s">
        <v>87</v>
      </c>
      <c r="M57" s="3" t="s">
        <v>75</v>
      </c>
      <c r="N57" s="3" t="s">
        <v>2465</v>
      </c>
      <c r="O57" s="4" t="s">
        <v>91</v>
      </c>
      <c r="P57" s="43" t="s">
        <v>2466</v>
      </c>
      <c r="Q57" s="4" t="s">
        <v>2467</v>
      </c>
      <c r="R57" s="3" t="s">
        <v>2468</v>
      </c>
      <c r="S57" s="7" t="s">
        <v>2469</v>
      </c>
      <c r="T57" s="3" t="s">
        <v>2470</v>
      </c>
      <c r="U57" s="15" t="s">
        <v>2136</v>
      </c>
      <c r="V57" s="15" t="s">
        <v>2137</v>
      </c>
      <c r="W57" s="15" t="s">
        <v>2128</v>
      </c>
      <c r="X57" s="21" t="s">
        <v>82</v>
      </c>
    </row>
    <row r="58" spans="1:24" ht="13.8">
      <c r="A58" s="3" t="s">
        <v>39</v>
      </c>
      <c r="B58" s="4">
        <v>65</v>
      </c>
      <c r="C58" s="4" t="s">
        <v>42</v>
      </c>
      <c r="D58" s="3" t="s">
        <v>41</v>
      </c>
      <c r="E58" s="3">
        <v>5353</v>
      </c>
      <c r="F58" s="3" t="s">
        <v>2167</v>
      </c>
      <c r="G58" s="3" t="s">
        <v>26</v>
      </c>
      <c r="H58" s="3" t="s">
        <v>43</v>
      </c>
      <c r="I58" s="5">
        <v>87098834</v>
      </c>
      <c r="J58" s="16">
        <v>41638</v>
      </c>
      <c r="K58" s="4" t="s">
        <v>44</v>
      </c>
      <c r="L58" s="7" t="s">
        <v>45</v>
      </c>
      <c r="M58" s="3" t="s">
        <v>40</v>
      </c>
      <c r="N58" s="43" t="s">
        <v>2471</v>
      </c>
      <c r="O58" s="4" t="s">
        <v>2472</v>
      </c>
      <c r="P58" s="43" t="s">
        <v>2473</v>
      </c>
      <c r="Q58" s="4" t="s">
        <v>2474</v>
      </c>
      <c r="R58" s="3" t="s">
        <v>2475</v>
      </c>
      <c r="S58" s="7" t="s">
        <v>2476</v>
      </c>
      <c r="T58" s="3" t="s">
        <v>2477</v>
      </c>
      <c r="U58" s="15" t="s">
        <v>2271</v>
      </c>
      <c r="V58" s="15" t="s">
        <v>2272</v>
      </c>
      <c r="W58" s="15" t="s">
        <v>2273</v>
      </c>
      <c r="X58" s="21" t="s">
        <v>52</v>
      </c>
    </row>
    <row r="59" spans="1:24" ht="13.8">
      <c r="A59" s="3" t="s">
        <v>23</v>
      </c>
      <c r="B59" s="4">
        <v>66</v>
      </c>
      <c r="C59" s="4" t="s">
        <v>1478</v>
      </c>
      <c r="D59" s="3" t="s">
        <v>276</v>
      </c>
      <c r="E59" s="3">
        <v>5354</v>
      </c>
      <c r="F59" s="3" t="s">
        <v>2167</v>
      </c>
      <c r="G59" s="3" t="s">
        <v>26</v>
      </c>
      <c r="H59" s="3" t="s">
        <v>1479</v>
      </c>
      <c r="I59" s="5">
        <v>131710674</v>
      </c>
      <c r="J59" s="16">
        <v>41397</v>
      </c>
      <c r="K59" s="4" t="s">
        <v>1480</v>
      </c>
      <c r="L59" s="7" t="s">
        <v>1481</v>
      </c>
      <c r="M59" s="3" t="s">
        <v>280</v>
      </c>
      <c r="N59" s="43" t="s">
        <v>2478</v>
      </c>
      <c r="O59" s="4" t="s">
        <v>1483</v>
      </c>
      <c r="P59" s="43" t="s">
        <v>2479</v>
      </c>
      <c r="Q59" s="4" t="s">
        <v>1484</v>
      </c>
      <c r="R59" s="3" t="s">
        <v>2480</v>
      </c>
      <c r="S59" s="7" t="s">
        <v>2481</v>
      </c>
      <c r="T59" s="3" t="s">
        <v>2482</v>
      </c>
      <c r="U59" s="15" t="s">
        <v>2483</v>
      </c>
      <c r="V59" s="15" t="s">
        <v>2484</v>
      </c>
      <c r="W59" s="15" t="s">
        <v>259</v>
      </c>
      <c r="X59" s="21" t="s">
        <v>260</v>
      </c>
    </row>
    <row r="60" spans="1:24" ht="13.8">
      <c r="A60" s="3" t="s">
        <v>23</v>
      </c>
      <c r="B60" s="4">
        <v>67</v>
      </c>
      <c r="C60" s="4" t="s">
        <v>277</v>
      </c>
      <c r="D60" s="3" t="s">
        <v>276</v>
      </c>
      <c r="E60" s="3">
        <v>5355</v>
      </c>
      <c r="F60" s="3" t="s">
        <v>2167</v>
      </c>
      <c r="G60" s="3" t="s">
        <v>26</v>
      </c>
      <c r="H60" s="3" t="s">
        <v>278</v>
      </c>
      <c r="I60" s="5">
        <v>131694439</v>
      </c>
      <c r="J60" s="16">
        <v>41557</v>
      </c>
      <c r="K60" s="4" t="s">
        <v>279</v>
      </c>
      <c r="L60" s="7" t="s">
        <v>277</v>
      </c>
      <c r="M60" s="3" t="s">
        <v>280</v>
      </c>
      <c r="N60" s="43" t="s">
        <v>2485</v>
      </c>
      <c r="O60" s="4" t="s">
        <v>282</v>
      </c>
      <c r="P60" s="43" t="s">
        <v>2486</v>
      </c>
      <c r="Q60" s="4" t="s">
        <v>283</v>
      </c>
      <c r="R60" s="3" t="s">
        <v>2487</v>
      </c>
      <c r="S60" s="7" t="s">
        <v>2488</v>
      </c>
      <c r="T60" s="3" t="s">
        <v>2489</v>
      </c>
      <c r="U60" s="15" t="s">
        <v>2483</v>
      </c>
      <c r="V60" s="15" t="s">
        <v>2484</v>
      </c>
      <c r="W60" s="15" t="s">
        <v>259</v>
      </c>
      <c r="X60" s="21" t="s">
        <v>260</v>
      </c>
    </row>
    <row r="61" spans="1:24" ht="13.8">
      <c r="A61" s="3" t="s">
        <v>75</v>
      </c>
      <c r="B61" s="4">
        <v>68</v>
      </c>
      <c r="C61" s="4" t="s">
        <v>190</v>
      </c>
      <c r="D61" s="3" t="s">
        <v>111</v>
      </c>
      <c r="E61" s="3">
        <v>5356</v>
      </c>
      <c r="F61" s="3" t="s">
        <v>2167</v>
      </c>
      <c r="G61" s="3" t="s">
        <v>26</v>
      </c>
      <c r="H61" s="3" t="s">
        <v>191</v>
      </c>
      <c r="I61" s="5">
        <v>672321449110</v>
      </c>
      <c r="J61" s="16">
        <v>41618</v>
      </c>
      <c r="K61" s="4" t="s">
        <v>192</v>
      </c>
      <c r="L61" s="7" t="s">
        <v>193</v>
      </c>
      <c r="M61" s="3" t="s">
        <v>75</v>
      </c>
      <c r="N61" s="43" t="s">
        <v>194</v>
      </c>
      <c r="O61" s="4" t="s">
        <v>2490</v>
      </c>
      <c r="P61" s="43" t="s">
        <v>2491</v>
      </c>
      <c r="Q61" s="4" t="s">
        <v>2492</v>
      </c>
      <c r="R61" s="3" t="s">
        <v>2493</v>
      </c>
      <c r="S61" s="7" t="s">
        <v>2494</v>
      </c>
      <c r="T61" s="3" t="s">
        <v>2495</v>
      </c>
      <c r="U61" s="15" t="s">
        <v>2144</v>
      </c>
      <c r="V61" s="15" t="s">
        <v>2145</v>
      </c>
      <c r="W61" s="15" t="s">
        <v>2128</v>
      </c>
      <c r="X61" s="21" t="s">
        <v>82</v>
      </c>
    </row>
    <row r="62" spans="1:24" ht="13.8">
      <c r="A62" s="3" t="s">
        <v>23</v>
      </c>
      <c r="B62" s="4">
        <v>70</v>
      </c>
      <c r="C62" s="4" t="s">
        <v>1485</v>
      </c>
      <c r="D62" s="3" t="s">
        <v>205</v>
      </c>
      <c r="E62" s="3">
        <v>5357</v>
      </c>
      <c r="F62" s="3" t="s">
        <v>2167</v>
      </c>
      <c r="G62" s="3" t="s">
        <v>26</v>
      </c>
      <c r="H62" s="3" t="s">
        <v>1486</v>
      </c>
      <c r="I62" s="5" t="s">
        <v>1487</v>
      </c>
      <c r="J62" s="16">
        <v>41690</v>
      </c>
      <c r="K62" s="4" t="s">
        <v>1488</v>
      </c>
      <c r="L62" s="7" t="s">
        <v>1489</v>
      </c>
      <c r="M62" s="3" t="s">
        <v>205</v>
      </c>
      <c r="N62" s="43" t="s">
        <v>2496</v>
      </c>
      <c r="O62" s="4" t="s">
        <v>2497</v>
      </c>
      <c r="P62" s="43" t="s">
        <v>2498</v>
      </c>
      <c r="Q62" s="4" t="s">
        <v>2499</v>
      </c>
      <c r="R62" s="3" t="s">
        <v>2500</v>
      </c>
      <c r="S62" s="7" t="s">
        <v>2501</v>
      </c>
      <c r="T62" s="3" t="s">
        <v>2502</v>
      </c>
      <c r="U62" s="15" t="s">
        <v>2431</v>
      </c>
      <c r="V62" s="15" t="s">
        <v>2432</v>
      </c>
      <c r="W62" s="15" t="s">
        <v>216</v>
      </c>
      <c r="X62" s="21" t="s">
        <v>217</v>
      </c>
    </row>
    <row r="63" spans="1:24" ht="13.8">
      <c r="A63" s="3" t="s">
        <v>39</v>
      </c>
      <c r="B63" s="4">
        <v>71</v>
      </c>
      <c r="C63" s="4" t="s">
        <v>953</v>
      </c>
      <c r="D63" s="3" t="s">
        <v>176</v>
      </c>
      <c r="E63" s="3">
        <v>5358</v>
      </c>
      <c r="F63" s="3" t="s">
        <v>2167</v>
      </c>
      <c r="G63" s="3" t="s">
        <v>26</v>
      </c>
      <c r="H63" s="3" t="s">
        <v>954</v>
      </c>
      <c r="I63" s="5" t="s">
        <v>955</v>
      </c>
      <c r="J63" s="16">
        <v>41577</v>
      </c>
      <c r="K63" s="4" t="s">
        <v>956</v>
      </c>
      <c r="L63" s="7" t="s">
        <v>957</v>
      </c>
      <c r="M63" s="3" t="s">
        <v>182</v>
      </c>
      <c r="N63" s="43" t="s">
        <v>2503</v>
      </c>
      <c r="O63" s="4" t="s">
        <v>1276</v>
      </c>
      <c r="P63" s="43" t="s">
        <v>2504</v>
      </c>
      <c r="Q63" s="4" t="s">
        <v>960</v>
      </c>
      <c r="R63" s="3" t="s">
        <v>2505</v>
      </c>
      <c r="S63" s="7" t="s">
        <v>2506</v>
      </c>
      <c r="T63" s="3" t="s">
        <v>2507</v>
      </c>
      <c r="U63" s="15" t="s">
        <v>2508</v>
      </c>
      <c r="V63" s="15" t="s">
        <v>2509</v>
      </c>
      <c r="W63" s="15" t="s">
        <v>188</v>
      </c>
      <c r="X63" s="21" t="s">
        <v>189</v>
      </c>
    </row>
    <row r="64" spans="1:24" ht="13.8">
      <c r="A64" s="3"/>
      <c r="B64" s="4">
        <v>72</v>
      </c>
      <c r="C64" s="4" t="s">
        <v>2510</v>
      </c>
      <c r="D64" s="3"/>
      <c r="E64" s="3"/>
      <c r="F64" s="3" t="s">
        <v>2167</v>
      </c>
      <c r="G64" s="3" t="s">
        <v>26</v>
      </c>
      <c r="H64" s="3"/>
      <c r="I64" s="5"/>
      <c r="J64" s="16" t="s">
        <v>2111</v>
      </c>
      <c r="K64" s="4"/>
      <c r="L64" s="7"/>
      <c r="M64" s="3"/>
      <c r="N64" s="3" t="s">
        <v>2511</v>
      </c>
      <c r="O64" s="4" t="s">
        <v>2512</v>
      </c>
      <c r="P64" s="43" t="s">
        <v>1319</v>
      </c>
      <c r="Q64" s="4" t="s">
        <v>1112</v>
      </c>
      <c r="R64" s="3" t="s">
        <v>2513</v>
      </c>
      <c r="S64" s="7" t="s">
        <v>2512</v>
      </c>
      <c r="T64" s="3" t="s">
        <v>1319</v>
      </c>
      <c r="U64" s="15"/>
      <c r="V64" s="15"/>
      <c r="W64" s="15"/>
      <c r="X64" s="21"/>
    </row>
    <row r="65" spans="1:24" ht="13.8">
      <c r="A65" s="3" t="s">
        <v>75</v>
      </c>
      <c r="B65" s="4">
        <v>73</v>
      </c>
      <c r="C65" s="4" t="s">
        <v>1493</v>
      </c>
      <c r="D65" s="3" t="s">
        <v>2180</v>
      </c>
      <c r="E65" s="3">
        <v>5360</v>
      </c>
      <c r="F65" s="3" t="s">
        <v>2146</v>
      </c>
      <c r="G65" s="3" t="s">
        <v>26</v>
      </c>
      <c r="H65" s="3" t="s">
        <v>1494</v>
      </c>
      <c r="I65" s="5">
        <v>562380308116</v>
      </c>
      <c r="J65" s="16">
        <v>40247</v>
      </c>
      <c r="K65" s="4" t="s">
        <v>1495</v>
      </c>
      <c r="L65" s="7" t="s">
        <v>1496</v>
      </c>
      <c r="M65" s="3" t="s">
        <v>75</v>
      </c>
      <c r="N65" s="43" t="s">
        <v>2514</v>
      </c>
      <c r="O65" s="4" t="s">
        <v>2033</v>
      </c>
      <c r="P65" s="43" t="s">
        <v>2515</v>
      </c>
      <c r="Q65" s="4" t="s">
        <v>1499</v>
      </c>
      <c r="R65" s="3" t="s">
        <v>2516</v>
      </c>
      <c r="S65" s="7" t="s">
        <v>2517</v>
      </c>
      <c r="T65" s="3" t="s">
        <v>2518</v>
      </c>
      <c r="U65" s="15" t="s">
        <v>2187</v>
      </c>
      <c r="V65" s="15" t="s">
        <v>2188</v>
      </c>
      <c r="W65" s="15" t="s">
        <v>2128</v>
      </c>
      <c r="X65" s="21" t="s">
        <v>82</v>
      </c>
    </row>
    <row r="66" spans="1:24" ht="13.8">
      <c r="A66" s="3" t="s">
        <v>75</v>
      </c>
      <c r="B66" s="4">
        <v>74</v>
      </c>
      <c r="C66" s="4" t="s">
        <v>961</v>
      </c>
      <c r="D66" s="3" t="s">
        <v>268</v>
      </c>
      <c r="E66" s="3">
        <v>5361</v>
      </c>
      <c r="F66" s="3" t="s">
        <v>2167</v>
      </c>
      <c r="G66" s="3" t="s">
        <v>26</v>
      </c>
      <c r="H66" s="3" t="s">
        <v>962</v>
      </c>
      <c r="I66" s="5">
        <v>626830600110</v>
      </c>
      <c r="J66" s="16">
        <v>41725</v>
      </c>
      <c r="K66" s="4" t="s">
        <v>963</v>
      </c>
      <c r="L66" s="7" t="s">
        <v>405</v>
      </c>
      <c r="M66" s="3" t="s">
        <v>75</v>
      </c>
      <c r="N66" s="43" t="s">
        <v>2519</v>
      </c>
      <c r="O66" s="4" t="s">
        <v>965</v>
      </c>
      <c r="P66" s="43" t="s">
        <v>2520</v>
      </c>
      <c r="Q66" s="4" t="s">
        <v>2521</v>
      </c>
      <c r="R66" s="3" t="s">
        <v>2522</v>
      </c>
      <c r="S66" s="7" t="s">
        <v>2523</v>
      </c>
      <c r="T66" s="3" t="s">
        <v>1319</v>
      </c>
      <c r="U66" s="15" t="s">
        <v>2151</v>
      </c>
      <c r="V66" s="15" t="s">
        <v>2127</v>
      </c>
      <c r="W66" s="15" t="s">
        <v>2128</v>
      </c>
      <c r="X66" s="21" t="s">
        <v>82</v>
      </c>
    </row>
    <row r="67" spans="1:24" ht="13.8">
      <c r="A67" s="3" t="s">
        <v>75</v>
      </c>
      <c r="B67" s="4">
        <v>75</v>
      </c>
      <c r="C67" s="4" t="s">
        <v>1500</v>
      </c>
      <c r="D67" s="3" t="s">
        <v>111</v>
      </c>
      <c r="E67" s="3">
        <v>5362</v>
      </c>
      <c r="F67" s="3" t="s">
        <v>2167</v>
      </c>
      <c r="G67" s="3" t="s">
        <v>26</v>
      </c>
      <c r="H67" s="3" t="s">
        <v>1501</v>
      </c>
      <c r="I67" s="5">
        <v>379257308110</v>
      </c>
      <c r="J67" s="16">
        <v>41516</v>
      </c>
      <c r="K67" s="4" t="s">
        <v>1502</v>
      </c>
      <c r="L67" s="7" t="s">
        <v>1500</v>
      </c>
      <c r="M67" s="3" t="s">
        <v>75</v>
      </c>
      <c r="N67" s="43" t="s">
        <v>1503</v>
      </c>
      <c r="O67" s="4" t="s">
        <v>2524</v>
      </c>
      <c r="P67" s="43" t="s">
        <v>2525</v>
      </c>
      <c r="Q67" s="4" t="s">
        <v>2526</v>
      </c>
      <c r="R67" s="3" t="s">
        <v>2527</v>
      </c>
      <c r="S67" s="7" t="s">
        <v>2528</v>
      </c>
      <c r="T67" s="3" t="s">
        <v>2529</v>
      </c>
      <c r="U67" s="15" t="s">
        <v>2144</v>
      </c>
      <c r="V67" s="15" t="s">
        <v>2145</v>
      </c>
      <c r="W67" s="15" t="s">
        <v>2128</v>
      </c>
      <c r="X67" s="21" t="s">
        <v>82</v>
      </c>
    </row>
    <row r="68" spans="1:24" ht="13.8">
      <c r="A68" s="3" t="s">
        <v>23</v>
      </c>
      <c r="B68" s="4">
        <v>76</v>
      </c>
      <c r="C68" s="4" t="s">
        <v>1818</v>
      </c>
      <c r="D68" s="3" t="s">
        <v>430</v>
      </c>
      <c r="E68" s="3">
        <v>5363</v>
      </c>
      <c r="F68" s="3" t="s">
        <v>2167</v>
      </c>
      <c r="G68" s="3" t="s">
        <v>26</v>
      </c>
      <c r="H68" s="3" t="s">
        <v>1819</v>
      </c>
      <c r="I68" s="5">
        <v>244571740</v>
      </c>
      <c r="J68" s="16">
        <v>41305</v>
      </c>
      <c r="K68" s="4" t="s">
        <v>1820</v>
      </c>
      <c r="L68" s="7" t="s">
        <v>466</v>
      </c>
      <c r="M68" s="3" t="s">
        <v>435</v>
      </c>
      <c r="N68" s="43" t="s">
        <v>2530</v>
      </c>
      <c r="O68" s="4" t="s">
        <v>2531</v>
      </c>
      <c r="P68" s="43" t="s">
        <v>2532</v>
      </c>
      <c r="Q68" s="7" t="s">
        <v>2533</v>
      </c>
      <c r="R68" s="3" t="s">
        <v>2534</v>
      </c>
      <c r="S68" s="7" t="s">
        <v>2535</v>
      </c>
      <c r="T68" s="3" t="s">
        <v>2536</v>
      </c>
      <c r="U68" s="15" t="s">
        <v>2352</v>
      </c>
      <c r="V68" s="15" t="s">
        <v>2353</v>
      </c>
      <c r="W68" s="15" t="s">
        <v>237</v>
      </c>
      <c r="X68" s="21" t="s">
        <v>238</v>
      </c>
    </row>
    <row r="69" spans="1:24" ht="13.8">
      <c r="A69" s="3" t="s">
        <v>23</v>
      </c>
      <c r="B69" s="4">
        <v>77</v>
      </c>
      <c r="C69" s="4" t="s">
        <v>261</v>
      </c>
      <c r="D69" s="3" t="s">
        <v>226</v>
      </c>
      <c r="E69" s="3">
        <v>5364</v>
      </c>
      <c r="F69" s="3" t="s">
        <v>2167</v>
      </c>
      <c r="G69" s="3" t="s">
        <v>26</v>
      </c>
      <c r="H69" s="3" t="s">
        <v>262</v>
      </c>
      <c r="I69" s="5" t="s">
        <v>263</v>
      </c>
      <c r="J69" s="16">
        <v>41187</v>
      </c>
      <c r="K69" s="4" t="s">
        <v>264</v>
      </c>
      <c r="L69" s="7" t="s">
        <v>261</v>
      </c>
      <c r="M69" s="3" t="s">
        <v>231</v>
      </c>
      <c r="N69" s="43" t="s">
        <v>2537</v>
      </c>
      <c r="O69" s="4" t="s">
        <v>2538</v>
      </c>
      <c r="P69" s="43" t="s">
        <v>2539</v>
      </c>
      <c r="Q69" s="4" t="s">
        <v>2540</v>
      </c>
      <c r="R69" s="3" t="s">
        <v>2541</v>
      </c>
      <c r="S69" s="7" t="s">
        <v>2542</v>
      </c>
      <c r="T69" s="3" t="s">
        <v>2543</v>
      </c>
      <c r="U69" s="15" t="s">
        <v>2544</v>
      </c>
      <c r="V69" s="15" t="s">
        <v>2353</v>
      </c>
      <c r="W69" s="15" t="s">
        <v>237</v>
      </c>
      <c r="X69" s="21" t="s">
        <v>238</v>
      </c>
    </row>
    <row r="70" spans="1:24" ht="13.8">
      <c r="A70" s="3" t="s">
        <v>23</v>
      </c>
      <c r="B70" s="4">
        <v>78</v>
      </c>
      <c r="C70" s="4" t="s">
        <v>1514</v>
      </c>
      <c r="D70" s="3" t="s">
        <v>276</v>
      </c>
      <c r="E70" s="3">
        <v>5365</v>
      </c>
      <c r="F70" s="3" t="s">
        <v>2167</v>
      </c>
      <c r="G70" s="3" t="s">
        <v>26</v>
      </c>
      <c r="H70" s="3" t="s">
        <v>1515</v>
      </c>
      <c r="I70" s="5">
        <v>143296032</v>
      </c>
      <c r="J70" s="16">
        <v>43040</v>
      </c>
      <c r="K70" s="4" t="s">
        <v>1516</v>
      </c>
      <c r="L70" s="7" t="s">
        <v>318</v>
      </c>
      <c r="M70" s="3" t="s">
        <v>280</v>
      </c>
      <c r="N70" s="43" t="s">
        <v>2545</v>
      </c>
      <c r="O70" s="4" t="s">
        <v>1518</v>
      </c>
      <c r="P70" s="43" t="s">
        <v>2546</v>
      </c>
      <c r="Q70" s="4" t="s">
        <v>1519</v>
      </c>
      <c r="R70" s="3" t="s">
        <v>2547</v>
      </c>
      <c r="S70" s="7" t="s">
        <v>2548</v>
      </c>
      <c r="T70" s="3" t="s">
        <v>2549</v>
      </c>
      <c r="U70" s="15" t="s">
        <v>2483</v>
      </c>
      <c r="V70" s="15" t="s">
        <v>2484</v>
      </c>
      <c r="W70" s="15" t="s">
        <v>259</v>
      </c>
      <c r="X70" s="21" t="s">
        <v>260</v>
      </c>
    </row>
    <row r="71" spans="1:24" ht="13.8">
      <c r="A71" s="3" t="s">
        <v>39</v>
      </c>
      <c r="B71" s="4">
        <v>79</v>
      </c>
      <c r="C71" s="4" t="s">
        <v>177</v>
      </c>
      <c r="D71" s="3" t="s">
        <v>176</v>
      </c>
      <c r="E71" s="3">
        <v>5366</v>
      </c>
      <c r="F71" s="3" t="s">
        <v>2167</v>
      </c>
      <c r="G71" s="3" t="s">
        <v>26</v>
      </c>
      <c r="H71" s="3" t="s">
        <v>178</v>
      </c>
      <c r="I71" s="5" t="s">
        <v>179</v>
      </c>
      <c r="J71" s="16">
        <v>41404</v>
      </c>
      <c r="K71" s="4" t="s">
        <v>180</v>
      </c>
      <c r="L71" s="7" t="s">
        <v>181</v>
      </c>
      <c r="M71" s="3" t="s">
        <v>182</v>
      </c>
      <c r="N71" s="43" t="s">
        <v>2550</v>
      </c>
      <c r="O71" s="4" t="s">
        <v>186</v>
      </c>
      <c r="P71" s="43" t="s">
        <v>2551</v>
      </c>
      <c r="Q71" s="4" t="s">
        <v>2552</v>
      </c>
      <c r="R71" s="3" t="s">
        <v>2553</v>
      </c>
      <c r="S71" s="7" t="s">
        <v>2554</v>
      </c>
      <c r="T71" s="3" t="s">
        <v>2555</v>
      </c>
      <c r="U71" s="15" t="s">
        <v>2508</v>
      </c>
      <c r="V71" s="15" t="s">
        <v>2509</v>
      </c>
      <c r="W71" s="15" t="s">
        <v>188</v>
      </c>
      <c r="X71" s="21" t="s">
        <v>189</v>
      </c>
    </row>
    <row r="72" spans="1:24" ht="13.8">
      <c r="A72" s="3" t="s">
        <v>39</v>
      </c>
      <c r="B72" s="4">
        <v>80</v>
      </c>
      <c r="C72" s="4" t="s">
        <v>1463</v>
      </c>
      <c r="D72" s="3" t="s">
        <v>551</v>
      </c>
      <c r="E72" s="3">
        <v>5367</v>
      </c>
      <c r="F72" s="3" t="s">
        <v>2167</v>
      </c>
      <c r="G72" s="3" t="s">
        <v>26</v>
      </c>
      <c r="H72" s="3" t="s">
        <v>1464</v>
      </c>
      <c r="I72" s="5" t="s">
        <v>1465</v>
      </c>
      <c r="J72" s="16">
        <v>41631</v>
      </c>
      <c r="K72" s="4" t="s">
        <v>1466</v>
      </c>
      <c r="L72" s="7" t="s">
        <v>555</v>
      </c>
      <c r="M72" s="3" t="s">
        <v>551</v>
      </c>
      <c r="N72" s="43" t="s">
        <v>2556</v>
      </c>
      <c r="O72" s="4" t="s">
        <v>1468</v>
      </c>
      <c r="P72" s="43" t="s">
        <v>2557</v>
      </c>
      <c r="Q72" s="4" t="s">
        <v>2558</v>
      </c>
      <c r="R72" s="3" t="s">
        <v>2559</v>
      </c>
      <c r="S72" s="7" t="s">
        <v>2560</v>
      </c>
      <c r="T72" s="3" t="s">
        <v>2561</v>
      </c>
      <c r="U72" s="15" t="s">
        <v>2398</v>
      </c>
      <c r="V72" s="15" t="s">
        <v>2562</v>
      </c>
      <c r="W72" s="15" t="s">
        <v>560</v>
      </c>
      <c r="X72" s="21" t="s">
        <v>561</v>
      </c>
    </row>
    <row r="73" spans="1:24" ht="13.8">
      <c r="A73" s="3" t="s">
        <v>75</v>
      </c>
      <c r="B73" s="4">
        <v>81</v>
      </c>
      <c r="C73" s="4" t="s">
        <v>197</v>
      </c>
      <c r="D73" s="3" t="s">
        <v>111</v>
      </c>
      <c r="E73" s="3">
        <v>5368</v>
      </c>
      <c r="F73" s="3" t="s">
        <v>2167</v>
      </c>
      <c r="G73" s="3" t="s">
        <v>26</v>
      </c>
      <c r="H73" s="3" t="s">
        <v>198</v>
      </c>
      <c r="I73" s="5">
        <v>454479159113</v>
      </c>
      <c r="J73" s="16">
        <v>40932</v>
      </c>
      <c r="K73" s="4" t="s">
        <v>199</v>
      </c>
      <c r="L73" s="7" t="s">
        <v>200</v>
      </c>
      <c r="M73" s="3" t="s">
        <v>75</v>
      </c>
      <c r="N73" s="43" t="s">
        <v>201</v>
      </c>
      <c r="O73" s="4" t="s">
        <v>202</v>
      </c>
      <c r="P73" s="43" t="s">
        <v>2563</v>
      </c>
      <c r="Q73" s="4" t="s">
        <v>2564</v>
      </c>
      <c r="R73" s="3" t="s">
        <v>2565</v>
      </c>
      <c r="S73" s="7" t="s">
        <v>2566</v>
      </c>
      <c r="T73" s="3" t="s">
        <v>2567</v>
      </c>
      <c r="U73" s="15" t="s">
        <v>2144</v>
      </c>
      <c r="V73" s="15" t="s">
        <v>2145</v>
      </c>
      <c r="W73" s="15" t="s">
        <v>2128</v>
      </c>
      <c r="X73" s="21" t="s">
        <v>82</v>
      </c>
    </row>
    <row r="74" spans="1:24" ht="13.8">
      <c r="A74" s="3" t="s">
        <v>39</v>
      </c>
      <c r="B74" s="4">
        <v>82</v>
      </c>
      <c r="C74" s="4" t="s">
        <v>240</v>
      </c>
      <c r="D74" s="3" t="s">
        <v>239</v>
      </c>
      <c r="E74" s="3">
        <v>5369</v>
      </c>
      <c r="F74" s="3" t="s">
        <v>2167</v>
      </c>
      <c r="G74" s="3" t="s">
        <v>26</v>
      </c>
      <c r="H74" s="3" t="s">
        <v>241</v>
      </c>
      <c r="I74" s="5">
        <v>87116964</v>
      </c>
      <c r="J74" s="16">
        <v>45218</v>
      </c>
      <c r="K74" s="4" t="s">
        <v>242</v>
      </c>
      <c r="L74" s="7" t="s">
        <v>243</v>
      </c>
      <c r="M74" s="3" t="s">
        <v>40</v>
      </c>
      <c r="N74" s="43" t="s">
        <v>2568</v>
      </c>
      <c r="O74" s="4" t="s">
        <v>245</v>
      </c>
      <c r="P74" s="43" t="s">
        <v>2569</v>
      </c>
      <c r="Q74" s="4" t="s">
        <v>1920</v>
      </c>
      <c r="R74" s="43" t="s">
        <v>2570</v>
      </c>
      <c r="S74" s="55" t="s">
        <v>2571</v>
      </c>
      <c r="T74" s="43" t="s">
        <v>2572</v>
      </c>
      <c r="U74" s="15" t="s">
        <v>2311</v>
      </c>
      <c r="V74" s="15" t="s">
        <v>2281</v>
      </c>
      <c r="W74" s="15" t="s">
        <v>2273</v>
      </c>
      <c r="X74" s="21" t="s">
        <v>52</v>
      </c>
    </row>
    <row r="75" spans="1:24" ht="13.8">
      <c r="A75" s="3" t="s">
        <v>23</v>
      </c>
      <c r="B75" s="4">
        <v>83</v>
      </c>
      <c r="C75" s="4" t="s">
        <v>227</v>
      </c>
      <c r="D75" s="3" t="s">
        <v>226</v>
      </c>
      <c r="E75" s="3">
        <v>5370</v>
      </c>
      <c r="F75" s="3" t="s">
        <v>2167</v>
      </c>
      <c r="G75" s="3" t="s">
        <v>26</v>
      </c>
      <c r="H75" s="3" t="s">
        <v>228</v>
      </c>
      <c r="I75" s="5" t="s">
        <v>229</v>
      </c>
      <c r="J75" s="16">
        <v>42040</v>
      </c>
      <c r="K75" s="4" t="s">
        <v>230</v>
      </c>
      <c r="L75" s="7" t="s">
        <v>227</v>
      </c>
      <c r="M75" s="3" t="s">
        <v>231</v>
      </c>
      <c r="N75" s="43" t="s">
        <v>2573</v>
      </c>
      <c r="O75" s="4" t="s">
        <v>235</v>
      </c>
      <c r="P75" s="43" t="s">
        <v>2574</v>
      </c>
      <c r="Q75" s="4" t="s">
        <v>2575</v>
      </c>
      <c r="R75" s="3" t="s">
        <v>2576</v>
      </c>
      <c r="S75" s="7" t="s">
        <v>2577</v>
      </c>
      <c r="T75" s="3" t="s">
        <v>2578</v>
      </c>
      <c r="U75" s="15" t="s">
        <v>2544</v>
      </c>
      <c r="V75" s="15" t="s">
        <v>2353</v>
      </c>
      <c r="W75" s="15" t="s">
        <v>237</v>
      </c>
      <c r="X75" s="21" t="s">
        <v>238</v>
      </c>
    </row>
    <row r="76" spans="1:24" ht="13.8">
      <c r="A76" s="3" t="s">
        <v>39</v>
      </c>
      <c r="B76" s="4">
        <v>84</v>
      </c>
      <c r="C76" s="4" t="s">
        <v>353</v>
      </c>
      <c r="D76" s="3" t="s">
        <v>2391</v>
      </c>
      <c r="E76" s="3">
        <v>5351</v>
      </c>
      <c r="F76" s="3" t="s">
        <v>2167</v>
      </c>
      <c r="G76" s="3" t="s">
        <v>26</v>
      </c>
      <c r="H76" s="3" t="s">
        <v>354</v>
      </c>
      <c r="I76" s="5" t="s">
        <v>355</v>
      </c>
      <c r="J76" s="16">
        <v>42914</v>
      </c>
      <c r="K76" s="4" t="s">
        <v>356</v>
      </c>
      <c r="L76" s="7" t="s">
        <v>59</v>
      </c>
      <c r="M76" s="3" t="s">
        <v>60</v>
      </c>
      <c r="N76" s="43" t="s">
        <v>2579</v>
      </c>
      <c r="O76" s="4" t="s">
        <v>358</v>
      </c>
      <c r="P76" s="43" t="s">
        <v>2580</v>
      </c>
      <c r="Q76" s="4" t="s">
        <v>2581</v>
      </c>
      <c r="R76" s="3" t="s">
        <v>2582</v>
      </c>
      <c r="S76" s="7" t="s">
        <v>2583</v>
      </c>
      <c r="T76" s="3" t="s">
        <v>2584</v>
      </c>
      <c r="U76" s="15" t="s">
        <v>2425</v>
      </c>
      <c r="V76" s="15" t="s">
        <v>2399</v>
      </c>
      <c r="W76" s="15" t="s">
        <v>51</v>
      </c>
      <c r="X76" s="21" t="s">
        <v>67</v>
      </c>
    </row>
    <row r="77" spans="1:24" ht="13.8">
      <c r="A77" s="3" t="s">
        <v>75</v>
      </c>
      <c r="B77" s="4">
        <v>85</v>
      </c>
      <c r="C77" s="4" t="s">
        <v>127</v>
      </c>
      <c r="D77" s="3" t="s">
        <v>83</v>
      </c>
      <c r="E77" s="3">
        <v>5371</v>
      </c>
      <c r="F77" s="3" t="s">
        <v>2167</v>
      </c>
      <c r="G77" s="3" t="s">
        <v>26</v>
      </c>
      <c r="H77" s="3" t="s">
        <v>128</v>
      </c>
      <c r="I77" s="5">
        <v>140502601115</v>
      </c>
      <c r="J77" s="16">
        <v>42292</v>
      </c>
      <c r="K77" s="4" t="s">
        <v>129</v>
      </c>
      <c r="L77" s="7" t="s">
        <v>74</v>
      </c>
      <c r="M77" s="3" t="s">
        <v>75</v>
      </c>
      <c r="N77" s="43" t="s">
        <v>130</v>
      </c>
      <c r="O77" s="4" t="s">
        <v>2585</v>
      </c>
      <c r="P77" s="43" t="s">
        <v>2586</v>
      </c>
      <c r="Q77" s="4" t="s">
        <v>2587</v>
      </c>
      <c r="R77" s="3" t="s">
        <v>2588</v>
      </c>
      <c r="S77" s="7" t="s">
        <v>2589</v>
      </c>
      <c r="T77" s="3" t="s">
        <v>2590</v>
      </c>
      <c r="U77" s="15" t="s">
        <v>2136</v>
      </c>
      <c r="V77" s="15" t="s">
        <v>2137</v>
      </c>
      <c r="W77" s="15" t="s">
        <v>2128</v>
      </c>
      <c r="X77" s="21" t="s">
        <v>82</v>
      </c>
    </row>
    <row r="78" spans="1:24" ht="13.8">
      <c r="A78" s="3" t="s">
        <v>75</v>
      </c>
      <c r="B78" s="4">
        <v>86</v>
      </c>
      <c r="C78" s="4" t="s">
        <v>395</v>
      </c>
      <c r="D78" s="3" t="s">
        <v>2117</v>
      </c>
      <c r="E78" s="3">
        <v>5822</v>
      </c>
      <c r="F78" s="3" t="s">
        <v>2167</v>
      </c>
      <c r="G78" s="3" t="s">
        <v>26</v>
      </c>
      <c r="H78" s="3" t="s">
        <v>396</v>
      </c>
      <c r="I78" s="5">
        <v>796732139119</v>
      </c>
      <c r="J78" s="16">
        <v>43433</v>
      </c>
      <c r="K78" s="4" t="s">
        <v>397</v>
      </c>
      <c r="L78" s="7" t="s">
        <v>398</v>
      </c>
      <c r="M78" s="3" t="s">
        <v>75</v>
      </c>
      <c r="N78" s="43" t="s">
        <v>2591</v>
      </c>
      <c r="O78" s="4" t="s">
        <v>400</v>
      </c>
      <c r="P78" s="43" t="s">
        <v>2592</v>
      </c>
      <c r="Q78" s="4" t="s">
        <v>401</v>
      </c>
      <c r="R78" s="3" t="s">
        <v>2593</v>
      </c>
      <c r="S78" s="7" t="s">
        <v>2594</v>
      </c>
      <c r="T78" s="3" t="s">
        <v>2595</v>
      </c>
      <c r="U78" s="15" t="s">
        <v>2126</v>
      </c>
      <c r="V78" s="15" t="s">
        <v>2127</v>
      </c>
      <c r="W78" s="15" t="s">
        <v>2128</v>
      </c>
      <c r="X78" s="21" t="s">
        <v>82</v>
      </c>
    </row>
    <row r="79" spans="1:24" ht="13.8">
      <c r="A79" s="3" t="s">
        <v>23</v>
      </c>
      <c r="B79" s="4">
        <v>87</v>
      </c>
      <c r="C79" s="4" t="s">
        <v>284</v>
      </c>
      <c r="D79" s="3" t="s">
        <v>248</v>
      </c>
      <c r="E79" s="3">
        <v>5382</v>
      </c>
      <c r="F79" s="3" t="s">
        <v>2167</v>
      </c>
      <c r="G79" s="3" t="s">
        <v>26</v>
      </c>
      <c r="H79" s="3" t="s">
        <v>285</v>
      </c>
      <c r="I79" s="5">
        <v>131807514</v>
      </c>
      <c r="J79" s="16">
        <v>42089</v>
      </c>
      <c r="K79" s="4" t="s">
        <v>286</v>
      </c>
      <c r="L79" s="7" t="s">
        <v>287</v>
      </c>
      <c r="M79" s="3" t="s">
        <v>280</v>
      </c>
      <c r="N79" s="43" t="s">
        <v>2596</v>
      </c>
      <c r="O79" s="4" t="s">
        <v>289</v>
      </c>
      <c r="P79" s="43" t="s">
        <v>2597</v>
      </c>
      <c r="Q79" s="4" t="s">
        <v>2598</v>
      </c>
      <c r="R79" s="3" t="s">
        <v>2599</v>
      </c>
      <c r="S79" s="7" t="s">
        <v>2600</v>
      </c>
      <c r="T79" s="3" t="s">
        <v>2601</v>
      </c>
      <c r="U79" s="15" t="s">
        <v>2602</v>
      </c>
      <c r="V79" s="15" t="s">
        <v>2603</v>
      </c>
      <c r="W79" s="15" t="s">
        <v>259</v>
      </c>
      <c r="X79" s="21" t="s">
        <v>260</v>
      </c>
    </row>
    <row r="80" spans="1:24" ht="13.8">
      <c r="A80" s="3" t="s">
        <v>23</v>
      </c>
      <c r="B80" s="4">
        <v>88</v>
      </c>
      <c r="C80" s="4" t="s">
        <v>1540</v>
      </c>
      <c r="D80" s="3" t="s">
        <v>24</v>
      </c>
      <c r="E80" s="3">
        <v>5383</v>
      </c>
      <c r="F80" s="3" t="s">
        <v>2167</v>
      </c>
      <c r="G80" s="3" t="s">
        <v>26</v>
      </c>
      <c r="H80" s="3" t="s">
        <v>1541</v>
      </c>
      <c r="I80" s="5" t="s">
        <v>1542</v>
      </c>
      <c r="J80" s="16">
        <v>41991</v>
      </c>
      <c r="K80" s="4" t="s">
        <v>1543</v>
      </c>
      <c r="L80" s="7" t="s">
        <v>1544</v>
      </c>
      <c r="M80" s="3" t="s">
        <v>31</v>
      </c>
      <c r="N80" s="43" t="s">
        <v>2604</v>
      </c>
      <c r="O80" s="4" t="s">
        <v>2605</v>
      </c>
      <c r="P80" s="43" t="s">
        <v>2606</v>
      </c>
      <c r="Q80" s="4" t="s">
        <v>2607</v>
      </c>
      <c r="R80" s="3" t="s">
        <v>2608</v>
      </c>
      <c r="S80" s="7" t="s">
        <v>2609</v>
      </c>
      <c r="T80" s="3" t="s">
        <v>2610</v>
      </c>
      <c r="U80" s="15" t="s">
        <v>2244</v>
      </c>
      <c r="V80" s="15" t="s">
        <v>2245</v>
      </c>
      <c r="W80" s="15" t="s">
        <v>159</v>
      </c>
      <c r="X80" s="21" t="s">
        <v>38</v>
      </c>
    </row>
    <row r="81" spans="1:24" ht="13.8">
      <c r="A81" s="3" t="s">
        <v>75</v>
      </c>
      <c r="B81" s="4">
        <v>89</v>
      </c>
      <c r="C81" s="4" t="s">
        <v>71</v>
      </c>
      <c r="D81" s="3" t="s">
        <v>2117</v>
      </c>
      <c r="E81" s="3">
        <v>5384</v>
      </c>
      <c r="F81" s="3" t="s">
        <v>2167</v>
      </c>
      <c r="G81" s="3" t="s">
        <v>26</v>
      </c>
      <c r="H81" s="3" t="s">
        <v>72</v>
      </c>
      <c r="I81" s="5">
        <v>140481525117</v>
      </c>
      <c r="J81" s="16">
        <v>41830</v>
      </c>
      <c r="K81" s="4" t="s">
        <v>73</v>
      </c>
      <c r="L81" s="7" t="s">
        <v>74</v>
      </c>
      <c r="M81" s="3" t="s">
        <v>75</v>
      </c>
      <c r="N81" s="43" t="s">
        <v>2611</v>
      </c>
      <c r="O81" s="4" t="s">
        <v>109</v>
      </c>
      <c r="P81" s="43" t="s">
        <v>2612</v>
      </c>
      <c r="Q81" s="4" t="s">
        <v>2613</v>
      </c>
      <c r="R81" s="3" t="s">
        <v>2614</v>
      </c>
      <c r="S81" s="7" t="s">
        <v>2615</v>
      </c>
      <c r="T81" s="3" t="s">
        <v>2616</v>
      </c>
      <c r="U81" s="15" t="s">
        <v>2126</v>
      </c>
      <c r="V81" s="15" t="s">
        <v>2127</v>
      </c>
      <c r="W81" s="15" t="s">
        <v>2128</v>
      </c>
      <c r="X81" s="21" t="s">
        <v>82</v>
      </c>
    </row>
    <row r="82" spans="1:24" ht="13.8">
      <c r="A82" s="3" t="s">
        <v>23</v>
      </c>
      <c r="B82" s="4">
        <v>90</v>
      </c>
      <c r="C82" s="4" t="s">
        <v>315</v>
      </c>
      <c r="D82" s="3" t="s">
        <v>276</v>
      </c>
      <c r="E82" s="3">
        <v>5385</v>
      </c>
      <c r="F82" s="3" t="s">
        <v>2167</v>
      </c>
      <c r="G82" s="3" t="s">
        <v>26</v>
      </c>
      <c r="H82" s="3" t="s">
        <v>316</v>
      </c>
      <c r="I82" s="5">
        <v>133095856</v>
      </c>
      <c r="J82" s="16">
        <v>42622</v>
      </c>
      <c r="K82" s="4" t="s">
        <v>317</v>
      </c>
      <c r="L82" s="7" t="s">
        <v>318</v>
      </c>
      <c r="M82" s="3" t="s">
        <v>280</v>
      </c>
      <c r="N82" s="43" t="s">
        <v>319</v>
      </c>
      <c r="O82" s="4" t="s">
        <v>320</v>
      </c>
      <c r="P82" s="43" t="s">
        <v>2617</v>
      </c>
      <c r="Q82" s="4" t="s">
        <v>321</v>
      </c>
      <c r="R82" s="3" t="s">
        <v>2618</v>
      </c>
      <c r="S82" s="7" t="s">
        <v>2619</v>
      </c>
      <c r="T82" s="3" t="s">
        <v>2620</v>
      </c>
      <c r="U82" s="15" t="s">
        <v>2483</v>
      </c>
      <c r="V82" s="15" t="s">
        <v>2484</v>
      </c>
      <c r="W82" s="15" t="s">
        <v>259</v>
      </c>
      <c r="X82" s="21" t="s">
        <v>260</v>
      </c>
    </row>
    <row r="83" spans="1:24" ht="13.8">
      <c r="A83" s="3" t="s">
        <v>23</v>
      </c>
      <c r="B83" s="4">
        <v>91</v>
      </c>
      <c r="C83" s="4" t="s">
        <v>1506</v>
      </c>
      <c r="D83" s="3" t="s">
        <v>226</v>
      </c>
      <c r="E83" s="3">
        <v>5386</v>
      </c>
      <c r="F83" s="3" t="s">
        <v>2167</v>
      </c>
      <c r="G83" s="3" t="s">
        <v>26</v>
      </c>
      <c r="H83" s="3" t="s">
        <v>1507</v>
      </c>
      <c r="I83" s="5" t="s">
        <v>1508</v>
      </c>
      <c r="J83" s="16">
        <v>41788</v>
      </c>
      <c r="K83" s="4" t="s">
        <v>1509</v>
      </c>
      <c r="L83" s="7" t="s">
        <v>1510</v>
      </c>
      <c r="M83" s="3" t="s">
        <v>566</v>
      </c>
      <c r="N83" s="43" t="s">
        <v>2621</v>
      </c>
      <c r="O83" s="4" t="s">
        <v>1512</v>
      </c>
      <c r="P83" s="43" t="s">
        <v>2622</v>
      </c>
      <c r="Q83" s="4" t="s">
        <v>1513</v>
      </c>
      <c r="R83" s="3" t="s">
        <v>2623</v>
      </c>
      <c r="S83" s="7" t="s">
        <v>2624</v>
      </c>
      <c r="T83" s="3" t="s">
        <v>2625</v>
      </c>
      <c r="U83" s="15" t="s">
        <v>2544</v>
      </c>
      <c r="V83" s="15" t="s">
        <v>2353</v>
      </c>
      <c r="W83" s="15" t="s">
        <v>237</v>
      </c>
      <c r="X83" s="21" t="s">
        <v>238</v>
      </c>
    </row>
    <row r="84" spans="1:24" ht="13.8">
      <c r="A84" s="3" t="s">
        <v>39</v>
      </c>
      <c r="B84" s="4">
        <v>92</v>
      </c>
      <c r="C84" s="4" t="s">
        <v>1520</v>
      </c>
      <c r="D84" s="3" t="s">
        <v>551</v>
      </c>
      <c r="E84" s="3">
        <v>5387</v>
      </c>
      <c r="F84" s="3" t="s">
        <v>2167</v>
      </c>
      <c r="G84" s="3" t="s">
        <v>26</v>
      </c>
      <c r="H84" s="3" t="s">
        <v>1521</v>
      </c>
      <c r="I84" s="5" t="s">
        <v>1522</v>
      </c>
      <c r="J84" s="16">
        <v>41446</v>
      </c>
      <c r="K84" s="4" t="s">
        <v>1523</v>
      </c>
      <c r="L84" s="7" t="s">
        <v>555</v>
      </c>
      <c r="M84" s="3" t="s">
        <v>551</v>
      </c>
      <c r="N84" s="43" t="s">
        <v>2626</v>
      </c>
      <c r="O84" s="4" t="s">
        <v>1525</v>
      </c>
      <c r="P84" s="43" t="s">
        <v>2627</v>
      </c>
      <c r="Q84" s="4" t="s">
        <v>1526</v>
      </c>
      <c r="R84" s="3" t="s">
        <v>2628</v>
      </c>
      <c r="S84" s="7" t="s">
        <v>2629</v>
      </c>
      <c r="T84" s="3" t="s">
        <v>2630</v>
      </c>
      <c r="U84" s="15" t="s">
        <v>2398</v>
      </c>
      <c r="V84" s="15" t="s">
        <v>2562</v>
      </c>
      <c r="W84" s="15" t="s">
        <v>560</v>
      </c>
      <c r="X84" s="21" t="s">
        <v>561</v>
      </c>
    </row>
    <row r="85" spans="1:24" ht="13.8">
      <c r="A85" s="3" t="s">
        <v>75</v>
      </c>
      <c r="B85" s="4">
        <v>93</v>
      </c>
      <c r="C85" s="4" t="s">
        <v>1563</v>
      </c>
      <c r="D85" s="3" t="s">
        <v>2152</v>
      </c>
      <c r="E85" s="3">
        <v>5388</v>
      </c>
      <c r="F85" s="3" t="s">
        <v>2146</v>
      </c>
      <c r="G85" s="3" t="s">
        <v>26</v>
      </c>
      <c r="H85" s="3" t="s">
        <v>1564</v>
      </c>
      <c r="I85" s="5">
        <v>675268822110</v>
      </c>
      <c r="J85" s="16">
        <v>42361</v>
      </c>
      <c r="K85" s="4" t="s">
        <v>1565</v>
      </c>
      <c r="L85" s="7" t="s">
        <v>658</v>
      </c>
      <c r="M85" s="3" t="s">
        <v>75</v>
      </c>
      <c r="N85" s="43" t="s">
        <v>2631</v>
      </c>
      <c r="O85" s="4" t="s">
        <v>1568</v>
      </c>
      <c r="P85" s="43" t="s">
        <v>2632</v>
      </c>
      <c r="Q85" s="4" t="s">
        <v>1569</v>
      </c>
      <c r="R85" s="3" t="s">
        <v>2633</v>
      </c>
      <c r="S85" s="7" t="s">
        <v>2634</v>
      </c>
      <c r="T85" s="3" t="s">
        <v>2635</v>
      </c>
      <c r="U85" s="15" t="s">
        <v>2159</v>
      </c>
      <c r="V85" s="15" t="s">
        <v>2145</v>
      </c>
      <c r="W85" s="15" t="s">
        <v>2128</v>
      </c>
      <c r="X85" s="21" t="s">
        <v>82</v>
      </c>
    </row>
    <row r="86" spans="1:24" ht="13.8">
      <c r="A86" s="3" t="s">
        <v>75</v>
      </c>
      <c r="B86" s="4">
        <v>94</v>
      </c>
      <c r="C86" s="4" t="s">
        <v>1570</v>
      </c>
      <c r="D86" s="3" t="s">
        <v>268</v>
      </c>
      <c r="E86" s="3">
        <v>7855</v>
      </c>
      <c r="F86" s="3" t="s">
        <v>2146</v>
      </c>
      <c r="G86" s="3" t="s">
        <v>26</v>
      </c>
      <c r="H86" s="3" t="s">
        <v>1571</v>
      </c>
      <c r="I86" s="5">
        <v>626909679118</v>
      </c>
      <c r="J86" s="16">
        <v>42909</v>
      </c>
      <c r="K86" s="4" t="s">
        <v>1572</v>
      </c>
      <c r="L86" s="7" t="s">
        <v>405</v>
      </c>
      <c r="M86" s="3" t="s">
        <v>75</v>
      </c>
      <c r="N86" s="43" t="s">
        <v>2196</v>
      </c>
      <c r="O86" s="4" t="s">
        <v>1574</v>
      </c>
      <c r="P86" s="43" t="s">
        <v>2121</v>
      </c>
      <c r="Q86" s="4" t="s">
        <v>1575</v>
      </c>
      <c r="R86" s="3" t="s">
        <v>2636</v>
      </c>
      <c r="S86" s="7" t="s">
        <v>2637</v>
      </c>
      <c r="T86" s="3" t="s">
        <v>2638</v>
      </c>
      <c r="U86" s="15" t="s">
        <v>2151</v>
      </c>
      <c r="V86" s="15" t="s">
        <v>2127</v>
      </c>
      <c r="W86" s="15" t="s">
        <v>2128</v>
      </c>
      <c r="X86" s="21" t="s">
        <v>82</v>
      </c>
    </row>
    <row r="87" spans="1:24" ht="13.8">
      <c r="A87" s="3" t="s">
        <v>23</v>
      </c>
      <c r="B87" s="4">
        <v>95</v>
      </c>
      <c r="C87" s="4" t="s">
        <v>1856</v>
      </c>
      <c r="D87" s="3" t="s">
        <v>248</v>
      </c>
      <c r="E87" s="3">
        <v>5389</v>
      </c>
      <c r="F87" s="3" t="s">
        <v>2167</v>
      </c>
      <c r="G87" s="3" t="s">
        <v>26</v>
      </c>
      <c r="H87" s="3" t="s">
        <v>1857</v>
      </c>
      <c r="I87" s="5">
        <v>131656891</v>
      </c>
      <c r="J87" s="16">
        <v>41970</v>
      </c>
      <c r="K87" s="4" t="s">
        <v>1858</v>
      </c>
      <c r="L87" s="7" t="s">
        <v>1859</v>
      </c>
      <c r="M87" s="3" t="s">
        <v>280</v>
      </c>
      <c r="N87" s="43" t="s">
        <v>2639</v>
      </c>
      <c r="O87" s="4" t="s">
        <v>1630</v>
      </c>
      <c r="P87" s="43" t="s">
        <v>2640</v>
      </c>
      <c r="Q87" s="4" t="s">
        <v>2641</v>
      </c>
      <c r="R87" s="3" t="s">
        <v>2642</v>
      </c>
      <c r="S87" s="7" t="s">
        <v>2643</v>
      </c>
      <c r="T87" s="3" t="s">
        <v>2644</v>
      </c>
      <c r="U87" s="15" t="s">
        <v>2602</v>
      </c>
      <c r="V87" s="15" t="s">
        <v>2603</v>
      </c>
      <c r="W87" s="15" t="s">
        <v>259</v>
      </c>
      <c r="X87" s="21" t="s">
        <v>260</v>
      </c>
    </row>
    <row r="88" spans="1:24" ht="13.8">
      <c r="A88" s="3" t="s">
        <v>75</v>
      </c>
      <c r="B88" s="4">
        <v>96</v>
      </c>
      <c r="C88" s="4" t="s">
        <v>360</v>
      </c>
      <c r="D88" s="3" t="s">
        <v>2152</v>
      </c>
      <c r="E88" s="3">
        <v>5824</v>
      </c>
      <c r="F88" s="3" t="s">
        <v>2167</v>
      </c>
      <c r="G88" s="3" t="s">
        <v>26</v>
      </c>
      <c r="H88" s="3" t="s">
        <v>361</v>
      </c>
      <c r="I88" s="5">
        <v>255378521111</v>
      </c>
      <c r="J88" s="16">
        <v>42916</v>
      </c>
      <c r="K88" s="4" t="s">
        <v>362</v>
      </c>
      <c r="L88" s="7" t="s">
        <v>363</v>
      </c>
      <c r="M88" s="3" t="s">
        <v>75</v>
      </c>
      <c r="N88" s="43" t="s">
        <v>2645</v>
      </c>
      <c r="O88" s="4" t="s">
        <v>2646</v>
      </c>
      <c r="P88" s="43" t="s">
        <v>2647</v>
      </c>
      <c r="Q88" s="4" t="s">
        <v>2648</v>
      </c>
      <c r="R88" s="3" t="s">
        <v>2649</v>
      </c>
      <c r="S88" s="7" t="s">
        <v>2650</v>
      </c>
      <c r="T88" s="3" t="s">
        <v>2651</v>
      </c>
      <c r="U88" s="15" t="s">
        <v>2159</v>
      </c>
      <c r="V88" s="15" t="s">
        <v>2137</v>
      </c>
      <c r="W88" s="15" t="s">
        <v>2128</v>
      </c>
      <c r="X88" s="21" t="s">
        <v>82</v>
      </c>
    </row>
    <row r="89" spans="1:24" ht="13.8">
      <c r="A89" s="3" t="s">
        <v>39</v>
      </c>
      <c r="B89" s="4">
        <v>97</v>
      </c>
      <c r="C89" s="4" t="s">
        <v>1534</v>
      </c>
      <c r="D89" s="3" t="s">
        <v>551</v>
      </c>
      <c r="E89" s="3">
        <v>5390</v>
      </c>
      <c r="F89" s="3" t="s">
        <v>2167</v>
      </c>
      <c r="G89" s="3" t="s">
        <v>26</v>
      </c>
      <c r="H89" s="3" t="s">
        <v>1535</v>
      </c>
      <c r="I89" s="5">
        <v>284439746</v>
      </c>
      <c r="J89" s="16">
        <v>43951</v>
      </c>
      <c r="K89" s="4" t="s">
        <v>1536</v>
      </c>
      <c r="L89" s="7" t="s">
        <v>555</v>
      </c>
      <c r="M89" s="3" t="s">
        <v>551</v>
      </c>
      <c r="N89" s="43" t="s">
        <v>2652</v>
      </c>
      <c r="O89" s="4" t="s">
        <v>2653</v>
      </c>
      <c r="P89" s="43" t="s">
        <v>2654</v>
      </c>
      <c r="Q89" s="4" t="s">
        <v>1539</v>
      </c>
      <c r="R89" s="3" t="s">
        <v>2655</v>
      </c>
      <c r="S89" s="7" t="s">
        <v>2656</v>
      </c>
      <c r="T89" s="3" t="s">
        <v>2657</v>
      </c>
      <c r="U89" s="15" t="s">
        <v>2398</v>
      </c>
      <c r="V89" s="15" t="s">
        <v>2562</v>
      </c>
      <c r="W89" s="15" t="s">
        <v>560</v>
      </c>
      <c r="X89" s="21" t="s">
        <v>561</v>
      </c>
    </row>
    <row r="90" spans="1:24" ht="13.8">
      <c r="A90" s="3" t="s">
        <v>75</v>
      </c>
      <c r="B90" s="4">
        <v>98</v>
      </c>
      <c r="C90" s="4" t="s">
        <v>2658</v>
      </c>
      <c r="D90" s="3"/>
      <c r="E90" s="3">
        <v>5391</v>
      </c>
      <c r="F90" s="3" t="s">
        <v>2167</v>
      </c>
      <c r="G90" s="3" t="s">
        <v>26</v>
      </c>
      <c r="H90" s="3" t="s">
        <v>2659</v>
      </c>
      <c r="I90" s="5">
        <v>796429668119</v>
      </c>
      <c r="J90" s="16" t="s">
        <v>2111</v>
      </c>
      <c r="K90" s="4" t="s">
        <v>2660</v>
      </c>
      <c r="L90" s="7" t="s">
        <v>398</v>
      </c>
      <c r="M90" s="3" t="s">
        <v>75</v>
      </c>
      <c r="N90" s="3" t="s">
        <v>1319</v>
      </c>
      <c r="O90" s="4" t="s">
        <v>2512</v>
      </c>
      <c r="P90" s="43" t="s">
        <v>1319</v>
      </c>
      <c r="Q90" s="4" t="s">
        <v>2512</v>
      </c>
      <c r="R90" s="3" t="s">
        <v>1319</v>
      </c>
      <c r="S90" s="7" t="s">
        <v>2661</v>
      </c>
      <c r="T90" s="3" t="s">
        <v>2662</v>
      </c>
      <c r="U90" s="15"/>
      <c r="V90" s="15"/>
      <c r="W90" s="15"/>
      <c r="X90" s="21"/>
    </row>
    <row r="91" spans="1:24" ht="13.8">
      <c r="A91" s="3" t="s">
        <v>39</v>
      </c>
      <c r="B91" s="4">
        <v>99</v>
      </c>
      <c r="C91" s="4" t="s">
        <v>387</v>
      </c>
      <c r="D91" s="3" t="s">
        <v>176</v>
      </c>
      <c r="E91" s="3">
        <v>8981</v>
      </c>
      <c r="F91" s="3" t="s">
        <v>2167</v>
      </c>
      <c r="G91" s="3" t="s">
        <v>26</v>
      </c>
      <c r="H91" s="3" t="s">
        <v>388</v>
      </c>
      <c r="I91" s="5" t="s">
        <v>389</v>
      </c>
      <c r="J91" s="16">
        <v>43363</v>
      </c>
      <c r="K91" s="4" t="s">
        <v>390</v>
      </c>
      <c r="L91" s="7" t="s">
        <v>391</v>
      </c>
      <c r="M91" s="3" t="s">
        <v>182</v>
      </c>
      <c r="N91" s="43" t="s">
        <v>2663</v>
      </c>
      <c r="O91" s="4" t="s">
        <v>2664</v>
      </c>
      <c r="P91" s="43" t="s">
        <v>2665</v>
      </c>
      <c r="Q91" s="4" t="s">
        <v>394</v>
      </c>
      <c r="R91" s="3" t="s">
        <v>2505</v>
      </c>
      <c r="S91" s="7" t="s">
        <v>2666</v>
      </c>
      <c r="T91" s="3" t="s">
        <v>2667</v>
      </c>
      <c r="U91" s="15" t="s">
        <v>2508</v>
      </c>
      <c r="V91" s="15" t="s">
        <v>2509</v>
      </c>
      <c r="W91" s="15" t="s">
        <v>188</v>
      </c>
      <c r="X91" s="21" t="s">
        <v>189</v>
      </c>
    </row>
    <row r="92" spans="1:24" ht="13.8">
      <c r="A92" s="3" t="s">
        <v>39</v>
      </c>
      <c r="B92" s="4">
        <v>100</v>
      </c>
      <c r="C92" s="4" t="s">
        <v>967</v>
      </c>
      <c r="D92" s="3" t="s">
        <v>551</v>
      </c>
      <c r="E92" s="3">
        <v>5392</v>
      </c>
      <c r="F92" s="3" t="s">
        <v>2167</v>
      </c>
      <c r="G92" s="3" t="s">
        <v>26</v>
      </c>
      <c r="H92" s="3" t="s">
        <v>968</v>
      </c>
      <c r="I92" s="5">
        <v>284134511</v>
      </c>
      <c r="J92" s="16">
        <v>42698</v>
      </c>
      <c r="K92" s="4" t="s">
        <v>969</v>
      </c>
      <c r="L92" s="7" t="s">
        <v>970</v>
      </c>
      <c r="M92" s="3" t="s">
        <v>551</v>
      </c>
      <c r="N92" s="43" t="s">
        <v>971</v>
      </c>
      <c r="O92" s="4" t="s">
        <v>972</v>
      </c>
      <c r="P92" s="43" t="s">
        <v>2668</v>
      </c>
      <c r="Q92" s="4" t="s">
        <v>973</v>
      </c>
      <c r="R92" s="3" t="s">
        <v>2669</v>
      </c>
      <c r="S92" s="7" t="s">
        <v>2670</v>
      </c>
      <c r="T92" s="3" t="s">
        <v>2671</v>
      </c>
      <c r="U92" s="15" t="s">
        <v>2398</v>
      </c>
      <c r="V92" s="15" t="s">
        <v>2562</v>
      </c>
      <c r="W92" s="15" t="s">
        <v>560</v>
      </c>
      <c r="X92" s="21" t="s">
        <v>561</v>
      </c>
    </row>
    <row r="93" spans="1:24" ht="13.8">
      <c r="A93" s="3" t="s">
        <v>39</v>
      </c>
      <c r="B93" s="4">
        <v>101</v>
      </c>
      <c r="C93" s="4" t="s">
        <v>346</v>
      </c>
      <c r="D93" s="3" t="s">
        <v>2391</v>
      </c>
      <c r="E93" s="3">
        <v>643</v>
      </c>
      <c r="F93" s="3" t="s">
        <v>2167</v>
      </c>
      <c r="G93" s="3" t="s">
        <v>26</v>
      </c>
      <c r="H93" s="3" t="s">
        <v>347</v>
      </c>
      <c r="I93" s="5">
        <v>776386100505</v>
      </c>
      <c r="J93" s="16">
        <v>43819</v>
      </c>
      <c r="K93" s="4" t="s">
        <v>348</v>
      </c>
      <c r="L93" s="7" t="s">
        <v>349</v>
      </c>
      <c r="M93" s="3" t="s">
        <v>296</v>
      </c>
      <c r="N93" s="43" t="s">
        <v>2672</v>
      </c>
      <c r="O93" s="4" t="s">
        <v>64</v>
      </c>
      <c r="P93" s="43" t="s">
        <v>2673</v>
      </c>
      <c r="Q93" s="4" t="s">
        <v>2674</v>
      </c>
      <c r="R93" s="3" t="s">
        <v>2675</v>
      </c>
      <c r="S93" s="7" t="s">
        <v>2676</v>
      </c>
      <c r="T93" s="3" t="s">
        <v>2677</v>
      </c>
      <c r="U93" s="15" t="s">
        <v>2398</v>
      </c>
      <c r="V93" s="15" t="s">
        <v>2399</v>
      </c>
      <c r="W93" s="15" t="s">
        <v>51</v>
      </c>
      <c r="X93" s="21" t="s">
        <v>67</v>
      </c>
    </row>
    <row r="94" spans="1:24" ht="13.8">
      <c r="A94" s="3" t="s">
        <v>23</v>
      </c>
      <c r="B94" s="4">
        <v>102</v>
      </c>
      <c r="C94" s="4" t="s">
        <v>1583</v>
      </c>
      <c r="D94" s="3" t="s">
        <v>205</v>
      </c>
      <c r="E94" s="3">
        <v>5393</v>
      </c>
      <c r="F94" s="3" t="s">
        <v>2167</v>
      </c>
      <c r="G94" s="3" t="s">
        <v>26</v>
      </c>
      <c r="H94" s="3" t="s">
        <v>1584</v>
      </c>
      <c r="I94" s="5" t="s">
        <v>1585</v>
      </c>
      <c r="J94" s="16">
        <v>41606</v>
      </c>
      <c r="K94" s="4" t="s">
        <v>1586</v>
      </c>
      <c r="L94" s="7" t="s">
        <v>1583</v>
      </c>
      <c r="M94" s="3" t="s">
        <v>205</v>
      </c>
      <c r="N94" s="43" t="s">
        <v>2678</v>
      </c>
      <c r="O94" s="4" t="s">
        <v>2679</v>
      </c>
      <c r="P94" s="43" t="s">
        <v>2680</v>
      </c>
      <c r="Q94" s="4" t="s">
        <v>1588</v>
      </c>
      <c r="R94" s="3" t="s">
        <v>2681</v>
      </c>
      <c r="S94" s="7" t="s">
        <v>2682</v>
      </c>
      <c r="T94" s="3" t="s">
        <v>2683</v>
      </c>
      <c r="U94" s="15" t="s">
        <v>2431</v>
      </c>
      <c r="V94" s="15" t="s">
        <v>2432</v>
      </c>
      <c r="W94" s="15" t="s">
        <v>216</v>
      </c>
      <c r="X94" s="21" t="s">
        <v>217</v>
      </c>
    </row>
    <row r="95" spans="1:24" ht="13.8">
      <c r="A95" s="3" t="s">
        <v>75</v>
      </c>
      <c r="B95" s="4">
        <v>104</v>
      </c>
      <c r="C95" s="4" t="s">
        <v>1589</v>
      </c>
      <c r="D95" s="3" t="s">
        <v>268</v>
      </c>
      <c r="E95" s="3">
        <v>5479</v>
      </c>
      <c r="F95" s="3" t="s">
        <v>2167</v>
      </c>
      <c r="G95" s="3" t="s">
        <v>26</v>
      </c>
      <c r="H95" s="3" t="s">
        <v>1590</v>
      </c>
      <c r="I95" s="5">
        <v>558389448110</v>
      </c>
      <c r="J95" s="16">
        <v>42711</v>
      </c>
      <c r="K95" s="4" t="s">
        <v>1591</v>
      </c>
      <c r="L95" s="7" t="s">
        <v>221</v>
      </c>
      <c r="M95" s="3" t="s">
        <v>75</v>
      </c>
      <c r="N95" s="43" t="s">
        <v>1592</v>
      </c>
      <c r="O95" s="4" t="s">
        <v>2684</v>
      </c>
      <c r="P95" s="43" t="s">
        <v>2685</v>
      </c>
      <c r="Q95" s="4" t="s">
        <v>2686</v>
      </c>
      <c r="R95" s="3" t="s">
        <v>2687</v>
      </c>
      <c r="S95" s="7" t="s">
        <v>2688</v>
      </c>
      <c r="T95" s="3" t="s">
        <v>2689</v>
      </c>
      <c r="U95" s="15" t="s">
        <v>2151</v>
      </c>
      <c r="V95" s="15" t="s">
        <v>2145</v>
      </c>
      <c r="W95" s="15" t="s">
        <v>2128</v>
      </c>
      <c r="X95" s="21" t="s">
        <v>82</v>
      </c>
    </row>
    <row r="96" spans="1:24" ht="13.8">
      <c r="A96" s="3" t="s">
        <v>39</v>
      </c>
      <c r="B96" s="4">
        <v>105</v>
      </c>
      <c r="C96" s="4" t="s">
        <v>1576</v>
      </c>
      <c r="D96" s="3" t="s">
        <v>2391</v>
      </c>
      <c r="E96" s="3">
        <v>5493</v>
      </c>
      <c r="F96" s="3" t="s">
        <v>2146</v>
      </c>
      <c r="G96" s="3" t="s">
        <v>26</v>
      </c>
      <c r="H96" s="3" t="s">
        <v>1577</v>
      </c>
      <c r="I96" s="5" t="s">
        <v>1578</v>
      </c>
      <c r="J96" s="16">
        <v>42886</v>
      </c>
      <c r="K96" s="4" t="s">
        <v>1579</v>
      </c>
      <c r="L96" s="7" t="s">
        <v>59</v>
      </c>
      <c r="M96" s="3" t="s">
        <v>60</v>
      </c>
      <c r="N96" s="43" t="s">
        <v>2690</v>
      </c>
      <c r="O96" s="4" t="s">
        <v>1207</v>
      </c>
      <c r="P96" s="43" t="s">
        <v>2691</v>
      </c>
      <c r="Q96" s="4" t="s">
        <v>2692</v>
      </c>
      <c r="R96" s="3" t="s">
        <v>2693</v>
      </c>
      <c r="S96" s="7" t="s">
        <v>2694</v>
      </c>
      <c r="T96" s="3" t="s">
        <v>2695</v>
      </c>
      <c r="U96" s="15" t="s">
        <v>2425</v>
      </c>
      <c r="V96" s="15" t="s">
        <v>2399</v>
      </c>
      <c r="W96" s="15" t="s">
        <v>51</v>
      </c>
      <c r="X96" s="21" t="s">
        <v>67</v>
      </c>
    </row>
    <row r="97" spans="1:24" ht="13.8">
      <c r="A97" s="3" t="s">
        <v>23</v>
      </c>
      <c r="B97" s="4">
        <v>106</v>
      </c>
      <c r="C97" s="4" t="s">
        <v>1864</v>
      </c>
      <c r="D97" s="3" t="s">
        <v>248</v>
      </c>
      <c r="E97" s="3">
        <v>5481</v>
      </c>
      <c r="F97" s="3" t="s">
        <v>2167</v>
      </c>
      <c r="G97" s="3" t="s">
        <v>26</v>
      </c>
      <c r="H97" s="3" t="s">
        <v>1865</v>
      </c>
      <c r="I97" s="5" t="s">
        <v>1866</v>
      </c>
      <c r="J97" s="16">
        <v>42724</v>
      </c>
      <c r="K97" s="4" t="s">
        <v>1867</v>
      </c>
      <c r="L97" s="7" t="s">
        <v>1868</v>
      </c>
      <c r="M97" s="3" t="s">
        <v>280</v>
      </c>
      <c r="N97" s="43" t="s">
        <v>2696</v>
      </c>
      <c r="O97" s="4" t="s">
        <v>1870</v>
      </c>
      <c r="P97" s="43" t="s">
        <v>2697</v>
      </c>
      <c r="Q97" s="4" t="s">
        <v>1871</v>
      </c>
      <c r="R97" s="3" t="s">
        <v>2698</v>
      </c>
      <c r="S97" s="7" t="s">
        <v>2699</v>
      </c>
      <c r="T97" s="3" t="s">
        <v>2700</v>
      </c>
      <c r="U97" s="15" t="s">
        <v>2602</v>
      </c>
      <c r="V97" s="15" t="s">
        <v>2603</v>
      </c>
      <c r="W97" s="15" t="s">
        <v>259</v>
      </c>
      <c r="X97" s="21" t="s">
        <v>260</v>
      </c>
    </row>
    <row r="98" spans="1:24" ht="13.8">
      <c r="A98" s="3" t="s">
        <v>23</v>
      </c>
      <c r="B98" s="4">
        <v>107</v>
      </c>
      <c r="C98" s="4" t="s">
        <v>1824</v>
      </c>
      <c r="D98" s="3" t="s">
        <v>430</v>
      </c>
      <c r="E98" s="3">
        <v>5395</v>
      </c>
      <c r="F98" s="3" t="s">
        <v>2167</v>
      </c>
      <c r="G98" s="3" t="s">
        <v>26</v>
      </c>
      <c r="H98" s="3" t="s">
        <v>1825</v>
      </c>
      <c r="I98" s="5" t="s">
        <v>1826</v>
      </c>
      <c r="J98" s="16">
        <v>42367</v>
      </c>
      <c r="K98" s="4" t="s">
        <v>1827</v>
      </c>
      <c r="L98" s="7" t="s">
        <v>665</v>
      </c>
      <c r="M98" s="3" t="s">
        <v>566</v>
      </c>
      <c r="N98" s="43" t="s">
        <v>2701</v>
      </c>
      <c r="O98" s="4" t="s">
        <v>2702</v>
      </c>
      <c r="P98" s="43" t="s">
        <v>2703</v>
      </c>
      <c r="Q98" s="4" t="s">
        <v>1830</v>
      </c>
      <c r="R98" s="3" t="s">
        <v>2704</v>
      </c>
      <c r="S98" s="7" t="s">
        <v>2705</v>
      </c>
      <c r="T98" s="3" t="s">
        <v>2706</v>
      </c>
      <c r="U98" s="15" t="s">
        <v>2352</v>
      </c>
      <c r="V98" s="15" t="s">
        <v>2353</v>
      </c>
      <c r="W98" s="15" t="s">
        <v>237</v>
      </c>
      <c r="X98" s="21" t="s">
        <v>238</v>
      </c>
    </row>
    <row r="99" spans="1:24" ht="13.8">
      <c r="A99" s="3" t="s">
        <v>39</v>
      </c>
      <c r="B99" s="4">
        <v>108</v>
      </c>
      <c r="C99" s="4" t="s">
        <v>1601</v>
      </c>
      <c r="D99" s="3" t="s">
        <v>773</v>
      </c>
      <c r="E99" s="3">
        <v>5818</v>
      </c>
      <c r="F99" s="3" t="s">
        <v>2167</v>
      </c>
      <c r="G99" s="3" t="s">
        <v>26</v>
      </c>
      <c r="H99" s="3" t="s">
        <v>1602</v>
      </c>
      <c r="I99" s="5">
        <v>30170900177</v>
      </c>
      <c r="J99" s="16">
        <v>43321</v>
      </c>
      <c r="K99" s="4" t="s">
        <v>1603</v>
      </c>
      <c r="L99" s="7" t="s">
        <v>1601</v>
      </c>
      <c r="M99" s="3" t="s">
        <v>773</v>
      </c>
      <c r="N99" s="43" t="s">
        <v>2707</v>
      </c>
      <c r="O99" s="4" t="s">
        <v>1605</v>
      </c>
      <c r="P99" s="43" t="s">
        <v>2708</v>
      </c>
      <c r="Q99" s="4" t="s">
        <v>1284</v>
      </c>
      <c r="R99" s="3" t="s">
        <v>2709</v>
      </c>
      <c r="S99" s="7" t="s">
        <v>2710</v>
      </c>
      <c r="T99" s="3" t="s">
        <v>2711</v>
      </c>
      <c r="U99" s="15" t="s">
        <v>2712</v>
      </c>
      <c r="V99" s="15" t="s">
        <v>2713</v>
      </c>
      <c r="W99" s="15" t="s">
        <v>783</v>
      </c>
      <c r="X99" s="21" t="s">
        <v>784</v>
      </c>
    </row>
    <row r="100" spans="1:24" ht="13.8">
      <c r="A100" s="3" t="s">
        <v>23</v>
      </c>
      <c r="B100" s="4">
        <v>109</v>
      </c>
      <c r="C100" s="4" t="s">
        <v>974</v>
      </c>
      <c r="D100" s="3" t="s">
        <v>226</v>
      </c>
      <c r="E100" s="3">
        <v>5396</v>
      </c>
      <c r="F100" s="3" t="s">
        <v>2167</v>
      </c>
      <c r="G100" s="3" t="s">
        <v>26</v>
      </c>
      <c r="H100" s="3" t="s">
        <v>975</v>
      </c>
      <c r="I100" s="5" t="s">
        <v>976</v>
      </c>
      <c r="J100" s="16">
        <v>41935</v>
      </c>
      <c r="K100" s="4" t="s">
        <v>977</v>
      </c>
      <c r="L100" s="7" t="s">
        <v>978</v>
      </c>
      <c r="M100" s="3" t="s">
        <v>566</v>
      </c>
      <c r="N100" s="43" t="s">
        <v>2714</v>
      </c>
      <c r="O100" s="4" t="s">
        <v>980</v>
      </c>
      <c r="P100" s="43" t="s">
        <v>2715</v>
      </c>
      <c r="Q100" s="4" t="s">
        <v>981</v>
      </c>
      <c r="R100" s="3" t="s">
        <v>2716</v>
      </c>
      <c r="S100" s="7" t="s">
        <v>2717</v>
      </c>
      <c r="T100" s="3" t="s">
        <v>2718</v>
      </c>
      <c r="U100" s="15" t="s">
        <v>2544</v>
      </c>
      <c r="V100" s="15" t="s">
        <v>2353</v>
      </c>
      <c r="W100" s="15" t="s">
        <v>237</v>
      </c>
      <c r="X100" s="21" t="s">
        <v>238</v>
      </c>
    </row>
    <row r="101" spans="1:24" ht="13.8">
      <c r="A101" s="3" t="s">
        <v>75</v>
      </c>
      <c r="B101" s="4">
        <v>110</v>
      </c>
      <c r="C101" s="4" t="s">
        <v>2719</v>
      </c>
      <c r="D101" s="3"/>
      <c r="E101" s="3">
        <v>5423</v>
      </c>
      <c r="F101" s="3" t="s">
        <v>2167</v>
      </c>
      <c r="G101" s="3" t="s">
        <v>26</v>
      </c>
      <c r="H101" s="3" t="s">
        <v>2720</v>
      </c>
      <c r="I101" s="5">
        <v>140481491119</v>
      </c>
      <c r="J101" s="16" t="s">
        <v>2111</v>
      </c>
      <c r="K101" s="4" t="s">
        <v>2721</v>
      </c>
      <c r="L101" s="7" t="s">
        <v>74</v>
      </c>
      <c r="M101" s="3" t="s">
        <v>75</v>
      </c>
      <c r="N101" s="3" t="s">
        <v>1319</v>
      </c>
      <c r="O101" s="4" t="s">
        <v>2512</v>
      </c>
      <c r="P101" s="43" t="s">
        <v>1319</v>
      </c>
      <c r="Q101" s="4" t="s">
        <v>2512</v>
      </c>
      <c r="R101" s="3" t="s">
        <v>1319</v>
      </c>
      <c r="S101" s="7" t="s">
        <v>2512</v>
      </c>
      <c r="T101" s="3" t="s">
        <v>1319</v>
      </c>
      <c r="U101" s="15" t="s">
        <v>2136</v>
      </c>
      <c r="V101" s="15" t="s">
        <v>2137</v>
      </c>
      <c r="W101" s="15" t="s">
        <v>2128</v>
      </c>
      <c r="X101" s="21" t="s">
        <v>82</v>
      </c>
    </row>
    <row r="102" spans="1:24" ht="13.8">
      <c r="A102" s="3" t="s">
        <v>39</v>
      </c>
      <c r="B102" s="4">
        <v>111</v>
      </c>
      <c r="C102" s="4" t="s">
        <v>982</v>
      </c>
      <c r="D102" s="3" t="s">
        <v>2391</v>
      </c>
      <c r="E102" s="3">
        <v>1911</v>
      </c>
      <c r="F102" s="3" t="s">
        <v>2167</v>
      </c>
      <c r="G102" s="3" t="s">
        <v>26</v>
      </c>
      <c r="H102" s="3" t="s">
        <v>983</v>
      </c>
      <c r="I102" s="5" t="s">
        <v>984</v>
      </c>
      <c r="J102" s="16">
        <v>43315</v>
      </c>
      <c r="K102" s="4" t="s">
        <v>985</v>
      </c>
      <c r="L102" s="7" t="s">
        <v>982</v>
      </c>
      <c r="M102" s="3" t="s">
        <v>60</v>
      </c>
      <c r="N102" s="43" t="s">
        <v>2722</v>
      </c>
      <c r="O102" s="4" t="s">
        <v>2723</v>
      </c>
      <c r="P102" s="43" t="s">
        <v>2724</v>
      </c>
      <c r="Q102" s="4" t="s">
        <v>2725</v>
      </c>
      <c r="R102" s="3" t="s">
        <v>2726</v>
      </c>
      <c r="S102" s="7" t="s">
        <v>2727</v>
      </c>
      <c r="T102" s="3" t="s">
        <v>2728</v>
      </c>
      <c r="U102" s="15" t="s">
        <v>2425</v>
      </c>
      <c r="V102" s="15" t="s">
        <v>2399</v>
      </c>
      <c r="W102" s="15" t="s">
        <v>51</v>
      </c>
      <c r="X102" s="21" t="s">
        <v>67</v>
      </c>
    </row>
    <row r="103" spans="1:24" ht="13.8">
      <c r="A103" s="3" t="s">
        <v>75</v>
      </c>
      <c r="B103" s="4">
        <v>112</v>
      </c>
      <c r="C103" s="4" t="s">
        <v>658</v>
      </c>
      <c r="D103" s="3" t="s">
        <v>2152</v>
      </c>
      <c r="E103" s="3">
        <v>5424</v>
      </c>
      <c r="F103" s="3" t="s">
        <v>2167</v>
      </c>
      <c r="G103" s="3" t="s">
        <v>26</v>
      </c>
      <c r="H103" s="3" t="s">
        <v>1607</v>
      </c>
      <c r="I103" s="5">
        <v>675268390118</v>
      </c>
      <c r="J103" s="16">
        <v>41985</v>
      </c>
      <c r="K103" s="4" t="s">
        <v>2729</v>
      </c>
      <c r="L103" s="7" t="s">
        <v>658</v>
      </c>
      <c r="M103" s="3" t="s">
        <v>75</v>
      </c>
      <c r="N103" s="43" t="s">
        <v>2730</v>
      </c>
      <c r="O103" s="4" t="s">
        <v>2731</v>
      </c>
      <c r="P103" s="43" t="s">
        <v>2732</v>
      </c>
      <c r="Q103" s="4" t="s">
        <v>2733</v>
      </c>
      <c r="R103" s="3" t="s">
        <v>2734</v>
      </c>
      <c r="S103" s="7" t="s">
        <v>2735</v>
      </c>
      <c r="T103" s="3" t="s">
        <v>2736</v>
      </c>
      <c r="U103" s="15" t="s">
        <v>2159</v>
      </c>
      <c r="V103" s="15" t="s">
        <v>2145</v>
      </c>
      <c r="W103" s="15" t="s">
        <v>2128</v>
      </c>
      <c r="X103" s="21" t="s">
        <v>82</v>
      </c>
    </row>
    <row r="104" spans="1:24" ht="13.8">
      <c r="A104" s="3" t="s">
        <v>75</v>
      </c>
      <c r="B104" s="4">
        <v>113</v>
      </c>
      <c r="C104" s="4" t="s">
        <v>2737</v>
      </c>
      <c r="D104" s="3"/>
      <c r="E104" s="3"/>
      <c r="F104" s="3" t="s">
        <v>2167</v>
      </c>
      <c r="G104" s="3" t="s">
        <v>26</v>
      </c>
      <c r="H104" s="3"/>
      <c r="I104" s="5"/>
      <c r="J104" s="16" t="s">
        <v>2111</v>
      </c>
      <c r="K104" s="4"/>
      <c r="L104" s="7"/>
      <c r="M104" s="3"/>
      <c r="N104" s="3" t="s">
        <v>2511</v>
      </c>
      <c r="O104" s="4" t="s">
        <v>2512</v>
      </c>
      <c r="P104" s="43" t="s">
        <v>1319</v>
      </c>
      <c r="Q104" s="4" t="s">
        <v>1112</v>
      </c>
      <c r="R104" s="3" t="s">
        <v>2513</v>
      </c>
      <c r="S104" s="7" t="s">
        <v>2512</v>
      </c>
      <c r="T104" s="3" t="s">
        <v>1319</v>
      </c>
      <c r="U104" s="15"/>
      <c r="V104" s="15"/>
      <c r="W104" s="15"/>
      <c r="X104" s="21"/>
    </row>
    <row r="105" spans="1:24" ht="13.8">
      <c r="A105" s="3" t="s">
        <v>23</v>
      </c>
      <c r="B105" s="4">
        <v>114</v>
      </c>
      <c r="C105" s="4" t="s">
        <v>716</v>
      </c>
      <c r="D105" s="3" t="s">
        <v>226</v>
      </c>
      <c r="E105" s="3">
        <v>5426</v>
      </c>
      <c r="F105" s="3" t="s">
        <v>2167</v>
      </c>
      <c r="G105" s="3" t="s">
        <v>26</v>
      </c>
      <c r="H105" s="3" t="s">
        <v>1527</v>
      </c>
      <c r="I105" s="5" t="s">
        <v>1528</v>
      </c>
      <c r="J105" s="16">
        <v>41829</v>
      </c>
      <c r="K105" s="4" t="s">
        <v>1529</v>
      </c>
      <c r="L105" s="7" t="s">
        <v>1530</v>
      </c>
      <c r="M105" s="3" t="s">
        <v>342</v>
      </c>
      <c r="N105" s="43" t="s">
        <v>2738</v>
      </c>
      <c r="O105" s="4" t="s">
        <v>1532</v>
      </c>
      <c r="P105" s="43" t="s">
        <v>2739</v>
      </c>
      <c r="Q105" s="4" t="s">
        <v>1533</v>
      </c>
      <c r="R105" s="3" t="s">
        <v>2740</v>
      </c>
      <c r="S105" s="7" t="s">
        <v>2741</v>
      </c>
      <c r="T105" s="3" t="s">
        <v>2742</v>
      </c>
      <c r="U105" s="15" t="s">
        <v>2544</v>
      </c>
      <c r="V105" s="15" t="s">
        <v>2353</v>
      </c>
      <c r="W105" s="15" t="s">
        <v>237</v>
      </c>
      <c r="X105" s="21" t="s">
        <v>238</v>
      </c>
    </row>
    <row r="106" spans="1:24" ht="13.8">
      <c r="A106" s="3" t="s">
        <v>23</v>
      </c>
      <c r="B106" s="4">
        <v>115</v>
      </c>
      <c r="C106" s="4" t="s">
        <v>2743</v>
      </c>
      <c r="D106" s="3" t="s">
        <v>430</v>
      </c>
      <c r="E106" s="3"/>
      <c r="F106" s="3" t="s">
        <v>2167</v>
      </c>
      <c r="G106" s="3" t="s">
        <v>26</v>
      </c>
      <c r="H106" s="3"/>
      <c r="I106" s="5"/>
      <c r="J106" s="16" t="s">
        <v>2111</v>
      </c>
      <c r="K106" s="4"/>
      <c r="L106" s="7"/>
      <c r="M106" s="3" t="s">
        <v>435</v>
      </c>
      <c r="N106" s="3" t="s">
        <v>1319</v>
      </c>
      <c r="O106" s="4" t="s">
        <v>2512</v>
      </c>
      <c r="P106" s="43" t="s">
        <v>1319</v>
      </c>
      <c r="Q106" s="7" t="s">
        <v>2512</v>
      </c>
      <c r="R106" s="3" t="s">
        <v>1319</v>
      </c>
      <c r="S106" s="7" t="s">
        <v>2512</v>
      </c>
      <c r="T106" s="3" t="s">
        <v>1319</v>
      </c>
      <c r="U106" s="15" t="s">
        <v>2352</v>
      </c>
      <c r="V106" s="15" t="s">
        <v>2353</v>
      </c>
      <c r="W106" s="15" t="s">
        <v>237</v>
      </c>
      <c r="X106" s="21" t="s">
        <v>238</v>
      </c>
    </row>
    <row r="107" spans="1:24" ht="13.8">
      <c r="A107" s="3" t="s">
        <v>23</v>
      </c>
      <c r="B107" s="4">
        <v>116</v>
      </c>
      <c r="C107" s="4" t="s">
        <v>249</v>
      </c>
      <c r="D107" s="3" t="s">
        <v>248</v>
      </c>
      <c r="E107" s="3">
        <v>5434</v>
      </c>
      <c r="F107" s="3" t="s">
        <v>2167</v>
      </c>
      <c r="G107" s="3" t="s">
        <v>26</v>
      </c>
      <c r="H107" s="3" t="s">
        <v>250</v>
      </c>
      <c r="I107" s="5" t="s">
        <v>251</v>
      </c>
      <c r="J107" s="16">
        <v>42663</v>
      </c>
      <c r="K107" s="4" t="s">
        <v>252</v>
      </c>
      <c r="L107" s="7" t="s">
        <v>249</v>
      </c>
      <c r="M107" s="3" t="s">
        <v>253</v>
      </c>
      <c r="N107" s="43" t="s">
        <v>2744</v>
      </c>
      <c r="O107" s="4" t="s">
        <v>257</v>
      </c>
      <c r="P107" s="43" t="s">
        <v>2745</v>
      </c>
      <c r="Q107" s="4" t="s">
        <v>258</v>
      </c>
      <c r="R107" s="3" t="s">
        <v>2746</v>
      </c>
      <c r="S107" s="7" t="s">
        <v>2747</v>
      </c>
      <c r="T107" s="3" t="s">
        <v>2748</v>
      </c>
      <c r="U107" s="15" t="s">
        <v>2602</v>
      </c>
      <c r="V107" s="15" t="s">
        <v>2603</v>
      </c>
      <c r="W107" s="15" t="s">
        <v>259</v>
      </c>
      <c r="X107" s="21" t="s">
        <v>260</v>
      </c>
    </row>
    <row r="108" spans="1:24" ht="13.8">
      <c r="A108" s="3" t="s">
        <v>39</v>
      </c>
      <c r="B108" s="4">
        <v>117</v>
      </c>
      <c r="C108" s="4" t="s">
        <v>322</v>
      </c>
      <c r="D108" s="3" t="s">
        <v>2391</v>
      </c>
      <c r="E108" s="3">
        <v>2706</v>
      </c>
      <c r="F108" s="3" t="s">
        <v>2167</v>
      </c>
      <c r="G108" s="3" t="s">
        <v>26</v>
      </c>
      <c r="H108" s="3" t="s">
        <v>323</v>
      </c>
      <c r="I108" s="5" t="s">
        <v>324</v>
      </c>
      <c r="J108" s="16">
        <v>42607</v>
      </c>
      <c r="K108" s="4" t="s">
        <v>325</v>
      </c>
      <c r="L108" s="7" t="s">
        <v>326</v>
      </c>
      <c r="M108" s="3" t="s">
        <v>60</v>
      </c>
      <c r="N108" s="43" t="s">
        <v>2749</v>
      </c>
      <c r="O108" s="4" t="s">
        <v>328</v>
      </c>
      <c r="P108" s="43" t="s">
        <v>2750</v>
      </c>
      <c r="Q108" s="4" t="s">
        <v>2751</v>
      </c>
      <c r="R108" s="3" t="s">
        <v>2752</v>
      </c>
      <c r="S108" s="7" t="s">
        <v>2753</v>
      </c>
      <c r="T108" s="3" t="s">
        <v>2754</v>
      </c>
      <c r="U108" s="15" t="s">
        <v>2425</v>
      </c>
      <c r="V108" s="15" t="s">
        <v>2399</v>
      </c>
      <c r="W108" s="15" t="s">
        <v>51</v>
      </c>
      <c r="X108" s="21" t="s">
        <v>67</v>
      </c>
    </row>
    <row r="109" spans="1:24" ht="13.8">
      <c r="A109" s="3" t="s">
        <v>23</v>
      </c>
      <c r="B109" s="4">
        <v>118</v>
      </c>
      <c r="C109" s="4" t="s">
        <v>303</v>
      </c>
      <c r="D109" s="3" t="s">
        <v>302</v>
      </c>
      <c r="E109" s="3">
        <v>2610</v>
      </c>
      <c r="F109" s="3" t="s">
        <v>2167</v>
      </c>
      <c r="G109" s="3" t="s">
        <v>26</v>
      </c>
      <c r="H109" s="3" t="s">
        <v>304</v>
      </c>
      <c r="I109" s="5" t="s">
        <v>305</v>
      </c>
      <c r="J109" s="16">
        <v>42713</v>
      </c>
      <c r="K109" s="4" t="s">
        <v>306</v>
      </c>
      <c r="L109" s="7" t="s">
        <v>303</v>
      </c>
      <c r="M109" s="3" t="s">
        <v>307</v>
      </c>
      <c r="N109" s="43" t="s">
        <v>2755</v>
      </c>
      <c r="O109" s="4" t="s">
        <v>2756</v>
      </c>
      <c r="P109" s="43" t="s">
        <v>2757</v>
      </c>
      <c r="Q109" s="4" t="s">
        <v>2095</v>
      </c>
      <c r="R109" s="3" t="s">
        <v>2758</v>
      </c>
      <c r="S109" s="7" t="s">
        <v>2759</v>
      </c>
      <c r="T109" s="3" t="s">
        <v>2760</v>
      </c>
      <c r="U109" s="15" t="s">
        <v>2761</v>
      </c>
      <c r="V109" s="15" t="s">
        <v>2762</v>
      </c>
      <c r="W109" s="15" t="s">
        <v>2763</v>
      </c>
      <c r="X109" s="21" t="s">
        <v>314</v>
      </c>
    </row>
    <row r="110" spans="1:24" ht="13.8">
      <c r="A110" s="3" t="s">
        <v>23</v>
      </c>
      <c r="B110" s="4">
        <v>119</v>
      </c>
      <c r="C110" s="4" t="s">
        <v>1555</v>
      </c>
      <c r="D110" s="3" t="s">
        <v>226</v>
      </c>
      <c r="E110" s="3">
        <v>2473</v>
      </c>
      <c r="F110" s="3" t="s">
        <v>2167</v>
      </c>
      <c r="G110" s="3" t="s">
        <v>26</v>
      </c>
      <c r="H110" s="3" t="s">
        <v>1556</v>
      </c>
      <c r="I110" s="5" t="s">
        <v>1557</v>
      </c>
      <c r="J110" s="16">
        <v>42355</v>
      </c>
      <c r="K110" s="4" t="s">
        <v>1558</v>
      </c>
      <c r="L110" s="7" t="s">
        <v>1559</v>
      </c>
      <c r="M110" s="3" t="s">
        <v>566</v>
      </c>
      <c r="N110" s="43" t="s">
        <v>2764</v>
      </c>
      <c r="O110" s="4" t="s">
        <v>1561</v>
      </c>
      <c r="P110" s="43" t="s">
        <v>2765</v>
      </c>
      <c r="Q110" s="4" t="s">
        <v>2766</v>
      </c>
      <c r="R110" s="3" t="s">
        <v>2767</v>
      </c>
      <c r="S110" s="7" t="s">
        <v>2768</v>
      </c>
      <c r="T110" s="3" t="s">
        <v>2769</v>
      </c>
      <c r="U110" s="15" t="s">
        <v>2544</v>
      </c>
      <c r="V110" s="15" t="s">
        <v>2353</v>
      </c>
      <c r="W110" s="15" t="s">
        <v>237</v>
      </c>
      <c r="X110" s="21" t="s">
        <v>238</v>
      </c>
    </row>
    <row r="111" spans="1:24" ht="13.8">
      <c r="A111" s="3" t="s">
        <v>23</v>
      </c>
      <c r="B111" s="4">
        <v>120</v>
      </c>
      <c r="C111" s="4" t="s">
        <v>337</v>
      </c>
      <c r="D111" s="3" t="s">
        <v>226</v>
      </c>
      <c r="E111" s="3">
        <v>5480</v>
      </c>
      <c r="F111" s="3" t="s">
        <v>2167</v>
      </c>
      <c r="G111" s="3" t="s">
        <v>26</v>
      </c>
      <c r="H111" s="3" t="s">
        <v>338</v>
      </c>
      <c r="I111" s="5" t="s">
        <v>339</v>
      </c>
      <c r="J111" s="16">
        <v>42732</v>
      </c>
      <c r="K111" s="4" t="s">
        <v>340</v>
      </c>
      <c r="L111" s="7" t="s">
        <v>341</v>
      </c>
      <c r="M111" s="3" t="s">
        <v>342</v>
      </c>
      <c r="N111" s="43" t="s">
        <v>2770</v>
      </c>
      <c r="O111" s="4" t="s">
        <v>344</v>
      </c>
      <c r="P111" s="43" t="s">
        <v>2771</v>
      </c>
      <c r="Q111" s="4" t="s">
        <v>1947</v>
      </c>
      <c r="R111" s="3" t="s">
        <v>2772</v>
      </c>
      <c r="S111" s="7" t="s">
        <v>2773</v>
      </c>
      <c r="T111" s="3" t="s">
        <v>2774</v>
      </c>
      <c r="U111" s="15" t="s">
        <v>2544</v>
      </c>
      <c r="V111" s="15" t="s">
        <v>2353</v>
      </c>
      <c r="W111" s="15" t="s">
        <v>237</v>
      </c>
      <c r="X111" s="21" t="s">
        <v>238</v>
      </c>
    </row>
    <row r="112" spans="1:24" ht="13.8">
      <c r="A112" s="3" t="s">
        <v>75</v>
      </c>
      <c r="B112" s="4">
        <v>121</v>
      </c>
      <c r="C112" s="4" t="s">
        <v>989</v>
      </c>
      <c r="D112" s="3" t="s">
        <v>2250</v>
      </c>
      <c r="E112" s="3">
        <v>5435</v>
      </c>
      <c r="F112" s="3" t="s">
        <v>2167</v>
      </c>
      <c r="G112" s="3" t="s">
        <v>26</v>
      </c>
      <c r="H112" s="3" t="s">
        <v>990</v>
      </c>
      <c r="I112" s="5">
        <v>254171301111</v>
      </c>
      <c r="J112" s="16">
        <v>42087</v>
      </c>
      <c r="K112" s="4" t="s">
        <v>991</v>
      </c>
      <c r="L112" s="7" t="s">
        <v>989</v>
      </c>
      <c r="M112" s="3" t="s">
        <v>75</v>
      </c>
      <c r="N112" s="43" t="s">
        <v>2775</v>
      </c>
      <c r="O112" s="4" t="s">
        <v>2776</v>
      </c>
      <c r="P112" s="43" t="s">
        <v>2777</v>
      </c>
      <c r="Q112" s="4" t="s">
        <v>2778</v>
      </c>
      <c r="R112" s="3" t="s">
        <v>2779</v>
      </c>
      <c r="S112" s="7" t="s">
        <v>2780</v>
      </c>
      <c r="T112" s="3" t="s">
        <v>2781</v>
      </c>
      <c r="U112" s="15" t="s">
        <v>2257</v>
      </c>
      <c r="V112" s="15" t="s">
        <v>2127</v>
      </c>
      <c r="W112" s="15" t="s">
        <v>2128</v>
      </c>
      <c r="X112" s="21" t="s">
        <v>82</v>
      </c>
    </row>
    <row r="113" spans="1:24" ht="13.8">
      <c r="A113" s="3" t="s">
        <v>23</v>
      </c>
      <c r="B113" s="4">
        <v>122</v>
      </c>
      <c r="C113" s="4" t="s">
        <v>995</v>
      </c>
      <c r="D113" s="3" t="s">
        <v>302</v>
      </c>
      <c r="E113" s="3">
        <v>5436</v>
      </c>
      <c r="F113" s="3" t="s">
        <v>2167</v>
      </c>
      <c r="G113" s="3" t="s">
        <v>26</v>
      </c>
      <c r="H113" s="3" t="s">
        <v>996</v>
      </c>
      <c r="I113" s="5" t="s">
        <v>997</v>
      </c>
      <c r="J113" s="16">
        <v>42551</v>
      </c>
      <c r="K113" s="4" t="s">
        <v>998</v>
      </c>
      <c r="L113" s="7" t="s">
        <v>527</v>
      </c>
      <c r="M113" s="3" t="s">
        <v>528</v>
      </c>
      <c r="N113" s="43" t="s">
        <v>2782</v>
      </c>
      <c r="O113" s="4" t="s">
        <v>1000</v>
      </c>
      <c r="P113" s="43" t="s">
        <v>2783</v>
      </c>
      <c r="Q113" s="4" t="s">
        <v>2784</v>
      </c>
      <c r="R113" s="3" t="s">
        <v>2785</v>
      </c>
      <c r="S113" s="7" t="s">
        <v>2786</v>
      </c>
      <c r="T113" s="3" t="s">
        <v>2787</v>
      </c>
      <c r="U113" s="15" t="s">
        <v>2761</v>
      </c>
      <c r="V113" s="15" t="s">
        <v>2762</v>
      </c>
      <c r="W113" s="15" t="s">
        <v>2763</v>
      </c>
      <c r="X113" s="21" t="s">
        <v>314</v>
      </c>
    </row>
    <row r="114" spans="1:24" ht="13.8">
      <c r="A114" s="3" t="s">
        <v>75</v>
      </c>
      <c r="B114" s="4">
        <v>123</v>
      </c>
      <c r="C114" s="4" t="s">
        <v>402</v>
      </c>
      <c r="D114" s="3" t="s">
        <v>268</v>
      </c>
      <c r="E114" s="3">
        <v>1914</v>
      </c>
      <c r="F114" s="3" t="s">
        <v>2167</v>
      </c>
      <c r="G114" s="3" t="s">
        <v>26</v>
      </c>
      <c r="H114" s="3" t="s">
        <v>403</v>
      </c>
      <c r="I114" s="5">
        <v>121010033112</v>
      </c>
      <c r="J114" s="16">
        <v>43438</v>
      </c>
      <c r="K114" s="4" t="s">
        <v>404</v>
      </c>
      <c r="L114" s="7" t="s">
        <v>405</v>
      </c>
      <c r="M114" s="3" t="s">
        <v>75</v>
      </c>
      <c r="N114" s="43" t="s">
        <v>2788</v>
      </c>
      <c r="O114" s="4" t="s">
        <v>1083</v>
      </c>
      <c r="P114" s="43" t="s">
        <v>2789</v>
      </c>
      <c r="Q114" s="4" t="s">
        <v>408</v>
      </c>
      <c r="R114" s="3" t="s">
        <v>2790</v>
      </c>
      <c r="S114" s="7" t="s">
        <v>2791</v>
      </c>
      <c r="T114" s="3" t="s">
        <v>2792</v>
      </c>
      <c r="U114" s="15" t="s">
        <v>2151</v>
      </c>
      <c r="V114" s="15" t="s">
        <v>2127</v>
      </c>
      <c r="W114" s="15" t="s">
        <v>2128</v>
      </c>
      <c r="X114" s="21" t="s">
        <v>82</v>
      </c>
    </row>
    <row r="115" spans="1:24" ht="13.8">
      <c r="A115" s="3" t="s">
        <v>75</v>
      </c>
      <c r="B115" s="4">
        <v>124</v>
      </c>
      <c r="C115" s="4" t="s">
        <v>93</v>
      </c>
      <c r="D115" s="3" t="s">
        <v>2117</v>
      </c>
      <c r="E115" s="3">
        <v>5437</v>
      </c>
      <c r="F115" s="3" t="s">
        <v>2167</v>
      </c>
      <c r="G115" s="3" t="s">
        <v>26</v>
      </c>
      <c r="H115" s="3" t="s">
        <v>94</v>
      </c>
      <c r="I115" s="5">
        <v>140481473117</v>
      </c>
      <c r="J115" s="16">
        <v>42299</v>
      </c>
      <c r="K115" s="4" t="s">
        <v>95</v>
      </c>
      <c r="L115" s="7" t="s">
        <v>74</v>
      </c>
      <c r="M115" s="3" t="s">
        <v>75</v>
      </c>
      <c r="N115" s="43" t="s">
        <v>2793</v>
      </c>
      <c r="O115" s="4" t="s">
        <v>97</v>
      </c>
      <c r="P115" s="43" t="s">
        <v>2794</v>
      </c>
      <c r="Q115" s="4" t="s">
        <v>98</v>
      </c>
      <c r="R115" s="3" t="s">
        <v>2795</v>
      </c>
      <c r="S115" s="7" t="s">
        <v>2796</v>
      </c>
      <c r="T115" s="3" t="s">
        <v>2797</v>
      </c>
      <c r="U115" s="15" t="s">
        <v>2126</v>
      </c>
      <c r="V115" s="15" t="s">
        <v>2127</v>
      </c>
      <c r="W115" s="15" t="s">
        <v>2128</v>
      </c>
      <c r="X115" s="21" t="s">
        <v>82</v>
      </c>
    </row>
    <row r="116" spans="1:24" ht="13.8">
      <c r="A116" s="3" t="s">
        <v>23</v>
      </c>
      <c r="B116" s="4">
        <v>125</v>
      </c>
      <c r="C116" s="4" t="s">
        <v>445</v>
      </c>
      <c r="D116" s="3" t="s">
        <v>248</v>
      </c>
      <c r="E116" s="3">
        <v>1932</v>
      </c>
      <c r="F116" s="3" t="s">
        <v>2167</v>
      </c>
      <c r="G116" s="3" t="s">
        <v>26</v>
      </c>
      <c r="H116" s="3" t="s">
        <v>446</v>
      </c>
      <c r="I116" s="5">
        <v>155557129</v>
      </c>
      <c r="J116" s="16">
        <v>43672</v>
      </c>
      <c r="K116" s="4" t="s">
        <v>447</v>
      </c>
      <c r="L116" s="7" t="s">
        <v>448</v>
      </c>
      <c r="M116" s="3" t="s">
        <v>280</v>
      </c>
      <c r="N116" s="43" t="s">
        <v>2798</v>
      </c>
      <c r="O116" s="4" t="s">
        <v>450</v>
      </c>
      <c r="P116" s="43" t="s">
        <v>2799</v>
      </c>
      <c r="Q116" s="4" t="s">
        <v>451</v>
      </c>
      <c r="R116" s="3" t="s">
        <v>2800</v>
      </c>
      <c r="S116" s="7" t="s">
        <v>2801</v>
      </c>
      <c r="T116" s="3" t="s">
        <v>2802</v>
      </c>
      <c r="U116" s="15" t="s">
        <v>2602</v>
      </c>
      <c r="V116" s="15" t="s">
        <v>2603</v>
      </c>
      <c r="W116" s="15" t="s">
        <v>259</v>
      </c>
      <c r="X116" s="21" t="s">
        <v>260</v>
      </c>
    </row>
    <row r="117" spans="1:24" ht="13.8">
      <c r="A117" s="3" t="s">
        <v>75</v>
      </c>
      <c r="B117" s="4">
        <v>126</v>
      </c>
      <c r="C117" s="4" t="s">
        <v>1001</v>
      </c>
      <c r="D117" s="3" t="s">
        <v>83</v>
      </c>
      <c r="E117" s="3">
        <v>5438</v>
      </c>
      <c r="F117" s="3" t="s">
        <v>2167</v>
      </c>
      <c r="G117" s="3" t="s">
        <v>26</v>
      </c>
      <c r="H117" s="3" t="s">
        <v>1002</v>
      </c>
      <c r="I117" s="5">
        <v>140502319112</v>
      </c>
      <c r="J117" s="16">
        <v>43256</v>
      </c>
      <c r="K117" s="4" t="s">
        <v>1003</v>
      </c>
      <c r="L117" s="7" t="s">
        <v>74</v>
      </c>
      <c r="M117" s="3" t="s">
        <v>75</v>
      </c>
      <c r="N117" s="43" t="s">
        <v>2803</v>
      </c>
      <c r="O117" s="4" t="s">
        <v>2804</v>
      </c>
      <c r="P117" s="43" t="s">
        <v>2805</v>
      </c>
      <c r="Q117" s="4" t="s">
        <v>2806</v>
      </c>
      <c r="R117" s="3" t="s">
        <v>2807</v>
      </c>
      <c r="S117" s="7" t="s">
        <v>2808</v>
      </c>
      <c r="T117" s="3" t="s">
        <v>2809</v>
      </c>
      <c r="U117" s="15" t="s">
        <v>2136</v>
      </c>
      <c r="V117" s="15" t="s">
        <v>2137</v>
      </c>
      <c r="W117" s="15" t="s">
        <v>2128</v>
      </c>
      <c r="X117" s="21" t="s">
        <v>82</v>
      </c>
    </row>
    <row r="118" spans="1:24" ht="13.8">
      <c r="A118" s="3" t="s">
        <v>75</v>
      </c>
      <c r="B118" s="4">
        <v>127</v>
      </c>
      <c r="C118" s="4" t="s">
        <v>1007</v>
      </c>
      <c r="D118" s="3" t="s">
        <v>2152</v>
      </c>
      <c r="E118" s="3">
        <v>1971</v>
      </c>
      <c r="F118" s="3" t="s">
        <v>2167</v>
      </c>
      <c r="G118" s="3" t="s">
        <v>26</v>
      </c>
      <c r="H118" s="3" t="s">
        <v>1008</v>
      </c>
      <c r="I118" s="5">
        <v>312159935116</v>
      </c>
      <c r="J118" s="16">
        <v>45260</v>
      </c>
      <c r="K118" s="4" t="s">
        <v>2810</v>
      </c>
      <c r="L118" s="7" t="s">
        <v>1007</v>
      </c>
      <c r="M118" s="3" t="s">
        <v>75</v>
      </c>
      <c r="N118" s="43" t="s">
        <v>2811</v>
      </c>
      <c r="O118" s="4" t="s">
        <v>1011</v>
      </c>
      <c r="P118" s="43" t="s">
        <v>2812</v>
      </c>
      <c r="Q118" s="4" t="s">
        <v>2813</v>
      </c>
      <c r="R118" s="3" t="s">
        <v>2814</v>
      </c>
      <c r="S118" s="7" t="s">
        <v>2815</v>
      </c>
      <c r="T118" s="3" t="s">
        <v>2816</v>
      </c>
      <c r="U118" s="15" t="s">
        <v>2159</v>
      </c>
      <c r="V118" s="15" t="s">
        <v>2137</v>
      </c>
      <c r="W118" s="15" t="s">
        <v>2128</v>
      </c>
      <c r="X118" s="21" t="s">
        <v>82</v>
      </c>
    </row>
    <row r="119" spans="1:24" ht="13.8">
      <c r="A119" s="3" t="s">
        <v>39</v>
      </c>
      <c r="B119" s="4">
        <v>128</v>
      </c>
      <c r="C119" s="4" t="s">
        <v>1013</v>
      </c>
      <c r="D119" s="3" t="s">
        <v>41</v>
      </c>
      <c r="E119" s="3">
        <v>5442</v>
      </c>
      <c r="F119" s="3" t="s">
        <v>2167</v>
      </c>
      <c r="G119" s="3" t="s">
        <v>26</v>
      </c>
      <c r="H119" s="3" t="s">
        <v>1014</v>
      </c>
      <c r="I119" s="5">
        <v>77673539</v>
      </c>
      <c r="J119" s="16">
        <v>42678</v>
      </c>
      <c r="K119" s="4" t="s">
        <v>1015</v>
      </c>
      <c r="L119" s="7" t="s">
        <v>45</v>
      </c>
      <c r="M119" s="3" t="s">
        <v>40</v>
      </c>
      <c r="N119" s="43" t="s">
        <v>2817</v>
      </c>
      <c r="O119" s="4" t="s">
        <v>2818</v>
      </c>
      <c r="P119" s="43" t="s">
        <v>1319</v>
      </c>
      <c r="Q119" s="4" t="s">
        <v>1018</v>
      </c>
      <c r="R119" s="3" t="s">
        <v>2819</v>
      </c>
      <c r="S119" s="7" t="s">
        <v>2820</v>
      </c>
      <c r="T119" s="3" t="s">
        <v>2821</v>
      </c>
      <c r="U119" s="15" t="s">
        <v>2271</v>
      </c>
      <c r="V119" s="15" t="s">
        <v>2272</v>
      </c>
      <c r="W119" s="15" t="s">
        <v>2273</v>
      </c>
      <c r="X119" s="21" t="s">
        <v>52</v>
      </c>
    </row>
    <row r="120" spans="1:24" ht="13.8">
      <c r="A120" s="3" t="s">
        <v>75</v>
      </c>
      <c r="B120" s="4">
        <v>129</v>
      </c>
      <c r="C120" s="4" t="s">
        <v>1632</v>
      </c>
      <c r="D120" s="3" t="s">
        <v>268</v>
      </c>
      <c r="E120" s="3">
        <v>2776</v>
      </c>
      <c r="F120" s="3" t="s">
        <v>2167</v>
      </c>
      <c r="G120" s="3" t="s">
        <v>26</v>
      </c>
      <c r="H120" s="3" t="s">
        <v>1633</v>
      </c>
      <c r="I120" s="5">
        <v>657341540110</v>
      </c>
      <c r="J120" s="16">
        <v>42716</v>
      </c>
      <c r="K120" s="4" t="s">
        <v>1634</v>
      </c>
      <c r="L120" s="7" t="s">
        <v>1632</v>
      </c>
      <c r="M120" s="3" t="s">
        <v>75</v>
      </c>
      <c r="N120" s="43" t="s">
        <v>1635</v>
      </c>
      <c r="O120" s="4" t="s">
        <v>223</v>
      </c>
      <c r="P120" s="43" t="s">
        <v>2822</v>
      </c>
      <c r="Q120" s="4" t="s">
        <v>2823</v>
      </c>
      <c r="R120" s="3" t="s">
        <v>2824</v>
      </c>
      <c r="S120" s="7" t="s">
        <v>2825</v>
      </c>
      <c r="T120" s="3" t="s">
        <v>2826</v>
      </c>
      <c r="U120" s="15" t="s">
        <v>2151</v>
      </c>
      <c r="V120" s="15" t="s">
        <v>2145</v>
      </c>
      <c r="W120" s="15" t="s">
        <v>2128</v>
      </c>
      <c r="X120" s="21" t="s">
        <v>82</v>
      </c>
    </row>
    <row r="121" spans="1:24" ht="13.8">
      <c r="A121" s="3" t="s">
        <v>75</v>
      </c>
      <c r="B121" s="4">
        <v>130</v>
      </c>
      <c r="C121" s="4" t="s">
        <v>1638</v>
      </c>
      <c r="D121" s="3" t="s">
        <v>2250</v>
      </c>
      <c r="E121" s="3">
        <v>1972</v>
      </c>
      <c r="F121" s="3" t="s">
        <v>2167</v>
      </c>
      <c r="G121" s="3" t="s">
        <v>26</v>
      </c>
      <c r="H121" s="3" t="s">
        <v>1639</v>
      </c>
      <c r="I121" s="5">
        <v>688468106113</v>
      </c>
      <c r="J121" s="16">
        <v>43686</v>
      </c>
      <c r="K121" s="4" t="s">
        <v>1640</v>
      </c>
      <c r="L121" s="7" t="s">
        <v>1638</v>
      </c>
      <c r="M121" s="3" t="s">
        <v>75</v>
      </c>
      <c r="N121" s="43" t="s">
        <v>2827</v>
      </c>
      <c r="O121" s="4" t="s">
        <v>2828</v>
      </c>
      <c r="P121" s="43" t="s">
        <v>2829</v>
      </c>
      <c r="Q121" s="4" t="s">
        <v>2830</v>
      </c>
      <c r="R121" s="3" t="s">
        <v>2831</v>
      </c>
      <c r="S121" s="7" t="s">
        <v>2832</v>
      </c>
      <c r="T121" s="3" t="s">
        <v>2833</v>
      </c>
      <c r="U121" s="15" t="s">
        <v>2257</v>
      </c>
      <c r="V121" s="15" t="s">
        <v>2127</v>
      </c>
      <c r="W121" s="15" t="s">
        <v>2128</v>
      </c>
      <c r="X121" s="21" t="s">
        <v>82</v>
      </c>
    </row>
    <row r="122" spans="1:24" ht="13.8">
      <c r="A122" s="3" t="s">
        <v>39</v>
      </c>
      <c r="B122" s="4">
        <v>131</v>
      </c>
      <c r="C122" s="4" t="s">
        <v>1645</v>
      </c>
      <c r="D122" s="3" t="s">
        <v>415</v>
      </c>
      <c r="E122" s="3">
        <v>5439</v>
      </c>
      <c r="F122" s="3" t="s">
        <v>2167</v>
      </c>
      <c r="G122" s="3" t="s">
        <v>26</v>
      </c>
      <c r="H122" s="3" t="s">
        <v>1646</v>
      </c>
      <c r="I122" s="5">
        <v>87094960</v>
      </c>
      <c r="J122" s="16">
        <v>42297</v>
      </c>
      <c r="K122" s="4" t="s">
        <v>1647</v>
      </c>
      <c r="L122" s="7" t="s">
        <v>535</v>
      </c>
      <c r="M122" s="3" t="s">
        <v>40</v>
      </c>
      <c r="N122" s="43" t="s">
        <v>2834</v>
      </c>
      <c r="O122" s="4" t="s">
        <v>1649</v>
      </c>
      <c r="P122" s="43" t="s">
        <v>2835</v>
      </c>
      <c r="Q122" s="4" t="s">
        <v>1650</v>
      </c>
      <c r="R122" s="3" t="s">
        <v>2836</v>
      </c>
      <c r="S122" s="7" t="s">
        <v>2837</v>
      </c>
      <c r="T122" s="3" t="s">
        <v>2838</v>
      </c>
      <c r="U122" s="15" t="s">
        <v>2280</v>
      </c>
      <c r="V122" s="15" t="s">
        <v>2281</v>
      </c>
      <c r="W122" s="15" t="s">
        <v>2273</v>
      </c>
      <c r="X122" s="21" t="s">
        <v>52</v>
      </c>
    </row>
    <row r="123" spans="1:24" ht="13.8">
      <c r="A123" s="3" t="s">
        <v>23</v>
      </c>
      <c r="B123" s="4">
        <v>132</v>
      </c>
      <c r="C123" s="4" t="s">
        <v>2839</v>
      </c>
      <c r="D123" s="3" t="s">
        <v>302</v>
      </c>
      <c r="E123" s="3"/>
      <c r="F123" s="3" t="s">
        <v>2167</v>
      </c>
      <c r="G123" s="3" t="s">
        <v>26</v>
      </c>
      <c r="H123" s="3"/>
      <c r="I123" s="5"/>
      <c r="J123" s="16" t="s">
        <v>2111</v>
      </c>
      <c r="K123" s="4"/>
      <c r="L123" s="7"/>
      <c r="M123" s="3" t="s">
        <v>307</v>
      </c>
      <c r="N123" s="3" t="s">
        <v>1319</v>
      </c>
      <c r="O123" s="4" t="s">
        <v>2512</v>
      </c>
      <c r="P123" s="43" t="s">
        <v>1319</v>
      </c>
      <c r="Q123" s="4" t="s">
        <v>2512</v>
      </c>
      <c r="R123" s="3" t="s">
        <v>1319</v>
      </c>
      <c r="S123" s="7" t="s">
        <v>2840</v>
      </c>
      <c r="T123" s="3" t="s">
        <v>1319</v>
      </c>
      <c r="U123" s="15" t="s">
        <v>2761</v>
      </c>
      <c r="V123" s="15" t="s">
        <v>2762</v>
      </c>
      <c r="W123" s="15" t="s">
        <v>2763</v>
      </c>
      <c r="X123" s="21" t="s">
        <v>314</v>
      </c>
    </row>
    <row r="124" spans="1:24" ht="13.8">
      <c r="A124" s="3" t="s">
        <v>39</v>
      </c>
      <c r="B124" s="4">
        <v>133</v>
      </c>
      <c r="C124" s="4" t="s">
        <v>1651</v>
      </c>
      <c r="D124" s="3" t="s">
        <v>41</v>
      </c>
      <c r="E124" s="3">
        <v>2126</v>
      </c>
      <c r="F124" s="3" t="s">
        <v>2167</v>
      </c>
      <c r="G124" s="3" t="s">
        <v>26</v>
      </c>
      <c r="H124" s="3" t="s">
        <v>1652</v>
      </c>
      <c r="I124" s="5">
        <v>11216226</v>
      </c>
      <c r="J124" s="16">
        <v>43370</v>
      </c>
      <c r="K124" s="4" t="s">
        <v>1653</v>
      </c>
      <c r="L124" s="7" t="s">
        <v>45</v>
      </c>
      <c r="M124" s="3" t="s">
        <v>40</v>
      </c>
      <c r="N124" s="43" t="s">
        <v>2841</v>
      </c>
      <c r="O124" s="4" t="s">
        <v>1655</v>
      </c>
      <c r="P124" s="43" t="s">
        <v>2842</v>
      </c>
      <c r="Q124" s="4" t="s">
        <v>1656</v>
      </c>
      <c r="R124" s="3" t="s">
        <v>2843</v>
      </c>
      <c r="S124" s="7" t="s">
        <v>2844</v>
      </c>
      <c r="T124" s="3" t="s">
        <v>2845</v>
      </c>
      <c r="U124" s="15" t="s">
        <v>2271</v>
      </c>
      <c r="V124" s="15" t="s">
        <v>2272</v>
      </c>
      <c r="W124" s="15" t="s">
        <v>2273</v>
      </c>
      <c r="X124" s="21" t="s">
        <v>52</v>
      </c>
    </row>
    <row r="125" spans="1:24" ht="13.8">
      <c r="A125" s="3" t="s">
        <v>23</v>
      </c>
      <c r="B125" s="4">
        <v>134</v>
      </c>
      <c r="C125" s="4" t="s">
        <v>1019</v>
      </c>
      <c r="D125" s="3" t="s">
        <v>477</v>
      </c>
      <c r="E125" s="3">
        <v>2787</v>
      </c>
      <c r="F125" s="3" t="s">
        <v>2167</v>
      </c>
      <c r="G125" s="3" t="s">
        <v>26</v>
      </c>
      <c r="H125" s="3" t="s">
        <v>1020</v>
      </c>
      <c r="I125" s="5" t="s">
        <v>1021</v>
      </c>
      <c r="J125" s="16">
        <v>43062</v>
      </c>
      <c r="K125" s="4" t="s">
        <v>1022</v>
      </c>
      <c r="L125" s="7" t="s">
        <v>729</v>
      </c>
      <c r="M125" s="3" t="s">
        <v>482</v>
      </c>
      <c r="N125" s="43" t="s">
        <v>2846</v>
      </c>
      <c r="O125" s="4" t="s">
        <v>1024</v>
      </c>
      <c r="P125" s="43" t="s">
        <v>2847</v>
      </c>
      <c r="Q125" s="4" t="s">
        <v>2848</v>
      </c>
      <c r="R125" s="3" t="s">
        <v>2849</v>
      </c>
      <c r="S125" s="55" t="s">
        <v>2850</v>
      </c>
      <c r="T125" s="3" t="s">
        <v>2851</v>
      </c>
      <c r="U125" s="15" t="s">
        <v>2852</v>
      </c>
      <c r="V125" s="15" t="s">
        <v>2245</v>
      </c>
      <c r="W125" s="15" t="s">
        <v>313</v>
      </c>
      <c r="X125" s="21" t="s">
        <v>38</v>
      </c>
    </row>
    <row r="126" spans="1:24" ht="13.8">
      <c r="A126" s="3" t="s">
        <v>23</v>
      </c>
      <c r="B126" s="4">
        <v>135</v>
      </c>
      <c r="C126" s="4" t="s">
        <v>1026</v>
      </c>
      <c r="D126" s="3" t="s">
        <v>302</v>
      </c>
      <c r="E126" s="3">
        <v>1828</v>
      </c>
      <c r="F126" s="3" t="s">
        <v>2167</v>
      </c>
      <c r="G126" s="3" t="s">
        <v>26</v>
      </c>
      <c r="H126" s="3" t="s">
        <v>1027</v>
      </c>
      <c r="I126" s="5" t="s">
        <v>1028</v>
      </c>
      <c r="J126" s="16">
        <v>43046</v>
      </c>
      <c r="K126" s="4" t="s">
        <v>1029</v>
      </c>
      <c r="L126" s="7" t="s">
        <v>1026</v>
      </c>
      <c r="M126" s="3" t="s">
        <v>307</v>
      </c>
      <c r="N126" s="43" t="s">
        <v>1030</v>
      </c>
      <c r="O126" s="4" t="s">
        <v>1031</v>
      </c>
      <c r="P126" s="43" t="s">
        <v>2853</v>
      </c>
      <c r="Q126" s="4" t="s">
        <v>312</v>
      </c>
      <c r="R126" s="3" t="s">
        <v>2854</v>
      </c>
      <c r="S126" s="7" t="s">
        <v>2855</v>
      </c>
      <c r="T126" s="3" t="s">
        <v>2856</v>
      </c>
      <c r="U126" s="15" t="s">
        <v>2761</v>
      </c>
      <c r="V126" s="15" t="s">
        <v>2762</v>
      </c>
      <c r="W126" s="15" t="s">
        <v>2763</v>
      </c>
      <c r="X126" s="21" t="s">
        <v>314</v>
      </c>
    </row>
    <row r="127" spans="1:24" ht="13.8">
      <c r="A127" s="3" t="s">
        <v>39</v>
      </c>
      <c r="B127" s="4">
        <v>136</v>
      </c>
      <c r="C127" s="4" t="s">
        <v>416</v>
      </c>
      <c r="D127" s="3" t="s">
        <v>415</v>
      </c>
      <c r="E127" s="3">
        <v>1889</v>
      </c>
      <c r="F127" s="3" t="s">
        <v>2167</v>
      </c>
      <c r="G127" s="3" t="s">
        <v>26</v>
      </c>
      <c r="H127" s="3" t="s">
        <v>417</v>
      </c>
      <c r="I127" s="5">
        <v>11230156</v>
      </c>
      <c r="J127" s="16">
        <v>43454</v>
      </c>
      <c r="K127" s="4" t="s">
        <v>418</v>
      </c>
      <c r="L127" s="7" t="s">
        <v>45</v>
      </c>
      <c r="M127" s="3" t="s">
        <v>40</v>
      </c>
      <c r="N127" s="43" t="s">
        <v>2857</v>
      </c>
      <c r="O127" s="4" t="s">
        <v>2858</v>
      </c>
      <c r="P127" s="43" t="s">
        <v>2859</v>
      </c>
      <c r="Q127" s="4" t="s">
        <v>423</v>
      </c>
      <c r="R127" s="3" t="s">
        <v>2860</v>
      </c>
      <c r="S127" s="7" t="s">
        <v>2861</v>
      </c>
      <c r="T127" s="3" t="s">
        <v>2862</v>
      </c>
      <c r="U127" s="15" t="s">
        <v>2280</v>
      </c>
      <c r="V127" s="15" t="s">
        <v>2281</v>
      </c>
      <c r="W127" s="15" t="s">
        <v>2273</v>
      </c>
      <c r="X127" s="21" t="s">
        <v>52</v>
      </c>
    </row>
    <row r="128" spans="1:24" ht="13.8">
      <c r="A128" s="3" t="s">
        <v>75</v>
      </c>
      <c r="B128" s="4">
        <v>137</v>
      </c>
      <c r="C128" s="4" t="s">
        <v>1033</v>
      </c>
      <c r="D128" s="3" t="s">
        <v>83</v>
      </c>
      <c r="E128" s="3">
        <v>2208</v>
      </c>
      <c r="F128" s="3" t="s">
        <v>2146</v>
      </c>
      <c r="G128" s="3" t="s">
        <v>26</v>
      </c>
      <c r="H128" s="3" t="s">
        <v>1034</v>
      </c>
      <c r="I128" s="5">
        <v>129908118117</v>
      </c>
      <c r="J128" s="16">
        <v>44294</v>
      </c>
      <c r="K128" s="4" t="s">
        <v>1035</v>
      </c>
      <c r="L128" s="7" t="s">
        <v>74</v>
      </c>
      <c r="M128" s="3" t="s">
        <v>75</v>
      </c>
      <c r="N128" s="43" t="s">
        <v>2863</v>
      </c>
      <c r="O128" s="4" t="s">
        <v>2864</v>
      </c>
      <c r="P128" s="43" t="s">
        <v>2865</v>
      </c>
      <c r="Q128" s="4" t="s">
        <v>1006</v>
      </c>
      <c r="R128" s="3" t="s">
        <v>2866</v>
      </c>
      <c r="S128" s="7" t="s">
        <v>2867</v>
      </c>
      <c r="T128" s="3" t="s">
        <v>2868</v>
      </c>
      <c r="U128" s="15" t="s">
        <v>2136</v>
      </c>
      <c r="V128" s="15" t="s">
        <v>2137</v>
      </c>
      <c r="W128" s="15" t="s">
        <v>2128</v>
      </c>
      <c r="X128" s="21" t="s">
        <v>82</v>
      </c>
    </row>
    <row r="129" spans="1:24" ht="13.8">
      <c r="A129" s="3" t="s">
        <v>23</v>
      </c>
      <c r="B129" s="4">
        <v>138</v>
      </c>
      <c r="C129" s="4" t="s">
        <v>1039</v>
      </c>
      <c r="D129" s="3" t="s">
        <v>226</v>
      </c>
      <c r="E129" s="3">
        <v>451</v>
      </c>
      <c r="F129" s="3" t="s">
        <v>2167</v>
      </c>
      <c r="G129" s="3" t="s">
        <v>26</v>
      </c>
      <c r="H129" s="3" t="s">
        <v>1040</v>
      </c>
      <c r="I129" s="5" t="s">
        <v>1041</v>
      </c>
      <c r="J129" s="16">
        <v>43634</v>
      </c>
      <c r="K129" s="4" t="s">
        <v>1042</v>
      </c>
      <c r="L129" s="7" t="s">
        <v>1043</v>
      </c>
      <c r="M129" s="3" t="s">
        <v>566</v>
      </c>
      <c r="N129" s="43" t="s">
        <v>2869</v>
      </c>
      <c r="O129" s="4" t="s">
        <v>1044</v>
      </c>
      <c r="P129" s="43" t="s">
        <v>2870</v>
      </c>
      <c r="Q129" s="4" t="s">
        <v>1045</v>
      </c>
      <c r="R129" s="3" t="s">
        <v>2871</v>
      </c>
      <c r="S129" s="7" t="s">
        <v>2872</v>
      </c>
      <c r="T129" s="3" t="s">
        <v>2873</v>
      </c>
      <c r="U129" s="15" t="s">
        <v>2544</v>
      </c>
      <c r="V129" s="15" t="s">
        <v>2353</v>
      </c>
      <c r="W129" s="15" t="s">
        <v>237</v>
      </c>
      <c r="X129" s="21" t="s">
        <v>238</v>
      </c>
    </row>
    <row r="130" spans="1:24" ht="13.8">
      <c r="A130" s="3" t="s">
        <v>23</v>
      </c>
      <c r="B130" s="4">
        <v>139</v>
      </c>
      <c r="C130" s="4" t="s">
        <v>1548</v>
      </c>
      <c r="D130" s="3" t="s">
        <v>276</v>
      </c>
      <c r="E130" s="3">
        <v>2351</v>
      </c>
      <c r="F130" s="3" t="s">
        <v>2167</v>
      </c>
      <c r="G130" s="3" t="s">
        <v>26</v>
      </c>
      <c r="H130" s="3" t="s">
        <v>1549</v>
      </c>
      <c r="I130" s="5">
        <v>152922810</v>
      </c>
      <c r="J130" s="16">
        <v>43462</v>
      </c>
      <c r="K130" s="4" t="s">
        <v>1550</v>
      </c>
      <c r="L130" s="7" t="s">
        <v>1551</v>
      </c>
      <c r="M130" s="3" t="s">
        <v>280</v>
      </c>
      <c r="N130" s="43" t="s">
        <v>2874</v>
      </c>
      <c r="O130" s="4" t="s">
        <v>1553</v>
      </c>
      <c r="P130" s="43" t="s">
        <v>2875</v>
      </c>
      <c r="Q130" s="4" t="s">
        <v>2876</v>
      </c>
      <c r="R130" s="3" t="s">
        <v>2877</v>
      </c>
      <c r="S130" s="7" t="s">
        <v>2878</v>
      </c>
      <c r="T130" s="3" t="s">
        <v>2879</v>
      </c>
      <c r="U130" s="15" t="s">
        <v>2483</v>
      </c>
      <c r="V130" s="15" t="s">
        <v>2484</v>
      </c>
      <c r="W130" s="15" t="s">
        <v>259</v>
      </c>
      <c r="X130" s="21" t="s">
        <v>260</v>
      </c>
    </row>
    <row r="131" spans="1:24" ht="13.8">
      <c r="A131" s="3" t="s">
        <v>39</v>
      </c>
      <c r="B131" s="4">
        <v>140</v>
      </c>
      <c r="C131" s="4" t="s">
        <v>55</v>
      </c>
      <c r="D131" s="3" t="s">
        <v>2391</v>
      </c>
      <c r="E131" s="3">
        <v>2103</v>
      </c>
      <c r="F131" s="3" t="s">
        <v>2167</v>
      </c>
      <c r="G131" s="3" t="s">
        <v>26</v>
      </c>
      <c r="H131" s="3" t="s">
        <v>56</v>
      </c>
      <c r="I131" s="5" t="s">
        <v>57</v>
      </c>
      <c r="J131" s="16">
        <v>42243</v>
      </c>
      <c r="K131" s="4" t="s">
        <v>58</v>
      </c>
      <c r="L131" s="7" t="s">
        <v>59</v>
      </c>
      <c r="M131" s="3" t="s">
        <v>60</v>
      </c>
      <c r="N131" s="43" t="s">
        <v>2880</v>
      </c>
      <c r="O131" s="4" t="s">
        <v>2881</v>
      </c>
      <c r="P131" s="43" t="s">
        <v>2882</v>
      </c>
      <c r="Q131" s="4" t="s">
        <v>2883</v>
      </c>
      <c r="R131" s="3" t="s">
        <v>2884</v>
      </c>
      <c r="S131" s="7" t="s">
        <v>2885</v>
      </c>
      <c r="T131" s="3" t="s">
        <v>2886</v>
      </c>
      <c r="U131" s="15" t="s">
        <v>2425</v>
      </c>
      <c r="V131" s="15" t="s">
        <v>2399</v>
      </c>
      <c r="W131" s="15" t="s">
        <v>51</v>
      </c>
      <c r="X131" s="21" t="s">
        <v>67</v>
      </c>
    </row>
    <row r="132" spans="1:24" ht="13.8">
      <c r="A132" s="3" t="s">
        <v>23</v>
      </c>
      <c r="B132" s="4">
        <v>141</v>
      </c>
      <c r="C132" s="4" t="s">
        <v>1670</v>
      </c>
      <c r="D132" s="3" t="s">
        <v>477</v>
      </c>
      <c r="E132" s="3">
        <v>349</v>
      </c>
      <c r="F132" s="3" t="s">
        <v>2167</v>
      </c>
      <c r="G132" s="3" t="s">
        <v>26</v>
      </c>
      <c r="H132" s="3" t="s">
        <v>1671</v>
      </c>
      <c r="I132" s="5" t="s">
        <v>1672</v>
      </c>
      <c r="J132" s="16">
        <v>44096</v>
      </c>
      <c r="K132" s="4" t="s">
        <v>1673</v>
      </c>
      <c r="L132" s="7" t="s">
        <v>489</v>
      </c>
      <c r="M132" s="3" t="s">
        <v>490</v>
      </c>
      <c r="N132" s="43" t="s">
        <v>2887</v>
      </c>
      <c r="O132" s="4" t="s">
        <v>2888</v>
      </c>
      <c r="P132" s="43" t="s">
        <v>2889</v>
      </c>
      <c r="Q132" s="4" t="s">
        <v>2890</v>
      </c>
      <c r="R132" s="3" t="s">
        <v>2891</v>
      </c>
      <c r="S132" s="55" t="s">
        <v>2892</v>
      </c>
      <c r="T132" s="3" t="s">
        <v>2893</v>
      </c>
      <c r="U132" s="15" t="s">
        <v>2852</v>
      </c>
      <c r="V132" s="15" t="s">
        <v>2245</v>
      </c>
      <c r="W132" s="15" t="s">
        <v>313</v>
      </c>
      <c r="X132" s="21" t="s">
        <v>38</v>
      </c>
    </row>
    <row r="133" spans="1:24" ht="13.8">
      <c r="A133" s="3" t="s">
        <v>39</v>
      </c>
      <c r="B133" s="4">
        <v>142</v>
      </c>
      <c r="C133" s="4" t="s">
        <v>438</v>
      </c>
      <c r="D133" s="3" t="s">
        <v>415</v>
      </c>
      <c r="E133" s="3">
        <v>306</v>
      </c>
      <c r="F133" s="3" t="s">
        <v>2167</v>
      </c>
      <c r="G133" s="3" t="s">
        <v>26</v>
      </c>
      <c r="H133" s="3" t="s">
        <v>439</v>
      </c>
      <c r="I133" s="5">
        <v>11335250</v>
      </c>
      <c r="J133" s="16">
        <v>43720</v>
      </c>
      <c r="K133" s="4" t="s">
        <v>440</v>
      </c>
      <c r="L133" s="7" t="s">
        <v>441</v>
      </c>
      <c r="M133" s="3" t="s">
        <v>40</v>
      </c>
      <c r="N133" s="43" t="s">
        <v>2894</v>
      </c>
      <c r="O133" s="4" t="s">
        <v>443</v>
      </c>
      <c r="P133" s="43" t="s">
        <v>2342</v>
      </c>
      <c r="Q133" s="4" t="s">
        <v>2883</v>
      </c>
      <c r="R133" s="3" t="s">
        <v>2884</v>
      </c>
      <c r="S133" s="7" t="s">
        <v>2895</v>
      </c>
      <c r="T133" s="3" t="s">
        <v>2896</v>
      </c>
      <c r="U133" s="15" t="s">
        <v>2280</v>
      </c>
      <c r="V133" s="15" t="s">
        <v>2281</v>
      </c>
      <c r="W133" s="15" t="s">
        <v>2273</v>
      </c>
      <c r="X133" s="21" t="s">
        <v>52</v>
      </c>
    </row>
    <row r="134" spans="1:24" ht="13.8">
      <c r="A134" s="3" t="s">
        <v>23</v>
      </c>
      <c r="B134" s="4">
        <v>143</v>
      </c>
      <c r="C134" s="4" t="s">
        <v>330</v>
      </c>
      <c r="D134" s="3" t="s">
        <v>276</v>
      </c>
      <c r="E134" s="3">
        <v>5440</v>
      </c>
      <c r="F134" s="3" t="s">
        <v>2167</v>
      </c>
      <c r="G134" s="3" t="s">
        <v>26</v>
      </c>
      <c r="H134" s="3" t="s">
        <v>331</v>
      </c>
      <c r="I134" s="5">
        <v>133122260</v>
      </c>
      <c r="J134" s="16">
        <v>42613</v>
      </c>
      <c r="K134" s="4" t="s">
        <v>332</v>
      </c>
      <c r="L134" s="7" t="s">
        <v>333</v>
      </c>
      <c r="M134" s="3" t="s">
        <v>280</v>
      </c>
      <c r="N134" s="43" t="s">
        <v>2897</v>
      </c>
      <c r="O134" s="4" t="s">
        <v>335</v>
      </c>
      <c r="P134" s="43" t="s">
        <v>2898</v>
      </c>
      <c r="Q134" s="4" t="s">
        <v>336</v>
      </c>
      <c r="R134" s="3" t="s">
        <v>2899</v>
      </c>
      <c r="S134" s="7" t="s">
        <v>2900</v>
      </c>
      <c r="T134" s="3" t="s">
        <v>2901</v>
      </c>
      <c r="U134" s="15" t="s">
        <v>2483</v>
      </c>
      <c r="V134" s="15" t="s">
        <v>2484</v>
      </c>
      <c r="W134" s="15" t="s">
        <v>259</v>
      </c>
      <c r="X134" s="21" t="s">
        <v>260</v>
      </c>
    </row>
    <row r="135" spans="1:24" ht="13.8">
      <c r="A135" s="3" t="s">
        <v>75</v>
      </c>
      <c r="B135" s="4">
        <v>144</v>
      </c>
      <c r="C135" s="4" t="s">
        <v>424</v>
      </c>
      <c r="D135" s="3" t="s">
        <v>2117</v>
      </c>
      <c r="E135" s="3">
        <v>2235</v>
      </c>
      <c r="F135" s="3" t="s">
        <v>2167</v>
      </c>
      <c r="G135" s="3" t="s">
        <v>26</v>
      </c>
      <c r="H135" s="3" t="s">
        <v>425</v>
      </c>
      <c r="I135" s="5">
        <v>123151901112</v>
      </c>
      <c r="J135" s="16">
        <v>43613</v>
      </c>
      <c r="K135" s="4" t="s">
        <v>426</v>
      </c>
      <c r="L135" s="7" t="s">
        <v>74</v>
      </c>
      <c r="M135" s="3" t="s">
        <v>75</v>
      </c>
      <c r="N135" s="43" t="s">
        <v>2902</v>
      </c>
      <c r="O135" s="4" t="s">
        <v>428</v>
      </c>
      <c r="P135" s="43" t="s">
        <v>2903</v>
      </c>
      <c r="Q135" s="4" t="s">
        <v>2883</v>
      </c>
      <c r="R135" s="3" t="s">
        <v>2884</v>
      </c>
      <c r="S135" s="7" t="s">
        <v>2904</v>
      </c>
      <c r="T135" s="3" t="s">
        <v>2905</v>
      </c>
      <c r="U135" s="15" t="s">
        <v>2126</v>
      </c>
      <c r="V135" s="15" t="s">
        <v>2127</v>
      </c>
      <c r="W135" s="15" t="s">
        <v>2128</v>
      </c>
      <c r="X135" s="21" t="s">
        <v>82</v>
      </c>
    </row>
    <row r="136" spans="1:24" ht="13.8">
      <c r="A136" s="3" t="s">
        <v>23</v>
      </c>
      <c r="B136" s="4">
        <v>145</v>
      </c>
      <c r="C136" s="4" t="s">
        <v>1046</v>
      </c>
      <c r="D136" s="3" t="s">
        <v>24</v>
      </c>
      <c r="E136" s="3">
        <v>5441</v>
      </c>
      <c r="F136" s="3" t="s">
        <v>2167</v>
      </c>
      <c r="G136" s="3" t="s">
        <v>26</v>
      </c>
      <c r="H136" s="3" t="s">
        <v>1047</v>
      </c>
      <c r="I136" s="5" t="s">
        <v>1048</v>
      </c>
      <c r="J136" s="16">
        <v>42356</v>
      </c>
      <c r="K136" s="4" t="s">
        <v>1049</v>
      </c>
      <c r="L136" s="7" t="s">
        <v>1050</v>
      </c>
      <c r="M136" s="3" t="s">
        <v>31</v>
      </c>
      <c r="N136" s="43" t="s">
        <v>2906</v>
      </c>
      <c r="O136" s="4" t="s">
        <v>1052</v>
      </c>
      <c r="P136" s="43" t="s">
        <v>1716</v>
      </c>
      <c r="Q136" s="4" t="s">
        <v>1053</v>
      </c>
      <c r="R136" s="3" t="s">
        <v>2907</v>
      </c>
      <c r="S136" s="7" t="s">
        <v>2908</v>
      </c>
      <c r="T136" s="3" t="s">
        <v>2909</v>
      </c>
      <c r="U136" s="15" t="s">
        <v>2244</v>
      </c>
      <c r="V136" s="15" t="s">
        <v>2245</v>
      </c>
      <c r="W136" s="15" t="s">
        <v>159</v>
      </c>
      <c r="X136" s="21" t="s">
        <v>38</v>
      </c>
    </row>
    <row r="137" spans="1:24" ht="13.8">
      <c r="A137" s="3" t="s">
        <v>23</v>
      </c>
      <c r="B137" s="4">
        <v>146</v>
      </c>
      <c r="C137" s="4" t="s">
        <v>1683</v>
      </c>
      <c r="D137" s="3" t="s">
        <v>302</v>
      </c>
      <c r="E137" s="3">
        <v>1162</v>
      </c>
      <c r="F137" s="3" t="s">
        <v>2167</v>
      </c>
      <c r="G137" s="3" t="s">
        <v>26</v>
      </c>
      <c r="H137" s="3" t="s">
        <v>1684</v>
      </c>
      <c r="I137" s="5" t="s">
        <v>1685</v>
      </c>
      <c r="J137" s="16">
        <v>43196</v>
      </c>
      <c r="K137" s="4" t="s">
        <v>1686</v>
      </c>
      <c r="L137" s="7" t="s">
        <v>527</v>
      </c>
      <c r="M137" s="3" t="s">
        <v>528</v>
      </c>
      <c r="N137" s="43" t="s">
        <v>1687</v>
      </c>
      <c r="O137" s="4" t="s">
        <v>1842</v>
      </c>
      <c r="P137" s="43" t="s">
        <v>2910</v>
      </c>
      <c r="Q137" s="4" t="s">
        <v>2911</v>
      </c>
      <c r="R137" s="3" t="s">
        <v>2912</v>
      </c>
      <c r="S137" s="7" t="s">
        <v>2913</v>
      </c>
      <c r="T137" s="3" t="s">
        <v>2914</v>
      </c>
      <c r="U137" s="15" t="s">
        <v>2761</v>
      </c>
      <c r="V137" s="15" t="s">
        <v>2762</v>
      </c>
      <c r="W137" s="15" t="s">
        <v>2763</v>
      </c>
      <c r="X137" s="21" t="s">
        <v>314</v>
      </c>
    </row>
    <row r="138" spans="1:24" ht="13.8">
      <c r="A138" s="3" t="s">
        <v>23</v>
      </c>
      <c r="B138" s="4">
        <v>147</v>
      </c>
      <c r="C138" s="4" t="s">
        <v>1921</v>
      </c>
      <c r="D138" s="3" t="s">
        <v>248</v>
      </c>
      <c r="E138" s="3">
        <v>2346</v>
      </c>
      <c r="F138" s="3" t="s">
        <v>2167</v>
      </c>
      <c r="G138" s="3" t="s">
        <v>26</v>
      </c>
      <c r="H138" s="3" t="s">
        <v>1922</v>
      </c>
      <c r="I138" s="5" t="s">
        <v>1923</v>
      </c>
      <c r="J138" s="16">
        <v>43167</v>
      </c>
      <c r="K138" s="4" t="s">
        <v>1924</v>
      </c>
      <c r="L138" s="7" t="s">
        <v>1925</v>
      </c>
      <c r="M138" s="3" t="s">
        <v>253</v>
      </c>
      <c r="N138" s="43" t="s">
        <v>2915</v>
      </c>
      <c r="O138" s="4" t="s">
        <v>1927</v>
      </c>
      <c r="P138" s="43" t="s">
        <v>2916</v>
      </c>
      <c r="Q138" s="4" t="s">
        <v>2917</v>
      </c>
      <c r="R138" s="3" t="s">
        <v>2918</v>
      </c>
      <c r="S138" s="7" t="s">
        <v>2919</v>
      </c>
      <c r="T138" s="3" t="s">
        <v>2920</v>
      </c>
      <c r="U138" s="15" t="s">
        <v>2602</v>
      </c>
      <c r="V138" s="15" t="s">
        <v>2603</v>
      </c>
      <c r="W138" s="15" t="s">
        <v>259</v>
      </c>
      <c r="X138" s="21" t="s">
        <v>260</v>
      </c>
    </row>
    <row r="139" spans="1:24" ht="13.8">
      <c r="A139" s="3" t="s">
        <v>75</v>
      </c>
      <c r="B139" s="4">
        <v>148</v>
      </c>
      <c r="C139" s="4" t="s">
        <v>1690</v>
      </c>
      <c r="D139" s="3" t="s">
        <v>83</v>
      </c>
      <c r="E139" s="3">
        <v>2322</v>
      </c>
      <c r="F139" s="3" t="s">
        <v>2146</v>
      </c>
      <c r="G139" s="3" t="s">
        <v>26</v>
      </c>
      <c r="H139" s="3" t="s">
        <v>1691</v>
      </c>
      <c r="I139" s="5">
        <v>118742747113</v>
      </c>
      <c r="J139" s="16">
        <v>43551</v>
      </c>
      <c r="K139" s="4" t="s">
        <v>1692</v>
      </c>
      <c r="L139" s="7" t="s">
        <v>74</v>
      </c>
      <c r="M139" s="3" t="s">
        <v>75</v>
      </c>
      <c r="N139" s="43" t="s">
        <v>2921</v>
      </c>
      <c r="O139" s="4" t="s">
        <v>1694</v>
      </c>
      <c r="P139" s="43" t="s">
        <v>2922</v>
      </c>
      <c r="Q139" s="4" t="s">
        <v>2883</v>
      </c>
      <c r="R139" s="3" t="s">
        <v>2884</v>
      </c>
      <c r="S139" s="7" t="s">
        <v>2923</v>
      </c>
      <c r="T139" s="3" t="s">
        <v>2924</v>
      </c>
      <c r="U139" s="15" t="s">
        <v>2136</v>
      </c>
      <c r="V139" s="15" t="s">
        <v>2137</v>
      </c>
      <c r="W139" s="15" t="s">
        <v>2128</v>
      </c>
      <c r="X139" s="21" t="s">
        <v>82</v>
      </c>
    </row>
    <row r="140" spans="1:24" ht="13.8">
      <c r="A140" s="3" t="s">
        <v>75</v>
      </c>
      <c r="B140" s="4">
        <v>149</v>
      </c>
      <c r="C140" s="4" t="s">
        <v>367</v>
      </c>
      <c r="D140" s="3" t="s">
        <v>2152</v>
      </c>
      <c r="E140" s="3">
        <v>2436</v>
      </c>
      <c r="F140" s="3" t="s">
        <v>2146</v>
      </c>
      <c r="G140" s="3" t="s">
        <v>26</v>
      </c>
      <c r="H140" s="3" t="s">
        <v>368</v>
      </c>
      <c r="I140" s="5">
        <v>298247289110</v>
      </c>
      <c r="J140" s="16">
        <v>43034</v>
      </c>
      <c r="K140" s="4" t="s">
        <v>369</v>
      </c>
      <c r="L140" s="7" t="s">
        <v>370</v>
      </c>
      <c r="M140" s="3" t="s">
        <v>75</v>
      </c>
      <c r="N140" s="43" t="s">
        <v>2925</v>
      </c>
      <c r="O140" s="4" t="s">
        <v>372</v>
      </c>
      <c r="P140" s="43" t="s">
        <v>2926</v>
      </c>
      <c r="Q140" s="4" t="s">
        <v>373</v>
      </c>
      <c r="R140" s="3" t="s">
        <v>2927</v>
      </c>
      <c r="S140" s="7" t="s">
        <v>2928</v>
      </c>
      <c r="T140" s="3" t="s">
        <v>2929</v>
      </c>
      <c r="U140" s="15" t="s">
        <v>2159</v>
      </c>
      <c r="V140" s="15" t="s">
        <v>2137</v>
      </c>
      <c r="W140" s="15" t="s">
        <v>2128</v>
      </c>
      <c r="X140" s="21" t="s">
        <v>82</v>
      </c>
    </row>
    <row r="141" spans="1:24" ht="13.8">
      <c r="A141" s="3" t="s">
        <v>39</v>
      </c>
      <c r="B141" s="4">
        <v>150</v>
      </c>
      <c r="C141" s="4" t="s">
        <v>1054</v>
      </c>
      <c r="D141" s="3" t="s">
        <v>41</v>
      </c>
      <c r="E141" s="3">
        <v>5605</v>
      </c>
      <c r="F141" s="3" t="s">
        <v>2167</v>
      </c>
      <c r="G141" s="3" t="s">
        <v>26</v>
      </c>
      <c r="H141" s="3" t="s">
        <v>1055</v>
      </c>
      <c r="I141" s="5">
        <v>11830366</v>
      </c>
      <c r="J141" s="16">
        <v>44540</v>
      </c>
      <c r="K141" s="4" t="s">
        <v>1056</v>
      </c>
      <c r="L141" s="7" t="s">
        <v>45</v>
      </c>
      <c r="M141" s="3" t="s">
        <v>40</v>
      </c>
      <c r="N141" s="43" t="s">
        <v>2930</v>
      </c>
      <c r="O141" s="4" t="s">
        <v>2931</v>
      </c>
      <c r="P141" s="43" t="s">
        <v>2932</v>
      </c>
      <c r="Q141" s="4" t="s">
        <v>2933</v>
      </c>
      <c r="R141" s="3" t="s">
        <v>2934</v>
      </c>
      <c r="S141" s="7" t="s">
        <v>2935</v>
      </c>
      <c r="T141" s="3" t="s">
        <v>2936</v>
      </c>
      <c r="U141" s="15" t="s">
        <v>2271</v>
      </c>
      <c r="V141" s="15" t="s">
        <v>2272</v>
      </c>
      <c r="W141" s="15" t="s">
        <v>2273</v>
      </c>
      <c r="X141" s="21" t="s">
        <v>52</v>
      </c>
    </row>
    <row r="142" spans="1:24" ht="13.8">
      <c r="A142" s="3" t="s">
        <v>75</v>
      </c>
      <c r="B142" s="4">
        <v>151</v>
      </c>
      <c r="C142" s="4" t="s">
        <v>1060</v>
      </c>
      <c r="D142" s="3" t="s">
        <v>2152</v>
      </c>
      <c r="E142" s="3">
        <v>3754</v>
      </c>
      <c r="F142" s="3" t="s">
        <v>2167</v>
      </c>
      <c r="G142" s="3" t="s">
        <v>26</v>
      </c>
      <c r="H142" s="3" t="s">
        <v>1061</v>
      </c>
      <c r="I142" s="5">
        <v>398135862112</v>
      </c>
      <c r="J142" s="16">
        <v>43452</v>
      </c>
      <c r="K142" s="4" t="s">
        <v>1062</v>
      </c>
      <c r="L142" s="7" t="s">
        <v>1063</v>
      </c>
      <c r="M142" s="3" t="s">
        <v>75</v>
      </c>
      <c r="N142" s="43" t="s">
        <v>2937</v>
      </c>
      <c r="O142" s="4" t="s">
        <v>1065</v>
      </c>
      <c r="P142" s="43" t="s">
        <v>2938</v>
      </c>
      <c r="Q142" s="4" t="s">
        <v>2939</v>
      </c>
      <c r="R142" s="3" t="s">
        <v>2940</v>
      </c>
      <c r="S142" s="7" t="s">
        <v>2941</v>
      </c>
      <c r="T142" s="3" t="s">
        <v>2942</v>
      </c>
      <c r="U142" s="15" t="s">
        <v>2159</v>
      </c>
      <c r="V142" s="15" t="s">
        <v>2137</v>
      </c>
      <c r="W142" s="15" t="s">
        <v>2128</v>
      </c>
      <c r="X142" s="21" t="s">
        <v>82</v>
      </c>
    </row>
    <row r="143" spans="1:24" ht="13.8">
      <c r="A143" s="3" t="s">
        <v>23</v>
      </c>
      <c r="B143" s="4">
        <v>152</v>
      </c>
      <c r="C143" s="4" t="s">
        <v>431</v>
      </c>
      <c r="D143" s="3" t="s">
        <v>430</v>
      </c>
      <c r="E143" s="3">
        <v>4979</v>
      </c>
      <c r="F143" s="3" t="s">
        <v>2167</v>
      </c>
      <c r="G143" s="3" t="s">
        <v>26</v>
      </c>
      <c r="H143" s="3" t="s">
        <v>432</v>
      </c>
      <c r="I143" s="5" t="s">
        <v>433</v>
      </c>
      <c r="J143" s="16">
        <v>43456</v>
      </c>
      <c r="K143" s="4" t="s">
        <v>434</v>
      </c>
      <c r="L143" s="7" t="s">
        <v>431</v>
      </c>
      <c r="M143" s="3" t="s">
        <v>435</v>
      </c>
      <c r="N143" s="43" t="s">
        <v>2943</v>
      </c>
      <c r="O143" s="4" t="s">
        <v>1289</v>
      </c>
      <c r="P143" s="43" t="s">
        <v>2944</v>
      </c>
      <c r="Q143" s="4" t="s">
        <v>2945</v>
      </c>
      <c r="R143" s="3" t="s">
        <v>2946</v>
      </c>
      <c r="S143" s="7" t="s">
        <v>2947</v>
      </c>
      <c r="T143" s="3" t="s">
        <v>2948</v>
      </c>
      <c r="U143" s="15" t="s">
        <v>2352</v>
      </c>
      <c r="V143" s="15" t="s">
        <v>2353</v>
      </c>
      <c r="W143" s="15" t="s">
        <v>237</v>
      </c>
      <c r="X143" s="21" t="s">
        <v>238</v>
      </c>
    </row>
    <row r="144" spans="1:24" ht="13.8">
      <c r="A144" s="3" t="s">
        <v>75</v>
      </c>
      <c r="B144" s="4">
        <v>153</v>
      </c>
      <c r="C144" s="4" t="s">
        <v>1067</v>
      </c>
      <c r="D144" s="3" t="s">
        <v>2117</v>
      </c>
      <c r="E144" s="3">
        <v>8305</v>
      </c>
      <c r="F144" s="3" t="s">
        <v>2167</v>
      </c>
      <c r="G144" s="3" t="s">
        <v>26</v>
      </c>
      <c r="H144" s="3" t="s">
        <v>1068</v>
      </c>
      <c r="I144" s="5">
        <v>118248149115</v>
      </c>
      <c r="J144" s="16">
        <v>43032</v>
      </c>
      <c r="K144" s="4" t="s">
        <v>1069</v>
      </c>
      <c r="L144" s="7" t="s">
        <v>74</v>
      </c>
      <c r="M144" s="3" t="s">
        <v>75</v>
      </c>
      <c r="N144" s="43" t="s">
        <v>2949</v>
      </c>
      <c r="O144" s="4" t="s">
        <v>2950</v>
      </c>
      <c r="P144" s="43" t="s">
        <v>2951</v>
      </c>
      <c r="Q144" s="4" t="s">
        <v>523</v>
      </c>
      <c r="R144" s="3" t="s">
        <v>2952</v>
      </c>
      <c r="S144" s="7" t="s">
        <v>2953</v>
      </c>
      <c r="T144" s="3" t="s">
        <v>2954</v>
      </c>
      <c r="U144" s="15" t="s">
        <v>2126</v>
      </c>
      <c r="V144" s="15" t="s">
        <v>2127</v>
      </c>
      <c r="W144" s="15" t="s">
        <v>2128</v>
      </c>
      <c r="X144" s="21" t="s">
        <v>82</v>
      </c>
    </row>
    <row r="145" spans="1:24" ht="13.8">
      <c r="A145" s="3" t="s">
        <v>75</v>
      </c>
      <c r="B145" s="4">
        <v>154</v>
      </c>
      <c r="C145" s="4" t="s">
        <v>1696</v>
      </c>
      <c r="D145" s="3" t="s">
        <v>2250</v>
      </c>
      <c r="E145" s="3">
        <v>8307</v>
      </c>
      <c r="F145" s="3" t="s">
        <v>2118</v>
      </c>
      <c r="G145" s="3" t="s">
        <v>26</v>
      </c>
      <c r="H145" s="3" t="s">
        <v>1697</v>
      </c>
      <c r="I145" s="5">
        <v>795877286116</v>
      </c>
      <c r="J145" s="16">
        <v>43084</v>
      </c>
      <c r="K145" s="4" t="s">
        <v>1698</v>
      </c>
      <c r="L145" s="7" t="s">
        <v>756</v>
      </c>
      <c r="M145" s="3" t="s">
        <v>75</v>
      </c>
      <c r="N145" s="43" t="s">
        <v>2955</v>
      </c>
      <c r="O145" s="4" t="s">
        <v>2956</v>
      </c>
      <c r="P145" s="43" t="s">
        <v>2957</v>
      </c>
      <c r="Q145" s="4" t="s">
        <v>2958</v>
      </c>
      <c r="R145" s="3" t="s">
        <v>2959</v>
      </c>
      <c r="S145" s="7" t="s">
        <v>2960</v>
      </c>
      <c r="T145" s="3" t="s">
        <v>2961</v>
      </c>
      <c r="U145" s="15" t="s">
        <v>2257</v>
      </c>
      <c r="V145" s="15" t="s">
        <v>2334</v>
      </c>
      <c r="W145" s="15" t="s">
        <v>2128</v>
      </c>
      <c r="X145" s="21" t="s">
        <v>82</v>
      </c>
    </row>
    <row r="146" spans="1:24" ht="13.8">
      <c r="A146" s="3" t="s">
        <v>75</v>
      </c>
      <c r="B146" s="4">
        <v>155</v>
      </c>
      <c r="C146" s="4" t="s">
        <v>1073</v>
      </c>
      <c r="D146" s="3" t="s">
        <v>83</v>
      </c>
      <c r="E146" s="3">
        <v>7443</v>
      </c>
      <c r="F146" s="3" t="s">
        <v>2167</v>
      </c>
      <c r="G146" s="3" t="s">
        <v>26</v>
      </c>
      <c r="H146" s="3" t="s">
        <v>1074</v>
      </c>
      <c r="I146" s="5">
        <v>141967760111</v>
      </c>
      <c r="J146" s="16">
        <v>42957</v>
      </c>
      <c r="K146" s="4" t="s">
        <v>1075</v>
      </c>
      <c r="L146" s="7" t="s">
        <v>74</v>
      </c>
      <c r="M146" s="3" t="s">
        <v>75</v>
      </c>
      <c r="N146" s="43" t="s">
        <v>2962</v>
      </c>
      <c r="O146" s="4" t="s">
        <v>1077</v>
      </c>
      <c r="P146" s="43" t="s">
        <v>2963</v>
      </c>
      <c r="Q146" s="4" t="s">
        <v>1407</v>
      </c>
      <c r="R146" s="3" t="s">
        <v>2964</v>
      </c>
      <c r="S146" s="7" t="s">
        <v>2965</v>
      </c>
      <c r="T146" s="3" t="s">
        <v>2966</v>
      </c>
      <c r="U146" s="15" t="s">
        <v>2136</v>
      </c>
      <c r="V146" s="15" t="s">
        <v>2137</v>
      </c>
      <c r="W146" s="15" t="s">
        <v>2128</v>
      </c>
      <c r="X146" s="21" t="s">
        <v>82</v>
      </c>
    </row>
    <row r="147" spans="1:24" ht="13.8">
      <c r="A147" s="3" t="s">
        <v>75</v>
      </c>
      <c r="B147" s="4">
        <v>156</v>
      </c>
      <c r="C147" s="4" t="s">
        <v>1079</v>
      </c>
      <c r="D147" s="3" t="s">
        <v>268</v>
      </c>
      <c r="E147" s="3">
        <v>7335</v>
      </c>
      <c r="F147" s="3" t="s">
        <v>2167</v>
      </c>
      <c r="G147" s="3" t="s">
        <v>26</v>
      </c>
      <c r="H147" s="3" t="s">
        <v>1080</v>
      </c>
      <c r="I147" s="5">
        <v>286455156110</v>
      </c>
      <c r="J147" s="16">
        <v>42943</v>
      </c>
      <c r="K147" s="4" t="s">
        <v>1081</v>
      </c>
      <c r="L147" s="7" t="s">
        <v>1082</v>
      </c>
      <c r="M147" s="3" t="s">
        <v>75</v>
      </c>
      <c r="N147" s="43" t="s">
        <v>2967</v>
      </c>
      <c r="O147" s="4" t="s">
        <v>79</v>
      </c>
      <c r="P147" s="43" t="s">
        <v>2968</v>
      </c>
      <c r="Q147" s="4" t="s">
        <v>2969</v>
      </c>
      <c r="R147" s="3" t="s">
        <v>2970</v>
      </c>
      <c r="S147" s="7" t="s">
        <v>2971</v>
      </c>
      <c r="T147" s="3" t="s">
        <v>2972</v>
      </c>
      <c r="U147" s="15" t="s">
        <v>2151</v>
      </c>
      <c r="V147" s="15" t="s">
        <v>2127</v>
      </c>
      <c r="W147" s="15" t="s">
        <v>2128</v>
      </c>
      <c r="X147" s="21" t="s">
        <v>82</v>
      </c>
    </row>
    <row r="148" spans="1:24" ht="13.8">
      <c r="A148" s="3" t="s">
        <v>75</v>
      </c>
      <c r="B148" s="4">
        <v>157</v>
      </c>
      <c r="C148" s="4" t="s">
        <v>1085</v>
      </c>
      <c r="D148" s="3" t="s">
        <v>111</v>
      </c>
      <c r="E148" s="3">
        <v>1799</v>
      </c>
      <c r="F148" s="3" t="s">
        <v>2167</v>
      </c>
      <c r="G148" s="3" t="s">
        <v>26</v>
      </c>
      <c r="H148" s="3" t="s">
        <v>1086</v>
      </c>
      <c r="I148" s="5">
        <v>118202237111</v>
      </c>
      <c r="J148" s="16">
        <v>43004</v>
      </c>
      <c r="K148" s="4" t="s">
        <v>1087</v>
      </c>
      <c r="L148" s="7" t="s">
        <v>74</v>
      </c>
      <c r="M148" s="3" t="s">
        <v>75</v>
      </c>
      <c r="N148" s="43" t="s">
        <v>2973</v>
      </c>
      <c r="O148" s="4" t="s">
        <v>1089</v>
      </c>
      <c r="P148" s="43" t="s">
        <v>2974</v>
      </c>
      <c r="Q148" s="4" t="s">
        <v>2975</v>
      </c>
      <c r="R148" s="3" t="s">
        <v>2976</v>
      </c>
      <c r="S148" s="7" t="s">
        <v>2977</v>
      </c>
      <c r="T148" s="3" t="s">
        <v>2978</v>
      </c>
      <c r="U148" s="15" t="s">
        <v>2144</v>
      </c>
      <c r="V148" s="15" t="s">
        <v>2145</v>
      </c>
      <c r="W148" s="15" t="s">
        <v>2128</v>
      </c>
      <c r="X148" s="21" t="s">
        <v>82</v>
      </c>
    </row>
    <row r="149" spans="1:24" ht="13.8">
      <c r="A149" s="3" t="s">
        <v>39</v>
      </c>
      <c r="B149" s="4">
        <v>158</v>
      </c>
      <c r="C149" s="4" t="s">
        <v>1701</v>
      </c>
      <c r="D149" s="3" t="s">
        <v>773</v>
      </c>
      <c r="E149" s="3">
        <v>5486</v>
      </c>
      <c r="F149" s="3" t="s">
        <v>2167</v>
      </c>
      <c r="G149" s="3" t="s">
        <v>26</v>
      </c>
      <c r="H149" s="3" t="s">
        <v>1702</v>
      </c>
      <c r="I149" s="5">
        <v>30170900096</v>
      </c>
      <c r="J149" s="16">
        <v>43038</v>
      </c>
      <c r="K149" s="4" t="s">
        <v>1703</v>
      </c>
      <c r="L149" s="7" t="s">
        <v>1701</v>
      </c>
      <c r="M149" s="3" t="s">
        <v>773</v>
      </c>
      <c r="N149" s="43" t="s">
        <v>1704</v>
      </c>
      <c r="O149" s="4" t="s">
        <v>2979</v>
      </c>
      <c r="P149" s="43" t="s">
        <v>2980</v>
      </c>
      <c r="Q149" s="4" t="s">
        <v>2981</v>
      </c>
      <c r="R149" s="3" t="s">
        <v>2982</v>
      </c>
      <c r="S149" s="7" t="s">
        <v>2983</v>
      </c>
      <c r="T149" s="3" t="s">
        <v>2984</v>
      </c>
      <c r="U149" s="15" t="s">
        <v>2712</v>
      </c>
      <c r="V149" s="15" t="s">
        <v>2713</v>
      </c>
      <c r="W149" s="15" t="s">
        <v>783</v>
      </c>
      <c r="X149" s="21" t="s">
        <v>784</v>
      </c>
    </row>
    <row r="150" spans="1:24" ht="13.8">
      <c r="A150" s="3" t="s">
        <v>23</v>
      </c>
      <c r="B150" s="4">
        <v>159</v>
      </c>
      <c r="C150" s="4" t="s">
        <v>409</v>
      </c>
      <c r="D150" s="3" t="s">
        <v>248</v>
      </c>
      <c r="E150" s="3">
        <v>8317</v>
      </c>
      <c r="F150" s="3" t="s">
        <v>2167</v>
      </c>
      <c r="G150" s="3" t="s">
        <v>26</v>
      </c>
      <c r="H150" s="3" t="s">
        <v>410</v>
      </c>
      <c r="I150" s="5">
        <v>150952026</v>
      </c>
      <c r="J150" s="16">
        <v>43434</v>
      </c>
      <c r="K150" s="4" t="s">
        <v>411</v>
      </c>
      <c r="L150" s="7" t="s">
        <v>409</v>
      </c>
      <c r="M150" s="3" t="s">
        <v>280</v>
      </c>
      <c r="N150" s="43" t="s">
        <v>2631</v>
      </c>
      <c r="O150" s="4" t="s">
        <v>413</v>
      </c>
      <c r="P150" s="43" t="s">
        <v>2985</v>
      </c>
      <c r="Q150" s="4" t="s">
        <v>414</v>
      </c>
      <c r="R150" s="3" t="s">
        <v>2986</v>
      </c>
      <c r="S150" s="7" t="s">
        <v>2987</v>
      </c>
      <c r="T150" s="3" t="s">
        <v>2988</v>
      </c>
      <c r="U150" s="15" t="s">
        <v>2602</v>
      </c>
      <c r="V150" s="15" t="s">
        <v>2603</v>
      </c>
      <c r="W150" s="15" t="s">
        <v>259</v>
      </c>
      <c r="X150" s="21" t="s">
        <v>260</v>
      </c>
    </row>
    <row r="151" spans="1:24" ht="13.8">
      <c r="A151" s="3" t="s">
        <v>39</v>
      </c>
      <c r="B151" s="4">
        <v>160</v>
      </c>
      <c r="C151" s="4" t="s">
        <v>1713</v>
      </c>
      <c r="D151" s="3" t="s">
        <v>41</v>
      </c>
      <c r="E151" s="3">
        <v>8308</v>
      </c>
      <c r="F151" s="3" t="s">
        <v>2146</v>
      </c>
      <c r="G151" s="3" t="s">
        <v>26</v>
      </c>
      <c r="H151" s="3" t="s">
        <v>1714</v>
      </c>
      <c r="I151" s="5">
        <v>87373606</v>
      </c>
      <c r="J151" s="16">
        <v>43049</v>
      </c>
      <c r="K151" s="4" t="s">
        <v>1715</v>
      </c>
      <c r="L151" s="7" t="s">
        <v>45</v>
      </c>
      <c r="M151" s="3" t="s">
        <v>40</v>
      </c>
      <c r="N151" s="43" t="s">
        <v>1716</v>
      </c>
      <c r="O151" s="4" t="s">
        <v>2989</v>
      </c>
      <c r="P151" s="43" t="s">
        <v>2990</v>
      </c>
      <c r="Q151" s="4" t="s">
        <v>50</v>
      </c>
      <c r="R151" s="3" t="s">
        <v>2991</v>
      </c>
      <c r="S151" s="7" t="s">
        <v>2992</v>
      </c>
      <c r="T151" s="3" t="s">
        <v>2993</v>
      </c>
      <c r="U151" s="15" t="s">
        <v>2271</v>
      </c>
      <c r="V151" s="15" t="s">
        <v>2272</v>
      </c>
      <c r="W151" s="15" t="s">
        <v>2273</v>
      </c>
      <c r="X151" s="21" t="s">
        <v>52</v>
      </c>
    </row>
    <row r="152" spans="1:24" ht="13.8">
      <c r="A152" s="3" t="s">
        <v>75</v>
      </c>
      <c r="B152" s="4">
        <v>161</v>
      </c>
      <c r="C152" s="4" t="s">
        <v>381</v>
      </c>
      <c r="D152" s="3" t="s">
        <v>2117</v>
      </c>
      <c r="E152" s="3">
        <v>2270</v>
      </c>
      <c r="F152" s="3" t="s">
        <v>2167</v>
      </c>
      <c r="G152" s="3" t="s">
        <v>26</v>
      </c>
      <c r="H152" s="3" t="s">
        <v>382</v>
      </c>
      <c r="I152" s="5">
        <v>442371446115</v>
      </c>
      <c r="J152" s="16">
        <v>43280</v>
      </c>
      <c r="K152" s="4" t="s">
        <v>383</v>
      </c>
      <c r="L152" s="7" t="s">
        <v>381</v>
      </c>
      <c r="M152" s="3" t="s">
        <v>75</v>
      </c>
      <c r="N152" s="43" t="s">
        <v>2994</v>
      </c>
      <c r="O152" s="4" t="s">
        <v>2995</v>
      </c>
      <c r="P152" s="43" t="s">
        <v>2996</v>
      </c>
      <c r="Q152" s="4" t="s">
        <v>386</v>
      </c>
      <c r="R152" s="3" t="s">
        <v>2997</v>
      </c>
      <c r="S152" s="7" t="s">
        <v>2998</v>
      </c>
      <c r="T152" s="3" t="s">
        <v>2999</v>
      </c>
      <c r="U152" s="15" t="s">
        <v>2126</v>
      </c>
      <c r="V152" s="15" t="s">
        <v>2127</v>
      </c>
      <c r="W152" s="15" t="s">
        <v>2128</v>
      </c>
      <c r="X152" s="21" t="s">
        <v>82</v>
      </c>
    </row>
    <row r="153" spans="1:24" ht="13.8">
      <c r="A153" s="3" t="s">
        <v>39</v>
      </c>
      <c r="B153" s="4">
        <v>162</v>
      </c>
      <c r="C153" s="4" t="s">
        <v>1719</v>
      </c>
      <c r="D153" s="3" t="s">
        <v>176</v>
      </c>
      <c r="E153" s="3">
        <v>2096</v>
      </c>
      <c r="F153" s="3" t="s">
        <v>2167</v>
      </c>
      <c r="G153" s="3" t="s">
        <v>26</v>
      </c>
      <c r="H153" s="3" t="s">
        <v>1720</v>
      </c>
      <c r="I153" s="5" t="s">
        <v>1721</v>
      </c>
      <c r="J153" s="16">
        <v>43000</v>
      </c>
      <c r="K153" s="4" t="s">
        <v>1722</v>
      </c>
      <c r="L153" s="7" t="s">
        <v>957</v>
      </c>
      <c r="M153" s="3" t="s">
        <v>182</v>
      </c>
      <c r="N153" s="43" t="s">
        <v>3000</v>
      </c>
      <c r="O153" s="4" t="s">
        <v>1724</v>
      </c>
      <c r="P153" s="43" t="s">
        <v>3001</v>
      </c>
      <c r="Q153" s="4" t="s">
        <v>1724</v>
      </c>
      <c r="R153" s="3" t="s">
        <v>3002</v>
      </c>
      <c r="S153" s="7" t="s">
        <v>3003</v>
      </c>
      <c r="T153" s="3" t="s">
        <v>3004</v>
      </c>
      <c r="U153" s="15" t="s">
        <v>2508</v>
      </c>
      <c r="V153" s="15" t="s">
        <v>2509</v>
      </c>
      <c r="W153" s="15" t="s">
        <v>188</v>
      </c>
      <c r="X153" s="21" t="s">
        <v>189</v>
      </c>
    </row>
    <row r="154" spans="1:24" ht="13.8">
      <c r="A154" s="3" t="s">
        <v>23</v>
      </c>
      <c r="B154" s="4">
        <v>163</v>
      </c>
      <c r="C154" s="4" t="s">
        <v>1942</v>
      </c>
      <c r="D154" s="3" t="s">
        <v>430</v>
      </c>
      <c r="E154" s="3">
        <v>3755</v>
      </c>
      <c r="F154" s="3" t="s">
        <v>2167</v>
      </c>
      <c r="G154" s="3" t="s">
        <v>26</v>
      </c>
      <c r="H154" s="3" t="s">
        <v>1943</v>
      </c>
      <c r="I154" s="5">
        <v>78558344</v>
      </c>
      <c r="J154" s="16">
        <v>43879</v>
      </c>
      <c r="K154" s="4" t="s">
        <v>1944</v>
      </c>
      <c r="L154" s="7" t="s">
        <v>1773</v>
      </c>
      <c r="M154" s="3" t="s">
        <v>566</v>
      </c>
      <c r="N154" s="43" t="s">
        <v>1716</v>
      </c>
      <c r="O154" s="4" t="s">
        <v>1946</v>
      </c>
      <c r="P154" s="43" t="s">
        <v>3005</v>
      </c>
      <c r="Q154" s="4" t="s">
        <v>1776</v>
      </c>
      <c r="R154" s="3" t="s">
        <v>3006</v>
      </c>
      <c r="S154" s="7" t="s">
        <v>3007</v>
      </c>
      <c r="T154" s="3" t="s">
        <v>3008</v>
      </c>
      <c r="U154" s="15" t="s">
        <v>2352</v>
      </c>
      <c r="V154" s="15" t="s">
        <v>2353</v>
      </c>
      <c r="W154" s="15" t="s">
        <v>237</v>
      </c>
      <c r="X154" s="21" t="s">
        <v>238</v>
      </c>
    </row>
    <row r="155" spans="1:24" ht="13.8">
      <c r="A155" s="3" t="s">
        <v>23</v>
      </c>
      <c r="B155" s="4">
        <v>164</v>
      </c>
      <c r="C155" s="4" t="s">
        <v>1595</v>
      </c>
      <c r="D155" s="3" t="s">
        <v>276</v>
      </c>
      <c r="E155" s="3">
        <v>2273</v>
      </c>
      <c r="F155" s="3" t="s">
        <v>2167</v>
      </c>
      <c r="G155" s="3" t="s">
        <v>26</v>
      </c>
      <c r="H155" s="3" t="s">
        <v>1596</v>
      </c>
      <c r="I155" s="5">
        <v>152849650</v>
      </c>
      <c r="J155" s="16">
        <v>43431</v>
      </c>
      <c r="K155" s="4" t="s">
        <v>1597</v>
      </c>
      <c r="L155" s="7" t="s">
        <v>318</v>
      </c>
      <c r="M155" s="3" t="s">
        <v>280</v>
      </c>
      <c r="N155" s="43" t="s">
        <v>3009</v>
      </c>
      <c r="O155" s="4" t="s">
        <v>1599</v>
      </c>
      <c r="P155" s="43" t="s">
        <v>3010</v>
      </c>
      <c r="Q155" s="4" t="s">
        <v>1600</v>
      </c>
      <c r="R155" s="3" t="s">
        <v>3011</v>
      </c>
      <c r="S155" s="7" t="s">
        <v>3012</v>
      </c>
      <c r="T155" s="3" t="s">
        <v>3013</v>
      </c>
      <c r="U155" s="15" t="s">
        <v>2483</v>
      </c>
      <c r="V155" s="15" t="s">
        <v>2484</v>
      </c>
      <c r="W155" s="15" t="s">
        <v>259</v>
      </c>
      <c r="X155" s="21" t="s">
        <v>260</v>
      </c>
    </row>
    <row r="156" spans="1:24" ht="13.8">
      <c r="A156" s="3" t="s">
        <v>75</v>
      </c>
      <c r="B156" s="4">
        <v>165</v>
      </c>
      <c r="C156" s="4" t="s">
        <v>1733</v>
      </c>
      <c r="D156" s="3" t="s">
        <v>111</v>
      </c>
      <c r="E156" s="3">
        <v>2361</v>
      </c>
      <c r="F156" s="3" t="s">
        <v>2167</v>
      </c>
      <c r="G156" s="3" t="s">
        <v>26</v>
      </c>
      <c r="H156" s="3" t="s">
        <v>1734</v>
      </c>
      <c r="I156" s="5">
        <v>454554968110</v>
      </c>
      <c r="J156" s="16">
        <v>43083</v>
      </c>
      <c r="K156" s="4" t="s">
        <v>1735</v>
      </c>
      <c r="L156" s="7" t="s">
        <v>200</v>
      </c>
      <c r="M156" s="3" t="s">
        <v>75</v>
      </c>
      <c r="N156" s="43" t="s">
        <v>1736</v>
      </c>
      <c r="O156" s="4" t="s">
        <v>3014</v>
      </c>
      <c r="P156" s="43" t="s">
        <v>3015</v>
      </c>
      <c r="Q156" s="4" t="s">
        <v>1738</v>
      </c>
      <c r="R156" s="3" t="s">
        <v>3016</v>
      </c>
      <c r="S156" s="7" t="s">
        <v>3017</v>
      </c>
      <c r="T156" s="3" t="s">
        <v>3018</v>
      </c>
      <c r="U156" s="15" t="s">
        <v>2144</v>
      </c>
      <c r="V156" s="15" t="s">
        <v>2145</v>
      </c>
      <c r="W156" s="15" t="s">
        <v>2128</v>
      </c>
      <c r="X156" s="21" t="s">
        <v>82</v>
      </c>
    </row>
    <row r="157" spans="1:24" ht="13.8">
      <c r="A157" s="3" t="s">
        <v>75</v>
      </c>
      <c r="B157" s="4">
        <v>166</v>
      </c>
      <c r="C157" s="4" t="s">
        <v>1739</v>
      </c>
      <c r="D157" s="3" t="s">
        <v>83</v>
      </c>
      <c r="E157" s="3">
        <v>1872</v>
      </c>
      <c r="F157" s="3" t="s">
        <v>2118</v>
      </c>
      <c r="G157" s="3" t="s">
        <v>26</v>
      </c>
      <c r="H157" s="3" t="s">
        <v>1740</v>
      </c>
      <c r="I157" s="5">
        <v>118380400117</v>
      </c>
      <c r="J157" s="16">
        <v>43007</v>
      </c>
      <c r="K157" s="4" t="s">
        <v>1741</v>
      </c>
      <c r="L157" s="7" t="s">
        <v>74</v>
      </c>
      <c r="M157" s="3" t="s">
        <v>75</v>
      </c>
      <c r="N157" s="43" t="s">
        <v>3019</v>
      </c>
      <c r="O157" s="4" t="s">
        <v>165</v>
      </c>
      <c r="P157" s="43" t="s">
        <v>3020</v>
      </c>
      <c r="Q157" s="4" t="s">
        <v>3021</v>
      </c>
      <c r="R157" s="3" t="s">
        <v>3022</v>
      </c>
      <c r="S157" s="7" t="s">
        <v>3023</v>
      </c>
      <c r="T157" s="3" t="s">
        <v>3024</v>
      </c>
      <c r="U157" s="15" t="s">
        <v>2136</v>
      </c>
      <c r="V157" s="15" t="s">
        <v>2137</v>
      </c>
      <c r="W157" s="15" t="s">
        <v>2128</v>
      </c>
      <c r="X157" s="21" t="s">
        <v>82</v>
      </c>
    </row>
    <row r="158" spans="1:24" ht="13.8">
      <c r="A158" s="3" t="s">
        <v>75</v>
      </c>
      <c r="B158" s="4">
        <v>167</v>
      </c>
      <c r="C158" s="4" t="s">
        <v>374</v>
      </c>
      <c r="D158" s="3" t="s">
        <v>2173</v>
      </c>
      <c r="E158" s="3">
        <v>8309</v>
      </c>
      <c r="F158" s="3" t="s">
        <v>2167</v>
      </c>
      <c r="G158" s="3" t="s">
        <v>26</v>
      </c>
      <c r="H158" s="3" t="s">
        <v>375</v>
      </c>
      <c r="I158" s="5">
        <v>535660800116</v>
      </c>
      <c r="J158" s="16">
        <v>43053</v>
      </c>
      <c r="K158" s="4" t="s">
        <v>376</v>
      </c>
      <c r="L158" s="7" t="s">
        <v>377</v>
      </c>
      <c r="M158" s="3" t="s">
        <v>75</v>
      </c>
      <c r="N158" s="43" t="s">
        <v>3025</v>
      </c>
      <c r="O158" s="4" t="s">
        <v>3026</v>
      </c>
      <c r="P158" s="43" t="s">
        <v>3027</v>
      </c>
      <c r="Q158" s="4" t="s">
        <v>3028</v>
      </c>
      <c r="R158" s="3" t="s">
        <v>3029</v>
      </c>
      <c r="S158" s="7" t="s">
        <v>3030</v>
      </c>
      <c r="T158" s="3" t="s">
        <v>3031</v>
      </c>
      <c r="U158" s="15" t="s">
        <v>2179</v>
      </c>
      <c r="V158" s="15" t="s">
        <v>2334</v>
      </c>
      <c r="W158" s="15" t="s">
        <v>2128</v>
      </c>
      <c r="X158" s="21" t="s">
        <v>82</v>
      </c>
    </row>
    <row r="159" spans="1:24" ht="13.8">
      <c r="A159" s="3" t="s">
        <v>75</v>
      </c>
      <c r="B159" s="4">
        <v>168</v>
      </c>
      <c r="C159" s="4" t="s">
        <v>1091</v>
      </c>
      <c r="D159" s="3" t="s">
        <v>2250</v>
      </c>
      <c r="E159" s="3">
        <v>2301</v>
      </c>
      <c r="F159" s="3" t="s">
        <v>2146</v>
      </c>
      <c r="G159" s="3" t="s">
        <v>26</v>
      </c>
      <c r="H159" s="3" t="s">
        <v>1092</v>
      </c>
      <c r="I159" s="5">
        <v>513112952115</v>
      </c>
      <c r="J159" s="16">
        <v>43028</v>
      </c>
      <c r="K159" s="4" t="s">
        <v>1093</v>
      </c>
      <c r="L159" s="7" t="s">
        <v>1094</v>
      </c>
      <c r="M159" s="3" t="s">
        <v>75</v>
      </c>
      <c r="N159" s="43" t="s">
        <v>3032</v>
      </c>
      <c r="O159" s="4" t="s">
        <v>3033</v>
      </c>
      <c r="P159" s="43" t="s">
        <v>3034</v>
      </c>
      <c r="Q159" s="4" t="s">
        <v>1097</v>
      </c>
      <c r="R159" s="3" t="s">
        <v>3035</v>
      </c>
      <c r="S159" s="7" t="s">
        <v>3036</v>
      </c>
      <c r="T159" s="3" t="s">
        <v>3037</v>
      </c>
      <c r="U159" s="15" t="s">
        <v>2257</v>
      </c>
      <c r="V159" s="15" t="s">
        <v>2334</v>
      </c>
      <c r="W159" s="15" t="s">
        <v>2128</v>
      </c>
      <c r="X159" s="21" t="s">
        <v>82</v>
      </c>
    </row>
    <row r="160" spans="1:24" ht="13.8">
      <c r="A160" s="3" t="s">
        <v>23</v>
      </c>
      <c r="B160" s="4">
        <v>169</v>
      </c>
      <c r="C160" s="4" t="s">
        <v>1745</v>
      </c>
      <c r="D160" s="3" t="s">
        <v>302</v>
      </c>
      <c r="E160" s="3">
        <v>8416</v>
      </c>
      <c r="F160" s="3" t="s">
        <v>2167</v>
      </c>
      <c r="G160" s="3" t="s">
        <v>26</v>
      </c>
      <c r="H160" s="3" t="s">
        <v>1746</v>
      </c>
      <c r="I160" s="5" t="s">
        <v>1747</v>
      </c>
      <c r="J160" s="16">
        <v>43455</v>
      </c>
      <c r="K160" s="4" t="s">
        <v>1748</v>
      </c>
      <c r="L160" s="7" t="s">
        <v>1745</v>
      </c>
      <c r="M160" s="3" t="s">
        <v>307</v>
      </c>
      <c r="N160" s="43" t="s">
        <v>3038</v>
      </c>
      <c r="O160" s="4" t="s">
        <v>1750</v>
      </c>
      <c r="P160" s="43" t="s">
        <v>3039</v>
      </c>
      <c r="Q160" s="4" t="s">
        <v>1751</v>
      </c>
      <c r="R160" s="3" t="s">
        <v>3040</v>
      </c>
      <c r="S160" s="7" t="s">
        <v>3041</v>
      </c>
      <c r="T160" s="3" t="s">
        <v>3042</v>
      </c>
      <c r="U160" s="15" t="s">
        <v>2761</v>
      </c>
      <c r="V160" s="15" t="s">
        <v>2762</v>
      </c>
      <c r="W160" s="15" t="s">
        <v>2763</v>
      </c>
      <c r="X160" s="21" t="s">
        <v>314</v>
      </c>
    </row>
    <row r="161" spans="1:24" ht="13.8">
      <c r="A161" s="3" t="s">
        <v>75</v>
      </c>
      <c r="B161" s="4">
        <v>170</v>
      </c>
      <c r="C161" s="4" t="s">
        <v>3043</v>
      </c>
      <c r="D161" s="3"/>
      <c r="E161" s="3">
        <v>644</v>
      </c>
      <c r="F161" s="3" t="s">
        <v>2167</v>
      </c>
      <c r="G161" s="3" t="s">
        <v>26</v>
      </c>
      <c r="H161" s="3" t="s">
        <v>3044</v>
      </c>
      <c r="I161" s="5">
        <v>122150770114</v>
      </c>
      <c r="J161" s="16" t="s">
        <v>2111</v>
      </c>
      <c r="K161" s="4" t="s">
        <v>3045</v>
      </c>
      <c r="L161" s="7" t="s">
        <v>756</v>
      </c>
      <c r="M161" s="3" t="s">
        <v>75</v>
      </c>
      <c r="N161" s="3" t="s">
        <v>1319</v>
      </c>
      <c r="O161" s="4" t="s">
        <v>2512</v>
      </c>
      <c r="P161" s="43" t="s">
        <v>1319</v>
      </c>
      <c r="Q161" s="4" t="s">
        <v>2512</v>
      </c>
      <c r="R161" s="3" t="s">
        <v>1319</v>
      </c>
      <c r="S161" s="7" t="s">
        <v>3046</v>
      </c>
      <c r="T161" s="3" t="s">
        <v>1319</v>
      </c>
      <c r="U161" s="15" t="s">
        <v>2179</v>
      </c>
      <c r="V161" s="15" t="s">
        <v>2334</v>
      </c>
      <c r="W161" s="15" t="s">
        <v>2128</v>
      </c>
      <c r="X161" s="21" t="s">
        <v>82</v>
      </c>
    </row>
    <row r="162" spans="1:24" ht="13.8">
      <c r="A162" s="3" t="s">
        <v>23</v>
      </c>
      <c r="B162" s="4">
        <v>171</v>
      </c>
      <c r="C162" s="4" t="s">
        <v>1752</v>
      </c>
      <c r="D162" s="3" t="s">
        <v>24</v>
      </c>
      <c r="E162" s="3">
        <v>2261</v>
      </c>
      <c r="F162" s="3" t="s">
        <v>2146</v>
      </c>
      <c r="G162" s="3" t="s">
        <v>26</v>
      </c>
      <c r="H162" s="3" t="s">
        <v>1753</v>
      </c>
      <c r="I162" s="5">
        <v>62570439</v>
      </c>
      <c r="J162" s="16">
        <v>44057</v>
      </c>
      <c r="K162" s="4" t="s">
        <v>1754</v>
      </c>
      <c r="L162" s="7" t="s">
        <v>1752</v>
      </c>
      <c r="M162" s="3" t="s">
        <v>31</v>
      </c>
      <c r="N162" s="43" t="s">
        <v>3047</v>
      </c>
      <c r="O162" s="4" t="s">
        <v>1546</v>
      </c>
      <c r="P162" s="43" t="s">
        <v>2943</v>
      </c>
      <c r="Q162" s="4" t="s">
        <v>1757</v>
      </c>
      <c r="R162" s="3" t="s">
        <v>3048</v>
      </c>
      <c r="S162" s="7" t="s">
        <v>3049</v>
      </c>
      <c r="T162" s="3" t="s">
        <v>3050</v>
      </c>
      <c r="U162" s="15" t="s">
        <v>2244</v>
      </c>
      <c r="V162" s="15" t="s">
        <v>2245</v>
      </c>
      <c r="W162" s="15" t="s">
        <v>159</v>
      </c>
      <c r="X162" s="21" t="s">
        <v>38</v>
      </c>
    </row>
    <row r="163" spans="1:24" ht="13.8">
      <c r="A163" s="3" t="s">
        <v>23</v>
      </c>
      <c r="B163" s="4">
        <v>172</v>
      </c>
      <c r="C163" s="4" t="s">
        <v>1758</v>
      </c>
      <c r="D163" s="3" t="s">
        <v>477</v>
      </c>
      <c r="E163" s="3">
        <v>2260</v>
      </c>
      <c r="F163" s="3" t="s">
        <v>2167</v>
      </c>
      <c r="G163" s="3" t="s">
        <v>26</v>
      </c>
      <c r="H163" s="3" t="s">
        <v>1759</v>
      </c>
      <c r="I163" s="5">
        <v>126401993</v>
      </c>
      <c r="J163" s="16">
        <v>44187</v>
      </c>
      <c r="K163" s="4" t="s">
        <v>1760</v>
      </c>
      <c r="L163" s="7" t="s">
        <v>1758</v>
      </c>
      <c r="M163" s="3" t="s">
        <v>490</v>
      </c>
      <c r="N163" s="43" t="s">
        <v>3051</v>
      </c>
      <c r="O163" s="4" t="s">
        <v>3052</v>
      </c>
      <c r="P163" s="43" t="s">
        <v>3053</v>
      </c>
      <c r="Q163" s="4" t="s">
        <v>3054</v>
      </c>
      <c r="R163" s="3" t="s">
        <v>1319</v>
      </c>
      <c r="S163" s="55" t="s">
        <v>3055</v>
      </c>
      <c r="T163" s="3" t="s">
        <v>3056</v>
      </c>
      <c r="U163" s="15" t="s">
        <v>2852</v>
      </c>
      <c r="V163" s="15" t="s">
        <v>2245</v>
      </c>
      <c r="W163" s="15" t="s">
        <v>313</v>
      </c>
      <c r="X163" s="21" t="s">
        <v>38</v>
      </c>
    </row>
    <row r="164" spans="1:24" ht="13.8">
      <c r="A164" s="3" t="s">
        <v>75</v>
      </c>
      <c r="B164" s="4">
        <v>173</v>
      </c>
      <c r="C164" s="4" t="s">
        <v>1098</v>
      </c>
      <c r="D164" s="3" t="s">
        <v>2250</v>
      </c>
      <c r="E164" s="3">
        <v>347</v>
      </c>
      <c r="F164" s="3" t="s">
        <v>2167</v>
      </c>
      <c r="G164" s="3" t="s">
        <v>26</v>
      </c>
      <c r="H164" s="3" t="s">
        <v>1099</v>
      </c>
      <c r="I164" s="5">
        <v>748322955116</v>
      </c>
      <c r="J164" s="16">
        <v>44092</v>
      </c>
      <c r="K164" s="4" t="s">
        <v>1100</v>
      </c>
      <c r="L164" s="7" t="s">
        <v>1101</v>
      </c>
      <c r="M164" s="3" t="s">
        <v>75</v>
      </c>
      <c r="N164" s="43" t="s">
        <v>3057</v>
      </c>
      <c r="O164" s="4" t="s">
        <v>3058</v>
      </c>
      <c r="P164" s="43" t="s">
        <v>3059</v>
      </c>
      <c r="Q164" s="4" t="s">
        <v>3060</v>
      </c>
      <c r="R164" s="3" t="s">
        <v>3061</v>
      </c>
      <c r="S164" s="7" t="s">
        <v>3062</v>
      </c>
      <c r="T164" s="3" t="s">
        <v>3063</v>
      </c>
      <c r="U164" s="15" t="s">
        <v>2257</v>
      </c>
      <c r="V164" s="15" t="s">
        <v>2334</v>
      </c>
      <c r="W164" s="15" t="s">
        <v>2128</v>
      </c>
      <c r="X164" s="21" t="s">
        <v>82</v>
      </c>
    </row>
    <row r="165" spans="1:24" ht="13.8">
      <c r="A165" s="3" t="s">
        <v>75</v>
      </c>
      <c r="B165" s="4">
        <v>174</v>
      </c>
      <c r="C165" s="4" t="s">
        <v>1764</v>
      </c>
      <c r="D165" s="3" t="s">
        <v>2180</v>
      </c>
      <c r="E165" s="3">
        <v>351</v>
      </c>
      <c r="F165" s="3" t="s">
        <v>2167</v>
      </c>
      <c r="G165" s="3" t="s">
        <v>26</v>
      </c>
      <c r="H165" s="3" t="s">
        <v>1765</v>
      </c>
      <c r="I165" s="5">
        <v>177472886112</v>
      </c>
      <c r="J165" s="16">
        <v>44091</v>
      </c>
      <c r="K165" s="4" t="s">
        <v>1766</v>
      </c>
      <c r="L165" s="7" t="s">
        <v>1764</v>
      </c>
      <c r="M165" s="3" t="s">
        <v>75</v>
      </c>
      <c r="N165" s="43" t="s">
        <v>3064</v>
      </c>
      <c r="O165" s="4" t="s">
        <v>3065</v>
      </c>
      <c r="P165" s="43" t="s">
        <v>3066</v>
      </c>
      <c r="Q165" s="4" t="s">
        <v>1769</v>
      </c>
      <c r="R165" s="3" t="s">
        <v>3067</v>
      </c>
      <c r="S165" s="7" t="s">
        <v>3068</v>
      </c>
      <c r="T165" s="3" t="s">
        <v>3069</v>
      </c>
      <c r="U165" s="15" t="s">
        <v>2187</v>
      </c>
      <c r="V165" s="15" t="s">
        <v>2188</v>
      </c>
      <c r="W165" s="15" t="s">
        <v>2128</v>
      </c>
      <c r="X165" s="21" t="s">
        <v>82</v>
      </c>
    </row>
    <row r="166" spans="1:24" ht="13.8">
      <c r="A166" s="3" t="s">
        <v>23</v>
      </c>
      <c r="B166" s="4">
        <v>175</v>
      </c>
      <c r="C166" s="4" t="s">
        <v>1105</v>
      </c>
      <c r="D166" s="3" t="s">
        <v>205</v>
      </c>
      <c r="E166" s="3">
        <v>6448</v>
      </c>
      <c r="F166" s="3" t="s">
        <v>2167</v>
      </c>
      <c r="G166" s="3" t="s">
        <v>26</v>
      </c>
      <c r="H166" s="3" t="s">
        <v>1106</v>
      </c>
      <c r="I166" s="5">
        <v>5477760</v>
      </c>
      <c r="J166" s="16">
        <v>43820</v>
      </c>
      <c r="K166" s="4" t="s">
        <v>1107</v>
      </c>
      <c r="L166" s="7" t="s">
        <v>1108</v>
      </c>
      <c r="M166" s="3" t="s">
        <v>1109</v>
      </c>
      <c r="N166" s="43" t="s">
        <v>3070</v>
      </c>
      <c r="O166" s="4" t="s">
        <v>1111</v>
      </c>
      <c r="P166" s="43" t="s">
        <v>3071</v>
      </c>
      <c r="Q166" s="4" t="s">
        <v>1112</v>
      </c>
      <c r="R166" s="3" t="s">
        <v>2513</v>
      </c>
      <c r="S166" s="7" t="s">
        <v>3072</v>
      </c>
      <c r="T166" s="3" t="s">
        <v>3073</v>
      </c>
      <c r="U166" s="15" t="s">
        <v>2431</v>
      </c>
      <c r="V166" s="15" t="s">
        <v>2432</v>
      </c>
      <c r="W166" s="15" t="s">
        <v>216</v>
      </c>
      <c r="X166" s="21" t="s">
        <v>217</v>
      </c>
    </row>
    <row r="167" spans="1:24" ht="13.8">
      <c r="A167" s="3" t="s">
        <v>39</v>
      </c>
      <c r="B167" s="4">
        <v>176</v>
      </c>
      <c r="C167" s="4" t="s">
        <v>1619</v>
      </c>
      <c r="D167" s="3" t="s">
        <v>2391</v>
      </c>
      <c r="E167" s="3">
        <v>397</v>
      </c>
      <c r="F167" s="3" t="s">
        <v>2167</v>
      </c>
      <c r="G167" s="3" t="s">
        <v>26</v>
      </c>
      <c r="H167" s="3" t="s">
        <v>1620</v>
      </c>
      <c r="I167" s="5" t="s">
        <v>1621</v>
      </c>
      <c r="J167" s="16">
        <v>43644</v>
      </c>
      <c r="K167" s="4" t="s">
        <v>1622</v>
      </c>
      <c r="L167" s="7" t="s">
        <v>735</v>
      </c>
      <c r="M167" s="3" t="s">
        <v>736</v>
      </c>
      <c r="N167" s="43" t="s">
        <v>3074</v>
      </c>
      <c r="O167" s="4" t="s">
        <v>3075</v>
      </c>
      <c r="P167" s="43" t="s">
        <v>3076</v>
      </c>
      <c r="Q167" s="4" t="s">
        <v>3077</v>
      </c>
      <c r="R167" s="3" t="s">
        <v>3078</v>
      </c>
      <c r="S167" s="7" t="s">
        <v>3079</v>
      </c>
      <c r="T167" s="3" t="s">
        <v>3080</v>
      </c>
      <c r="U167" s="15" t="s">
        <v>2425</v>
      </c>
      <c r="V167" s="15" t="s">
        <v>2399</v>
      </c>
      <c r="W167" s="15" t="s">
        <v>51</v>
      </c>
      <c r="X167" s="21" t="s">
        <v>67</v>
      </c>
    </row>
    <row r="168" spans="1:24" ht="13.8">
      <c r="A168" s="3" t="s">
        <v>23</v>
      </c>
      <c r="B168" s="4">
        <v>177</v>
      </c>
      <c r="C168" s="4" t="s">
        <v>1113</v>
      </c>
      <c r="D168" s="3" t="s">
        <v>276</v>
      </c>
      <c r="E168" s="3">
        <v>2263</v>
      </c>
      <c r="F168" s="3" t="s">
        <v>2167</v>
      </c>
      <c r="G168" s="3" t="s">
        <v>26</v>
      </c>
      <c r="H168" s="3" t="s">
        <v>1114</v>
      </c>
      <c r="I168" s="5">
        <v>168999879</v>
      </c>
      <c r="J168" s="16">
        <v>44154</v>
      </c>
      <c r="K168" s="4" t="s">
        <v>1115</v>
      </c>
      <c r="L168" s="7" t="s">
        <v>318</v>
      </c>
      <c r="M168" s="3" t="s">
        <v>280</v>
      </c>
      <c r="N168" s="43" t="s">
        <v>3081</v>
      </c>
      <c r="O168" s="4" t="s">
        <v>1861</v>
      </c>
      <c r="P168" s="43" t="s">
        <v>3082</v>
      </c>
      <c r="Q168" s="4" t="s">
        <v>1118</v>
      </c>
      <c r="R168" s="3" t="s">
        <v>3083</v>
      </c>
      <c r="S168" s="7" t="s">
        <v>3084</v>
      </c>
      <c r="T168" s="3" t="s">
        <v>3085</v>
      </c>
      <c r="U168" s="15" t="s">
        <v>2483</v>
      </c>
      <c r="V168" s="15" t="s">
        <v>2484</v>
      </c>
      <c r="W168" s="15" t="s">
        <v>259</v>
      </c>
      <c r="X168" s="21" t="s">
        <v>260</v>
      </c>
    </row>
    <row r="169" spans="1:24" ht="13.8">
      <c r="A169" s="3" t="s">
        <v>75</v>
      </c>
      <c r="B169" s="4">
        <v>178</v>
      </c>
      <c r="C169" s="4" t="s">
        <v>453</v>
      </c>
      <c r="D169" s="3" t="s">
        <v>2250</v>
      </c>
      <c r="E169" s="3">
        <v>2248</v>
      </c>
      <c r="F169" s="3" t="s">
        <v>2167</v>
      </c>
      <c r="G169" s="3" t="s">
        <v>26</v>
      </c>
      <c r="H169" s="3" t="s">
        <v>454</v>
      </c>
      <c r="I169" s="5">
        <v>353369730117</v>
      </c>
      <c r="J169" s="16">
        <v>43783</v>
      </c>
      <c r="K169" s="4" t="s">
        <v>455</v>
      </c>
      <c r="L169" s="7" t="s">
        <v>456</v>
      </c>
      <c r="M169" s="3" t="s">
        <v>75</v>
      </c>
      <c r="N169" s="43" t="s">
        <v>3086</v>
      </c>
      <c r="O169" s="4" t="s">
        <v>460</v>
      </c>
      <c r="P169" s="43" t="s">
        <v>3087</v>
      </c>
      <c r="Q169" s="4" t="s">
        <v>3088</v>
      </c>
      <c r="R169" s="3" t="s">
        <v>3089</v>
      </c>
      <c r="S169" s="7" t="s">
        <v>3090</v>
      </c>
      <c r="T169" s="3" t="s">
        <v>3091</v>
      </c>
      <c r="U169" s="15" t="s">
        <v>2257</v>
      </c>
      <c r="V169" s="15" t="s">
        <v>2334</v>
      </c>
      <c r="W169" s="15" t="s">
        <v>2128</v>
      </c>
      <c r="X169" s="21" t="s">
        <v>82</v>
      </c>
    </row>
    <row r="170" spans="1:24" ht="13.8">
      <c r="A170" s="3" t="s">
        <v>23</v>
      </c>
      <c r="B170" s="4">
        <v>179</v>
      </c>
      <c r="C170" s="4" t="s">
        <v>462</v>
      </c>
      <c r="D170" s="3" t="s">
        <v>430</v>
      </c>
      <c r="E170" s="3">
        <v>7025</v>
      </c>
      <c r="F170" s="3" t="s">
        <v>2167</v>
      </c>
      <c r="G170" s="3" t="s">
        <v>26</v>
      </c>
      <c r="H170" s="3" t="s">
        <v>463</v>
      </c>
      <c r="I170" s="5" t="s">
        <v>464</v>
      </c>
      <c r="J170" s="16">
        <v>44183</v>
      </c>
      <c r="K170" s="4" t="s">
        <v>465</v>
      </c>
      <c r="L170" s="7" t="s">
        <v>466</v>
      </c>
      <c r="M170" s="3" t="s">
        <v>435</v>
      </c>
      <c r="N170" s="43" t="s">
        <v>2943</v>
      </c>
      <c r="O170" s="4" t="s">
        <v>468</v>
      </c>
      <c r="P170" s="43" t="s">
        <v>3092</v>
      </c>
      <c r="Q170" s="4" t="s">
        <v>3093</v>
      </c>
      <c r="R170" s="3" t="s">
        <v>3094</v>
      </c>
      <c r="S170" s="7" t="s">
        <v>3095</v>
      </c>
      <c r="T170" s="3" t="s">
        <v>3096</v>
      </c>
      <c r="U170" s="15" t="s">
        <v>2352</v>
      </c>
      <c r="V170" s="15" t="s">
        <v>2353</v>
      </c>
      <c r="W170" s="15" t="s">
        <v>237</v>
      </c>
      <c r="X170" s="21" t="s">
        <v>238</v>
      </c>
    </row>
    <row r="171" spans="1:24" ht="13.8">
      <c r="A171" s="3" t="s">
        <v>23</v>
      </c>
      <c r="B171" s="4">
        <v>180</v>
      </c>
      <c r="C171" s="4" t="s">
        <v>1777</v>
      </c>
      <c r="D171" s="3" t="s">
        <v>205</v>
      </c>
      <c r="E171" s="3">
        <v>2265</v>
      </c>
      <c r="F171" s="3" t="s">
        <v>2167</v>
      </c>
      <c r="G171" s="3" t="s">
        <v>26</v>
      </c>
      <c r="H171" s="3" t="s">
        <v>1778</v>
      </c>
      <c r="I171" s="5">
        <v>138214786</v>
      </c>
      <c r="J171" s="16">
        <v>44147</v>
      </c>
      <c r="K171" s="4" t="s">
        <v>1779</v>
      </c>
      <c r="L171" s="7" t="s">
        <v>1780</v>
      </c>
      <c r="M171" s="3" t="s">
        <v>205</v>
      </c>
      <c r="N171" s="43" t="s">
        <v>3097</v>
      </c>
      <c r="O171" s="4" t="s">
        <v>1782</v>
      </c>
      <c r="P171" s="43" t="s">
        <v>3098</v>
      </c>
      <c r="Q171" s="4" t="s">
        <v>3099</v>
      </c>
      <c r="R171" s="3" t="s">
        <v>3100</v>
      </c>
      <c r="S171" s="7" t="s">
        <v>3101</v>
      </c>
      <c r="T171" s="3" t="s">
        <v>3102</v>
      </c>
      <c r="U171" s="15" t="s">
        <v>2431</v>
      </c>
      <c r="V171" s="15" t="s">
        <v>2432</v>
      </c>
      <c r="W171" s="15" t="s">
        <v>216</v>
      </c>
      <c r="X171" s="21" t="s">
        <v>217</v>
      </c>
    </row>
    <row r="172" spans="1:24" ht="13.8">
      <c r="A172" s="3" t="s">
        <v>39</v>
      </c>
      <c r="B172" s="4">
        <v>181</v>
      </c>
      <c r="C172" s="4" t="s">
        <v>506</v>
      </c>
      <c r="D172" s="3" t="s">
        <v>415</v>
      </c>
      <c r="E172" s="3">
        <v>393</v>
      </c>
      <c r="F172" s="3" t="s">
        <v>2167</v>
      </c>
      <c r="G172" s="3" t="s">
        <v>26</v>
      </c>
      <c r="H172" s="3" t="s">
        <v>507</v>
      </c>
      <c r="I172" s="5">
        <v>11696490</v>
      </c>
      <c r="J172" s="16">
        <v>44161</v>
      </c>
      <c r="K172" s="4" t="s">
        <v>508</v>
      </c>
      <c r="L172" s="7" t="s">
        <v>506</v>
      </c>
      <c r="M172" s="3" t="s">
        <v>40</v>
      </c>
      <c r="N172" s="43" t="s">
        <v>3103</v>
      </c>
      <c r="O172" s="4" t="s">
        <v>510</v>
      </c>
      <c r="P172" s="43" t="s">
        <v>3104</v>
      </c>
      <c r="Q172" s="4" t="s">
        <v>782</v>
      </c>
      <c r="R172" s="3" t="s">
        <v>3105</v>
      </c>
      <c r="S172" s="7" t="s">
        <v>3106</v>
      </c>
      <c r="T172" s="3" t="s">
        <v>3107</v>
      </c>
      <c r="U172" s="15" t="s">
        <v>2280</v>
      </c>
      <c r="V172" s="15" t="s">
        <v>2281</v>
      </c>
      <c r="W172" s="15" t="s">
        <v>2273</v>
      </c>
      <c r="X172" s="21" t="s">
        <v>52</v>
      </c>
    </row>
    <row r="173" spans="1:24" ht="13.8">
      <c r="A173" s="3" t="s">
        <v>23</v>
      </c>
      <c r="B173" s="4">
        <v>182</v>
      </c>
      <c r="C173" s="4" t="s">
        <v>1784</v>
      </c>
      <c r="D173" s="3" t="s">
        <v>477</v>
      </c>
      <c r="E173" s="3">
        <v>916</v>
      </c>
      <c r="F173" s="3" t="s">
        <v>2167</v>
      </c>
      <c r="G173" s="3" t="s">
        <v>26</v>
      </c>
      <c r="H173" s="3" t="s">
        <v>1785</v>
      </c>
      <c r="I173" s="5">
        <v>196431379</v>
      </c>
      <c r="J173" s="16">
        <v>43789</v>
      </c>
      <c r="K173" s="4" t="s">
        <v>1786</v>
      </c>
      <c r="L173" s="7" t="s">
        <v>1784</v>
      </c>
      <c r="M173" s="3" t="s">
        <v>482</v>
      </c>
      <c r="N173" s="43" t="s">
        <v>3108</v>
      </c>
      <c r="O173" s="4" t="s">
        <v>3109</v>
      </c>
      <c r="P173" s="43" t="s">
        <v>3110</v>
      </c>
      <c r="Q173" s="4" t="s">
        <v>3111</v>
      </c>
      <c r="R173" s="3" t="s">
        <v>3112</v>
      </c>
      <c r="S173" s="55" t="s">
        <v>3113</v>
      </c>
      <c r="T173" s="3" t="s">
        <v>3114</v>
      </c>
      <c r="U173" s="15" t="s">
        <v>2852</v>
      </c>
      <c r="V173" s="15" t="s">
        <v>2245</v>
      </c>
      <c r="W173" s="15" t="s">
        <v>313</v>
      </c>
      <c r="X173" s="21" t="s">
        <v>38</v>
      </c>
    </row>
    <row r="174" spans="1:24" ht="13.8">
      <c r="A174" s="3" t="s">
        <v>23</v>
      </c>
      <c r="B174" s="4">
        <v>183</v>
      </c>
      <c r="C174" s="4" t="s">
        <v>494</v>
      </c>
      <c r="D174" s="3" t="s">
        <v>248</v>
      </c>
      <c r="E174" s="3">
        <v>2253</v>
      </c>
      <c r="F174" s="3" t="s">
        <v>2167</v>
      </c>
      <c r="G174" s="3" t="s">
        <v>26</v>
      </c>
      <c r="H174" s="3" t="s">
        <v>495</v>
      </c>
      <c r="I174" s="5">
        <v>271665815</v>
      </c>
      <c r="J174" s="16">
        <v>43826</v>
      </c>
      <c r="K174" s="4" t="s">
        <v>496</v>
      </c>
      <c r="L174" s="7" t="s">
        <v>249</v>
      </c>
      <c r="M174" s="3" t="s">
        <v>253</v>
      </c>
      <c r="N174" s="43" t="s">
        <v>3115</v>
      </c>
      <c r="O174" s="4" t="s">
        <v>498</v>
      </c>
      <c r="P174" s="43" t="s">
        <v>3116</v>
      </c>
      <c r="Q174" s="4" t="s">
        <v>3117</v>
      </c>
      <c r="R174" s="3" t="s">
        <v>3118</v>
      </c>
      <c r="S174" s="7" t="s">
        <v>3119</v>
      </c>
      <c r="T174" s="3" t="s">
        <v>3120</v>
      </c>
      <c r="U174" s="15" t="s">
        <v>2602</v>
      </c>
      <c r="V174" s="15" t="s">
        <v>2603</v>
      </c>
      <c r="W174" s="15" t="s">
        <v>259</v>
      </c>
      <c r="X174" s="21" t="s">
        <v>260</v>
      </c>
    </row>
    <row r="175" spans="1:24" ht="13.8">
      <c r="A175" s="3" t="s">
        <v>23</v>
      </c>
      <c r="B175" s="4">
        <v>184</v>
      </c>
      <c r="C175" s="4" t="s">
        <v>1625</v>
      </c>
      <c r="D175" s="3" t="s">
        <v>276</v>
      </c>
      <c r="E175" s="3">
        <v>7626</v>
      </c>
      <c r="F175" s="3" t="s">
        <v>2167</v>
      </c>
      <c r="G175" s="3" t="s">
        <v>26</v>
      </c>
      <c r="H175" s="3" t="s">
        <v>1626</v>
      </c>
      <c r="I175" s="5">
        <v>162235149</v>
      </c>
      <c r="J175" s="16">
        <v>43812</v>
      </c>
      <c r="K175" s="4" t="s">
        <v>1627</v>
      </c>
      <c r="L175" s="7" t="s">
        <v>1628</v>
      </c>
      <c r="M175" s="3" t="s">
        <v>280</v>
      </c>
      <c r="N175" s="43" t="s">
        <v>3121</v>
      </c>
      <c r="O175" s="4" t="s">
        <v>1117</v>
      </c>
      <c r="P175" s="43" t="s">
        <v>3122</v>
      </c>
      <c r="Q175" s="4" t="s">
        <v>3123</v>
      </c>
      <c r="R175" s="3" t="s">
        <v>3124</v>
      </c>
      <c r="S175" s="7" t="s">
        <v>3125</v>
      </c>
      <c r="T175" s="3" t="s">
        <v>3126</v>
      </c>
      <c r="U175" s="15" t="s">
        <v>2483</v>
      </c>
      <c r="V175" s="15" t="s">
        <v>2484</v>
      </c>
      <c r="W175" s="15" t="s">
        <v>259</v>
      </c>
      <c r="X175" s="21" t="s">
        <v>260</v>
      </c>
    </row>
    <row r="176" spans="1:24" ht="13.8">
      <c r="A176" s="3" t="s">
        <v>23</v>
      </c>
      <c r="B176" s="4">
        <v>185</v>
      </c>
      <c r="C176" s="4" t="s">
        <v>500</v>
      </c>
      <c r="D176" s="3" t="s">
        <v>276</v>
      </c>
      <c r="E176" s="3">
        <v>7674</v>
      </c>
      <c r="F176" s="3" t="s">
        <v>2167</v>
      </c>
      <c r="G176" s="3" t="s">
        <v>26</v>
      </c>
      <c r="H176" s="3" t="s">
        <v>501</v>
      </c>
      <c r="I176" s="5">
        <v>162235030</v>
      </c>
      <c r="J176" s="16">
        <v>43798</v>
      </c>
      <c r="K176" s="4" t="s">
        <v>502</v>
      </c>
      <c r="L176" s="7" t="s">
        <v>500</v>
      </c>
      <c r="M176" s="3" t="s">
        <v>280</v>
      </c>
      <c r="N176" s="43" t="s">
        <v>3127</v>
      </c>
      <c r="O176" s="4" t="s">
        <v>504</v>
      </c>
      <c r="P176" s="43" t="s">
        <v>3128</v>
      </c>
      <c r="Q176" s="4" t="s">
        <v>3129</v>
      </c>
      <c r="R176" s="3" t="s">
        <v>2534</v>
      </c>
      <c r="S176" s="7" t="s">
        <v>3130</v>
      </c>
      <c r="T176" s="3" t="s">
        <v>3131</v>
      </c>
      <c r="U176" s="15" t="s">
        <v>2483</v>
      </c>
      <c r="V176" s="15" t="s">
        <v>2484</v>
      </c>
      <c r="W176" s="15" t="s">
        <v>259</v>
      </c>
      <c r="X176" s="21" t="s">
        <v>260</v>
      </c>
    </row>
    <row r="177" spans="1:24" ht="13.8">
      <c r="A177" s="3" t="s">
        <v>23</v>
      </c>
      <c r="B177" s="4">
        <v>186</v>
      </c>
      <c r="C177" s="4" t="s">
        <v>478</v>
      </c>
      <c r="D177" s="3" t="s">
        <v>477</v>
      </c>
      <c r="E177" s="3">
        <v>7378</v>
      </c>
      <c r="F177" s="3" t="s">
        <v>2167</v>
      </c>
      <c r="G177" s="3" t="s">
        <v>26</v>
      </c>
      <c r="H177" s="3" t="s">
        <v>479</v>
      </c>
      <c r="I177" s="5">
        <v>196457890</v>
      </c>
      <c r="J177" s="16">
        <v>43734</v>
      </c>
      <c r="K177" s="4" t="s">
        <v>480</v>
      </c>
      <c r="L177" s="7" t="s">
        <v>481</v>
      </c>
      <c r="M177" s="3" t="s">
        <v>482</v>
      </c>
      <c r="N177" s="43" t="s">
        <v>2869</v>
      </c>
      <c r="O177" s="4" t="s">
        <v>484</v>
      </c>
      <c r="P177" s="43" t="s">
        <v>3132</v>
      </c>
      <c r="Q177" s="4" t="s">
        <v>2523</v>
      </c>
      <c r="R177" s="3" t="s">
        <v>1319</v>
      </c>
      <c r="S177" s="55" t="s">
        <v>3133</v>
      </c>
      <c r="T177" s="3" t="s">
        <v>3134</v>
      </c>
      <c r="U177" s="15" t="s">
        <v>2852</v>
      </c>
      <c r="V177" s="15" t="s">
        <v>2245</v>
      </c>
      <c r="W177" s="15" t="s">
        <v>313</v>
      </c>
      <c r="X177" s="21" t="s">
        <v>38</v>
      </c>
    </row>
    <row r="178" spans="1:24" ht="13.8">
      <c r="A178" s="3" t="s">
        <v>23</v>
      </c>
      <c r="B178" s="4">
        <v>187</v>
      </c>
      <c r="C178" s="4" t="s">
        <v>1790</v>
      </c>
      <c r="D178" s="3" t="s">
        <v>302</v>
      </c>
      <c r="E178" s="3">
        <v>7080</v>
      </c>
      <c r="F178" s="3" t="s">
        <v>2167</v>
      </c>
      <c r="G178" s="3" t="s">
        <v>26</v>
      </c>
      <c r="H178" s="3" t="s">
        <v>1791</v>
      </c>
      <c r="I178" s="5" t="s">
        <v>1792</v>
      </c>
      <c r="J178" s="16">
        <v>43735</v>
      </c>
      <c r="K178" s="4" t="s">
        <v>1793</v>
      </c>
      <c r="L178" s="7" t="s">
        <v>1790</v>
      </c>
      <c r="M178" s="3" t="s">
        <v>307</v>
      </c>
      <c r="N178" s="43" t="s">
        <v>3135</v>
      </c>
      <c r="O178" s="4" t="s">
        <v>3136</v>
      </c>
      <c r="P178" s="43" t="s">
        <v>3137</v>
      </c>
      <c r="Q178" s="4" t="s">
        <v>3138</v>
      </c>
      <c r="R178" s="3" t="s">
        <v>3139</v>
      </c>
      <c r="S178" s="7" t="s">
        <v>3140</v>
      </c>
      <c r="T178" s="3" t="s">
        <v>3141</v>
      </c>
      <c r="U178" s="15" t="s">
        <v>2761</v>
      </c>
      <c r="V178" s="15" t="s">
        <v>2762</v>
      </c>
      <c r="W178" s="15" t="s">
        <v>2763</v>
      </c>
      <c r="X178" s="21" t="s">
        <v>314</v>
      </c>
    </row>
    <row r="179" spans="1:24" ht="13.8">
      <c r="A179" s="3" t="s">
        <v>39</v>
      </c>
      <c r="B179" s="4">
        <v>188</v>
      </c>
      <c r="C179" s="4" t="s">
        <v>470</v>
      </c>
      <c r="D179" s="3" t="s">
        <v>239</v>
      </c>
      <c r="E179" s="3">
        <v>7707</v>
      </c>
      <c r="F179" s="3" t="s">
        <v>2167</v>
      </c>
      <c r="G179" s="3" t="s">
        <v>26</v>
      </c>
      <c r="H179" s="3" t="s">
        <v>471</v>
      </c>
      <c r="I179" s="5">
        <v>11472664</v>
      </c>
      <c r="J179" s="16">
        <v>43816</v>
      </c>
      <c r="K179" s="4" t="s">
        <v>472</v>
      </c>
      <c r="L179" s="7" t="s">
        <v>473</v>
      </c>
      <c r="M179" s="3" t="s">
        <v>40</v>
      </c>
      <c r="N179" s="43" t="s">
        <v>3142</v>
      </c>
      <c r="O179" s="4" t="s">
        <v>475</v>
      </c>
      <c r="P179" s="43" t="s">
        <v>3143</v>
      </c>
      <c r="Q179" s="4" t="s">
        <v>1883</v>
      </c>
      <c r="R179" s="43" t="s">
        <v>3144</v>
      </c>
      <c r="S179" s="55" t="s">
        <v>3145</v>
      </c>
      <c r="T179" s="43" t="s">
        <v>3146</v>
      </c>
      <c r="U179" s="15" t="s">
        <v>2311</v>
      </c>
      <c r="V179" s="15" t="s">
        <v>2281</v>
      </c>
      <c r="W179" s="15" t="s">
        <v>2273</v>
      </c>
      <c r="X179" s="21" t="s">
        <v>52</v>
      </c>
    </row>
    <row r="180" spans="1:24" ht="13.8">
      <c r="A180" s="3" t="s">
        <v>23</v>
      </c>
      <c r="B180" s="4">
        <v>189</v>
      </c>
      <c r="C180" s="4" t="s">
        <v>1797</v>
      </c>
      <c r="D180" s="3" t="s">
        <v>24</v>
      </c>
      <c r="E180" s="3">
        <v>7310</v>
      </c>
      <c r="F180" s="3" t="s">
        <v>2167</v>
      </c>
      <c r="G180" s="3" t="s">
        <v>26</v>
      </c>
      <c r="H180" s="3" t="s">
        <v>1798</v>
      </c>
      <c r="I180" s="5" t="s">
        <v>1799</v>
      </c>
      <c r="J180" s="16">
        <v>43432</v>
      </c>
      <c r="K180" s="4" t="s">
        <v>1800</v>
      </c>
      <c r="L180" s="7" t="s">
        <v>30</v>
      </c>
      <c r="M180" s="3" t="s">
        <v>31</v>
      </c>
      <c r="N180" s="43" t="s">
        <v>3147</v>
      </c>
      <c r="O180" s="4" t="s">
        <v>1414</v>
      </c>
      <c r="P180" s="43" t="s">
        <v>2930</v>
      </c>
      <c r="Q180" s="4" t="s">
        <v>712</v>
      </c>
      <c r="R180" s="3" t="s">
        <v>3148</v>
      </c>
      <c r="S180" s="7" t="s">
        <v>2609</v>
      </c>
      <c r="T180" s="3" t="s">
        <v>3149</v>
      </c>
      <c r="U180" s="15" t="s">
        <v>2244</v>
      </c>
      <c r="V180" s="15" t="s">
        <v>2245</v>
      </c>
      <c r="W180" s="15" t="s">
        <v>159</v>
      </c>
      <c r="X180" s="21" t="s">
        <v>38</v>
      </c>
    </row>
    <row r="181" spans="1:24" ht="13.8">
      <c r="A181" s="3" t="s">
        <v>23</v>
      </c>
      <c r="B181" s="4">
        <v>190</v>
      </c>
      <c r="C181" s="4" t="s">
        <v>1119</v>
      </c>
      <c r="D181" s="3" t="s">
        <v>302</v>
      </c>
      <c r="E181" s="3">
        <v>7024</v>
      </c>
      <c r="F181" s="3" t="s">
        <v>2167</v>
      </c>
      <c r="G181" s="3" t="s">
        <v>26</v>
      </c>
      <c r="H181" s="3" t="s">
        <v>1120</v>
      </c>
      <c r="I181" s="5" t="s">
        <v>1121</v>
      </c>
      <c r="J181" s="16">
        <v>43797</v>
      </c>
      <c r="K181" s="4" t="s">
        <v>1122</v>
      </c>
      <c r="L181" s="7" t="s">
        <v>803</v>
      </c>
      <c r="M181" s="3" t="s">
        <v>804</v>
      </c>
      <c r="N181" s="43" t="s">
        <v>3150</v>
      </c>
      <c r="O181" s="4" t="s">
        <v>1124</v>
      </c>
      <c r="P181" s="43" t="s">
        <v>3151</v>
      </c>
      <c r="Q181" s="4" t="s">
        <v>3152</v>
      </c>
      <c r="R181" s="3" t="s">
        <v>3153</v>
      </c>
      <c r="S181" s="7" t="s">
        <v>3054</v>
      </c>
      <c r="T181" s="3" t="s">
        <v>1319</v>
      </c>
      <c r="U181" s="15" t="s">
        <v>2761</v>
      </c>
      <c r="V181" s="15" t="s">
        <v>2762</v>
      </c>
      <c r="W181" s="15" t="s">
        <v>2763</v>
      </c>
      <c r="X181" s="21" t="s">
        <v>314</v>
      </c>
    </row>
    <row r="182" spans="1:24" ht="13.8">
      <c r="A182" s="3" t="s">
        <v>23</v>
      </c>
      <c r="B182" s="4">
        <v>191</v>
      </c>
      <c r="C182" s="4" t="s">
        <v>1126</v>
      </c>
      <c r="D182" s="3" t="s">
        <v>302</v>
      </c>
      <c r="E182" s="3">
        <v>7247</v>
      </c>
      <c r="F182" s="3" t="s">
        <v>2167</v>
      </c>
      <c r="G182" s="3" t="s">
        <v>26</v>
      </c>
      <c r="H182" s="3" t="s">
        <v>1127</v>
      </c>
      <c r="I182" s="5" t="s">
        <v>1128</v>
      </c>
      <c r="J182" s="16">
        <v>43818</v>
      </c>
      <c r="K182" s="4" t="s">
        <v>1129</v>
      </c>
      <c r="L182" s="7" t="s">
        <v>1130</v>
      </c>
      <c r="M182" s="3" t="s">
        <v>307</v>
      </c>
      <c r="N182" s="43" t="s">
        <v>3154</v>
      </c>
      <c r="O182" s="4" t="s">
        <v>3155</v>
      </c>
      <c r="P182" s="43" t="s">
        <v>3156</v>
      </c>
      <c r="Q182" s="4" t="s">
        <v>3157</v>
      </c>
      <c r="R182" s="3" t="s">
        <v>3158</v>
      </c>
      <c r="S182" s="7" t="s">
        <v>3159</v>
      </c>
      <c r="T182" s="3" t="s">
        <v>3160</v>
      </c>
      <c r="U182" s="15" t="s">
        <v>2761</v>
      </c>
      <c r="V182" s="15" t="s">
        <v>2762</v>
      </c>
      <c r="W182" s="15" t="s">
        <v>2763</v>
      </c>
      <c r="X182" s="21" t="s">
        <v>314</v>
      </c>
    </row>
    <row r="183" spans="1:24" ht="13.8">
      <c r="A183" s="3" t="s">
        <v>23</v>
      </c>
      <c r="B183" s="4">
        <v>192</v>
      </c>
      <c r="C183" s="4" t="s">
        <v>1134</v>
      </c>
      <c r="D183" s="3" t="s">
        <v>205</v>
      </c>
      <c r="E183" s="3">
        <v>2281</v>
      </c>
      <c r="F183" s="3" t="s">
        <v>2167</v>
      </c>
      <c r="G183" s="3" t="s">
        <v>26</v>
      </c>
      <c r="H183" s="3" t="s">
        <v>1135</v>
      </c>
      <c r="I183" s="5">
        <v>138351856</v>
      </c>
      <c r="J183" s="16">
        <v>44329</v>
      </c>
      <c r="K183" s="4" t="s">
        <v>1136</v>
      </c>
      <c r="L183" s="7" t="s">
        <v>210</v>
      </c>
      <c r="M183" s="3" t="s">
        <v>205</v>
      </c>
      <c r="N183" s="43" t="s">
        <v>3161</v>
      </c>
      <c r="O183" s="4" t="s">
        <v>3162</v>
      </c>
      <c r="P183" s="43" t="s">
        <v>3163</v>
      </c>
      <c r="Q183" s="4" t="s">
        <v>3054</v>
      </c>
      <c r="R183" s="3" t="s">
        <v>1319</v>
      </c>
      <c r="S183" s="7" t="s">
        <v>3164</v>
      </c>
      <c r="T183" s="3" t="s">
        <v>1137</v>
      </c>
      <c r="U183" s="15" t="s">
        <v>2431</v>
      </c>
      <c r="V183" s="15" t="s">
        <v>2432</v>
      </c>
      <c r="W183" s="15" t="s">
        <v>216</v>
      </c>
      <c r="X183" s="21" t="s">
        <v>217</v>
      </c>
    </row>
    <row r="184" spans="1:24" ht="13.8">
      <c r="A184" s="3" t="s">
        <v>23</v>
      </c>
      <c r="B184" s="4">
        <v>193</v>
      </c>
      <c r="C184" s="4" t="s">
        <v>486</v>
      </c>
      <c r="D184" s="3" t="s">
        <v>477</v>
      </c>
      <c r="E184" s="3">
        <v>6733</v>
      </c>
      <c r="F184" s="3" t="s">
        <v>2167</v>
      </c>
      <c r="G184" s="3" t="s">
        <v>26</v>
      </c>
      <c r="H184" s="3" t="s">
        <v>487</v>
      </c>
      <c r="I184" s="5">
        <v>126100055</v>
      </c>
      <c r="J184" s="16">
        <v>43958</v>
      </c>
      <c r="K184" s="4" t="s">
        <v>488</v>
      </c>
      <c r="L184" s="7" t="s">
        <v>489</v>
      </c>
      <c r="M184" s="3" t="s">
        <v>490</v>
      </c>
      <c r="N184" s="43" t="s">
        <v>3165</v>
      </c>
      <c r="O184" s="4" t="s">
        <v>3166</v>
      </c>
      <c r="P184" s="43" t="s">
        <v>3167</v>
      </c>
      <c r="Q184" s="4" t="s">
        <v>3168</v>
      </c>
      <c r="R184" s="3" t="s">
        <v>3169</v>
      </c>
      <c r="S184" s="55" t="s">
        <v>3170</v>
      </c>
      <c r="T184" s="3" t="s">
        <v>3171</v>
      </c>
      <c r="U184" s="15" t="s">
        <v>2852</v>
      </c>
      <c r="V184" s="15" t="s">
        <v>2245</v>
      </c>
      <c r="W184" s="15" t="s">
        <v>313</v>
      </c>
      <c r="X184" s="21" t="s">
        <v>38</v>
      </c>
    </row>
    <row r="185" spans="1:24" ht="13.8">
      <c r="A185" s="3" t="s">
        <v>39</v>
      </c>
      <c r="B185" s="4">
        <v>194</v>
      </c>
      <c r="C185" s="4" t="s">
        <v>1663</v>
      </c>
      <c r="D185" s="3" t="s">
        <v>2391</v>
      </c>
      <c r="E185" s="3">
        <v>7710</v>
      </c>
      <c r="F185" s="3" t="s">
        <v>2167</v>
      </c>
      <c r="G185" s="3" t="s">
        <v>26</v>
      </c>
      <c r="H185" s="3" t="s">
        <v>1664</v>
      </c>
      <c r="I185" s="5">
        <v>107658720</v>
      </c>
      <c r="J185" s="16">
        <v>43788</v>
      </c>
      <c r="K185" s="4" t="s">
        <v>1665</v>
      </c>
      <c r="L185" s="7" t="s">
        <v>1666</v>
      </c>
      <c r="M185" s="3" t="s">
        <v>60</v>
      </c>
      <c r="N185" s="43" t="s">
        <v>3172</v>
      </c>
      <c r="O185" s="4" t="s">
        <v>1668</v>
      </c>
      <c r="P185" s="43" t="s">
        <v>3173</v>
      </c>
      <c r="Q185" s="4" t="s">
        <v>3174</v>
      </c>
      <c r="R185" s="3" t="s">
        <v>3175</v>
      </c>
      <c r="S185" s="7" t="s">
        <v>3176</v>
      </c>
      <c r="T185" s="3" t="s">
        <v>3177</v>
      </c>
      <c r="U185" s="15" t="s">
        <v>2425</v>
      </c>
      <c r="V185" s="15" t="s">
        <v>2399</v>
      </c>
      <c r="W185" s="15" t="s">
        <v>51</v>
      </c>
      <c r="X185" s="21" t="s">
        <v>67</v>
      </c>
    </row>
    <row r="186" spans="1:24" ht="13.8">
      <c r="A186" s="3" t="s">
        <v>39</v>
      </c>
      <c r="B186" s="4">
        <v>195</v>
      </c>
      <c r="C186" s="4" t="s">
        <v>1804</v>
      </c>
      <c r="D186" s="3" t="s">
        <v>176</v>
      </c>
      <c r="E186" s="3">
        <v>7713</v>
      </c>
      <c r="F186" s="3" t="s">
        <v>2167</v>
      </c>
      <c r="G186" s="3" t="s">
        <v>26</v>
      </c>
      <c r="H186" s="3" t="s">
        <v>1805</v>
      </c>
      <c r="I186" s="5">
        <v>9082736481</v>
      </c>
      <c r="J186" s="16">
        <v>43817</v>
      </c>
      <c r="K186" s="4" t="s">
        <v>1806</v>
      </c>
      <c r="L186" s="7" t="s">
        <v>391</v>
      </c>
      <c r="M186" s="3" t="s">
        <v>182</v>
      </c>
      <c r="N186" s="43" t="s">
        <v>3178</v>
      </c>
      <c r="O186" s="4" t="s">
        <v>1808</v>
      </c>
      <c r="P186" s="43" t="s">
        <v>3179</v>
      </c>
      <c r="Q186" s="4" t="s">
        <v>1809</v>
      </c>
      <c r="R186" s="3" t="s">
        <v>3180</v>
      </c>
      <c r="S186" s="7" t="s">
        <v>3181</v>
      </c>
      <c r="T186" s="3" t="s">
        <v>3182</v>
      </c>
      <c r="U186" s="15" t="s">
        <v>2508</v>
      </c>
      <c r="V186" s="15" t="s">
        <v>2509</v>
      </c>
      <c r="W186" s="15" t="s">
        <v>188</v>
      </c>
      <c r="X186" s="21" t="s">
        <v>189</v>
      </c>
    </row>
    <row r="187" spans="1:24" ht="13.8">
      <c r="A187" s="3" t="s">
        <v>23</v>
      </c>
      <c r="B187" s="4">
        <v>196</v>
      </c>
      <c r="C187" s="4" t="s">
        <v>1139</v>
      </c>
      <c r="D187" s="3" t="s">
        <v>248</v>
      </c>
      <c r="E187" s="3">
        <v>6740</v>
      </c>
      <c r="F187" s="3" t="s">
        <v>2167</v>
      </c>
      <c r="G187" s="3" t="s">
        <v>26</v>
      </c>
      <c r="H187" s="3" t="s">
        <v>1140</v>
      </c>
      <c r="I187" s="5">
        <v>162498021</v>
      </c>
      <c r="J187" s="16">
        <v>43818</v>
      </c>
      <c r="K187" s="4" t="s">
        <v>1141</v>
      </c>
      <c r="L187" s="7" t="s">
        <v>1142</v>
      </c>
      <c r="M187" s="3" t="s">
        <v>280</v>
      </c>
      <c r="N187" s="43" t="s">
        <v>3183</v>
      </c>
      <c r="O187" s="4" t="s">
        <v>1144</v>
      </c>
      <c r="P187" s="43" t="s">
        <v>3184</v>
      </c>
      <c r="Q187" s="4" t="s">
        <v>3185</v>
      </c>
      <c r="R187" s="3" t="s">
        <v>3186</v>
      </c>
      <c r="S187" s="7" t="s">
        <v>3187</v>
      </c>
      <c r="T187" s="3" t="s">
        <v>3188</v>
      </c>
      <c r="U187" s="15" t="s">
        <v>2602</v>
      </c>
      <c r="V187" s="15" t="s">
        <v>2603</v>
      </c>
      <c r="W187" s="15" t="s">
        <v>259</v>
      </c>
      <c r="X187" s="21" t="s">
        <v>260</v>
      </c>
    </row>
    <row r="188" spans="1:24" ht="13.8">
      <c r="A188" s="3" t="s">
        <v>23</v>
      </c>
      <c r="B188" s="4">
        <v>197</v>
      </c>
      <c r="C188" s="4" t="s">
        <v>1810</v>
      </c>
      <c r="D188" s="3" t="s">
        <v>302</v>
      </c>
      <c r="E188" s="3">
        <v>6745</v>
      </c>
      <c r="F188" s="3" t="s">
        <v>2167</v>
      </c>
      <c r="G188" s="3" t="s">
        <v>26</v>
      </c>
      <c r="H188" s="3" t="s">
        <v>1811</v>
      </c>
      <c r="I188" s="5">
        <v>240375443</v>
      </c>
      <c r="J188" s="16">
        <v>44047</v>
      </c>
      <c r="K188" s="4" t="s">
        <v>1812</v>
      </c>
      <c r="L188" s="7" t="s">
        <v>1813</v>
      </c>
      <c r="M188" s="3" t="s">
        <v>1814</v>
      </c>
      <c r="N188" s="43" t="s">
        <v>3189</v>
      </c>
      <c r="O188" s="4" t="s">
        <v>1816</v>
      </c>
      <c r="P188" s="43" t="s">
        <v>3190</v>
      </c>
      <c r="Q188" s="4" t="s">
        <v>3191</v>
      </c>
      <c r="R188" s="3" t="s">
        <v>3192</v>
      </c>
      <c r="S188" s="7" t="s">
        <v>3193</v>
      </c>
      <c r="T188" s="3" t="s">
        <v>3194</v>
      </c>
      <c r="U188" s="15" t="s">
        <v>2761</v>
      </c>
      <c r="V188" s="15" t="s">
        <v>2762</v>
      </c>
      <c r="W188" s="15" t="s">
        <v>2763</v>
      </c>
      <c r="X188" s="21" t="s">
        <v>314</v>
      </c>
    </row>
    <row r="189" spans="1:24" ht="13.8">
      <c r="A189" s="3" t="s">
        <v>23</v>
      </c>
      <c r="B189" s="4">
        <v>198</v>
      </c>
      <c r="C189" s="4" t="s">
        <v>1984</v>
      </c>
      <c r="D189" s="3" t="s">
        <v>430</v>
      </c>
      <c r="E189" s="3">
        <v>6755</v>
      </c>
      <c r="F189" s="3" t="s">
        <v>2167</v>
      </c>
      <c r="G189" s="3" t="s">
        <v>26</v>
      </c>
      <c r="H189" s="3" t="s">
        <v>1985</v>
      </c>
      <c r="I189" s="5">
        <v>85644935</v>
      </c>
      <c r="J189" s="16">
        <v>44530</v>
      </c>
      <c r="K189" s="4" t="s">
        <v>1986</v>
      </c>
      <c r="L189" s="7" t="s">
        <v>1984</v>
      </c>
      <c r="M189" s="3" t="s">
        <v>566</v>
      </c>
      <c r="N189" s="43" t="s">
        <v>3195</v>
      </c>
      <c r="O189" s="4" t="s">
        <v>3196</v>
      </c>
      <c r="P189" s="43" t="s">
        <v>3197</v>
      </c>
      <c r="Q189" s="4" t="s">
        <v>3198</v>
      </c>
      <c r="R189" s="3" t="s">
        <v>3199</v>
      </c>
      <c r="S189" s="7" t="s">
        <v>3200</v>
      </c>
      <c r="T189" s="3" t="s">
        <v>3201</v>
      </c>
      <c r="U189" s="15" t="s">
        <v>2352</v>
      </c>
      <c r="V189" s="15" t="s">
        <v>2353</v>
      </c>
      <c r="W189" s="15" t="s">
        <v>237</v>
      </c>
      <c r="X189" s="21" t="s">
        <v>238</v>
      </c>
    </row>
    <row r="190" spans="1:24" ht="13.8">
      <c r="A190" s="3" t="s">
        <v>75</v>
      </c>
      <c r="B190" s="4">
        <v>199</v>
      </c>
      <c r="C190" s="4" t="s">
        <v>1146</v>
      </c>
      <c r="D190" s="3" t="s">
        <v>126</v>
      </c>
      <c r="E190" s="3">
        <v>344</v>
      </c>
      <c r="F190" s="3" t="s">
        <v>2167</v>
      </c>
      <c r="G190" s="3" t="s">
        <v>26</v>
      </c>
      <c r="H190" s="3" t="s">
        <v>1147</v>
      </c>
      <c r="I190" s="5">
        <v>128460762113</v>
      </c>
      <c r="J190" s="16">
        <v>44169</v>
      </c>
      <c r="K190" s="4" t="s">
        <v>1148</v>
      </c>
      <c r="L190" s="7" t="s">
        <v>74</v>
      </c>
      <c r="M190" s="3" t="s">
        <v>75</v>
      </c>
      <c r="N190" s="43" t="s">
        <v>3202</v>
      </c>
      <c r="O190" s="4" t="s">
        <v>1150</v>
      </c>
      <c r="P190" s="43" t="s">
        <v>3203</v>
      </c>
      <c r="Q190" s="4" t="s">
        <v>3204</v>
      </c>
      <c r="R190" s="3" t="s">
        <v>3205</v>
      </c>
      <c r="S190" s="7" t="s">
        <v>3206</v>
      </c>
      <c r="T190" s="3" t="s">
        <v>3207</v>
      </c>
      <c r="U190" s="15" t="s">
        <v>2214</v>
      </c>
      <c r="V190" s="15" t="s">
        <v>2215</v>
      </c>
      <c r="W190" s="15" t="s">
        <v>2128</v>
      </c>
      <c r="X190" s="21" t="s">
        <v>82</v>
      </c>
    </row>
    <row r="191" spans="1:24" ht="13.8">
      <c r="A191" s="3" t="s">
        <v>75</v>
      </c>
      <c r="B191" s="4">
        <v>200</v>
      </c>
      <c r="C191" s="4" t="s">
        <v>1152</v>
      </c>
      <c r="D191" s="3" t="s">
        <v>2173</v>
      </c>
      <c r="E191" s="3">
        <v>396</v>
      </c>
      <c r="F191" s="3" t="s">
        <v>2167</v>
      </c>
      <c r="G191" s="3" t="s">
        <v>26</v>
      </c>
      <c r="H191" s="3" t="s">
        <v>1153</v>
      </c>
      <c r="I191" s="5">
        <v>407760556112</v>
      </c>
      <c r="J191" s="16">
        <v>44070</v>
      </c>
      <c r="K191" s="4" t="s">
        <v>1154</v>
      </c>
      <c r="L191" s="7" t="s">
        <v>168</v>
      </c>
      <c r="M191" s="3" t="s">
        <v>75</v>
      </c>
      <c r="N191" s="43" t="s">
        <v>3208</v>
      </c>
      <c r="O191" s="4" t="s">
        <v>1156</v>
      </c>
      <c r="P191" s="43" t="s">
        <v>3209</v>
      </c>
      <c r="Q191" s="4" t="s">
        <v>3210</v>
      </c>
      <c r="R191" s="3" t="s">
        <v>3211</v>
      </c>
      <c r="S191" s="7" t="s">
        <v>3212</v>
      </c>
      <c r="T191" s="3" t="s">
        <v>3213</v>
      </c>
      <c r="U191" s="15" t="s">
        <v>2179</v>
      </c>
      <c r="V191" s="15" t="s">
        <v>2137</v>
      </c>
      <c r="W191" s="15" t="s">
        <v>2128</v>
      </c>
      <c r="X191" s="21" t="s">
        <v>82</v>
      </c>
    </row>
    <row r="192" spans="1:24" ht="13.8">
      <c r="A192" s="3" t="s">
        <v>39</v>
      </c>
      <c r="B192" s="4">
        <v>201</v>
      </c>
      <c r="C192" s="4" t="s">
        <v>512</v>
      </c>
      <c r="D192" s="3" t="s">
        <v>41</v>
      </c>
      <c r="E192" s="3">
        <v>354</v>
      </c>
      <c r="F192" s="3" t="s">
        <v>2167</v>
      </c>
      <c r="G192" s="3" t="s">
        <v>26</v>
      </c>
      <c r="H192" s="3" t="s">
        <v>513</v>
      </c>
      <c r="I192" s="5">
        <v>11697003</v>
      </c>
      <c r="J192" s="16">
        <v>44061</v>
      </c>
      <c r="K192" s="4" t="s">
        <v>514</v>
      </c>
      <c r="L192" s="7" t="s">
        <v>45</v>
      </c>
      <c r="M192" s="3" t="s">
        <v>40</v>
      </c>
      <c r="N192" s="43" t="s">
        <v>3214</v>
      </c>
      <c r="O192" s="4" t="s">
        <v>516</v>
      </c>
      <c r="P192" s="43" t="s">
        <v>3215</v>
      </c>
      <c r="Q192" s="4" t="s">
        <v>1059</v>
      </c>
      <c r="R192" s="3" t="s">
        <v>3216</v>
      </c>
      <c r="S192" s="7" t="s">
        <v>3217</v>
      </c>
      <c r="T192" s="3" t="s">
        <v>3218</v>
      </c>
      <c r="U192" s="15" t="s">
        <v>2271</v>
      </c>
      <c r="V192" s="15" t="s">
        <v>2272</v>
      </c>
      <c r="W192" s="15" t="s">
        <v>2273</v>
      </c>
      <c r="X192" s="21" t="s">
        <v>52</v>
      </c>
    </row>
    <row r="193" spans="1:24" ht="13.8">
      <c r="A193" s="3" t="s">
        <v>39</v>
      </c>
      <c r="B193" s="4">
        <v>202</v>
      </c>
      <c r="C193" s="4" t="s">
        <v>1158</v>
      </c>
      <c r="D193" s="3" t="s">
        <v>41</v>
      </c>
      <c r="E193" s="3">
        <v>363</v>
      </c>
      <c r="F193" s="3" t="s">
        <v>2146</v>
      </c>
      <c r="G193" s="3" t="s">
        <v>26</v>
      </c>
      <c r="H193" s="3" t="s">
        <v>1159</v>
      </c>
      <c r="I193" s="5">
        <v>11696996</v>
      </c>
      <c r="J193" s="16">
        <v>44182</v>
      </c>
      <c r="K193" s="4" t="s">
        <v>1160</v>
      </c>
      <c r="L193" s="7" t="s">
        <v>45</v>
      </c>
      <c r="M193" s="3" t="s">
        <v>40</v>
      </c>
      <c r="N193" s="43" t="s">
        <v>3219</v>
      </c>
      <c r="O193" s="4" t="s">
        <v>3220</v>
      </c>
      <c r="P193" s="43" t="s">
        <v>3221</v>
      </c>
      <c r="Q193" s="4" t="s">
        <v>1163</v>
      </c>
      <c r="R193" s="3" t="s">
        <v>3222</v>
      </c>
      <c r="S193" s="7" t="s">
        <v>3223</v>
      </c>
      <c r="T193" s="3" t="s">
        <v>3224</v>
      </c>
      <c r="U193" s="15" t="s">
        <v>2271</v>
      </c>
      <c r="V193" s="15" t="s">
        <v>2272</v>
      </c>
      <c r="W193" s="15" t="s">
        <v>2273</v>
      </c>
      <c r="X193" s="21" t="s">
        <v>52</v>
      </c>
    </row>
    <row r="194" spans="1:24" ht="13.8">
      <c r="A194" s="3" t="s">
        <v>75</v>
      </c>
      <c r="B194" s="4">
        <v>203</v>
      </c>
      <c r="C194" s="4" t="s">
        <v>1164</v>
      </c>
      <c r="D194" s="3" t="s">
        <v>268</v>
      </c>
      <c r="E194" s="3">
        <v>2267</v>
      </c>
      <c r="F194" s="3" t="s">
        <v>2167</v>
      </c>
      <c r="G194" s="3" t="s">
        <v>26</v>
      </c>
      <c r="H194" s="3" t="s">
        <v>1165</v>
      </c>
      <c r="I194" s="5">
        <v>799276143112</v>
      </c>
      <c r="J194" s="16">
        <v>44180</v>
      </c>
      <c r="K194" s="4" t="s">
        <v>1166</v>
      </c>
      <c r="L194" s="7" t="s">
        <v>636</v>
      </c>
      <c r="M194" s="3" t="s">
        <v>75</v>
      </c>
      <c r="N194" s="43" t="s">
        <v>3225</v>
      </c>
      <c r="O194" s="4" t="s">
        <v>3226</v>
      </c>
      <c r="P194" s="43" t="s">
        <v>3227</v>
      </c>
      <c r="Q194" s="4" t="s">
        <v>3228</v>
      </c>
      <c r="R194" s="3" t="s">
        <v>3229</v>
      </c>
      <c r="S194" s="7" t="s">
        <v>3230</v>
      </c>
      <c r="T194" s="3" t="s">
        <v>3231</v>
      </c>
      <c r="U194" s="15" t="s">
        <v>2151</v>
      </c>
      <c r="V194" s="15" t="s">
        <v>2127</v>
      </c>
      <c r="W194" s="15" t="s">
        <v>2128</v>
      </c>
      <c r="X194" s="21" t="s">
        <v>82</v>
      </c>
    </row>
    <row r="195" spans="1:24" ht="13.8">
      <c r="A195" s="3" t="s">
        <v>23</v>
      </c>
      <c r="B195" s="4">
        <v>204</v>
      </c>
      <c r="C195" s="4" t="s">
        <v>1170</v>
      </c>
      <c r="D195" s="3" t="s">
        <v>430</v>
      </c>
      <c r="E195" s="3">
        <v>2284</v>
      </c>
      <c r="F195" s="3" t="s">
        <v>2167</v>
      </c>
      <c r="G195" s="3" t="s">
        <v>26</v>
      </c>
      <c r="H195" s="3" t="s">
        <v>1171</v>
      </c>
      <c r="I195" s="5" t="s">
        <v>1172</v>
      </c>
      <c r="J195" s="16">
        <v>44551</v>
      </c>
      <c r="K195" s="4" t="s">
        <v>1173</v>
      </c>
      <c r="L195" s="7" t="s">
        <v>665</v>
      </c>
      <c r="M195" s="3" t="s">
        <v>566</v>
      </c>
      <c r="N195" s="43" t="s">
        <v>3232</v>
      </c>
      <c r="O195" s="4" t="s">
        <v>3233</v>
      </c>
      <c r="P195" s="43" t="s">
        <v>3234</v>
      </c>
      <c r="Q195" s="4" t="s">
        <v>3235</v>
      </c>
      <c r="R195" s="3" t="s">
        <v>3236</v>
      </c>
      <c r="S195" s="7" t="s">
        <v>3237</v>
      </c>
      <c r="T195" s="3" t="s">
        <v>3238</v>
      </c>
      <c r="U195" s="15" t="s">
        <v>2352</v>
      </c>
      <c r="V195" s="15" t="s">
        <v>2353</v>
      </c>
      <c r="W195" s="15" t="s">
        <v>237</v>
      </c>
      <c r="X195" s="21" t="s">
        <v>238</v>
      </c>
    </row>
    <row r="196" spans="1:24" ht="13.8">
      <c r="A196" s="3" t="s">
        <v>75</v>
      </c>
      <c r="B196" s="4">
        <v>205</v>
      </c>
      <c r="C196" s="4" t="s">
        <v>1177</v>
      </c>
      <c r="D196" s="3" t="s">
        <v>268</v>
      </c>
      <c r="E196" s="3">
        <v>2308</v>
      </c>
      <c r="F196" s="3" t="s">
        <v>2167</v>
      </c>
      <c r="G196" s="3" t="s">
        <v>26</v>
      </c>
      <c r="H196" s="3" t="s">
        <v>1178</v>
      </c>
      <c r="I196" s="5">
        <v>121246490117</v>
      </c>
      <c r="J196" s="16">
        <v>44488</v>
      </c>
      <c r="K196" s="4" t="s">
        <v>1179</v>
      </c>
      <c r="L196" s="7" t="s">
        <v>405</v>
      </c>
      <c r="M196" s="3" t="s">
        <v>75</v>
      </c>
      <c r="N196" s="43" t="s">
        <v>3239</v>
      </c>
      <c r="O196" s="4" t="s">
        <v>3240</v>
      </c>
      <c r="P196" s="43" t="s">
        <v>3241</v>
      </c>
      <c r="Q196" s="4" t="s">
        <v>3242</v>
      </c>
      <c r="R196" s="3" t="s">
        <v>3243</v>
      </c>
      <c r="S196" s="7" t="s">
        <v>3244</v>
      </c>
      <c r="T196" s="3" t="s">
        <v>3245</v>
      </c>
      <c r="U196" s="15" t="s">
        <v>2151</v>
      </c>
      <c r="V196" s="15" t="s">
        <v>2127</v>
      </c>
      <c r="W196" s="15" t="s">
        <v>2128</v>
      </c>
      <c r="X196" s="21" t="s">
        <v>82</v>
      </c>
    </row>
    <row r="197" spans="1:24" ht="13.8">
      <c r="A197" s="3" t="s">
        <v>23</v>
      </c>
      <c r="B197" s="4">
        <v>206</v>
      </c>
      <c r="C197" s="4" t="s">
        <v>1183</v>
      </c>
      <c r="D197" s="3" t="s">
        <v>205</v>
      </c>
      <c r="E197" s="3">
        <v>2312</v>
      </c>
      <c r="F197" s="3" t="s">
        <v>2167</v>
      </c>
      <c r="G197" s="3" t="s">
        <v>26</v>
      </c>
      <c r="H197" s="3" t="s">
        <v>1184</v>
      </c>
      <c r="I197" s="5" t="s">
        <v>1185</v>
      </c>
      <c r="J197" s="16">
        <v>44539</v>
      </c>
      <c r="K197" s="4" t="s">
        <v>1186</v>
      </c>
      <c r="L197" s="7" t="s">
        <v>1183</v>
      </c>
      <c r="M197" s="3" t="s">
        <v>1187</v>
      </c>
      <c r="N197" s="43" t="s">
        <v>3246</v>
      </c>
      <c r="O197" s="4" t="s">
        <v>3247</v>
      </c>
      <c r="P197" s="43" t="s">
        <v>3248</v>
      </c>
      <c r="Q197" s="4" t="s">
        <v>3249</v>
      </c>
      <c r="R197" s="3" t="s">
        <v>3250</v>
      </c>
      <c r="S197" s="7" t="s">
        <v>3251</v>
      </c>
      <c r="T197" s="3" t="s">
        <v>3252</v>
      </c>
      <c r="U197" s="15" t="s">
        <v>2431</v>
      </c>
      <c r="V197" s="15" t="s">
        <v>2432</v>
      </c>
      <c r="W197" s="15" t="s">
        <v>216</v>
      </c>
      <c r="X197" s="21" t="s">
        <v>217</v>
      </c>
    </row>
    <row r="198" spans="1:24" ht="13.8">
      <c r="A198" s="3" t="s">
        <v>23</v>
      </c>
      <c r="B198" s="4">
        <v>207</v>
      </c>
      <c r="C198" s="4" t="s">
        <v>1191</v>
      </c>
      <c r="D198" s="3" t="s">
        <v>226</v>
      </c>
      <c r="E198" s="3">
        <v>2314</v>
      </c>
      <c r="F198" s="3" t="s">
        <v>2167</v>
      </c>
      <c r="G198" s="3" t="s">
        <v>26</v>
      </c>
      <c r="H198" s="3" t="s">
        <v>1192</v>
      </c>
      <c r="I198" s="5">
        <v>163930414</v>
      </c>
      <c r="J198" s="16">
        <v>44469</v>
      </c>
      <c r="K198" s="4" t="s">
        <v>1193</v>
      </c>
      <c r="L198" s="7" t="s">
        <v>261</v>
      </c>
      <c r="M198" s="3" t="s">
        <v>231</v>
      </c>
      <c r="N198" s="43" t="s">
        <v>3253</v>
      </c>
      <c r="O198" s="4" t="s">
        <v>3254</v>
      </c>
      <c r="P198" s="43" t="s">
        <v>3255</v>
      </c>
      <c r="Q198" s="4" t="s">
        <v>1196</v>
      </c>
      <c r="R198" s="3" t="s">
        <v>3256</v>
      </c>
      <c r="S198" s="7" t="s">
        <v>3257</v>
      </c>
      <c r="T198" s="3" t="s">
        <v>3258</v>
      </c>
      <c r="U198" s="15" t="s">
        <v>2544</v>
      </c>
      <c r="V198" s="15" t="s">
        <v>2353</v>
      </c>
      <c r="W198" s="15" t="s">
        <v>237</v>
      </c>
      <c r="X198" s="21" t="s">
        <v>238</v>
      </c>
    </row>
    <row r="199" spans="1:24" ht="13.8">
      <c r="A199" s="3" t="s">
        <v>75</v>
      </c>
      <c r="B199" s="4">
        <v>208</v>
      </c>
      <c r="C199" s="4" t="s">
        <v>1831</v>
      </c>
      <c r="D199" s="3" t="s">
        <v>111</v>
      </c>
      <c r="E199" s="3">
        <v>2321</v>
      </c>
      <c r="F199" s="3" t="s">
        <v>2167</v>
      </c>
      <c r="G199" s="3" t="s">
        <v>26</v>
      </c>
      <c r="H199" s="3" t="s">
        <v>1832</v>
      </c>
      <c r="I199" s="5">
        <v>130163831115</v>
      </c>
      <c r="J199" s="16">
        <v>45366</v>
      </c>
      <c r="K199" s="4" t="s">
        <v>1833</v>
      </c>
      <c r="L199" s="7" t="s">
        <v>74</v>
      </c>
      <c r="M199" s="3" t="s">
        <v>75</v>
      </c>
      <c r="N199" s="3" t="s">
        <v>3259</v>
      </c>
      <c r="O199" s="4" t="s">
        <v>1835</v>
      </c>
      <c r="P199" s="43" t="s">
        <v>3260</v>
      </c>
      <c r="Q199" s="4" t="s">
        <v>3261</v>
      </c>
      <c r="R199" s="3" t="s">
        <v>3262</v>
      </c>
      <c r="S199" s="7" t="s">
        <v>3263</v>
      </c>
      <c r="T199" s="3" t="s">
        <v>3264</v>
      </c>
      <c r="U199" s="15" t="s">
        <v>2144</v>
      </c>
      <c r="V199" s="15" t="s">
        <v>2145</v>
      </c>
      <c r="W199" s="15" t="s">
        <v>2128</v>
      </c>
      <c r="X199" s="21" t="s">
        <v>82</v>
      </c>
    </row>
    <row r="200" spans="1:24" ht="13.8">
      <c r="A200" s="3" t="s">
        <v>75</v>
      </c>
      <c r="B200" s="4">
        <v>209</v>
      </c>
      <c r="C200" s="4" t="s">
        <v>3265</v>
      </c>
      <c r="D200" s="3" t="s">
        <v>2117</v>
      </c>
      <c r="E200" s="3">
        <v>2350</v>
      </c>
      <c r="F200" s="3" t="s">
        <v>2167</v>
      </c>
      <c r="G200" s="3" t="s">
        <v>26</v>
      </c>
      <c r="H200" s="3" t="s">
        <v>519</v>
      </c>
      <c r="I200" s="5">
        <v>127265878111</v>
      </c>
      <c r="J200" s="16" t="s">
        <v>2111</v>
      </c>
      <c r="K200" s="4" t="s">
        <v>520</v>
      </c>
      <c r="L200" s="7" t="s">
        <v>398</v>
      </c>
      <c r="M200" s="3" t="s">
        <v>75</v>
      </c>
      <c r="N200" s="3" t="s">
        <v>1319</v>
      </c>
      <c r="O200" s="4" t="s">
        <v>2512</v>
      </c>
      <c r="P200" s="43" t="s">
        <v>1319</v>
      </c>
      <c r="Q200" s="4" t="s">
        <v>2512</v>
      </c>
      <c r="R200" s="3" t="s">
        <v>1319</v>
      </c>
      <c r="S200" s="7" t="s">
        <v>3046</v>
      </c>
      <c r="T200" s="3" t="s">
        <v>1319</v>
      </c>
      <c r="U200" s="15" t="s">
        <v>2126</v>
      </c>
      <c r="V200" s="15" t="s">
        <v>2127</v>
      </c>
      <c r="W200" s="15" t="s">
        <v>2128</v>
      </c>
      <c r="X200" s="21" t="s">
        <v>82</v>
      </c>
    </row>
    <row r="201" spans="1:24" ht="13.8">
      <c r="A201" s="3" t="s">
        <v>23</v>
      </c>
      <c r="B201" s="4">
        <v>210</v>
      </c>
      <c r="C201" s="4" t="s">
        <v>1837</v>
      </c>
      <c r="D201" s="3" t="s">
        <v>302</v>
      </c>
      <c r="E201" s="3">
        <v>2330</v>
      </c>
      <c r="F201" s="3" t="s">
        <v>2167</v>
      </c>
      <c r="G201" s="3" t="s">
        <v>26</v>
      </c>
      <c r="H201" s="3" t="s">
        <v>1838</v>
      </c>
      <c r="I201" s="5" t="s">
        <v>1839</v>
      </c>
      <c r="J201" s="16">
        <v>44432</v>
      </c>
      <c r="K201" s="4" t="s">
        <v>1840</v>
      </c>
      <c r="L201" s="7" t="s">
        <v>527</v>
      </c>
      <c r="M201" s="3" t="s">
        <v>528</v>
      </c>
      <c r="N201" s="43" t="s">
        <v>3266</v>
      </c>
      <c r="O201" s="4" t="s">
        <v>3267</v>
      </c>
      <c r="P201" s="43" t="s">
        <v>3268</v>
      </c>
      <c r="Q201" s="4" t="s">
        <v>1843</v>
      </c>
      <c r="R201" s="3" t="s">
        <v>3269</v>
      </c>
      <c r="S201" s="7" t="s">
        <v>3270</v>
      </c>
      <c r="T201" s="3" t="s">
        <v>3271</v>
      </c>
      <c r="U201" s="15" t="s">
        <v>2761</v>
      </c>
      <c r="V201" s="15" t="s">
        <v>2762</v>
      </c>
      <c r="W201" s="15" t="s">
        <v>2763</v>
      </c>
      <c r="X201" s="21" t="s">
        <v>314</v>
      </c>
    </row>
    <row r="202" spans="1:24" ht="13.8">
      <c r="A202" s="3" t="s">
        <v>39</v>
      </c>
      <c r="B202" s="4">
        <v>211</v>
      </c>
      <c r="C202" s="4" t="s">
        <v>1197</v>
      </c>
      <c r="D202" s="3" t="s">
        <v>239</v>
      </c>
      <c r="E202" s="3">
        <v>5463</v>
      </c>
      <c r="F202" s="3" t="s">
        <v>2167</v>
      </c>
      <c r="G202" s="3" t="s">
        <v>26</v>
      </c>
      <c r="H202" s="3" t="s">
        <v>1198</v>
      </c>
      <c r="I202" s="5">
        <v>11945783</v>
      </c>
      <c r="J202" s="16">
        <v>44552</v>
      </c>
      <c r="K202" s="4" t="s">
        <v>1199</v>
      </c>
      <c r="L202" s="7" t="s">
        <v>617</v>
      </c>
      <c r="M202" s="3" t="s">
        <v>40</v>
      </c>
      <c r="N202" s="43" t="s">
        <v>2306</v>
      </c>
      <c r="O202" s="4" t="s">
        <v>3272</v>
      </c>
      <c r="P202" s="43" t="s">
        <v>3273</v>
      </c>
      <c r="Q202" s="4" t="s">
        <v>246</v>
      </c>
      <c r="R202" s="43" t="s">
        <v>3274</v>
      </c>
      <c r="S202" s="55" t="s">
        <v>3275</v>
      </c>
      <c r="T202" s="43" t="s">
        <v>3276</v>
      </c>
      <c r="U202" s="15" t="s">
        <v>2311</v>
      </c>
      <c r="V202" s="15" t="s">
        <v>2272</v>
      </c>
      <c r="W202" s="15" t="s">
        <v>2273</v>
      </c>
      <c r="X202" s="21" t="s">
        <v>52</v>
      </c>
    </row>
    <row r="203" spans="1:24" ht="13.8">
      <c r="A203" s="3" t="s">
        <v>23</v>
      </c>
      <c r="B203" s="4">
        <v>212</v>
      </c>
      <c r="C203" s="4" t="s">
        <v>3277</v>
      </c>
      <c r="D203" s="3" t="s">
        <v>24</v>
      </c>
      <c r="E203" s="3">
        <v>7328</v>
      </c>
      <c r="F203" s="3" t="s">
        <v>2167</v>
      </c>
      <c r="G203" s="3" t="s">
        <v>26</v>
      </c>
      <c r="H203" s="3" t="s">
        <v>3278</v>
      </c>
      <c r="I203" s="5">
        <v>61499161</v>
      </c>
      <c r="J203" s="16" t="s">
        <v>2111</v>
      </c>
      <c r="K203" s="4" t="s">
        <v>3279</v>
      </c>
      <c r="L203" s="7" t="s">
        <v>30</v>
      </c>
      <c r="M203" s="3" t="s">
        <v>31</v>
      </c>
      <c r="N203" s="3" t="s">
        <v>1319</v>
      </c>
      <c r="O203" s="4" t="s">
        <v>2512</v>
      </c>
      <c r="P203" s="43" t="s">
        <v>1319</v>
      </c>
      <c r="Q203" s="4" t="s">
        <v>2512</v>
      </c>
      <c r="R203" s="3" t="s">
        <v>1319</v>
      </c>
      <c r="S203" s="7" t="s">
        <v>3046</v>
      </c>
      <c r="T203" s="3" t="s">
        <v>1319</v>
      </c>
      <c r="U203" s="15" t="s">
        <v>2244</v>
      </c>
      <c r="V203" s="15" t="s">
        <v>2245</v>
      </c>
      <c r="W203" s="15" t="s">
        <v>159</v>
      </c>
      <c r="X203" s="21" t="s">
        <v>38</v>
      </c>
    </row>
    <row r="204" spans="1:24" ht="13.8">
      <c r="A204" s="3" t="s">
        <v>39</v>
      </c>
      <c r="B204" s="4">
        <v>213</v>
      </c>
      <c r="C204" s="4" t="s">
        <v>1844</v>
      </c>
      <c r="D204" s="3" t="s">
        <v>773</v>
      </c>
      <c r="E204" s="3">
        <v>8881</v>
      </c>
      <c r="F204" s="3" t="s">
        <v>2167</v>
      </c>
      <c r="G204" s="3" t="s">
        <v>26</v>
      </c>
      <c r="H204" s="3" t="s">
        <v>1845</v>
      </c>
      <c r="I204" s="5" t="s">
        <v>1846</v>
      </c>
      <c r="J204" s="16">
        <v>44735</v>
      </c>
      <c r="K204" s="4" t="s">
        <v>1847</v>
      </c>
      <c r="L204" s="7" t="s">
        <v>1844</v>
      </c>
      <c r="M204" s="3" t="s">
        <v>773</v>
      </c>
      <c r="N204" s="43" t="s">
        <v>3280</v>
      </c>
      <c r="O204" s="4" t="s">
        <v>3281</v>
      </c>
      <c r="P204" s="43" t="s">
        <v>3282</v>
      </c>
      <c r="Q204" s="4" t="s">
        <v>1849</v>
      </c>
      <c r="R204" s="3" t="s">
        <v>3283</v>
      </c>
      <c r="S204" s="7" t="s">
        <v>3284</v>
      </c>
      <c r="T204" s="3" t="s">
        <v>3285</v>
      </c>
      <c r="U204" s="15" t="s">
        <v>2712</v>
      </c>
      <c r="V204" s="15" t="s">
        <v>2713</v>
      </c>
      <c r="W204" s="15" t="s">
        <v>783</v>
      </c>
      <c r="X204" s="21" t="s">
        <v>784</v>
      </c>
    </row>
    <row r="205" spans="1:24" ht="13.8">
      <c r="A205" s="3" t="s">
        <v>39</v>
      </c>
      <c r="B205" s="4">
        <v>214</v>
      </c>
      <c r="C205" s="4" t="s">
        <v>1203</v>
      </c>
      <c r="D205" s="3" t="s">
        <v>2391</v>
      </c>
      <c r="E205" s="3">
        <v>546</v>
      </c>
      <c r="F205" s="3" t="s">
        <v>2167</v>
      </c>
      <c r="G205" s="3" t="s">
        <v>26</v>
      </c>
      <c r="H205" s="3" t="s">
        <v>1204</v>
      </c>
      <c r="I205" s="5">
        <v>108278654</v>
      </c>
      <c r="J205" s="16">
        <v>44377</v>
      </c>
      <c r="K205" s="4" t="s">
        <v>1205</v>
      </c>
      <c r="L205" s="7" t="s">
        <v>1203</v>
      </c>
      <c r="M205" s="3" t="s">
        <v>60</v>
      </c>
      <c r="N205" s="43" t="s">
        <v>3286</v>
      </c>
      <c r="O205" s="4" t="s">
        <v>3287</v>
      </c>
      <c r="P205" s="43" t="s">
        <v>3288</v>
      </c>
      <c r="Q205" s="4" t="s">
        <v>1208</v>
      </c>
      <c r="R205" s="3" t="s">
        <v>3289</v>
      </c>
      <c r="S205" s="7" t="s">
        <v>3290</v>
      </c>
      <c r="T205" s="3" t="s">
        <v>3291</v>
      </c>
      <c r="U205" s="15" t="s">
        <v>2425</v>
      </c>
      <c r="V205" s="15" t="s">
        <v>2399</v>
      </c>
      <c r="W205" s="15" t="s">
        <v>51</v>
      </c>
      <c r="X205" s="21" t="s">
        <v>67</v>
      </c>
    </row>
    <row r="206" spans="1:24" ht="13.8">
      <c r="A206" s="3" t="s">
        <v>39</v>
      </c>
      <c r="B206" s="4">
        <v>215</v>
      </c>
      <c r="C206" s="4" t="s">
        <v>1209</v>
      </c>
      <c r="D206" s="3" t="s">
        <v>176</v>
      </c>
      <c r="E206" s="3">
        <v>553</v>
      </c>
      <c r="F206" s="3" t="s">
        <v>2167</v>
      </c>
      <c r="G206" s="3" t="s">
        <v>26</v>
      </c>
      <c r="H206" s="3" t="s">
        <v>1210</v>
      </c>
      <c r="I206" s="5" t="s">
        <v>1211</v>
      </c>
      <c r="J206" s="16">
        <v>44553</v>
      </c>
      <c r="K206" s="4" t="s">
        <v>1212</v>
      </c>
      <c r="L206" s="7" t="s">
        <v>181</v>
      </c>
      <c r="M206" s="3" t="s">
        <v>182</v>
      </c>
      <c r="N206" s="43" t="s">
        <v>3292</v>
      </c>
      <c r="O206" s="48" t="s">
        <v>1214</v>
      </c>
      <c r="P206" s="49" t="s">
        <v>3293</v>
      </c>
      <c r="Q206" s="4" t="s">
        <v>1215</v>
      </c>
      <c r="R206" s="3" t="s">
        <v>3294</v>
      </c>
      <c r="S206" s="7" t="s">
        <v>3295</v>
      </c>
      <c r="T206" s="3" t="s">
        <v>3296</v>
      </c>
      <c r="U206" s="15" t="s">
        <v>2508</v>
      </c>
      <c r="V206" s="15" t="s">
        <v>2509</v>
      </c>
      <c r="W206" s="15" t="s">
        <v>188</v>
      </c>
      <c r="X206" s="21" t="s">
        <v>189</v>
      </c>
    </row>
    <row r="207" spans="1:24" ht="13.8">
      <c r="A207" s="3" t="s">
        <v>23</v>
      </c>
      <c r="B207" s="4">
        <v>216</v>
      </c>
      <c r="C207" s="4" t="s">
        <v>1850</v>
      </c>
      <c r="D207" s="3" t="s">
        <v>205</v>
      </c>
      <c r="E207" s="3">
        <v>554</v>
      </c>
      <c r="F207" s="3" t="s">
        <v>2167</v>
      </c>
      <c r="G207" s="3" t="s">
        <v>26</v>
      </c>
      <c r="H207" s="3" t="s">
        <v>1851</v>
      </c>
      <c r="I207" s="5">
        <v>138644977</v>
      </c>
      <c r="J207" s="16">
        <v>44491</v>
      </c>
      <c r="K207" s="4" t="s">
        <v>1852</v>
      </c>
      <c r="L207" s="7" t="s">
        <v>1583</v>
      </c>
      <c r="M207" s="3" t="s">
        <v>205</v>
      </c>
      <c r="N207" s="43" t="s">
        <v>3297</v>
      </c>
      <c r="O207" s="4" t="s">
        <v>2523</v>
      </c>
      <c r="P207" s="43" t="s">
        <v>1319</v>
      </c>
      <c r="Q207" s="4" t="s">
        <v>3298</v>
      </c>
      <c r="R207" s="3" t="s">
        <v>3299</v>
      </c>
      <c r="S207" s="7" t="s">
        <v>3300</v>
      </c>
      <c r="T207" s="3" t="s">
        <v>3301</v>
      </c>
      <c r="U207" s="15" t="s">
        <v>2431</v>
      </c>
      <c r="V207" s="15" t="s">
        <v>2432</v>
      </c>
      <c r="W207" s="15" t="s">
        <v>216</v>
      </c>
      <c r="X207" s="21" t="s">
        <v>217</v>
      </c>
    </row>
    <row r="208" spans="1:24" ht="13.8">
      <c r="A208" s="3" t="s">
        <v>39</v>
      </c>
      <c r="B208" s="4">
        <v>217</v>
      </c>
      <c r="C208" s="4" t="s">
        <v>1216</v>
      </c>
      <c r="D208" s="3" t="s">
        <v>415</v>
      </c>
      <c r="E208" s="3">
        <v>555</v>
      </c>
      <c r="F208" s="3" t="s">
        <v>2167</v>
      </c>
      <c r="G208" s="3" t="s">
        <v>26</v>
      </c>
      <c r="H208" s="3" t="s">
        <v>1217</v>
      </c>
      <c r="I208" s="5">
        <v>12028725</v>
      </c>
      <c r="J208" s="16">
        <v>44439</v>
      </c>
      <c r="K208" s="4" t="s">
        <v>1218</v>
      </c>
      <c r="L208" s="7" t="s">
        <v>1216</v>
      </c>
      <c r="M208" s="3" t="s">
        <v>40</v>
      </c>
      <c r="N208" s="43" t="s">
        <v>3302</v>
      </c>
      <c r="O208" s="4" t="s">
        <v>1220</v>
      </c>
      <c r="P208" s="43" t="s">
        <v>3303</v>
      </c>
      <c r="Q208" s="4" t="s">
        <v>3304</v>
      </c>
      <c r="R208" s="3" t="s">
        <v>3305</v>
      </c>
      <c r="S208" s="7" t="s">
        <v>3306</v>
      </c>
      <c r="T208" s="3" t="s">
        <v>3307</v>
      </c>
      <c r="U208" s="15" t="s">
        <v>2280</v>
      </c>
      <c r="V208" s="15" t="s">
        <v>2281</v>
      </c>
      <c r="W208" s="15" t="s">
        <v>2273</v>
      </c>
      <c r="X208" s="21" t="s">
        <v>52</v>
      </c>
    </row>
    <row r="209" spans="1:24" ht="13.8">
      <c r="A209" s="3" t="s">
        <v>75</v>
      </c>
      <c r="B209" s="4">
        <v>218</v>
      </c>
      <c r="C209" s="4" t="s">
        <v>3308</v>
      </c>
      <c r="D209" s="3"/>
      <c r="E209" s="3">
        <v>558</v>
      </c>
      <c r="F209" s="3" t="s">
        <v>2167</v>
      </c>
      <c r="G209" s="3" t="s">
        <v>26</v>
      </c>
      <c r="H209" s="3" t="s">
        <v>3309</v>
      </c>
      <c r="I209" s="5">
        <v>130814131114</v>
      </c>
      <c r="J209" s="16" t="s">
        <v>2111</v>
      </c>
      <c r="K209" s="4" t="s">
        <v>3310</v>
      </c>
      <c r="L209" s="7" t="s">
        <v>74</v>
      </c>
      <c r="M209" s="3" t="s">
        <v>75</v>
      </c>
      <c r="N209" s="3" t="s">
        <v>1319</v>
      </c>
      <c r="O209" s="4" t="s">
        <v>2512</v>
      </c>
      <c r="P209" s="43" t="s">
        <v>1319</v>
      </c>
      <c r="Q209" s="4" t="s">
        <v>2512</v>
      </c>
      <c r="R209" s="3" t="s">
        <v>1319</v>
      </c>
      <c r="S209" s="7" t="s">
        <v>3046</v>
      </c>
      <c r="T209" s="3" t="s">
        <v>1319</v>
      </c>
      <c r="U209" s="15" t="s">
        <v>3311</v>
      </c>
      <c r="V209" s="15" t="s">
        <v>2145</v>
      </c>
      <c r="W209" s="15" t="s">
        <v>2128</v>
      </c>
      <c r="X209" s="21" t="s">
        <v>82</v>
      </c>
    </row>
    <row r="210" spans="1:24" ht="13.8">
      <c r="A210" s="3" t="s">
        <v>39</v>
      </c>
      <c r="B210" s="4">
        <v>219</v>
      </c>
      <c r="C210" s="4" t="s">
        <v>532</v>
      </c>
      <c r="D210" s="3" t="s">
        <v>415</v>
      </c>
      <c r="E210" s="3">
        <v>559</v>
      </c>
      <c r="F210" s="3" t="s">
        <v>2167</v>
      </c>
      <c r="G210" s="3" t="s">
        <v>26</v>
      </c>
      <c r="H210" s="3" t="s">
        <v>533</v>
      </c>
      <c r="I210" s="5">
        <v>12020422</v>
      </c>
      <c r="J210" s="16">
        <v>45252</v>
      </c>
      <c r="K210" s="4" t="s">
        <v>534</v>
      </c>
      <c r="L210" s="7" t="s">
        <v>535</v>
      </c>
      <c r="M210" s="3" t="s">
        <v>40</v>
      </c>
      <c r="N210" s="43" t="s">
        <v>536</v>
      </c>
      <c r="O210" s="4" t="s">
        <v>537</v>
      </c>
      <c r="P210" s="43" t="s">
        <v>3312</v>
      </c>
      <c r="Q210" s="4" t="s">
        <v>538</v>
      </c>
      <c r="R210" s="3" t="s">
        <v>3313</v>
      </c>
      <c r="S210" s="7" t="s">
        <v>3314</v>
      </c>
      <c r="T210" s="3" t="s">
        <v>3315</v>
      </c>
      <c r="U210" s="15" t="s">
        <v>2280</v>
      </c>
      <c r="V210" s="15" t="s">
        <v>2281</v>
      </c>
      <c r="W210" s="15" t="s">
        <v>2273</v>
      </c>
      <c r="X210" s="21" t="s">
        <v>52</v>
      </c>
    </row>
    <row r="211" spans="1:24" ht="13.8">
      <c r="A211" s="3" t="s">
        <v>23</v>
      </c>
      <c r="B211" s="4">
        <v>220</v>
      </c>
      <c r="C211" s="4" t="s">
        <v>524</v>
      </c>
      <c r="D211" s="3" t="s">
        <v>302</v>
      </c>
      <c r="E211" s="3">
        <v>562</v>
      </c>
      <c r="F211" s="3" t="s">
        <v>2167</v>
      </c>
      <c r="G211" s="3" t="s">
        <v>26</v>
      </c>
      <c r="H211" s="3" t="s">
        <v>525</v>
      </c>
      <c r="I211" s="5">
        <v>54297532</v>
      </c>
      <c r="J211" s="16" t="s">
        <v>2111</v>
      </c>
      <c r="K211" s="4" t="s">
        <v>526</v>
      </c>
      <c r="L211" s="7" t="s">
        <v>527</v>
      </c>
      <c r="M211" s="3" t="s">
        <v>528</v>
      </c>
      <c r="N211" s="3" t="s">
        <v>1319</v>
      </c>
      <c r="O211" s="4" t="s">
        <v>2512</v>
      </c>
      <c r="P211" s="43" t="s">
        <v>1319</v>
      </c>
      <c r="Q211" s="4" t="s">
        <v>2512</v>
      </c>
      <c r="R211" s="3" t="s">
        <v>1319</v>
      </c>
      <c r="S211" s="7" t="s">
        <v>3046</v>
      </c>
      <c r="T211" s="3" t="s">
        <v>1319</v>
      </c>
      <c r="U211" s="15" t="s">
        <v>2761</v>
      </c>
      <c r="V211" s="15" t="s">
        <v>2762</v>
      </c>
      <c r="W211" s="15" t="s">
        <v>2763</v>
      </c>
      <c r="X211" s="21" t="s">
        <v>314</v>
      </c>
    </row>
    <row r="212" spans="1:24" ht="13.8">
      <c r="A212" s="3" t="s">
        <v>39</v>
      </c>
      <c r="B212" s="4">
        <v>221</v>
      </c>
      <c r="C212" s="4" t="s">
        <v>539</v>
      </c>
      <c r="D212" s="3" t="s">
        <v>239</v>
      </c>
      <c r="E212" s="3">
        <v>565</v>
      </c>
      <c r="F212" s="3" t="s">
        <v>2167</v>
      </c>
      <c r="G212" s="3" t="s">
        <v>26</v>
      </c>
      <c r="H212" s="3" t="s">
        <v>540</v>
      </c>
      <c r="I212" s="5">
        <v>12024681</v>
      </c>
      <c r="J212" s="16">
        <v>44896</v>
      </c>
      <c r="K212" s="4" t="s">
        <v>541</v>
      </c>
      <c r="L212" s="7" t="s">
        <v>539</v>
      </c>
      <c r="M212" s="3" t="s">
        <v>40</v>
      </c>
      <c r="N212" s="43" t="s">
        <v>3316</v>
      </c>
      <c r="O212" s="4" t="s">
        <v>543</v>
      </c>
      <c r="P212" s="43" t="s">
        <v>3317</v>
      </c>
      <c r="Q212" s="4" t="s">
        <v>544</v>
      </c>
      <c r="R212" s="43" t="s">
        <v>3318</v>
      </c>
      <c r="S212" s="55" t="s">
        <v>3319</v>
      </c>
      <c r="T212" s="43" t="s">
        <v>3320</v>
      </c>
      <c r="U212" s="15" t="s">
        <v>2311</v>
      </c>
      <c r="V212" s="15" t="s">
        <v>2281</v>
      </c>
      <c r="W212" s="15" t="s">
        <v>2273</v>
      </c>
      <c r="X212" s="21" t="s">
        <v>52</v>
      </c>
    </row>
    <row r="213" spans="1:24" ht="13.8">
      <c r="A213" s="3" t="s">
        <v>23</v>
      </c>
      <c r="B213" s="4">
        <v>222</v>
      </c>
      <c r="C213" s="4" t="s">
        <v>1222</v>
      </c>
      <c r="D213" s="3" t="s">
        <v>205</v>
      </c>
      <c r="E213" s="3">
        <v>596</v>
      </c>
      <c r="F213" s="3" t="s">
        <v>2167</v>
      </c>
      <c r="G213" s="3" t="s">
        <v>26</v>
      </c>
      <c r="H213" s="3" t="s">
        <v>1223</v>
      </c>
      <c r="I213" s="5" t="s">
        <v>1224</v>
      </c>
      <c r="J213" s="16">
        <v>44596</v>
      </c>
      <c r="K213" s="4" t="s">
        <v>1225</v>
      </c>
      <c r="L213" s="7" t="s">
        <v>1108</v>
      </c>
      <c r="M213" s="3" t="s">
        <v>1109</v>
      </c>
      <c r="N213" s="43" t="s">
        <v>2678</v>
      </c>
      <c r="O213" s="4" t="s">
        <v>1854</v>
      </c>
      <c r="P213" s="43" t="s">
        <v>3321</v>
      </c>
      <c r="Q213" s="4" t="s">
        <v>1138</v>
      </c>
      <c r="R213" s="3" t="s">
        <v>3322</v>
      </c>
      <c r="S213" s="7" t="s">
        <v>3323</v>
      </c>
      <c r="T213" s="3" t="s">
        <v>3324</v>
      </c>
      <c r="U213" s="15" t="s">
        <v>2431</v>
      </c>
      <c r="V213" s="15" t="s">
        <v>2432</v>
      </c>
      <c r="W213" s="15" t="s">
        <v>216</v>
      </c>
      <c r="X213" s="21" t="s">
        <v>217</v>
      </c>
    </row>
    <row r="214" spans="1:24" ht="13.8">
      <c r="A214" s="3" t="s">
        <v>39</v>
      </c>
      <c r="B214" s="4">
        <v>223</v>
      </c>
      <c r="C214" s="4" t="s">
        <v>3325</v>
      </c>
      <c r="D214" s="3" t="s">
        <v>773</v>
      </c>
      <c r="E214" s="3">
        <v>570</v>
      </c>
      <c r="F214" s="3" t="s">
        <v>2167</v>
      </c>
      <c r="G214" s="3" t="s">
        <v>26</v>
      </c>
      <c r="H214" s="3" t="s">
        <v>3326</v>
      </c>
      <c r="I214" s="5" t="s">
        <v>3327</v>
      </c>
      <c r="J214" s="16" t="s">
        <v>2111</v>
      </c>
      <c r="K214" s="4" t="s">
        <v>3328</v>
      </c>
      <c r="L214" s="7" t="s">
        <v>1281</v>
      </c>
      <c r="M214" s="3" t="s">
        <v>773</v>
      </c>
      <c r="N214" s="3" t="s">
        <v>1319</v>
      </c>
      <c r="O214" s="4" t="s">
        <v>2512</v>
      </c>
      <c r="P214" s="43" t="s">
        <v>1319</v>
      </c>
      <c r="Q214" s="4" t="s">
        <v>2512</v>
      </c>
      <c r="R214" s="3" t="s">
        <v>1319</v>
      </c>
      <c r="S214" s="7" t="s">
        <v>2512</v>
      </c>
      <c r="T214" s="3" t="s">
        <v>1319</v>
      </c>
      <c r="U214" s="15" t="s">
        <v>2712</v>
      </c>
      <c r="V214" s="15" t="s">
        <v>2713</v>
      </c>
      <c r="W214" s="15" t="s">
        <v>783</v>
      </c>
      <c r="X214" s="21" t="s">
        <v>784</v>
      </c>
    </row>
    <row r="215" spans="1:24" ht="13.8">
      <c r="A215" s="3" t="s">
        <v>39</v>
      </c>
      <c r="B215" s="4">
        <v>224</v>
      </c>
      <c r="C215" s="4" t="s">
        <v>3329</v>
      </c>
      <c r="D215" s="3" t="s">
        <v>415</v>
      </c>
      <c r="E215" s="3">
        <v>576</v>
      </c>
      <c r="F215" s="3" t="s">
        <v>2167</v>
      </c>
      <c r="G215" s="3" t="s">
        <v>26</v>
      </c>
      <c r="H215" s="3" t="s">
        <v>3330</v>
      </c>
      <c r="I215" s="5">
        <v>12027788</v>
      </c>
      <c r="J215" s="16" t="s">
        <v>2111</v>
      </c>
      <c r="K215" s="4" t="s">
        <v>3331</v>
      </c>
      <c r="L215" s="7" t="s">
        <v>3329</v>
      </c>
      <c r="M215" s="3" t="s">
        <v>40</v>
      </c>
      <c r="N215" s="3" t="s">
        <v>1319</v>
      </c>
      <c r="O215" s="4" t="s">
        <v>2512</v>
      </c>
      <c r="P215" s="43" t="s">
        <v>1319</v>
      </c>
      <c r="Q215" s="4" t="s">
        <v>2512</v>
      </c>
      <c r="R215" s="3" t="s">
        <v>1319</v>
      </c>
      <c r="S215" s="7" t="s">
        <v>3046</v>
      </c>
      <c r="T215" s="3" t="s">
        <v>1319</v>
      </c>
      <c r="U215" s="15" t="s">
        <v>2280</v>
      </c>
      <c r="V215" s="15" t="s">
        <v>2281</v>
      </c>
      <c r="W215" s="15" t="s">
        <v>2273</v>
      </c>
      <c r="X215" s="21" t="s">
        <v>52</v>
      </c>
    </row>
    <row r="216" spans="1:24" ht="13.8">
      <c r="A216" s="3" t="s">
        <v>23</v>
      </c>
      <c r="B216" s="4">
        <v>225</v>
      </c>
      <c r="C216" s="4" t="s">
        <v>1677</v>
      </c>
      <c r="D216" s="3" t="s">
        <v>276</v>
      </c>
      <c r="E216" s="3">
        <v>579</v>
      </c>
      <c r="F216" s="3" t="s">
        <v>2167</v>
      </c>
      <c r="G216" s="3" t="s">
        <v>26</v>
      </c>
      <c r="H216" s="3" t="s">
        <v>1678</v>
      </c>
      <c r="I216" s="5">
        <v>178197353</v>
      </c>
      <c r="J216" s="16">
        <v>44533</v>
      </c>
      <c r="K216" s="4" t="s">
        <v>1679</v>
      </c>
      <c r="L216" s="7" t="s">
        <v>277</v>
      </c>
      <c r="M216" s="3" t="s">
        <v>280</v>
      </c>
      <c r="N216" s="43" t="s">
        <v>3332</v>
      </c>
      <c r="O216" s="4" t="s">
        <v>1681</v>
      </c>
      <c r="P216" s="43" t="s">
        <v>3333</v>
      </c>
      <c r="Q216" s="4" t="s">
        <v>1682</v>
      </c>
      <c r="R216" s="3" t="s">
        <v>3334</v>
      </c>
      <c r="S216" s="7" t="s">
        <v>3335</v>
      </c>
      <c r="T216" s="3" t="s">
        <v>3336</v>
      </c>
      <c r="U216" s="15" t="s">
        <v>2483</v>
      </c>
      <c r="V216" s="15" t="s">
        <v>2484</v>
      </c>
      <c r="W216" s="15" t="s">
        <v>259</v>
      </c>
      <c r="X216" s="21" t="s">
        <v>260</v>
      </c>
    </row>
    <row r="217" spans="1:24" ht="13.8">
      <c r="A217" s="3" t="s">
        <v>23</v>
      </c>
      <c r="B217" s="4">
        <v>226</v>
      </c>
      <c r="C217" s="4" t="s">
        <v>3337</v>
      </c>
      <c r="D217" s="3" t="s">
        <v>276</v>
      </c>
      <c r="E217" s="3">
        <v>582</v>
      </c>
      <c r="F217" s="3" t="s">
        <v>2167</v>
      </c>
      <c r="G217" s="3" t="s">
        <v>26</v>
      </c>
      <c r="H217" s="3" t="s">
        <v>3338</v>
      </c>
      <c r="I217" s="5">
        <v>178203264</v>
      </c>
      <c r="J217" s="16" t="s">
        <v>2111</v>
      </c>
      <c r="K217" s="4" t="s">
        <v>3339</v>
      </c>
      <c r="L217" s="7" t="s">
        <v>277</v>
      </c>
      <c r="M217" s="3" t="s">
        <v>280</v>
      </c>
      <c r="N217" s="3" t="s">
        <v>1319</v>
      </c>
      <c r="O217" s="4" t="s">
        <v>2512</v>
      </c>
      <c r="P217" s="43" t="s">
        <v>1319</v>
      </c>
      <c r="Q217" s="4" t="s">
        <v>2512</v>
      </c>
      <c r="R217" s="3" t="s">
        <v>1319</v>
      </c>
      <c r="S217" s="7" t="s">
        <v>2512</v>
      </c>
      <c r="T217" s="3" t="s">
        <v>1319</v>
      </c>
      <c r="U217" s="15" t="s">
        <v>2483</v>
      </c>
      <c r="V217" s="15" t="s">
        <v>2484</v>
      </c>
      <c r="W217" s="15" t="s">
        <v>259</v>
      </c>
      <c r="X217" s="21" t="s">
        <v>260</v>
      </c>
    </row>
    <row r="218" spans="1:24" ht="13.8">
      <c r="A218" s="3" t="s">
        <v>75</v>
      </c>
      <c r="B218" s="4">
        <v>227</v>
      </c>
      <c r="C218" s="4" t="s">
        <v>3340</v>
      </c>
      <c r="D218" s="3"/>
      <c r="E218" s="3">
        <v>587</v>
      </c>
      <c r="F218" s="3" t="s">
        <v>2167</v>
      </c>
      <c r="G218" s="3" t="s">
        <v>26</v>
      </c>
      <c r="H218" s="3" t="s">
        <v>3341</v>
      </c>
      <c r="I218" s="5">
        <v>131065160110</v>
      </c>
      <c r="J218" s="16" t="s">
        <v>2111</v>
      </c>
      <c r="K218" s="4" t="s">
        <v>3342</v>
      </c>
      <c r="L218" s="7" t="s">
        <v>74</v>
      </c>
      <c r="M218" s="3" t="s">
        <v>75</v>
      </c>
      <c r="N218" s="3" t="s">
        <v>1319</v>
      </c>
      <c r="O218" s="4" t="s">
        <v>2512</v>
      </c>
      <c r="P218" s="43" t="s">
        <v>1319</v>
      </c>
      <c r="Q218" s="4" t="s">
        <v>2512</v>
      </c>
      <c r="R218" s="3" t="s">
        <v>1319</v>
      </c>
      <c r="S218" s="7" t="s">
        <v>3046</v>
      </c>
      <c r="T218" s="3" t="s">
        <v>1319</v>
      </c>
      <c r="U218" s="15" t="s">
        <v>2136</v>
      </c>
      <c r="V218" s="15" t="s">
        <v>2137</v>
      </c>
      <c r="W218" s="15" t="s">
        <v>2128</v>
      </c>
      <c r="X218" s="21" t="s">
        <v>82</v>
      </c>
    </row>
    <row r="219" spans="1:24" ht="13.8">
      <c r="A219" s="3" t="s">
        <v>23</v>
      </c>
      <c r="B219" s="4">
        <v>228</v>
      </c>
      <c r="C219" s="4" t="s">
        <v>1872</v>
      </c>
      <c r="D219" s="3" t="s">
        <v>477</v>
      </c>
      <c r="E219" s="3">
        <v>590</v>
      </c>
      <c r="F219" s="3" t="s">
        <v>2167</v>
      </c>
      <c r="G219" s="3" t="s">
        <v>26</v>
      </c>
      <c r="H219" s="3" t="s">
        <v>1873</v>
      </c>
      <c r="I219" s="5">
        <v>196918855</v>
      </c>
      <c r="J219" s="16">
        <v>44467</v>
      </c>
      <c r="K219" s="4" t="s">
        <v>1874</v>
      </c>
      <c r="L219" s="7" t="s">
        <v>729</v>
      </c>
      <c r="M219" s="3" t="s">
        <v>482</v>
      </c>
      <c r="N219" s="43" t="s">
        <v>3343</v>
      </c>
      <c r="O219" s="4" t="s">
        <v>1876</v>
      </c>
      <c r="P219" s="43" t="s">
        <v>3344</v>
      </c>
      <c r="Q219" s="4" t="s">
        <v>1877</v>
      </c>
      <c r="R219" s="3" t="s">
        <v>3345</v>
      </c>
      <c r="S219" s="55" t="s">
        <v>3346</v>
      </c>
      <c r="T219" s="3" t="s">
        <v>3347</v>
      </c>
      <c r="U219" s="15" t="s">
        <v>2852</v>
      </c>
      <c r="V219" s="15" t="s">
        <v>2245</v>
      </c>
      <c r="W219" s="15" t="s">
        <v>313</v>
      </c>
      <c r="X219" s="21" t="s">
        <v>38</v>
      </c>
    </row>
    <row r="220" spans="1:24" ht="13.8">
      <c r="A220" s="3" t="s">
        <v>39</v>
      </c>
      <c r="B220" s="4">
        <v>229</v>
      </c>
      <c r="C220" s="4" t="s">
        <v>1229</v>
      </c>
      <c r="D220" s="3" t="s">
        <v>176</v>
      </c>
      <c r="E220" s="3">
        <v>593</v>
      </c>
      <c r="F220" s="3" t="s">
        <v>2167</v>
      </c>
      <c r="G220" s="3" t="s">
        <v>26</v>
      </c>
      <c r="H220" s="3" t="s">
        <v>1230</v>
      </c>
      <c r="I220" s="5" t="s">
        <v>1231</v>
      </c>
      <c r="J220" s="16">
        <v>44532</v>
      </c>
      <c r="K220" s="4" t="s">
        <v>1232</v>
      </c>
      <c r="L220" s="7" t="s">
        <v>391</v>
      </c>
      <c r="M220" s="3" t="s">
        <v>182</v>
      </c>
      <c r="N220" s="43" t="s">
        <v>3348</v>
      </c>
      <c r="O220" s="4" t="s">
        <v>1234</v>
      </c>
      <c r="P220" s="43" t="s">
        <v>3349</v>
      </c>
      <c r="Q220" s="4" t="s">
        <v>1235</v>
      </c>
      <c r="R220" s="3" t="s">
        <v>3350</v>
      </c>
      <c r="S220" s="7" t="s">
        <v>3351</v>
      </c>
      <c r="T220" s="3" t="s">
        <v>3352</v>
      </c>
      <c r="U220" s="15" t="s">
        <v>2508</v>
      </c>
      <c r="V220" s="15" t="s">
        <v>2509</v>
      </c>
      <c r="W220" s="15" t="s">
        <v>188</v>
      </c>
      <c r="X220" s="21" t="s">
        <v>189</v>
      </c>
    </row>
    <row r="221" spans="1:24" ht="13.8">
      <c r="A221" s="3" t="s">
        <v>75</v>
      </c>
      <c r="B221" s="4">
        <v>230</v>
      </c>
      <c r="C221" s="4" t="s">
        <v>3353</v>
      </c>
      <c r="D221" s="3"/>
      <c r="E221" s="3">
        <v>607</v>
      </c>
      <c r="F221" s="3" t="s">
        <v>2167</v>
      </c>
      <c r="G221" s="3" t="s">
        <v>26</v>
      </c>
      <c r="H221" s="3" t="s">
        <v>3354</v>
      </c>
      <c r="I221" s="5">
        <v>131062240118</v>
      </c>
      <c r="J221" s="16" t="s">
        <v>2111</v>
      </c>
      <c r="K221" s="4" t="s">
        <v>3355</v>
      </c>
      <c r="L221" s="7" t="s">
        <v>74</v>
      </c>
      <c r="M221" s="3" t="s">
        <v>75</v>
      </c>
      <c r="N221" s="3" t="s">
        <v>1319</v>
      </c>
      <c r="O221" s="4" t="s">
        <v>2512</v>
      </c>
      <c r="P221" s="43" t="s">
        <v>1319</v>
      </c>
      <c r="Q221" s="4" t="s">
        <v>2512</v>
      </c>
      <c r="R221" s="3" t="s">
        <v>1319</v>
      </c>
      <c r="S221" s="7" t="s">
        <v>3046</v>
      </c>
      <c r="T221" s="3" t="s">
        <v>1319</v>
      </c>
      <c r="U221" s="15" t="s">
        <v>2136</v>
      </c>
      <c r="V221" s="15" t="s">
        <v>2137</v>
      </c>
      <c r="W221" s="15" t="s">
        <v>2128</v>
      </c>
      <c r="X221" s="21" t="s">
        <v>82</v>
      </c>
    </row>
    <row r="222" spans="1:24" ht="13.8">
      <c r="A222" s="3" t="s">
        <v>39</v>
      </c>
      <c r="B222" s="4">
        <v>231</v>
      </c>
      <c r="C222" s="4" t="s">
        <v>545</v>
      </c>
      <c r="D222" s="3" t="s">
        <v>415</v>
      </c>
      <c r="E222" s="3">
        <v>612</v>
      </c>
      <c r="F222" s="3" t="s">
        <v>2167</v>
      </c>
      <c r="G222" s="3" t="s">
        <v>26</v>
      </c>
      <c r="H222" s="3" t="s">
        <v>546</v>
      </c>
      <c r="I222" s="5">
        <v>12056664</v>
      </c>
      <c r="J222" s="16">
        <v>44865</v>
      </c>
      <c r="K222" s="4" t="s">
        <v>547</v>
      </c>
      <c r="L222" s="7" t="s">
        <v>45</v>
      </c>
      <c r="M222" s="3" t="s">
        <v>40</v>
      </c>
      <c r="N222" s="43" t="s">
        <v>3356</v>
      </c>
      <c r="O222" s="4" t="s">
        <v>837</v>
      </c>
      <c r="P222" s="43" t="s">
        <v>3357</v>
      </c>
      <c r="Q222" s="4" t="s">
        <v>550</v>
      </c>
      <c r="R222" s="3" t="s">
        <v>3358</v>
      </c>
      <c r="S222" s="7" t="s">
        <v>3359</v>
      </c>
      <c r="T222" s="3" t="s">
        <v>3360</v>
      </c>
      <c r="U222" s="15" t="s">
        <v>2280</v>
      </c>
      <c r="V222" s="15" t="s">
        <v>2281</v>
      </c>
      <c r="W222" s="15" t="s">
        <v>2273</v>
      </c>
      <c r="X222" s="21" t="s">
        <v>52</v>
      </c>
    </row>
    <row r="223" spans="1:24" ht="13.8">
      <c r="A223" s="3" t="s">
        <v>39</v>
      </c>
      <c r="B223" s="4">
        <v>232</v>
      </c>
      <c r="C223" s="4" t="s">
        <v>1878</v>
      </c>
      <c r="D223" s="3" t="s">
        <v>239</v>
      </c>
      <c r="E223" s="3">
        <v>616</v>
      </c>
      <c r="F223" s="3" t="s">
        <v>2167</v>
      </c>
      <c r="G223" s="3" t="s">
        <v>26</v>
      </c>
      <c r="H223" s="3" t="s">
        <v>1879</v>
      </c>
      <c r="I223" s="5">
        <v>12057636</v>
      </c>
      <c r="J223" s="16">
        <v>44519</v>
      </c>
      <c r="K223" s="4" t="s">
        <v>1880</v>
      </c>
      <c r="L223" s="7" t="s">
        <v>1878</v>
      </c>
      <c r="M223" s="3" t="s">
        <v>40</v>
      </c>
      <c r="N223" s="43" t="s">
        <v>3361</v>
      </c>
      <c r="O223" s="4" t="s">
        <v>1882</v>
      </c>
      <c r="P223" s="43" t="s">
        <v>3362</v>
      </c>
      <c r="Q223" s="4" t="s">
        <v>476</v>
      </c>
      <c r="R223" s="43" t="s">
        <v>3363</v>
      </c>
      <c r="S223" s="55" t="s">
        <v>3364</v>
      </c>
      <c r="T223" s="43" t="s">
        <v>3365</v>
      </c>
      <c r="U223" s="15" t="s">
        <v>2311</v>
      </c>
      <c r="V223" s="15" t="s">
        <v>2281</v>
      </c>
      <c r="W223" s="15" t="s">
        <v>2273</v>
      </c>
      <c r="X223" s="21" t="s">
        <v>52</v>
      </c>
    </row>
    <row r="224" spans="1:24" ht="13.8">
      <c r="A224" s="3" t="s">
        <v>75</v>
      </c>
      <c r="B224" s="4">
        <v>233</v>
      </c>
      <c r="C224" s="4" t="s">
        <v>1236</v>
      </c>
      <c r="D224" s="3" t="s">
        <v>2152</v>
      </c>
      <c r="E224" s="3">
        <v>623</v>
      </c>
      <c r="F224" s="3" t="s">
        <v>2167</v>
      </c>
      <c r="G224" s="3" t="s">
        <v>26</v>
      </c>
      <c r="H224" s="3" t="s">
        <v>1237</v>
      </c>
      <c r="I224" s="5">
        <v>373288442116</v>
      </c>
      <c r="J224" s="16">
        <v>44546</v>
      </c>
      <c r="K224" s="4" t="s">
        <v>1238</v>
      </c>
      <c r="L224" s="7" t="s">
        <v>1236</v>
      </c>
      <c r="M224" s="3" t="s">
        <v>75</v>
      </c>
      <c r="N224" s="43" t="s">
        <v>3366</v>
      </c>
      <c r="O224" s="4" t="s">
        <v>3367</v>
      </c>
      <c r="P224" s="43" t="s">
        <v>3368</v>
      </c>
      <c r="Q224" s="4" t="s">
        <v>1241</v>
      </c>
      <c r="R224" s="3" t="s">
        <v>3369</v>
      </c>
      <c r="S224" s="7" t="s">
        <v>3370</v>
      </c>
      <c r="T224" s="3" t="s">
        <v>3371</v>
      </c>
      <c r="U224" s="15" t="s">
        <v>2159</v>
      </c>
      <c r="V224" s="15" t="s">
        <v>2137</v>
      </c>
      <c r="W224" s="15" t="s">
        <v>2128</v>
      </c>
      <c r="X224" s="21" t="s">
        <v>82</v>
      </c>
    </row>
    <row r="225" spans="1:24" ht="13.8">
      <c r="A225" s="3" t="s">
        <v>23</v>
      </c>
      <c r="B225" s="4">
        <v>234</v>
      </c>
      <c r="C225" s="4" t="s">
        <v>1884</v>
      </c>
      <c r="D225" s="3" t="s">
        <v>24</v>
      </c>
      <c r="E225" s="3">
        <v>627</v>
      </c>
      <c r="F225" s="3" t="s">
        <v>2167</v>
      </c>
      <c r="G225" s="3" t="s">
        <v>26</v>
      </c>
      <c r="H225" s="3" t="s">
        <v>1885</v>
      </c>
      <c r="I225" s="5" t="s">
        <v>3372</v>
      </c>
      <c r="J225" s="16">
        <v>44477</v>
      </c>
      <c r="K225" s="4" t="s">
        <v>1886</v>
      </c>
      <c r="L225" s="7" t="s">
        <v>30</v>
      </c>
      <c r="M225" s="3" t="s">
        <v>31</v>
      </c>
      <c r="N225" s="43" t="s">
        <v>3373</v>
      </c>
      <c r="O225" s="4" t="s">
        <v>1894</v>
      </c>
      <c r="P225" s="43" t="s">
        <v>3374</v>
      </c>
      <c r="Q225" s="4" t="s">
        <v>36</v>
      </c>
      <c r="R225" s="3" t="s">
        <v>3375</v>
      </c>
      <c r="S225" s="7" t="s">
        <v>3376</v>
      </c>
      <c r="T225" s="3" t="s">
        <v>3377</v>
      </c>
      <c r="U225" s="15" t="s">
        <v>2244</v>
      </c>
      <c r="V225" s="15" t="s">
        <v>2245</v>
      </c>
      <c r="W225" s="15" t="s">
        <v>159</v>
      </c>
      <c r="X225" s="21" t="s">
        <v>38</v>
      </c>
    </row>
    <row r="226" spans="1:24" ht="13.8">
      <c r="A226" s="3" t="s">
        <v>23</v>
      </c>
      <c r="B226" s="4">
        <v>235</v>
      </c>
      <c r="C226" s="4" t="s">
        <v>1242</v>
      </c>
      <c r="D226" s="3" t="s">
        <v>302</v>
      </c>
      <c r="E226" s="3">
        <v>637</v>
      </c>
      <c r="F226" s="3" t="s">
        <v>2167</v>
      </c>
      <c r="G226" s="3" t="s">
        <v>26</v>
      </c>
      <c r="H226" s="3" t="s">
        <v>1243</v>
      </c>
      <c r="I226" s="5">
        <v>157676447</v>
      </c>
      <c r="J226" s="16">
        <v>44526</v>
      </c>
      <c r="K226" s="4" t="s">
        <v>1244</v>
      </c>
      <c r="L226" s="7" t="s">
        <v>303</v>
      </c>
      <c r="M226" s="3" t="s">
        <v>307</v>
      </c>
      <c r="N226" s="43" t="s">
        <v>3378</v>
      </c>
      <c r="O226" s="4" t="s">
        <v>3379</v>
      </c>
      <c r="P226" s="43" t="s">
        <v>3380</v>
      </c>
      <c r="Q226" s="4" t="s">
        <v>531</v>
      </c>
      <c r="R226" s="3" t="s">
        <v>3381</v>
      </c>
      <c r="S226" s="7" t="s">
        <v>3382</v>
      </c>
      <c r="T226" s="3" t="s">
        <v>3383</v>
      </c>
      <c r="U226" s="15" t="s">
        <v>2761</v>
      </c>
      <c r="V226" s="15" t="s">
        <v>2762</v>
      </c>
      <c r="W226" s="15" t="s">
        <v>2763</v>
      </c>
      <c r="X226" s="21" t="s">
        <v>314</v>
      </c>
    </row>
    <row r="227" spans="1:24" ht="13.8">
      <c r="A227" s="3" t="s">
        <v>39</v>
      </c>
      <c r="B227" s="4">
        <v>236</v>
      </c>
      <c r="C227" s="4" t="s">
        <v>3384</v>
      </c>
      <c r="D227" s="3" t="s">
        <v>773</v>
      </c>
      <c r="E227" s="3">
        <v>651</v>
      </c>
      <c r="F227" s="3" t="s">
        <v>2167</v>
      </c>
      <c r="G227" s="3" t="s">
        <v>26</v>
      </c>
      <c r="H227" s="3" t="s">
        <v>3385</v>
      </c>
      <c r="I227" s="5" t="s">
        <v>3386</v>
      </c>
      <c r="J227" s="16" t="s">
        <v>2111</v>
      </c>
      <c r="K227" s="4" t="s">
        <v>3387</v>
      </c>
      <c r="L227" s="7" t="s">
        <v>1281</v>
      </c>
      <c r="M227" s="3" t="s">
        <v>773</v>
      </c>
      <c r="N227" s="3" t="s">
        <v>1319</v>
      </c>
      <c r="O227" s="4" t="s">
        <v>2512</v>
      </c>
      <c r="P227" s="43" t="s">
        <v>1319</v>
      </c>
      <c r="Q227" s="4" t="s">
        <v>2512</v>
      </c>
      <c r="R227" s="3" t="s">
        <v>1319</v>
      </c>
      <c r="S227" s="7" t="s">
        <v>2512</v>
      </c>
      <c r="T227" s="3" t="s">
        <v>1319</v>
      </c>
      <c r="U227" s="15" t="s">
        <v>2712</v>
      </c>
      <c r="V227" s="15" t="s">
        <v>2713</v>
      </c>
      <c r="W227" s="15" t="s">
        <v>783</v>
      </c>
      <c r="X227" s="21" t="s">
        <v>784</v>
      </c>
    </row>
    <row r="228" spans="1:24" ht="13.8">
      <c r="A228" s="3" t="s">
        <v>75</v>
      </c>
      <c r="B228" s="4">
        <v>237</v>
      </c>
      <c r="C228" s="4" t="s">
        <v>1248</v>
      </c>
      <c r="D228" s="3" t="s">
        <v>2173</v>
      </c>
      <c r="E228" s="3">
        <v>655</v>
      </c>
      <c r="F228" s="3" t="s">
        <v>2167</v>
      </c>
      <c r="G228" s="3" t="s">
        <v>26</v>
      </c>
      <c r="H228" s="3" t="s">
        <v>1249</v>
      </c>
      <c r="I228" s="5">
        <v>606342042118</v>
      </c>
      <c r="J228" s="16">
        <v>44509</v>
      </c>
      <c r="K228" s="4" t="s">
        <v>1250</v>
      </c>
      <c r="L228" s="7" t="s">
        <v>1248</v>
      </c>
      <c r="M228" s="3" t="s">
        <v>75</v>
      </c>
      <c r="N228" s="43" t="s">
        <v>3388</v>
      </c>
      <c r="O228" s="4" t="s">
        <v>3389</v>
      </c>
      <c r="P228" s="43" t="s">
        <v>3390</v>
      </c>
      <c r="Q228" s="4" t="s">
        <v>3391</v>
      </c>
      <c r="R228" s="3" t="s">
        <v>3392</v>
      </c>
      <c r="S228" s="7" t="s">
        <v>3393</v>
      </c>
      <c r="T228" s="3" t="s">
        <v>3394</v>
      </c>
      <c r="U228" s="15" t="s">
        <v>2179</v>
      </c>
      <c r="V228" s="15" t="s">
        <v>2334</v>
      </c>
      <c r="W228" s="15" t="s">
        <v>2128</v>
      </c>
      <c r="X228" s="21" t="s">
        <v>82</v>
      </c>
    </row>
    <row r="229" spans="1:24" ht="13.8">
      <c r="A229" s="3" t="s">
        <v>23</v>
      </c>
      <c r="B229" s="4">
        <v>238</v>
      </c>
      <c r="C229" s="4" t="s">
        <v>562</v>
      </c>
      <c r="D229" s="3" t="s">
        <v>430</v>
      </c>
      <c r="E229" s="3">
        <v>664</v>
      </c>
      <c r="F229" s="3" t="s">
        <v>2167</v>
      </c>
      <c r="G229" s="3" t="s">
        <v>26</v>
      </c>
      <c r="H229" s="3" t="s">
        <v>563</v>
      </c>
      <c r="I229" s="5" t="s">
        <v>3395</v>
      </c>
      <c r="J229" s="16">
        <v>45275</v>
      </c>
      <c r="K229" s="4" t="s">
        <v>564</v>
      </c>
      <c r="L229" s="7" t="s">
        <v>565</v>
      </c>
      <c r="M229" s="3" t="s">
        <v>566</v>
      </c>
      <c r="N229" s="43" t="s">
        <v>3396</v>
      </c>
      <c r="O229" s="4" t="s">
        <v>568</v>
      </c>
      <c r="P229" s="43" t="s">
        <v>3397</v>
      </c>
      <c r="Q229" s="4" t="s">
        <v>3398</v>
      </c>
      <c r="R229" s="3" t="s">
        <v>3399</v>
      </c>
      <c r="S229" s="7" t="s">
        <v>3400</v>
      </c>
      <c r="T229" s="3" t="s">
        <v>3401</v>
      </c>
      <c r="U229" s="15" t="s">
        <v>2352</v>
      </c>
      <c r="V229" s="15" t="s">
        <v>2353</v>
      </c>
      <c r="W229" s="15" t="s">
        <v>237</v>
      </c>
      <c r="X229" s="21" t="s">
        <v>238</v>
      </c>
    </row>
    <row r="230" spans="1:24" ht="13.8">
      <c r="A230" s="3" t="s">
        <v>23</v>
      </c>
      <c r="B230" s="4">
        <v>239</v>
      </c>
      <c r="C230" s="4" t="s">
        <v>1890</v>
      </c>
      <c r="D230" s="3" t="s">
        <v>24</v>
      </c>
      <c r="E230" s="3">
        <v>668</v>
      </c>
      <c r="F230" s="3" t="s">
        <v>2167</v>
      </c>
      <c r="G230" s="3" t="s">
        <v>26</v>
      </c>
      <c r="H230" s="3" t="s">
        <v>1891</v>
      </c>
      <c r="I230" s="5" t="s">
        <v>3402</v>
      </c>
      <c r="J230" s="16">
        <v>44498</v>
      </c>
      <c r="K230" s="4" t="s">
        <v>1892</v>
      </c>
      <c r="L230" s="7" t="s">
        <v>30</v>
      </c>
      <c r="M230" s="3" t="s">
        <v>31</v>
      </c>
      <c r="N230" s="43" t="s">
        <v>3403</v>
      </c>
      <c r="O230" s="4" t="s">
        <v>3404</v>
      </c>
      <c r="P230" s="43" t="s">
        <v>3405</v>
      </c>
      <c r="Q230" s="4" t="s">
        <v>80</v>
      </c>
      <c r="R230" s="3" t="s">
        <v>3406</v>
      </c>
      <c r="S230" s="7" t="s">
        <v>3407</v>
      </c>
      <c r="T230" s="3" t="s">
        <v>3408</v>
      </c>
      <c r="U230" s="15" t="s">
        <v>2244</v>
      </c>
      <c r="V230" s="15" t="s">
        <v>2245</v>
      </c>
      <c r="W230" s="15" t="s">
        <v>159</v>
      </c>
      <c r="X230" s="21" t="s">
        <v>38</v>
      </c>
    </row>
    <row r="231" spans="1:24" ht="13.8">
      <c r="A231" s="3" t="s">
        <v>75</v>
      </c>
      <c r="B231" s="4">
        <v>240</v>
      </c>
      <c r="C231" s="4" t="s">
        <v>1254</v>
      </c>
      <c r="D231" s="3" t="s">
        <v>2180</v>
      </c>
      <c r="E231" s="3">
        <v>671</v>
      </c>
      <c r="F231" s="3" t="s">
        <v>2167</v>
      </c>
      <c r="G231" s="3" t="s">
        <v>26</v>
      </c>
      <c r="H231" s="3" t="s">
        <v>1255</v>
      </c>
      <c r="I231" s="5">
        <v>797751076118</v>
      </c>
      <c r="J231" s="16">
        <v>44701</v>
      </c>
      <c r="K231" s="4" t="s">
        <v>1256</v>
      </c>
      <c r="L231" s="7" t="s">
        <v>949</v>
      </c>
      <c r="M231" s="3" t="s">
        <v>75</v>
      </c>
      <c r="N231" s="43" t="s">
        <v>1257</v>
      </c>
      <c r="O231" s="4" t="s">
        <v>3409</v>
      </c>
      <c r="P231" s="43" t="s">
        <v>3410</v>
      </c>
      <c r="Q231" s="4" t="s">
        <v>1259</v>
      </c>
      <c r="R231" s="3" t="s">
        <v>3411</v>
      </c>
      <c r="S231" s="7" t="s">
        <v>3412</v>
      </c>
      <c r="T231" s="3" t="s">
        <v>3413</v>
      </c>
      <c r="U231" s="15" t="s">
        <v>2187</v>
      </c>
      <c r="V231" s="15" t="s">
        <v>2188</v>
      </c>
      <c r="W231" s="15" t="s">
        <v>2128</v>
      </c>
      <c r="X231" s="21" t="s">
        <v>82</v>
      </c>
    </row>
    <row r="232" spans="1:24" ht="13.8">
      <c r="A232" s="3" t="s">
        <v>39</v>
      </c>
      <c r="B232" s="4">
        <v>241</v>
      </c>
      <c r="C232" s="4" t="s">
        <v>552</v>
      </c>
      <c r="D232" s="3" t="s">
        <v>551</v>
      </c>
      <c r="E232" s="3">
        <v>674</v>
      </c>
      <c r="F232" s="3" t="s">
        <v>2167</v>
      </c>
      <c r="G232" s="3" t="s">
        <v>26</v>
      </c>
      <c r="H232" s="3" t="s">
        <v>553</v>
      </c>
      <c r="I232" s="5">
        <v>284603368</v>
      </c>
      <c r="J232" s="16">
        <v>45273</v>
      </c>
      <c r="K232" s="4" t="s">
        <v>554</v>
      </c>
      <c r="L232" s="7" t="s">
        <v>555</v>
      </c>
      <c r="M232" s="3" t="s">
        <v>551</v>
      </c>
      <c r="N232" s="43" t="s">
        <v>556</v>
      </c>
      <c r="O232" s="4" t="s">
        <v>558</v>
      </c>
      <c r="P232" s="43" t="s">
        <v>3414</v>
      </c>
      <c r="Q232" s="4" t="s">
        <v>559</v>
      </c>
      <c r="R232" s="3" t="s">
        <v>3415</v>
      </c>
      <c r="S232" s="7" t="s">
        <v>3416</v>
      </c>
      <c r="T232" s="3" t="s">
        <v>3417</v>
      </c>
      <c r="U232" s="15" t="s">
        <v>2398</v>
      </c>
      <c r="V232" s="15" t="s">
        <v>2562</v>
      </c>
      <c r="W232" s="15" t="s">
        <v>560</v>
      </c>
      <c r="X232" s="21" t="s">
        <v>561</v>
      </c>
    </row>
    <row r="233" spans="1:24" ht="13.8">
      <c r="A233" s="3" t="s">
        <v>23</v>
      </c>
      <c r="B233" s="4">
        <v>242</v>
      </c>
      <c r="C233" s="4" t="s">
        <v>1995</v>
      </c>
      <c r="D233" s="3" t="s">
        <v>248</v>
      </c>
      <c r="E233" s="3">
        <v>679</v>
      </c>
      <c r="F233" s="3" t="s">
        <v>2167</v>
      </c>
      <c r="G233" s="3" t="s">
        <v>26</v>
      </c>
      <c r="H233" s="3" t="s">
        <v>1996</v>
      </c>
      <c r="I233" s="5">
        <v>182703324</v>
      </c>
      <c r="J233" s="16">
        <v>44548</v>
      </c>
      <c r="K233" s="4" t="s">
        <v>1997</v>
      </c>
      <c r="L233" s="7" t="s">
        <v>1995</v>
      </c>
      <c r="M233" s="3" t="s">
        <v>280</v>
      </c>
      <c r="N233" s="43" t="s">
        <v>3418</v>
      </c>
      <c r="O233" s="4" t="s">
        <v>1999</v>
      </c>
      <c r="P233" s="43" t="s">
        <v>3419</v>
      </c>
      <c r="Q233" s="4" t="s">
        <v>2000</v>
      </c>
      <c r="R233" s="3" t="s">
        <v>3420</v>
      </c>
      <c r="S233" s="7" t="s">
        <v>3421</v>
      </c>
      <c r="T233" s="3" t="s">
        <v>3422</v>
      </c>
      <c r="U233" s="15" t="s">
        <v>2602</v>
      </c>
      <c r="V233" s="15" t="s">
        <v>2603</v>
      </c>
      <c r="W233" s="15" t="s">
        <v>259</v>
      </c>
      <c r="X233" s="21" t="s">
        <v>260</v>
      </c>
    </row>
    <row r="234" spans="1:24" ht="13.8">
      <c r="A234" s="3" t="s">
        <v>23</v>
      </c>
      <c r="B234" s="4">
        <v>243</v>
      </c>
      <c r="C234" s="4" t="s">
        <v>1707</v>
      </c>
      <c r="D234" s="3" t="s">
        <v>276</v>
      </c>
      <c r="E234" s="3">
        <v>737</v>
      </c>
      <c r="F234" s="3" t="s">
        <v>2167</v>
      </c>
      <c r="G234" s="3" t="s">
        <v>26</v>
      </c>
      <c r="H234" s="3" t="s">
        <v>1708</v>
      </c>
      <c r="I234" s="5">
        <v>183250038</v>
      </c>
      <c r="J234" s="16">
        <v>44686</v>
      </c>
      <c r="K234" s="4" t="s">
        <v>1709</v>
      </c>
      <c r="L234" s="7" t="s">
        <v>318</v>
      </c>
      <c r="M234" s="3" t="s">
        <v>280</v>
      </c>
      <c r="N234" s="43" t="s">
        <v>3423</v>
      </c>
      <c r="O234" s="4" t="s">
        <v>3424</v>
      </c>
      <c r="P234" s="43" t="s">
        <v>1319</v>
      </c>
      <c r="Q234" s="7" t="s">
        <v>1712</v>
      </c>
      <c r="R234" s="3" t="s">
        <v>3425</v>
      </c>
      <c r="S234" s="7" t="s">
        <v>3426</v>
      </c>
      <c r="T234" s="3" t="s">
        <v>3427</v>
      </c>
      <c r="U234" s="15" t="s">
        <v>2483</v>
      </c>
      <c r="V234" s="15" t="s">
        <v>2484</v>
      </c>
      <c r="W234" s="15" t="s">
        <v>259</v>
      </c>
      <c r="X234" s="21" t="s">
        <v>260</v>
      </c>
    </row>
    <row r="235" spans="1:24" ht="13.8">
      <c r="A235" s="3" t="s">
        <v>75</v>
      </c>
      <c r="B235" s="4">
        <v>244</v>
      </c>
      <c r="C235" s="4" t="s">
        <v>1896</v>
      </c>
      <c r="D235" s="3" t="s">
        <v>2173</v>
      </c>
      <c r="E235" s="3">
        <v>684</v>
      </c>
      <c r="F235" s="3" t="s">
        <v>2167</v>
      </c>
      <c r="G235" s="3" t="s">
        <v>26</v>
      </c>
      <c r="H235" s="3" t="s">
        <v>1897</v>
      </c>
      <c r="I235" s="5">
        <v>535888439112</v>
      </c>
      <c r="J235" s="16">
        <v>44545</v>
      </c>
      <c r="K235" s="4" t="s">
        <v>1898</v>
      </c>
      <c r="L235" s="7" t="s">
        <v>377</v>
      </c>
      <c r="M235" s="3" t="s">
        <v>75</v>
      </c>
      <c r="N235" s="43" t="s">
        <v>3428</v>
      </c>
      <c r="O235" s="4" t="s">
        <v>1900</v>
      </c>
      <c r="P235" s="43" t="s">
        <v>3429</v>
      </c>
      <c r="Q235" s="4" t="s">
        <v>3430</v>
      </c>
      <c r="R235" s="3" t="s">
        <v>3431</v>
      </c>
      <c r="S235" s="7" t="s">
        <v>3432</v>
      </c>
      <c r="T235" s="3" t="s">
        <v>3433</v>
      </c>
      <c r="U235" s="15" t="s">
        <v>2179</v>
      </c>
      <c r="V235" s="15" t="s">
        <v>2334</v>
      </c>
      <c r="W235" s="15" t="s">
        <v>2128</v>
      </c>
      <c r="X235" s="21" t="s">
        <v>82</v>
      </c>
    </row>
    <row r="236" spans="1:24" ht="13.8">
      <c r="A236" s="3" t="s">
        <v>39</v>
      </c>
      <c r="B236" s="4">
        <v>245</v>
      </c>
      <c r="C236" s="4" t="s">
        <v>1902</v>
      </c>
      <c r="D236" s="3" t="s">
        <v>41</v>
      </c>
      <c r="E236" s="3">
        <v>699</v>
      </c>
      <c r="F236" s="3" t="s">
        <v>2167</v>
      </c>
      <c r="G236" s="3" t="s">
        <v>26</v>
      </c>
      <c r="H236" s="3" t="s">
        <v>1903</v>
      </c>
      <c r="I236" s="5">
        <v>12188064</v>
      </c>
      <c r="J236" s="16">
        <v>44547</v>
      </c>
      <c r="K236" s="4" t="s">
        <v>1904</v>
      </c>
      <c r="L236" s="7" t="s">
        <v>45</v>
      </c>
      <c r="M236" s="3" t="s">
        <v>40</v>
      </c>
      <c r="N236" s="43" t="s">
        <v>3434</v>
      </c>
      <c r="O236" s="4" t="s">
        <v>538</v>
      </c>
      <c r="P236" s="43" t="s">
        <v>3435</v>
      </c>
      <c r="Q236" s="4" t="s">
        <v>3436</v>
      </c>
      <c r="R236" s="3" t="s">
        <v>3437</v>
      </c>
      <c r="S236" s="7" t="s">
        <v>3438</v>
      </c>
      <c r="T236" s="3" t="s">
        <v>3439</v>
      </c>
      <c r="U236" s="15" t="s">
        <v>2271</v>
      </c>
      <c r="V236" s="15" t="s">
        <v>2272</v>
      </c>
      <c r="W236" s="15" t="s">
        <v>2273</v>
      </c>
      <c r="X236" s="21" t="s">
        <v>52</v>
      </c>
    </row>
    <row r="237" spans="1:24" ht="13.8">
      <c r="A237" s="3" t="s">
        <v>75</v>
      </c>
      <c r="B237" s="4">
        <v>246</v>
      </c>
      <c r="C237" s="4" t="s">
        <v>570</v>
      </c>
      <c r="D237" s="3" t="s">
        <v>2173</v>
      </c>
      <c r="E237" s="3">
        <v>740</v>
      </c>
      <c r="F237" s="3" t="s">
        <v>2167</v>
      </c>
      <c r="G237" s="3" t="s">
        <v>26</v>
      </c>
      <c r="H237" s="3" t="s">
        <v>571</v>
      </c>
      <c r="I237" s="5">
        <v>417671370116</v>
      </c>
      <c r="J237" s="16">
        <v>45135</v>
      </c>
      <c r="K237" s="4" t="s">
        <v>572</v>
      </c>
      <c r="L237" s="7" t="s">
        <v>573</v>
      </c>
      <c r="M237" s="3" t="s">
        <v>75</v>
      </c>
      <c r="N237" s="43" t="s">
        <v>574</v>
      </c>
      <c r="O237" s="4" t="s">
        <v>3440</v>
      </c>
      <c r="P237" s="43" t="s">
        <v>3441</v>
      </c>
      <c r="Q237" s="4" t="s">
        <v>1901</v>
      </c>
      <c r="R237" s="3" t="s">
        <v>3442</v>
      </c>
      <c r="S237" s="7" t="s">
        <v>3443</v>
      </c>
      <c r="T237" s="3" t="s">
        <v>3444</v>
      </c>
      <c r="U237" s="15" t="s">
        <v>2179</v>
      </c>
      <c r="V237" s="15" t="s">
        <v>2188</v>
      </c>
      <c r="W237" s="15" t="s">
        <v>2128</v>
      </c>
      <c r="X237" s="21" t="s">
        <v>82</v>
      </c>
    </row>
    <row r="238" spans="1:24" ht="13.8">
      <c r="A238" s="3" t="s">
        <v>39</v>
      </c>
      <c r="B238" s="4">
        <v>247</v>
      </c>
      <c r="C238" s="4" t="s">
        <v>1908</v>
      </c>
      <c r="D238" s="3" t="s">
        <v>773</v>
      </c>
      <c r="E238" s="3">
        <v>743</v>
      </c>
      <c r="F238" s="3" t="s">
        <v>2167</v>
      </c>
      <c r="G238" s="3" t="s">
        <v>26</v>
      </c>
      <c r="H238" s="3" t="s">
        <v>1909</v>
      </c>
      <c r="I238" s="5" t="s">
        <v>1910</v>
      </c>
      <c r="J238" s="16">
        <v>44894</v>
      </c>
      <c r="K238" s="4" t="s">
        <v>1911</v>
      </c>
      <c r="L238" s="7" t="s">
        <v>1908</v>
      </c>
      <c r="M238" s="3" t="s">
        <v>773</v>
      </c>
      <c r="N238" s="43" t="s">
        <v>1912</v>
      </c>
      <c r="O238" s="4" t="s">
        <v>3445</v>
      </c>
      <c r="P238" s="43" t="s">
        <v>3446</v>
      </c>
      <c r="Q238" s="4" t="s">
        <v>3447</v>
      </c>
      <c r="R238" s="3" t="s">
        <v>3448</v>
      </c>
      <c r="S238" s="7" t="s">
        <v>3449</v>
      </c>
      <c r="T238" s="3" t="s">
        <v>3450</v>
      </c>
      <c r="U238" s="15" t="s">
        <v>2712</v>
      </c>
      <c r="V238" s="15" t="s">
        <v>2713</v>
      </c>
      <c r="W238" s="15" t="s">
        <v>783</v>
      </c>
      <c r="X238" s="21" t="s">
        <v>784</v>
      </c>
    </row>
    <row r="239" spans="1:24" ht="13.8">
      <c r="A239" s="3" t="s">
        <v>39</v>
      </c>
      <c r="B239" s="4">
        <v>248</v>
      </c>
      <c r="C239" s="4" t="s">
        <v>1915</v>
      </c>
      <c r="D239" s="3" t="s">
        <v>239</v>
      </c>
      <c r="E239" s="3">
        <v>749</v>
      </c>
      <c r="F239" s="3" t="s">
        <v>2167</v>
      </c>
      <c r="G239" s="3" t="s">
        <v>26</v>
      </c>
      <c r="H239" s="3" t="s">
        <v>1916</v>
      </c>
      <c r="I239" s="5">
        <v>12184050</v>
      </c>
      <c r="J239" s="16">
        <v>44559</v>
      </c>
      <c r="K239" s="4" t="s">
        <v>1917</v>
      </c>
      <c r="L239" s="7" t="s">
        <v>617</v>
      </c>
      <c r="M239" s="3" t="s">
        <v>40</v>
      </c>
      <c r="N239" s="43" t="s">
        <v>3451</v>
      </c>
      <c r="O239" s="4" t="s">
        <v>1919</v>
      </c>
      <c r="P239" s="43" t="s">
        <v>3452</v>
      </c>
      <c r="Q239" s="4" t="s">
        <v>694</v>
      </c>
      <c r="R239" s="43" t="s">
        <v>3453</v>
      </c>
      <c r="S239" s="55" t="s">
        <v>3454</v>
      </c>
      <c r="T239" s="43" t="s">
        <v>3455</v>
      </c>
      <c r="U239" s="15" t="s">
        <v>2311</v>
      </c>
      <c r="V239" s="15" t="s">
        <v>2272</v>
      </c>
      <c r="W239" s="15" t="s">
        <v>2273</v>
      </c>
      <c r="X239" s="21" t="s">
        <v>52</v>
      </c>
    </row>
    <row r="240" spans="1:24" ht="13.8">
      <c r="A240" s="3" t="s">
        <v>39</v>
      </c>
      <c r="B240" s="4">
        <v>249</v>
      </c>
      <c r="C240" s="4" t="s">
        <v>1260</v>
      </c>
      <c r="D240" s="3" t="s">
        <v>773</v>
      </c>
      <c r="E240" s="3">
        <v>757</v>
      </c>
      <c r="F240" s="3" t="s">
        <v>2167</v>
      </c>
      <c r="G240" s="3" t="s">
        <v>26</v>
      </c>
      <c r="H240" s="3" t="s">
        <v>1261</v>
      </c>
      <c r="I240" s="5" t="s">
        <v>1262</v>
      </c>
      <c r="J240" s="16">
        <v>44553</v>
      </c>
      <c r="K240" s="4" t="s">
        <v>1263</v>
      </c>
      <c r="L240" s="7" t="s">
        <v>1260</v>
      </c>
      <c r="M240" s="3" t="s">
        <v>773</v>
      </c>
      <c r="N240" s="43" t="s">
        <v>1264</v>
      </c>
      <c r="O240" s="4" t="s">
        <v>1265</v>
      </c>
      <c r="P240" s="43" t="s">
        <v>3456</v>
      </c>
      <c r="Q240" s="4" t="s">
        <v>80</v>
      </c>
      <c r="R240" s="3" t="s">
        <v>1319</v>
      </c>
      <c r="S240" s="7" t="s">
        <v>3457</v>
      </c>
      <c r="T240" s="3" t="s">
        <v>3458</v>
      </c>
      <c r="U240" s="15" t="s">
        <v>2712</v>
      </c>
      <c r="V240" s="15" t="s">
        <v>2713</v>
      </c>
      <c r="W240" s="15" t="s">
        <v>783</v>
      </c>
      <c r="X240" s="21" t="s">
        <v>784</v>
      </c>
    </row>
    <row r="241" spans="1:24" ht="13.8">
      <c r="A241" s="3" t="s">
        <v>23</v>
      </c>
      <c r="B241" s="4">
        <v>250</v>
      </c>
      <c r="C241" s="4" t="s">
        <v>577</v>
      </c>
      <c r="D241" s="3" t="s">
        <v>276</v>
      </c>
      <c r="E241" s="3">
        <v>754</v>
      </c>
      <c r="F241" s="3" t="s">
        <v>2167</v>
      </c>
      <c r="G241" s="3" t="s">
        <v>26</v>
      </c>
      <c r="H241" s="3" t="s">
        <v>578</v>
      </c>
      <c r="I241" s="5" t="s">
        <v>579</v>
      </c>
      <c r="J241" s="16">
        <v>44630</v>
      </c>
      <c r="K241" s="4" t="s">
        <v>580</v>
      </c>
      <c r="L241" s="7" t="s">
        <v>577</v>
      </c>
      <c r="M241" s="3" t="s">
        <v>566</v>
      </c>
      <c r="N241" s="43" t="s">
        <v>3459</v>
      </c>
      <c r="O241" s="4" t="s">
        <v>582</v>
      </c>
      <c r="P241" s="43" t="s">
        <v>3460</v>
      </c>
      <c r="Q241" s="4" t="s">
        <v>3461</v>
      </c>
      <c r="R241" s="3" t="s">
        <v>2534</v>
      </c>
      <c r="S241" s="7" t="s">
        <v>3462</v>
      </c>
      <c r="T241" s="3" t="s">
        <v>3463</v>
      </c>
      <c r="U241" s="15" t="s">
        <v>2483</v>
      </c>
      <c r="V241" s="15" t="s">
        <v>2484</v>
      </c>
      <c r="W241" s="15" t="s">
        <v>259</v>
      </c>
      <c r="X241" s="21" t="s">
        <v>260</v>
      </c>
    </row>
    <row r="242" spans="1:24" ht="13.8">
      <c r="A242" s="3" t="s">
        <v>23</v>
      </c>
      <c r="B242" s="4">
        <v>251</v>
      </c>
      <c r="C242" s="4" t="s">
        <v>2014</v>
      </c>
      <c r="D242" s="3" t="s">
        <v>248</v>
      </c>
      <c r="E242" s="3">
        <v>760</v>
      </c>
      <c r="F242" s="3" t="s">
        <v>2167</v>
      </c>
      <c r="G242" s="3" t="s">
        <v>26</v>
      </c>
      <c r="H242" s="3" t="s">
        <v>2015</v>
      </c>
      <c r="I242" s="5" t="s">
        <v>2016</v>
      </c>
      <c r="J242" s="16">
        <v>44616</v>
      </c>
      <c r="K242" s="4" t="s">
        <v>2017</v>
      </c>
      <c r="L242" s="7" t="s">
        <v>2014</v>
      </c>
      <c r="M242" s="3" t="s">
        <v>253</v>
      </c>
      <c r="N242" s="43" t="s">
        <v>3464</v>
      </c>
      <c r="O242" s="4" t="s">
        <v>2019</v>
      </c>
      <c r="P242" s="43" t="s">
        <v>3465</v>
      </c>
      <c r="Q242" s="4" t="s">
        <v>3466</v>
      </c>
      <c r="R242" s="3" t="s">
        <v>3467</v>
      </c>
      <c r="S242" s="7" t="s">
        <v>3468</v>
      </c>
      <c r="T242" s="3" t="s">
        <v>3469</v>
      </c>
      <c r="U242" s="15" t="s">
        <v>2602</v>
      </c>
      <c r="V242" s="15" t="s">
        <v>2603</v>
      </c>
      <c r="W242" s="15" t="s">
        <v>259</v>
      </c>
      <c r="X242" s="21" t="s">
        <v>260</v>
      </c>
    </row>
    <row r="243" spans="1:24" ht="13.8">
      <c r="A243" s="3" t="s">
        <v>23</v>
      </c>
      <c r="B243" s="4">
        <v>252</v>
      </c>
      <c r="C243" s="4" t="s">
        <v>1929</v>
      </c>
      <c r="D243" s="3" t="s">
        <v>302</v>
      </c>
      <c r="E243" s="3">
        <v>763</v>
      </c>
      <c r="F243" s="3" t="s">
        <v>2167</v>
      </c>
      <c r="G243" s="3" t="s">
        <v>26</v>
      </c>
      <c r="H243" s="3" t="s">
        <v>1930</v>
      </c>
      <c r="I243" s="5" t="s">
        <v>1931</v>
      </c>
      <c r="J243" s="16">
        <v>44643</v>
      </c>
      <c r="K243" s="4" t="s">
        <v>1932</v>
      </c>
      <c r="L243" s="7" t="s">
        <v>303</v>
      </c>
      <c r="M243" s="3" t="s">
        <v>307</v>
      </c>
      <c r="N243" s="43" t="s">
        <v>3470</v>
      </c>
      <c r="O243" s="4" t="s">
        <v>1934</v>
      </c>
      <c r="P243" s="43" t="s">
        <v>3471</v>
      </c>
      <c r="Q243" s="4" t="s">
        <v>1125</v>
      </c>
      <c r="R243" s="3" t="s">
        <v>3472</v>
      </c>
      <c r="S243" s="7" t="s">
        <v>3473</v>
      </c>
      <c r="T243" s="3" t="s">
        <v>3474</v>
      </c>
      <c r="U243" s="15" t="s">
        <v>2761</v>
      </c>
      <c r="V243" s="15" t="s">
        <v>2762</v>
      </c>
      <c r="W243" s="15" t="s">
        <v>2763</v>
      </c>
      <c r="X243" s="21" t="s">
        <v>314</v>
      </c>
    </row>
    <row r="244" spans="1:24" ht="13.8">
      <c r="A244" s="3" t="s">
        <v>39</v>
      </c>
      <c r="B244" s="4">
        <v>253</v>
      </c>
      <c r="C244" s="4" t="s">
        <v>3475</v>
      </c>
      <c r="D244" s="3" t="s">
        <v>415</v>
      </c>
      <c r="E244" s="3">
        <v>766</v>
      </c>
      <c r="F244" s="3" t="s">
        <v>2167</v>
      </c>
      <c r="G244" s="3" t="s">
        <v>26</v>
      </c>
      <c r="H244" s="3" t="s">
        <v>3476</v>
      </c>
      <c r="I244" s="5">
        <v>12028049</v>
      </c>
      <c r="J244" s="16" t="s">
        <v>2111</v>
      </c>
      <c r="K244" s="4" t="s">
        <v>3477</v>
      </c>
      <c r="L244" s="7" t="s">
        <v>45</v>
      </c>
      <c r="M244" s="3" t="s">
        <v>40</v>
      </c>
      <c r="N244" s="3" t="s">
        <v>1319</v>
      </c>
      <c r="O244" s="4" t="s">
        <v>2512</v>
      </c>
      <c r="P244" s="43" t="s">
        <v>1319</v>
      </c>
      <c r="Q244" s="4" t="s">
        <v>2512</v>
      </c>
      <c r="R244" s="3" t="s">
        <v>1319</v>
      </c>
      <c r="S244" s="7" t="s">
        <v>3046</v>
      </c>
      <c r="T244" s="3" t="s">
        <v>1319</v>
      </c>
      <c r="U244" s="15" t="s">
        <v>2280</v>
      </c>
      <c r="V244" s="15" t="s">
        <v>2281</v>
      </c>
      <c r="W244" s="15" t="s">
        <v>2273</v>
      </c>
      <c r="X244" s="21" t="s">
        <v>52</v>
      </c>
    </row>
    <row r="245" spans="1:24" ht="13.8">
      <c r="A245" s="3" t="s">
        <v>75</v>
      </c>
      <c r="B245" s="4">
        <v>254</v>
      </c>
      <c r="C245" s="4" t="s">
        <v>1267</v>
      </c>
      <c r="D245" s="3" t="s">
        <v>126</v>
      </c>
      <c r="E245" s="3">
        <v>772</v>
      </c>
      <c r="F245" s="3" t="s">
        <v>2167</v>
      </c>
      <c r="G245" s="3" t="s">
        <v>26</v>
      </c>
      <c r="H245" s="3" t="s">
        <v>1268</v>
      </c>
      <c r="I245" s="5">
        <v>133524143116</v>
      </c>
      <c r="J245" s="16">
        <v>44866</v>
      </c>
      <c r="K245" s="4" t="s">
        <v>1269</v>
      </c>
      <c r="L245" s="7" t="s">
        <v>74</v>
      </c>
      <c r="M245" s="3" t="s">
        <v>75</v>
      </c>
      <c r="N245" s="43" t="s">
        <v>3478</v>
      </c>
      <c r="O245" s="4" t="s">
        <v>1270</v>
      </c>
      <c r="P245" s="43" t="s">
        <v>3479</v>
      </c>
      <c r="Q245" s="4" t="s">
        <v>3480</v>
      </c>
      <c r="R245" s="3" t="s">
        <v>3481</v>
      </c>
      <c r="S245" s="7" t="s">
        <v>3482</v>
      </c>
      <c r="T245" s="3" t="s">
        <v>3483</v>
      </c>
      <c r="U245" s="15" t="s">
        <v>2214</v>
      </c>
      <c r="V245" s="15" t="s">
        <v>2215</v>
      </c>
      <c r="W245" s="15" t="s">
        <v>2128</v>
      </c>
      <c r="X245" s="21" t="s">
        <v>82</v>
      </c>
    </row>
    <row r="246" spans="1:24" ht="13.8">
      <c r="A246" s="3" t="s">
        <v>23</v>
      </c>
      <c r="B246" s="4">
        <v>255</v>
      </c>
      <c r="C246" s="4" t="s">
        <v>584</v>
      </c>
      <c r="D246" s="3" t="s">
        <v>276</v>
      </c>
      <c r="E246" s="3">
        <v>776</v>
      </c>
      <c r="F246" s="3" t="s">
        <v>2167</v>
      </c>
      <c r="G246" s="3" t="s">
        <v>26</v>
      </c>
      <c r="H246" s="3" t="s">
        <v>585</v>
      </c>
      <c r="I246" s="5">
        <v>188374289</v>
      </c>
      <c r="J246" s="16">
        <v>44798</v>
      </c>
      <c r="K246" s="4" t="s">
        <v>586</v>
      </c>
      <c r="L246" s="7" t="s">
        <v>318</v>
      </c>
      <c r="M246" s="3" t="s">
        <v>280</v>
      </c>
      <c r="N246" s="43" t="s">
        <v>3484</v>
      </c>
      <c r="O246" s="4" t="s">
        <v>3485</v>
      </c>
      <c r="P246" s="43" t="s">
        <v>3486</v>
      </c>
      <c r="Q246" s="4" t="s">
        <v>3487</v>
      </c>
      <c r="R246" s="3" t="s">
        <v>3488</v>
      </c>
      <c r="S246" s="7" t="s">
        <v>3489</v>
      </c>
      <c r="T246" s="3" t="s">
        <v>3490</v>
      </c>
      <c r="U246" s="15" t="s">
        <v>2483</v>
      </c>
      <c r="V246" s="15" t="s">
        <v>2484</v>
      </c>
      <c r="W246" s="15" t="s">
        <v>259</v>
      </c>
      <c r="X246" s="21" t="s">
        <v>260</v>
      </c>
    </row>
    <row r="247" spans="1:24" ht="13.8">
      <c r="A247" s="3" t="s">
        <v>23</v>
      </c>
      <c r="B247" s="4">
        <v>256</v>
      </c>
      <c r="C247" s="4" t="s">
        <v>590</v>
      </c>
      <c r="D247" s="3" t="s">
        <v>276</v>
      </c>
      <c r="E247" s="3">
        <v>779</v>
      </c>
      <c r="F247" s="3" t="s">
        <v>2167</v>
      </c>
      <c r="G247" s="3" t="s">
        <v>26</v>
      </c>
      <c r="H247" s="3" t="s">
        <v>591</v>
      </c>
      <c r="I247" s="5">
        <v>188455405</v>
      </c>
      <c r="J247" s="16">
        <v>44826</v>
      </c>
      <c r="K247" s="4" t="s">
        <v>592</v>
      </c>
      <c r="L247" s="7" t="s">
        <v>318</v>
      </c>
      <c r="M247" s="3" t="s">
        <v>280</v>
      </c>
      <c r="N247" s="43" t="s">
        <v>3491</v>
      </c>
      <c r="O247" s="4" t="s">
        <v>594</v>
      </c>
      <c r="P247" s="43" t="s">
        <v>3492</v>
      </c>
      <c r="Q247" s="4" t="s">
        <v>2818</v>
      </c>
      <c r="R247" s="3" t="s">
        <v>1319</v>
      </c>
      <c r="S247" s="7" t="s">
        <v>3493</v>
      </c>
      <c r="T247" s="3" t="s">
        <v>3494</v>
      </c>
      <c r="U247" s="15" t="s">
        <v>2483</v>
      </c>
      <c r="V247" s="15" t="s">
        <v>2484</v>
      </c>
      <c r="W247" s="15" t="s">
        <v>259</v>
      </c>
      <c r="X247" s="21" t="s">
        <v>260</v>
      </c>
    </row>
    <row r="248" spans="1:24" ht="13.8">
      <c r="A248" s="3" t="s">
        <v>39</v>
      </c>
      <c r="B248" s="4">
        <v>257</v>
      </c>
      <c r="C248" s="4" t="s">
        <v>596</v>
      </c>
      <c r="D248" s="3" t="s">
        <v>176</v>
      </c>
      <c r="E248" s="3">
        <v>782</v>
      </c>
      <c r="F248" s="3" t="s">
        <v>2167</v>
      </c>
      <c r="G248" s="3" t="s">
        <v>26</v>
      </c>
      <c r="H248" s="3" t="s">
        <v>597</v>
      </c>
      <c r="I248" s="5">
        <v>9092214980</v>
      </c>
      <c r="J248" s="16">
        <v>44917</v>
      </c>
      <c r="K248" s="4" t="s">
        <v>598</v>
      </c>
      <c r="L248" s="7" t="s">
        <v>391</v>
      </c>
      <c r="M248" s="3" t="s">
        <v>182</v>
      </c>
      <c r="N248" s="43" t="s">
        <v>3495</v>
      </c>
      <c r="O248" s="4" t="s">
        <v>3496</v>
      </c>
      <c r="P248" s="43" t="s">
        <v>3497</v>
      </c>
      <c r="Q248" s="4" t="s">
        <v>3498</v>
      </c>
      <c r="R248" s="3" t="s">
        <v>3499</v>
      </c>
      <c r="S248" s="7" t="s">
        <v>3500</v>
      </c>
      <c r="T248" s="3" t="s">
        <v>3501</v>
      </c>
      <c r="U248" s="15" t="s">
        <v>2508</v>
      </c>
      <c r="V248" s="15" t="s">
        <v>2509</v>
      </c>
      <c r="W248" s="15" t="s">
        <v>188</v>
      </c>
      <c r="X248" s="21" t="s">
        <v>189</v>
      </c>
    </row>
    <row r="249" spans="1:24" ht="13.8">
      <c r="A249" s="3" t="s">
        <v>75</v>
      </c>
      <c r="B249" s="4">
        <v>258</v>
      </c>
      <c r="C249" s="4" t="s">
        <v>1936</v>
      </c>
      <c r="D249" s="3" t="s">
        <v>126</v>
      </c>
      <c r="E249" s="3">
        <v>785</v>
      </c>
      <c r="F249" s="3" t="s">
        <v>2167</v>
      </c>
      <c r="G249" s="3" t="s">
        <v>26</v>
      </c>
      <c r="H249" s="3" t="s">
        <v>1937</v>
      </c>
      <c r="I249" s="5">
        <v>127537549110</v>
      </c>
      <c r="J249" s="16">
        <v>44883</v>
      </c>
      <c r="K249" s="4" t="s">
        <v>1938</v>
      </c>
      <c r="L249" s="7" t="s">
        <v>398</v>
      </c>
      <c r="M249" s="3" t="s">
        <v>75</v>
      </c>
      <c r="N249" s="43" t="s">
        <v>3502</v>
      </c>
      <c r="O249" s="4" t="s">
        <v>1940</v>
      </c>
      <c r="P249" s="43" t="s">
        <v>3503</v>
      </c>
      <c r="Q249" s="4" t="s">
        <v>3504</v>
      </c>
      <c r="R249" s="3" t="s">
        <v>3505</v>
      </c>
      <c r="S249" s="7" t="s">
        <v>3506</v>
      </c>
      <c r="T249" s="3" t="s">
        <v>3507</v>
      </c>
      <c r="U249" s="15" t="s">
        <v>2214</v>
      </c>
      <c r="V249" s="15" t="s">
        <v>2215</v>
      </c>
      <c r="W249" s="15" t="s">
        <v>2128</v>
      </c>
      <c r="X249" s="21" t="s">
        <v>82</v>
      </c>
    </row>
    <row r="250" spans="1:24" ht="13.8">
      <c r="A250" s="3" t="s">
        <v>39</v>
      </c>
      <c r="B250" s="4">
        <v>259</v>
      </c>
      <c r="C250" s="4" t="s">
        <v>1272</v>
      </c>
      <c r="D250" s="3" t="s">
        <v>176</v>
      </c>
      <c r="E250" s="3">
        <v>788</v>
      </c>
      <c r="F250" s="3" t="s">
        <v>2167</v>
      </c>
      <c r="G250" s="3" t="s">
        <v>26</v>
      </c>
      <c r="H250" s="3" t="s">
        <v>1273</v>
      </c>
      <c r="I250" s="5">
        <v>9092279330</v>
      </c>
      <c r="J250" s="16">
        <v>44840</v>
      </c>
      <c r="K250" s="4" t="s">
        <v>1274</v>
      </c>
      <c r="L250" s="7" t="s">
        <v>391</v>
      </c>
      <c r="M250" s="3" t="s">
        <v>182</v>
      </c>
      <c r="N250" s="43" t="s">
        <v>3508</v>
      </c>
      <c r="O250" s="4" t="s">
        <v>600</v>
      </c>
      <c r="P250" s="43" t="s">
        <v>3509</v>
      </c>
      <c r="Q250" s="4" t="s">
        <v>601</v>
      </c>
      <c r="R250" s="3" t="s">
        <v>3510</v>
      </c>
      <c r="S250" s="7" t="s">
        <v>3511</v>
      </c>
      <c r="T250" s="3" t="s">
        <v>3512</v>
      </c>
      <c r="U250" s="15" t="s">
        <v>2508</v>
      </c>
      <c r="V250" s="15" t="s">
        <v>2509</v>
      </c>
      <c r="W250" s="15" t="s">
        <v>188</v>
      </c>
      <c r="X250" s="21" t="s">
        <v>189</v>
      </c>
    </row>
    <row r="251" spans="1:24" ht="13.8">
      <c r="A251" s="3" t="s">
        <v>75</v>
      </c>
      <c r="B251" s="4">
        <v>260</v>
      </c>
      <c r="C251" s="4" t="s">
        <v>602</v>
      </c>
      <c r="D251" s="3" t="s">
        <v>126</v>
      </c>
      <c r="E251" s="3">
        <v>791</v>
      </c>
      <c r="F251" s="3" t="s">
        <v>2167</v>
      </c>
      <c r="G251" s="3" t="s">
        <v>26</v>
      </c>
      <c r="H251" s="3" t="s">
        <v>603</v>
      </c>
      <c r="I251" s="5">
        <v>133761846111</v>
      </c>
      <c r="J251" s="16">
        <v>45107</v>
      </c>
      <c r="K251" s="4" t="s">
        <v>604</v>
      </c>
      <c r="L251" s="7" t="s">
        <v>74</v>
      </c>
      <c r="M251" s="3" t="s">
        <v>75</v>
      </c>
      <c r="N251" s="43" t="s">
        <v>3513</v>
      </c>
      <c r="O251" s="4" t="s">
        <v>606</v>
      </c>
      <c r="P251" s="43" t="s">
        <v>3514</v>
      </c>
      <c r="Q251" s="4" t="s">
        <v>3515</v>
      </c>
      <c r="R251" s="3" t="s">
        <v>3516</v>
      </c>
      <c r="S251" s="7" t="s">
        <v>3517</v>
      </c>
      <c r="T251" s="3" t="s">
        <v>3518</v>
      </c>
      <c r="U251" s="15" t="s">
        <v>2214</v>
      </c>
      <c r="V251" s="15" t="s">
        <v>2215</v>
      </c>
      <c r="W251" s="15" t="s">
        <v>2128</v>
      </c>
      <c r="X251" s="21" t="s">
        <v>82</v>
      </c>
    </row>
    <row r="252" spans="1:24" ht="13.8">
      <c r="A252" s="3" t="s">
        <v>39</v>
      </c>
      <c r="B252" s="4">
        <v>261</v>
      </c>
      <c r="C252" s="4" t="s">
        <v>1278</v>
      </c>
      <c r="D252" s="3" t="s">
        <v>773</v>
      </c>
      <c r="E252" s="3">
        <v>794</v>
      </c>
      <c r="F252" s="3" t="s">
        <v>2167</v>
      </c>
      <c r="G252" s="3" t="s">
        <v>26</v>
      </c>
      <c r="H252" s="3" t="s">
        <v>1279</v>
      </c>
      <c r="I252" s="5" t="s">
        <v>3519</v>
      </c>
      <c r="J252" s="16">
        <v>44888</v>
      </c>
      <c r="K252" s="4" t="s">
        <v>1280</v>
      </c>
      <c r="L252" s="7" t="s">
        <v>1281</v>
      </c>
      <c r="M252" s="3" t="s">
        <v>773</v>
      </c>
      <c r="N252" s="43" t="s">
        <v>1282</v>
      </c>
      <c r="O252" s="4" t="s">
        <v>3520</v>
      </c>
      <c r="P252" s="43" t="s">
        <v>3521</v>
      </c>
      <c r="Q252" s="4" t="s">
        <v>3522</v>
      </c>
      <c r="R252" s="3" t="s">
        <v>3523</v>
      </c>
      <c r="S252" s="7" t="s">
        <v>3524</v>
      </c>
      <c r="T252" s="3" t="s">
        <v>3525</v>
      </c>
      <c r="U252" s="15" t="s">
        <v>2712</v>
      </c>
      <c r="V252" s="15" t="s">
        <v>2713</v>
      </c>
      <c r="W252" s="15" t="s">
        <v>783</v>
      </c>
      <c r="X252" s="21" t="s">
        <v>784</v>
      </c>
    </row>
    <row r="253" spans="1:24" ht="13.8">
      <c r="A253" s="3" t="s">
        <v>23</v>
      </c>
      <c r="B253" s="4">
        <v>262</v>
      </c>
      <c r="C253" s="4" t="s">
        <v>1285</v>
      </c>
      <c r="D253" s="3" t="s">
        <v>430</v>
      </c>
      <c r="E253" s="3">
        <v>797</v>
      </c>
      <c r="F253" s="3" t="s">
        <v>2167</v>
      </c>
      <c r="G253" s="3" t="s">
        <v>26</v>
      </c>
      <c r="H253" s="3" t="s">
        <v>1286</v>
      </c>
      <c r="I253" s="5">
        <v>101072821</v>
      </c>
      <c r="J253" s="16">
        <v>44922</v>
      </c>
      <c r="K253" s="4" t="s">
        <v>1287</v>
      </c>
      <c r="L253" s="7" t="s">
        <v>665</v>
      </c>
      <c r="M253" s="3" t="s">
        <v>566</v>
      </c>
      <c r="N253" s="43" t="s">
        <v>3526</v>
      </c>
      <c r="O253" s="4" t="s">
        <v>3527</v>
      </c>
      <c r="P253" s="43" t="s">
        <v>3528</v>
      </c>
      <c r="Q253" s="4" t="s">
        <v>3529</v>
      </c>
      <c r="R253" s="3" t="s">
        <v>3530</v>
      </c>
      <c r="S253" s="7" t="s">
        <v>3531</v>
      </c>
      <c r="T253" s="3" t="s">
        <v>3532</v>
      </c>
      <c r="U253" s="15" t="s">
        <v>2352</v>
      </c>
      <c r="V253" s="15" t="s">
        <v>2353</v>
      </c>
      <c r="W253" s="15" t="s">
        <v>237</v>
      </c>
      <c r="X253" s="21" t="s">
        <v>238</v>
      </c>
    </row>
    <row r="254" spans="1:24" ht="13.8">
      <c r="A254" s="3" t="s">
        <v>75</v>
      </c>
      <c r="B254" s="4">
        <v>263</v>
      </c>
      <c r="C254" s="4" t="s">
        <v>1291</v>
      </c>
      <c r="D254" s="3" t="s">
        <v>2173</v>
      </c>
      <c r="E254" s="3">
        <v>800</v>
      </c>
      <c r="F254" s="3" t="s">
        <v>2167</v>
      </c>
      <c r="G254" s="3" t="s">
        <v>26</v>
      </c>
      <c r="H254" s="3" t="s">
        <v>1292</v>
      </c>
      <c r="I254" s="5">
        <v>798600693117</v>
      </c>
      <c r="J254" s="16">
        <v>44915</v>
      </c>
      <c r="K254" s="4" t="s">
        <v>1293</v>
      </c>
      <c r="L254" s="7" t="s">
        <v>1294</v>
      </c>
      <c r="M254" s="3" t="s">
        <v>75</v>
      </c>
      <c r="N254" s="43" t="s">
        <v>3533</v>
      </c>
      <c r="O254" s="4" t="s">
        <v>2045</v>
      </c>
      <c r="P254" s="43" t="s">
        <v>3534</v>
      </c>
      <c r="Q254" s="4" t="s">
        <v>3535</v>
      </c>
      <c r="R254" s="3" t="s">
        <v>3536</v>
      </c>
      <c r="S254" s="7" t="s">
        <v>3537</v>
      </c>
      <c r="T254" s="3" t="s">
        <v>3538</v>
      </c>
      <c r="U254" s="15" t="s">
        <v>2179</v>
      </c>
      <c r="V254" s="15" t="s">
        <v>2334</v>
      </c>
      <c r="W254" s="15" t="s">
        <v>2128</v>
      </c>
      <c r="X254" s="21" t="s">
        <v>82</v>
      </c>
    </row>
    <row r="255" spans="1:24" ht="13.8">
      <c r="A255" s="3" t="s">
        <v>75</v>
      </c>
      <c r="B255" s="4">
        <v>264</v>
      </c>
      <c r="C255" s="4" t="s">
        <v>3539</v>
      </c>
      <c r="D255" s="3"/>
      <c r="E255" s="3">
        <v>803</v>
      </c>
      <c r="F255" s="3" t="s">
        <v>2167</v>
      </c>
      <c r="G255" s="3" t="s">
        <v>26</v>
      </c>
      <c r="H255" s="3" t="s">
        <v>3540</v>
      </c>
      <c r="I255" s="5">
        <v>204309425118</v>
      </c>
      <c r="J255" s="16" t="s">
        <v>2111</v>
      </c>
      <c r="K255" s="4" t="s">
        <v>3541</v>
      </c>
      <c r="L255" s="7" t="s">
        <v>3542</v>
      </c>
      <c r="M255" s="3" t="s">
        <v>75</v>
      </c>
      <c r="N255" s="3" t="s">
        <v>1319</v>
      </c>
      <c r="O255" s="4" t="s">
        <v>2512</v>
      </c>
      <c r="P255" s="43" t="s">
        <v>1319</v>
      </c>
      <c r="Q255" s="4" t="s">
        <v>2512</v>
      </c>
      <c r="R255" s="3" t="s">
        <v>1319</v>
      </c>
      <c r="S255" s="7" t="s">
        <v>2840</v>
      </c>
      <c r="T255" s="3" t="s">
        <v>1319</v>
      </c>
      <c r="U255" s="15" t="s">
        <v>2187</v>
      </c>
      <c r="V255" s="15" t="s">
        <v>2188</v>
      </c>
      <c r="W255" s="15" t="s">
        <v>2128</v>
      </c>
      <c r="X255" s="21" t="s">
        <v>82</v>
      </c>
    </row>
    <row r="256" spans="1:24" ht="13.8">
      <c r="A256" s="3" t="s">
        <v>75</v>
      </c>
      <c r="B256" s="4">
        <v>265</v>
      </c>
      <c r="C256" s="4" t="s">
        <v>1948</v>
      </c>
      <c r="D256" s="3" t="s">
        <v>111</v>
      </c>
      <c r="E256" s="3">
        <v>4722</v>
      </c>
      <c r="F256" s="3" t="s">
        <v>2167</v>
      </c>
      <c r="G256" s="3" t="s">
        <v>26</v>
      </c>
      <c r="H256" s="3" t="s">
        <v>1949</v>
      </c>
      <c r="I256" s="5">
        <v>454829433115</v>
      </c>
      <c r="J256" s="16">
        <v>44847</v>
      </c>
      <c r="K256" s="4" t="s">
        <v>1950</v>
      </c>
      <c r="L256" s="7" t="s">
        <v>200</v>
      </c>
      <c r="M256" s="3" t="s">
        <v>75</v>
      </c>
      <c r="N256" s="43" t="s">
        <v>1951</v>
      </c>
      <c r="O256" s="4" t="s">
        <v>1952</v>
      </c>
      <c r="P256" s="43" t="s">
        <v>3543</v>
      </c>
      <c r="Q256" s="4" t="s">
        <v>3544</v>
      </c>
      <c r="R256" s="3" t="s">
        <v>3545</v>
      </c>
      <c r="S256" s="7" t="s">
        <v>3546</v>
      </c>
      <c r="T256" s="3" t="s">
        <v>3547</v>
      </c>
      <c r="U256" s="15" t="s">
        <v>2144</v>
      </c>
      <c r="V256" s="15" t="s">
        <v>2145</v>
      </c>
      <c r="W256" s="15" t="s">
        <v>2128</v>
      </c>
      <c r="X256" s="21" t="s">
        <v>82</v>
      </c>
    </row>
    <row r="257" spans="1:24" ht="13.8">
      <c r="A257" s="3" t="s">
        <v>39</v>
      </c>
      <c r="B257" s="4">
        <v>266</v>
      </c>
      <c r="C257" s="4" t="s">
        <v>614</v>
      </c>
      <c r="D257" s="3" t="s">
        <v>239</v>
      </c>
      <c r="E257" s="3">
        <v>4725</v>
      </c>
      <c r="F257" s="3" t="s">
        <v>2167</v>
      </c>
      <c r="G257" s="3" t="s">
        <v>26</v>
      </c>
      <c r="H257" s="3" t="s">
        <v>615</v>
      </c>
      <c r="I257" s="5">
        <v>12324251</v>
      </c>
      <c r="J257" s="16">
        <v>44824</v>
      </c>
      <c r="K257" s="4" t="s">
        <v>616</v>
      </c>
      <c r="L257" s="7" t="s">
        <v>617</v>
      </c>
      <c r="M257" s="3" t="s">
        <v>40</v>
      </c>
      <c r="N257" s="43" t="s">
        <v>3548</v>
      </c>
      <c r="O257" s="4" t="s">
        <v>619</v>
      </c>
      <c r="P257" s="43" t="s">
        <v>3549</v>
      </c>
      <c r="Q257" s="4" t="s">
        <v>3550</v>
      </c>
      <c r="R257" s="43" t="s">
        <v>3551</v>
      </c>
      <c r="S257" s="55" t="s">
        <v>3552</v>
      </c>
      <c r="T257" s="43" t="s">
        <v>3553</v>
      </c>
      <c r="U257" s="15" t="s">
        <v>2311</v>
      </c>
      <c r="V257" s="15" t="s">
        <v>2272</v>
      </c>
      <c r="W257" s="15" t="s">
        <v>2273</v>
      </c>
      <c r="X257" s="21" t="s">
        <v>52</v>
      </c>
    </row>
    <row r="258" spans="1:24" ht="13.8">
      <c r="A258" s="3" t="s">
        <v>75</v>
      </c>
      <c r="B258" s="4">
        <v>267</v>
      </c>
      <c r="C258" s="4" t="s">
        <v>1298</v>
      </c>
      <c r="D258" s="3" t="s">
        <v>126</v>
      </c>
      <c r="E258" s="3">
        <v>4728</v>
      </c>
      <c r="F258" s="3" t="s">
        <v>2167</v>
      </c>
      <c r="G258" s="3" t="s">
        <v>26</v>
      </c>
      <c r="H258" s="3" t="s">
        <v>1299</v>
      </c>
      <c r="I258" s="5">
        <v>125363250118</v>
      </c>
      <c r="J258" s="16">
        <v>45016</v>
      </c>
      <c r="K258" s="4" t="s">
        <v>1300</v>
      </c>
      <c r="L258" s="7" t="s">
        <v>989</v>
      </c>
      <c r="M258" s="3" t="s">
        <v>75</v>
      </c>
      <c r="N258" s="43" t="s">
        <v>3554</v>
      </c>
      <c r="O258" s="4" t="s">
        <v>3555</v>
      </c>
      <c r="P258" s="43" t="s">
        <v>3556</v>
      </c>
      <c r="Q258" s="4" t="s">
        <v>3557</v>
      </c>
      <c r="R258" s="3" t="s">
        <v>3558</v>
      </c>
      <c r="S258" s="7" t="s">
        <v>3559</v>
      </c>
      <c r="T258" s="3" t="s">
        <v>3560</v>
      </c>
      <c r="U258" s="15" t="s">
        <v>2214</v>
      </c>
      <c r="V258" s="15" t="s">
        <v>2215</v>
      </c>
      <c r="W258" s="15" t="s">
        <v>2128</v>
      </c>
      <c r="X258" s="21" t="s">
        <v>82</v>
      </c>
    </row>
    <row r="259" spans="1:24" ht="13.8">
      <c r="A259" s="3" t="s">
        <v>23</v>
      </c>
      <c r="B259" s="4">
        <v>268</v>
      </c>
      <c r="C259" s="4" t="s">
        <v>1612</v>
      </c>
      <c r="D259" s="3" t="s">
        <v>226</v>
      </c>
      <c r="E259" s="3">
        <v>4732</v>
      </c>
      <c r="F259" s="3" t="s">
        <v>2167</v>
      </c>
      <c r="G259" s="3" t="s">
        <v>26</v>
      </c>
      <c r="H259" s="3" t="s">
        <v>1613</v>
      </c>
      <c r="I259" s="5">
        <v>205949150</v>
      </c>
      <c r="J259" s="16">
        <v>44882</v>
      </c>
      <c r="K259" s="4" t="s">
        <v>1614</v>
      </c>
      <c r="L259" s="7" t="s">
        <v>1615</v>
      </c>
      <c r="M259" s="3" t="s">
        <v>342</v>
      </c>
      <c r="N259" s="43" t="s">
        <v>3561</v>
      </c>
      <c r="O259" s="4" t="s">
        <v>1617</v>
      </c>
      <c r="P259" s="43" t="s">
        <v>3562</v>
      </c>
      <c r="Q259" s="4" t="s">
        <v>1618</v>
      </c>
      <c r="R259" s="3" t="s">
        <v>2541</v>
      </c>
      <c r="S259" s="7" t="s">
        <v>3563</v>
      </c>
      <c r="T259" s="3" t="s">
        <v>3564</v>
      </c>
      <c r="U259" s="15" t="s">
        <v>2544</v>
      </c>
      <c r="V259" s="15" t="s">
        <v>2353</v>
      </c>
      <c r="W259" s="15" t="s">
        <v>237</v>
      </c>
      <c r="X259" s="21" t="s">
        <v>238</v>
      </c>
    </row>
    <row r="260" spans="1:24" ht="13.8">
      <c r="A260" s="3" t="s">
        <v>75</v>
      </c>
      <c r="B260" s="4">
        <v>269</v>
      </c>
      <c r="C260" s="4" t="s">
        <v>621</v>
      </c>
      <c r="D260" s="3" t="s">
        <v>126</v>
      </c>
      <c r="E260" s="3">
        <v>4737</v>
      </c>
      <c r="F260" s="3" t="s">
        <v>2167</v>
      </c>
      <c r="G260" s="3" t="s">
        <v>26</v>
      </c>
      <c r="H260" s="3" t="s">
        <v>622</v>
      </c>
      <c r="I260" s="5">
        <v>133912774119</v>
      </c>
      <c r="J260" s="16">
        <v>44834</v>
      </c>
      <c r="K260" s="4" t="s">
        <v>623</v>
      </c>
      <c r="L260" s="7" t="s">
        <v>74</v>
      </c>
      <c r="M260" s="3" t="s">
        <v>75</v>
      </c>
      <c r="N260" s="43" t="s">
        <v>3565</v>
      </c>
      <c r="O260" s="4" t="s">
        <v>673</v>
      </c>
      <c r="P260" s="43" t="s">
        <v>3566</v>
      </c>
      <c r="Q260" s="4" t="s">
        <v>3567</v>
      </c>
      <c r="R260" s="3" t="s">
        <v>3568</v>
      </c>
      <c r="S260" s="7" t="s">
        <v>3569</v>
      </c>
      <c r="T260" s="3" t="s">
        <v>3570</v>
      </c>
      <c r="U260" s="15" t="s">
        <v>2214</v>
      </c>
      <c r="V260" s="15" t="s">
        <v>2215</v>
      </c>
      <c r="W260" s="15" t="s">
        <v>2128</v>
      </c>
      <c r="X260" s="21" t="s">
        <v>82</v>
      </c>
    </row>
    <row r="261" spans="1:24" ht="13.8">
      <c r="A261" s="3" t="s">
        <v>75</v>
      </c>
      <c r="B261" s="4">
        <v>270</v>
      </c>
      <c r="C261" s="4" t="s">
        <v>1954</v>
      </c>
      <c r="D261" s="3" t="s">
        <v>2152</v>
      </c>
      <c r="E261" s="3">
        <v>4740</v>
      </c>
      <c r="F261" s="3" t="s">
        <v>2167</v>
      </c>
      <c r="G261" s="3" t="s">
        <v>26</v>
      </c>
      <c r="H261" s="3" t="s">
        <v>1955</v>
      </c>
      <c r="I261" s="5">
        <v>133912932114</v>
      </c>
      <c r="J261" s="16">
        <v>44848</v>
      </c>
      <c r="K261" s="4" t="s">
        <v>1956</v>
      </c>
      <c r="L261" s="7" t="s">
        <v>74</v>
      </c>
      <c r="M261" s="3" t="s">
        <v>75</v>
      </c>
      <c r="N261" s="43" t="s">
        <v>3571</v>
      </c>
      <c r="O261" s="4" t="s">
        <v>1958</v>
      </c>
      <c r="P261" s="43" t="s">
        <v>3572</v>
      </c>
      <c r="Q261" s="4" t="s">
        <v>3573</v>
      </c>
      <c r="R261" s="3" t="s">
        <v>3574</v>
      </c>
      <c r="S261" s="7" t="s">
        <v>3575</v>
      </c>
      <c r="T261" s="3" t="s">
        <v>3576</v>
      </c>
      <c r="U261" s="15" t="s">
        <v>2159</v>
      </c>
      <c r="V261" s="15" t="s">
        <v>2137</v>
      </c>
      <c r="W261" s="15" t="s">
        <v>2128</v>
      </c>
      <c r="X261" s="21" t="s">
        <v>82</v>
      </c>
    </row>
    <row r="262" spans="1:24" ht="13.8">
      <c r="A262" s="3" t="s">
        <v>75</v>
      </c>
      <c r="B262" s="4">
        <v>271</v>
      </c>
      <c r="C262" s="4" t="s">
        <v>1304</v>
      </c>
      <c r="D262" s="3" t="s">
        <v>2117</v>
      </c>
      <c r="E262" s="3">
        <v>4743</v>
      </c>
      <c r="F262" s="3" t="s">
        <v>3577</v>
      </c>
      <c r="G262" s="3" t="s">
        <v>26</v>
      </c>
      <c r="H262" s="3" t="s">
        <v>1305</v>
      </c>
      <c r="I262" s="5">
        <v>127553749110</v>
      </c>
      <c r="J262" s="16">
        <v>45148</v>
      </c>
      <c r="K262" s="4" t="s">
        <v>1306</v>
      </c>
      <c r="L262" s="7" t="s">
        <v>398</v>
      </c>
      <c r="M262" s="3" t="s">
        <v>75</v>
      </c>
      <c r="N262" s="43" t="s">
        <v>3578</v>
      </c>
      <c r="O262" s="4" t="s">
        <v>1308</v>
      </c>
      <c r="P262" s="43" t="s">
        <v>3579</v>
      </c>
      <c r="Q262" s="4" t="s">
        <v>3580</v>
      </c>
      <c r="R262" s="3" t="s">
        <v>3581</v>
      </c>
      <c r="S262" s="7" t="s">
        <v>3582</v>
      </c>
      <c r="T262" s="3" t="s">
        <v>3583</v>
      </c>
      <c r="U262" s="15" t="s">
        <v>2126</v>
      </c>
      <c r="V262" s="15" t="s">
        <v>2127</v>
      </c>
      <c r="W262" s="15" t="s">
        <v>2128</v>
      </c>
      <c r="X262" s="21" t="s">
        <v>82</v>
      </c>
    </row>
    <row r="263" spans="1:24" ht="13.8">
      <c r="A263" s="3" t="s">
        <v>75</v>
      </c>
      <c r="B263" s="4">
        <v>272</v>
      </c>
      <c r="C263" s="4" t="s">
        <v>627</v>
      </c>
      <c r="D263" s="3" t="s">
        <v>126</v>
      </c>
      <c r="E263" s="3">
        <v>4746</v>
      </c>
      <c r="F263" s="3" t="s">
        <v>2167</v>
      </c>
      <c r="G263" s="3" t="s">
        <v>26</v>
      </c>
      <c r="H263" s="3" t="s">
        <v>628</v>
      </c>
      <c r="I263" s="5">
        <v>133916956113</v>
      </c>
      <c r="J263" s="16">
        <v>44804</v>
      </c>
      <c r="K263" s="4" t="s">
        <v>629</v>
      </c>
      <c r="L263" s="7" t="s">
        <v>74</v>
      </c>
      <c r="M263" s="3" t="s">
        <v>75</v>
      </c>
      <c r="N263" s="43" t="s">
        <v>3584</v>
      </c>
      <c r="O263" s="4" t="s">
        <v>631</v>
      </c>
      <c r="P263" s="43" t="s">
        <v>3585</v>
      </c>
      <c r="Q263" s="4" t="s">
        <v>3586</v>
      </c>
      <c r="R263" s="3" t="s">
        <v>3587</v>
      </c>
      <c r="S263" s="7" t="s">
        <v>3588</v>
      </c>
      <c r="T263" s="3" t="s">
        <v>3589</v>
      </c>
      <c r="U263" s="15" t="s">
        <v>2214</v>
      </c>
      <c r="V263" s="15" t="s">
        <v>2215</v>
      </c>
      <c r="W263" s="15" t="s">
        <v>2128</v>
      </c>
      <c r="X263" s="21" t="s">
        <v>82</v>
      </c>
    </row>
    <row r="264" spans="1:24" ht="13.8">
      <c r="A264" s="3" t="s">
        <v>75</v>
      </c>
      <c r="B264" s="4">
        <v>273</v>
      </c>
      <c r="C264" s="4" t="s">
        <v>1960</v>
      </c>
      <c r="D264" s="3" t="s">
        <v>126</v>
      </c>
      <c r="E264" s="3">
        <v>4749</v>
      </c>
      <c r="F264" s="3" t="s">
        <v>2167</v>
      </c>
      <c r="G264" s="3" t="s">
        <v>26</v>
      </c>
      <c r="H264" s="3" t="s">
        <v>1961</v>
      </c>
      <c r="I264" s="5">
        <v>133916974115</v>
      </c>
      <c r="J264" s="16">
        <v>44874</v>
      </c>
      <c r="K264" s="4" t="s">
        <v>1962</v>
      </c>
      <c r="L264" s="7" t="s">
        <v>74</v>
      </c>
      <c r="M264" s="3" t="s">
        <v>75</v>
      </c>
      <c r="N264" s="43" t="s">
        <v>3590</v>
      </c>
      <c r="O264" s="4" t="s">
        <v>1964</v>
      </c>
      <c r="P264" s="43" t="s">
        <v>3591</v>
      </c>
      <c r="Q264" s="4" t="s">
        <v>3592</v>
      </c>
      <c r="R264" s="3" t="s">
        <v>3593</v>
      </c>
      <c r="S264" s="7" t="s">
        <v>3594</v>
      </c>
      <c r="T264" s="3" t="s">
        <v>3595</v>
      </c>
      <c r="U264" s="15" t="s">
        <v>2214</v>
      </c>
      <c r="V264" s="15" t="s">
        <v>2215</v>
      </c>
      <c r="W264" s="15" t="s">
        <v>2128</v>
      </c>
      <c r="X264" s="21" t="s">
        <v>82</v>
      </c>
    </row>
    <row r="265" spans="1:24" ht="13.8">
      <c r="A265" s="3" t="s">
        <v>75</v>
      </c>
      <c r="B265" s="4">
        <v>274</v>
      </c>
      <c r="C265" s="4" t="s">
        <v>633</v>
      </c>
      <c r="D265" s="3" t="s">
        <v>268</v>
      </c>
      <c r="E265" s="3">
        <v>4753</v>
      </c>
      <c r="F265" s="3" t="s">
        <v>2167</v>
      </c>
      <c r="G265" s="3" t="s">
        <v>26</v>
      </c>
      <c r="H265" s="3" t="s">
        <v>634</v>
      </c>
      <c r="I265" s="5">
        <v>799530564114</v>
      </c>
      <c r="J265" s="16">
        <v>44903</v>
      </c>
      <c r="K265" s="4" t="s">
        <v>635</v>
      </c>
      <c r="L265" s="7" t="s">
        <v>636</v>
      </c>
      <c r="M265" s="3" t="s">
        <v>75</v>
      </c>
      <c r="N265" s="43" t="s">
        <v>3596</v>
      </c>
      <c r="O265" s="4" t="s">
        <v>3597</v>
      </c>
      <c r="P265" s="43" t="s">
        <v>3598</v>
      </c>
      <c r="Q265" s="4" t="s">
        <v>3599</v>
      </c>
      <c r="R265" s="3" t="s">
        <v>3600</v>
      </c>
      <c r="S265" s="7" t="s">
        <v>3601</v>
      </c>
      <c r="T265" s="3" t="s">
        <v>2638</v>
      </c>
      <c r="U265" s="15" t="s">
        <v>2151</v>
      </c>
      <c r="V265" s="15" t="s">
        <v>2127</v>
      </c>
      <c r="W265" s="15" t="s">
        <v>2128</v>
      </c>
      <c r="X265" s="21" t="s">
        <v>82</v>
      </c>
    </row>
    <row r="266" spans="1:24" ht="13.8">
      <c r="A266" s="3" t="s">
        <v>75</v>
      </c>
      <c r="B266" s="4">
        <v>275</v>
      </c>
      <c r="C266" s="4" t="s">
        <v>1966</v>
      </c>
      <c r="D266" s="3" t="s">
        <v>2117</v>
      </c>
      <c r="E266" s="3">
        <v>4756</v>
      </c>
      <c r="F266" s="3" t="s">
        <v>2167</v>
      </c>
      <c r="G266" s="3" t="s">
        <v>26</v>
      </c>
      <c r="H266" s="3" t="s">
        <v>1967</v>
      </c>
      <c r="I266" s="5">
        <v>133917163110</v>
      </c>
      <c r="J266" s="16">
        <v>44861</v>
      </c>
      <c r="K266" s="4" t="s">
        <v>1968</v>
      </c>
      <c r="L266" s="7" t="s">
        <v>74</v>
      </c>
      <c r="M266" s="3" t="s">
        <v>75</v>
      </c>
      <c r="N266" s="43" t="s">
        <v>3602</v>
      </c>
      <c r="O266" s="4" t="s">
        <v>1970</v>
      </c>
      <c r="P266" s="43" t="s">
        <v>3603</v>
      </c>
      <c r="Q266" s="4" t="s">
        <v>3604</v>
      </c>
      <c r="R266" s="3" t="s">
        <v>3605</v>
      </c>
      <c r="S266" s="7" t="s">
        <v>3606</v>
      </c>
      <c r="T266" s="3" t="s">
        <v>3607</v>
      </c>
      <c r="U266" s="15" t="s">
        <v>2126</v>
      </c>
      <c r="V266" s="15" t="s">
        <v>2127</v>
      </c>
      <c r="W266" s="15" t="s">
        <v>2128</v>
      </c>
      <c r="X266" s="21" t="s">
        <v>82</v>
      </c>
    </row>
    <row r="267" spans="1:24" ht="13.8">
      <c r="A267" s="3" t="s">
        <v>75</v>
      </c>
      <c r="B267" s="4">
        <v>276</v>
      </c>
      <c r="C267" s="4" t="s">
        <v>1310</v>
      </c>
      <c r="D267" s="3" t="s">
        <v>111</v>
      </c>
      <c r="E267" s="3">
        <v>4759</v>
      </c>
      <c r="F267" s="3" t="s">
        <v>2167</v>
      </c>
      <c r="G267" s="3" t="s">
        <v>26</v>
      </c>
      <c r="H267" s="3" t="s">
        <v>1311</v>
      </c>
      <c r="I267" s="5">
        <v>133917172110</v>
      </c>
      <c r="J267" s="16">
        <v>44802</v>
      </c>
      <c r="K267" s="4" t="s">
        <v>1312</v>
      </c>
      <c r="L267" s="7" t="s">
        <v>74</v>
      </c>
      <c r="M267" s="3" t="s">
        <v>75</v>
      </c>
      <c r="N267" s="43" t="s">
        <v>3608</v>
      </c>
      <c r="O267" s="4" t="s">
        <v>1314</v>
      </c>
      <c r="P267" s="43" t="s">
        <v>3609</v>
      </c>
      <c r="Q267" s="4" t="s">
        <v>1315</v>
      </c>
      <c r="R267" s="3" t="s">
        <v>3610</v>
      </c>
      <c r="S267" s="7" t="s">
        <v>3611</v>
      </c>
      <c r="T267" s="3" t="s">
        <v>3612</v>
      </c>
      <c r="U267" s="15" t="s">
        <v>2144</v>
      </c>
      <c r="V267" s="15" t="s">
        <v>2145</v>
      </c>
      <c r="W267" s="15" t="s">
        <v>2128</v>
      </c>
      <c r="X267" s="21" t="s">
        <v>82</v>
      </c>
    </row>
    <row r="268" spans="1:24" ht="13.8">
      <c r="A268" s="3" t="s">
        <v>75</v>
      </c>
      <c r="B268" s="4">
        <v>277</v>
      </c>
      <c r="C268" s="4" t="s">
        <v>3613</v>
      </c>
      <c r="D268" s="3"/>
      <c r="E268" s="3">
        <v>4762</v>
      </c>
      <c r="F268" s="3" t="s">
        <v>2167</v>
      </c>
      <c r="G268" s="3" t="s">
        <v>26</v>
      </c>
      <c r="H268" s="3" t="s">
        <v>3614</v>
      </c>
      <c r="I268" s="5">
        <v>120441208110</v>
      </c>
      <c r="J268" s="16" t="s">
        <v>2111</v>
      </c>
      <c r="K268" s="4" t="s">
        <v>3615</v>
      </c>
      <c r="L268" s="7" t="s">
        <v>74</v>
      </c>
      <c r="M268" s="3" t="s">
        <v>75</v>
      </c>
      <c r="N268" s="3" t="s">
        <v>3616</v>
      </c>
      <c r="O268" s="4" t="s">
        <v>2512</v>
      </c>
      <c r="P268" s="43" t="s">
        <v>1319</v>
      </c>
      <c r="Q268" s="4" t="s">
        <v>2512</v>
      </c>
      <c r="R268" s="3" t="s">
        <v>1319</v>
      </c>
      <c r="S268" s="7" t="s">
        <v>3046</v>
      </c>
      <c r="T268" s="3" t="s">
        <v>1319</v>
      </c>
      <c r="U268" s="15" t="s">
        <v>2136</v>
      </c>
      <c r="V268" s="15" t="s">
        <v>2137</v>
      </c>
      <c r="W268" s="15" t="s">
        <v>2128</v>
      </c>
      <c r="X268" s="21" t="s">
        <v>82</v>
      </c>
    </row>
    <row r="269" spans="1:24" ht="13.8">
      <c r="A269" s="3" t="s">
        <v>75</v>
      </c>
      <c r="B269" s="4">
        <v>278</v>
      </c>
      <c r="C269" s="4" t="s">
        <v>640</v>
      </c>
      <c r="D269" s="3" t="s">
        <v>2180</v>
      </c>
      <c r="E269" s="3">
        <v>4766</v>
      </c>
      <c r="F269" s="3" t="s">
        <v>2167</v>
      </c>
      <c r="G269" s="3" t="s">
        <v>26</v>
      </c>
      <c r="H269" s="3" t="s">
        <v>641</v>
      </c>
      <c r="I269" s="5">
        <v>181527041113</v>
      </c>
      <c r="J269" s="16">
        <v>44799</v>
      </c>
      <c r="K269" s="4" t="s">
        <v>642</v>
      </c>
      <c r="L269" s="7" t="s">
        <v>643</v>
      </c>
      <c r="M269" s="3" t="s">
        <v>75</v>
      </c>
      <c r="N269" s="43" t="s">
        <v>644</v>
      </c>
      <c r="O269" s="4" t="s">
        <v>758</v>
      </c>
      <c r="P269" s="43" t="s">
        <v>3617</v>
      </c>
      <c r="Q269" s="4" t="s">
        <v>3618</v>
      </c>
      <c r="R269" s="3" t="s">
        <v>3619</v>
      </c>
      <c r="S269" s="7" t="s">
        <v>3620</v>
      </c>
      <c r="T269" s="3" t="s">
        <v>3621</v>
      </c>
      <c r="U269" s="15" t="s">
        <v>2187</v>
      </c>
      <c r="V269" s="15" t="s">
        <v>2188</v>
      </c>
      <c r="W269" s="15" t="s">
        <v>2128</v>
      </c>
      <c r="X269" s="21" t="s">
        <v>82</v>
      </c>
    </row>
    <row r="270" spans="1:24" ht="13.8">
      <c r="A270" s="3" t="s">
        <v>75</v>
      </c>
      <c r="B270" s="4">
        <v>279</v>
      </c>
      <c r="C270" s="4" t="s">
        <v>649</v>
      </c>
      <c r="D270" s="3" t="s">
        <v>126</v>
      </c>
      <c r="E270" s="3">
        <v>4779</v>
      </c>
      <c r="F270" s="3" t="s">
        <v>2167</v>
      </c>
      <c r="G270" s="3" t="s">
        <v>26</v>
      </c>
      <c r="H270" s="3" t="s">
        <v>650</v>
      </c>
      <c r="I270" s="5">
        <v>133920698111</v>
      </c>
      <c r="J270" s="16">
        <v>44902</v>
      </c>
      <c r="K270" s="4" t="s">
        <v>651</v>
      </c>
      <c r="L270" s="7" t="s">
        <v>74</v>
      </c>
      <c r="M270" s="3" t="s">
        <v>75</v>
      </c>
      <c r="N270" s="43" t="s">
        <v>3622</v>
      </c>
      <c r="O270" s="4" t="s">
        <v>653</v>
      </c>
      <c r="P270" s="43" t="s">
        <v>3623</v>
      </c>
      <c r="Q270" s="4" t="s">
        <v>3624</v>
      </c>
      <c r="R270" s="3" t="s">
        <v>3625</v>
      </c>
      <c r="S270" s="7" t="s">
        <v>3626</v>
      </c>
      <c r="T270" s="3" t="s">
        <v>3627</v>
      </c>
      <c r="U270" s="15" t="s">
        <v>2214</v>
      </c>
      <c r="V270" s="15" t="s">
        <v>2215</v>
      </c>
      <c r="W270" s="15" t="s">
        <v>2128</v>
      </c>
      <c r="X270" s="21" t="s">
        <v>82</v>
      </c>
    </row>
    <row r="271" spans="1:24" ht="13.8">
      <c r="A271" s="3" t="s">
        <v>75</v>
      </c>
      <c r="B271" s="4">
        <v>280</v>
      </c>
      <c r="C271" s="4" t="s">
        <v>655</v>
      </c>
      <c r="D271" s="3" t="s">
        <v>2152</v>
      </c>
      <c r="E271" s="3">
        <v>4771</v>
      </c>
      <c r="F271" s="3" t="s">
        <v>2167</v>
      </c>
      <c r="G271" s="3" t="s">
        <v>26</v>
      </c>
      <c r="H271" s="3" t="s">
        <v>656</v>
      </c>
      <c r="I271" s="5">
        <v>675495011118</v>
      </c>
      <c r="J271" s="16">
        <v>44831</v>
      </c>
      <c r="K271" s="4" t="s">
        <v>657</v>
      </c>
      <c r="L271" s="7" t="s">
        <v>658</v>
      </c>
      <c r="M271" s="3" t="s">
        <v>75</v>
      </c>
      <c r="N271" s="43" t="s">
        <v>3616</v>
      </c>
      <c r="O271" s="4" t="s">
        <v>660</v>
      </c>
      <c r="P271" s="43" t="s">
        <v>3628</v>
      </c>
      <c r="Q271" s="4" t="s">
        <v>3629</v>
      </c>
      <c r="R271" s="3" t="s">
        <v>3630</v>
      </c>
      <c r="S271" s="7" t="s">
        <v>3631</v>
      </c>
      <c r="T271" s="3" t="s">
        <v>3632</v>
      </c>
      <c r="U271" s="15" t="s">
        <v>2159</v>
      </c>
      <c r="V271" s="15" t="s">
        <v>2145</v>
      </c>
      <c r="W271" s="15" t="s">
        <v>2128</v>
      </c>
      <c r="X271" s="21" t="s">
        <v>82</v>
      </c>
    </row>
    <row r="272" spans="1:24" ht="13.8">
      <c r="A272" s="3" t="s">
        <v>75</v>
      </c>
      <c r="B272" s="4">
        <v>281</v>
      </c>
      <c r="C272" s="4" t="s">
        <v>1316</v>
      </c>
      <c r="D272" s="3" t="s">
        <v>2250</v>
      </c>
      <c r="E272" s="3">
        <v>4790</v>
      </c>
      <c r="F272" s="3" t="s">
        <v>2167</v>
      </c>
      <c r="G272" s="3" t="s">
        <v>26</v>
      </c>
      <c r="H272" s="3" t="s">
        <v>1317</v>
      </c>
      <c r="I272" s="5">
        <v>254294644119</v>
      </c>
      <c r="J272" s="16" t="s">
        <v>2111</v>
      </c>
      <c r="K272" s="4" t="s">
        <v>1318</v>
      </c>
      <c r="L272" s="7" t="s">
        <v>151</v>
      </c>
      <c r="M272" s="3" t="s">
        <v>75</v>
      </c>
      <c r="N272" s="3" t="s">
        <v>1319</v>
      </c>
      <c r="O272" s="4" t="s">
        <v>2512</v>
      </c>
      <c r="P272" s="43" t="s">
        <v>1319</v>
      </c>
      <c r="Q272" s="4" t="s">
        <v>2512</v>
      </c>
      <c r="R272" s="3" t="s">
        <v>1319</v>
      </c>
      <c r="S272" s="7" t="s">
        <v>3046</v>
      </c>
      <c r="T272" s="3" t="s">
        <v>1319</v>
      </c>
      <c r="U272" s="15" t="s">
        <v>2257</v>
      </c>
      <c r="V272" s="15" t="s">
        <v>2145</v>
      </c>
      <c r="W272" s="15" t="s">
        <v>2128</v>
      </c>
      <c r="X272" s="21" t="s">
        <v>82</v>
      </c>
    </row>
    <row r="273" spans="1:24" ht="13.8">
      <c r="A273" s="3" t="s">
        <v>75</v>
      </c>
      <c r="B273" s="4">
        <v>282</v>
      </c>
      <c r="C273" s="4" t="s">
        <v>1972</v>
      </c>
      <c r="D273" s="3" t="s">
        <v>2152</v>
      </c>
      <c r="E273" s="3">
        <v>4774</v>
      </c>
      <c r="F273" s="3" t="s">
        <v>2167</v>
      </c>
      <c r="G273" s="3" t="s">
        <v>26</v>
      </c>
      <c r="H273" s="3" t="s">
        <v>1973</v>
      </c>
      <c r="I273" s="5">
        <v>278504338111</v>
      </c>
      <c r="J273" s="16">
        <v>45015</v>
      </c>
      <c r="K273" s="4" t="s">
        <v>1974</v>
      </c>
      <c r="L273" s="7" t="s">
        <v>861</v>
      </c>
      <c r="M273" s="3" t="s">
        <v>75</v>
      </c>
      <c r="N273" s="43" t="s">
        <v>1975</v>
      </c>
      <c r="O273" s="4" t="s">
        <v>3633</v>
      </c>
      <c r="P273" s="43" t="s">
        <v>3634</v>
      </c>
      <c r="Q273" s="4" t="s">
        <v>3635</v>
      </c>
      <c r="R273" s="3" t="s">
        <v>3636</v>
      </c>
      <c r="S273" s="7" t="s">
        <v>3637</v>
      </c>
      <c r="T273" s="3" t="s">
        <v>3638</v>
      </c>
      <c r="U273" s="15" t="s">
        <v>2159</v>
      </c>
      <c r="V273" s="15" t="s">
        <v>2137</v>
      </c>
      <c r="W273" s="15" t="s">
        <v>2128</v>
      </c>
      <c r="X273" s="21" t="s">
        <v>82</v>
      </c>
    </row>
    <row r="274" spans="1:24" ht="13.8">
      <c r="A274" s="3" t="s">
        <v>39</v>
      </c>
      <c r="B274" s="4">
        <v>283</v>
      </c>
      <c r="C274" s="4" t="s">
        <v>1978</v>
      </c>
      <c r="D274" s="3" t="s">
        <v>773</v>
      </c>
      <c r="E274" s="3">
        <v>4784</v>
      </c>
      <c r="F274" s="3" t="s">
        <v>2167</v>
      </c>
      <c r="G274" s="3" t="s">
        <v>26</v>
      </c>
      <c r="H274" s="3" t="s">
        <v>1979</v>
      </c>
      <c r="I274" s="5" t="s">
        <v>3639</v>
      </c>
      <c r="J274" s="16">
        <v>45128</v>
      </c>
      <c r="K274" s="4" t="s">
        <v>1980</v>
      </c>
      <c r="L274" s="7" t="s">
        <v>1281</v>
      </c>
      <c r="M274" s="3" t="s">
        <v>773</v>
      </c>
      <c r="N274" s="43" t="s">
        <v>1981</v>
      </c>
      <c r="O274" s="4" t="s">
        <v>3640</v>
      </c>
      <c r="P274" s="43" t="s">
        <v>3641</v>
      </c>
      <c r="Q274" s="4" t="s">
        <v>3642</v>
      </c>
      <c r="R274" s="3" t="s">
        <v>3643</v>
      </c>
      <c r="S274" s="7" t="s">
        <v>3644</v>
      </c>
      <c r="T274" s="3" t="s">
        <v>3645</v>
      </c>
      <c r="U274" s="15" t="s">
        <v>2712</v>
      </c>
      <c r="V274" s="15" t="s">
        <v>2713</v>
      </c>
      <c r="W274" s="15" t="s">
        <v>783</v>
      </c>
      <c r="X274" s="21" t="s">
        <v>784</v>
      </c>
    </row>
    <row r="275" spans="1:24" ht="13.8">
      <c r="A275" s="3" t="s">
        <v>23</v>
      </c>
      <c r="B275" s="4">
        <v>284</v>
      </c>
      <c r="C275" s="4" t="s">
        <v>662</v>
      </c>
      <c r="D275" s="3" t="s">
        <v>430</v>
      </c>
      <c r="E275" s="3">
        <v>4787</v>
      </c>
      <c r="F275" s="3" t="s">
        <v>3577</v>
      </c>
      <c r="G275" s="3" t="s">
        <v>26</v>
      </c>
      <c r="H275" s="3" t="s">
        <v>663</v>
      </c>
      <c r="I275" s="5">
        <v>101634099</v>
      </c>
      <c r="J275" s="16">
        <v>45274</v>
      </c>
      <c r="K275" s="4" t="s">
        <v>664</v>
      </c>
      <c r="L275" s="7" t="s">
        <v>665</v>
      </c>
      <c r="M275" s="3" t="s">
        <v>566</v>
      </c>
      <c r="N275" s="43" t="s">
        <v>3646</v>
      </c>
      <c r="O275" s="4" t="s">
        <v>667</v>
      </c>
      <c r="P275" s="43" t="s">
        <v>3646</v>
      </c>
      <c r="Q275" s="4" t="s">
        <v>3647</v>
      </c>
      <c r="R275" s="3" t="s">
        <v>3648</v>
      </c>
      <c r="S275" s="7" t="s">
        <v>3649</v>
      </c>
      <c r="T275" s="3" t="s">
        <v>3650</v>
      </c>
      <c r="U275" s="15" t="s">
        <v>2352</v>
      </c>
      <c r="V275" s="15" t="s">
        <v>2353</v>
      </c>
      <c r="W275" s="15" t="s">
        <v>237</v>
      </c>
      <c r="X275" s="21" t="s">
        <v>238</v>
      </c>
    </row>
    <row r="276" spans="1:24" ht="13.8">
      <c r="A276" s="3" t="s">
        <v>75</v>
      </c>
      <c r="B276" s="4">
        <v>285</v>
      </c>
      <c r="C276" s="4" t="s">
        <v>669</v>
      </c>
      <c r="D276" s="3" t="s">
        <v>83</v>
      </c>
      <c r="E276" s="3">
        <v>4793</v>
      </c>
      <c r="F276" s="3" t="s">
        <v>2167</v>
      </c>
      <c r="G276" s="3" t="s">
        <v>26</v>
      </c>
      <c r="H276" s="3" t="s">
        <v>670</v>
      </c>
      <c r="I276" s="5">
        <v>133996490110</v>
      </c>
      <c r="J276" s="16">
        <v>44813</v>
      </c>
      <c r="K276" s="4" t="s">
        <v>671</v>
      </c>
      <c r="L276" s="7" t="s">
        <v>74</v>
      </c>
      <c r="M276" s="3" t="s">
        <v>75</v>
      </c>
      <c r="N276" s="43" t="s">
        <v>3651</v>
      </c>
      <c r="O276" s="4" t="s">
        <v>3652</v>
      </c>
      <c r="P276" s="43" t="s">
        <v>3653</v>
      </c>
      <c r="Q276" s="4" t="s">
        <v>3654</v>
      </c>
      <c r="R276" s="3" t="s">
        <v>3655</v>
      </c>
      <c r="S276" s="7" t="s">
        <v>3656</v>
      </c>
      <c r="T276" s="3" t="s">
        <v>3657</v>
      </c>
      <c r="U276" s="15" t="s">
        <v>2136</v>
      </c>
      <c r="V276" s="15" t="s">
        <v>2137</v>
      </c>
      <c r="W276" s="15" t="s">
        <v>2128</v>
      </c>
      <c r="X276" s="21" t="s">
        <v>82</v>
      </c>
    </row>
    <row r="277" spans="1:24" ht="13.8">
      <c r="A277" s="3" t="s">
        <v>39</v>
      </c>
      <c r="B277" s="4">
        <v>286</v>
      </c>
      <c r="C277" s="4" t="s">
        <v>1989</v>
      </c>
      <c r="D277" s="3" t="s">
        <v>41</v>
      </c>
      <c r="E277" s="3">
        <v>4796</v>
      </c>
      <c r="F277" s="3" t="s">
        <v>2167</v>
      </c>
      <c r="G277" s="3" t="s">
        <v>26</v>
      </c>
      <c r="H277" s="3" t="s">
        <v>1990</v>
      </c>
      <c r="I277" s="5">
        <v>12347650</v>
      </c>
      <c r="J277" s="16">
        <v>44890</v>
      </c>
      <c r="K277" s="4" t="s">
        <v>1991</v>
      </c>
      <c r="L277" s="7" t="s">
        <v>45</v>
      </c>
      <c r="M277" s="3" t="s">
        <v>40</v>
      </c>
      <c r="N277" s="43" t="s">
        <v>3658</v>
      </c>
      <c r="O277" s="4" t="s">
        <v>1993</v>
      </c>
      <c r="P277" s="43" t="s">
        <v>3659</v>
      </c>
      <c r="Q277" s="4" t="s">
        <v>1994</v>
      </c>
      <c r="R277" s="3" t="s">
        <v>3660</v>
      </c>
      <c r="S277" s="7" t="s">
        <v>3661</v>
      </c>
      <c r="T277" s="3" t="s">
        <v>3662</v>
      </c>
      <c r="U277" s="15" t="s">
        <v>2271</v>
      </c>
      <c r="V277" s="15" t="s">
        <v>2272</v>
      </c>
      <c r="W277" s="15" t="s">
        <v>2273</v>
      </c>
      <c r="X277" s="21" t="s">
        <v>52</v>
      </c>
    </row>
    <row r="278" spans="1:24" ht="13.8">
      <c r="A278" s="3" t="s">
        <v>39</v>
      </c>
      <c r="B278" s="4">
        <v>287</v>
      </c>
      <c r="C278" s="4" t="s">
        <v>1322</v>
      </c>
      <c r="D278" s="3" t="s">
        <v>773</v>
      </c>
      <c r="E278" s="3">
        <v>4799</v>
      </c>
      <c r="F278" s="3" t="s">
        <v>2167</v>
      </c>
      <c r="G278" s="3" t="s">
        <v>26</v>
      </c>
      <c r="H278" s="3" t="s">
        <v>1323</v>
      </c>
      <c r="I278" s="5" t="s">
        <v>3663</v>
      </c>
      <c r="J278" s="16">
        <v>45098</v>
      </c>
      <c r="K278" s="4" t="s">
        <v>1324</v>
      </c>
      <c r="L278" s="7" t="s">
        <v>1281</v>
      </c>
      <c r="M278" s="3" t="s">
        <v>773</v>
      </c>
      <c r="N278" s="43" t="s">
        <v>1325</v>
      </c>
      <c r="O278" s="4" t="s">
        <v>1326</v>
      </c>
      <c r="P278" s="43" t="s">
        <v>3664</v>
      </c>
      <c r="Q278" s="4" t="s">
        <v>3665</v>
      </c>
      <c r="R278" s="3" t="s">
        <v>3666</v>
      </c>
      <c r="S278" s="7" t="s">
        <v>3667</v>
      </c>
      <c r="T278" s="3" t="s">
        <v>3525</v>
      </c>
      <c r="U278" s="15" t="s">
        <v>2712</v>
      </c>
      <c r="V278" s="15" t="s">
        <v>2713</v>
      </c>
      <c r="W278" s="15" t="s">
        <v>783</v>
      </c>
      <c r="X278" s="21" t="s">
        <v>784</v>
      </c>
    </row>
    <row r="279" spans="1:24" ht="13.8">
      <c r="A279" s="3" t="s">
        <v>23</v>
      </c>
      <c r="B279" s="4">
        <v>288</v>
      </c>
      <c r="C279" s="4" t="s">
        <v>675</v>
      </c>
      <c r="D279" s="3" t="s">
        <v>248</v>
      </c>
      <c r="E279" s="3">
        <v>4802</v>
      </c>
      <c r="F279" s="3" t="s">
        <v>2167</v>
      </c>
      <c r="G279" s="3" t="s">
        <v>26</v>
      </c>
      <c r="H279" s="3" t="s">
        <v>676</v>
      </c>
      <c r="I279" s="5">
        <v>271820551</v>
      </c>
      <c r="J279" s="16">
        <v>44873</v>
      </c>
      <c r="K279" s="4" t="s">
        <v>677</v>
      </c>
      <c r="L279" s="7" t="s">
        <v>249</v>
      </c>
      <c r="M279" s="3" t="s">
        <v>253</v>
      </c>
      <c r="N279" s="43" t="s">
        <v>3668</v>
      </c>
      <c r="O279" s="4" t="s">
        <v>3669</v>
      </c>
      <c r="P279" s="43" t="s">
        <v>3670</v>
      </c>
      <c r="Q279" s="4" t="s">
        <v>680</v>
      </c>
      <c r="R279" s="3" t="s">
        <v>3671</v>
      </c>
      <c r="S279" s="7" t="s">
        <v>3672</v>
      </c>
      <c r="T279" s="3" t="s">
        <v>3673</v>
      </c>
      <c r="U279" s="15" t="s">
        <v>2602</v>
      </c>
      <c r="V279" s="15" t="s">
        <v>2603</v>
      </c>
      <c r="W279" s="15" t="s">
        <v>259</v>
      </c>
      <c r="X279" s="21" t="s">
        <v>260</v>
      </c>
    </row>
    <row r="280" spans="1:24" ht="13.8">
      <c r="A280" s="3" t="s">
        <v>23</v>
      </c>
      <c r="B280" s="4">
        <v>289</v>
      </c>
      <c r="C280" s="4" t="s">
        <v>2047</v>
      </c>
      <c r="D280" s="3" t="s">
        <v>430</v>
      </c>
      <c r="E280" s="3">
        <v>4808</v>
      </c>
      <c r="F280" s="3" t="s">
        <v>2167</v>
      </c>
      <c r="G280" s="3" t="s">
        <v>26</v>
      </c>
      <c r="H280" s="3" t="s">
        <v>2048</v>
      </c>
      <c r="I280" s="5">
        <v>240271718</v>
      </c>
      <c r="J280" s="16">
        <v>44896</v>
      </c>
      <c r="K280" s="4" t="s">
        <v>2049</v>
      </c>
      <c r="L280" s="7" t="s">
        <v>466</v>
      </c>
      <c r="M280" s="3" t="s">
        <v>435</v>
      </c>
      <c r="N280" s="43" t="s">
        <v>3674</v>
      </c>
      <c r="O280" s="4" t="s">
        <v>3675</v>
      </c>
      <c r="P280" s="43" t="s">
        <v>3676</v>
      </c>
      <c r="Q280" s="4" t="s">
        <v>2052</v>
      </c>
      <c r="R280" s="3" t="s">
        <v>3677</v>
      </c>
      <c r="S280" s="7" t="s">
        <v>3678</v>
      </c>
      <c r="T280" s="3" t="s">
        <v>3679</v>
      </c>
      <c r="U280" s="15" t="s">
        <v>2352</v>
      </c>
      <c r="V280" s="15" t="s">
        <v>2353</v>
      </c>
      <c r="W280" s="15" t="s">
        <v>237</v>
      </c>
      <c r="X280" s="21" t="s">
        <v>238</v>
      </c>
    </row>
    <row r="281" spans="1:24" ht="13.8">
      <c r="A281" s="3" t="s">
        <v>23</v>
      </c>
      <c r="B281" s="4">
        <v>290</v>
      </c>
      <c r="C281" s="4" t="s">
        <v>1328</v>
      </c>
      <c r="D281" s="3" t="s">
        <v>430</v>
      </c>
      <c r="E281" s="3">
        <v>4805</v>
      </c>
      <c r="F281" s="3" t="s">
        <v>2167</v>
      </c>
      <c r="G281" s="3" t="s">
        <v>26</v>
      </c>
      <c r="H281" s="3" t="s">
        <v>1329</v>
      </c>
      <c r="I281" s="5">
        <v>240274423</v>
      </c>
      <c r="J281" s="16">
        <v>44887</v>
      </c>
      <c r="K281" s="4" t="s">
        <v>1330</v>
      </c>
      <c r="L281" s="7" t="s">
        <v>466</v>
      </c>
      <c r="M281" s="3" t="s">
        <v>435</v>
      </c>
      <c r="N281" s="43" t="s">
        <v>3680</v>
      </c>
      <c r="O281" s="4" t="s">
        <v>1332</v>
      </c>
      <c r="P281" s="43" t="s">
        <v>3681</v>
      </c>
      <c r="Q281" s="4" t="s">
        <v>1333</v>
      </c>
      <c r="R281" s="3" t="s">
        <v>3682</v>
      </c>
      <c r="S281" s="7" t="s">
        <v>3683</v>
      </c>
      <c r="T281" s="3" t="s">
        <v>3684</v>
      </c>
      <c r="U281" s="15" t="s">
        <v>2352</v>
      </c>
      <c r="V281" s="15" t="s">
        <v>2353</v>
      </c>
      <c r="W281" s="15" t="s">
        <v>237</v>
      </c>
      <c r="X281" s="21" t="s">
        <v>238</v>
      </c>
    </row>
    <row r="282" spans="1:24" ht="13.8">
      <c r="A282" s="3" t="s">
        <v>39</v>
      </c>
      <c r="B282" s="4">
        <v>291</v>
      </c>
      <c r="C282" s="4" t="s">
        <v>681</v>
      </c>
      <c r="D282" s="3" t="s">
        <v>415</v>
      </c>
      <c r="E282" s="3">
        <v>4812</v>
      </c>
      <c r="F282" s="3" t="s">
        <v>2167</v>
      </c>
      <c r="G282" s="3" t="s">
        <v>26</v>
      </c>
      <c r="H282" s="3" t="s">
        <v>682</v>
      </c>
      <c r="I282" s="5">
        <v>12357826</v>
      </c>
      <c r="J282" s="16">
        <v>45127</v>
      </c>
      <c r="K282" s="4" t="s">
        <v>683</v>
      </c>
      <c r="L282" s="7" t="s">
        <v>684</v>
      </c>
      <c r="M282" s="3" t="s">
        <v>40</v>
      </c>
      <c r="N282" s="43" t="s">
        <v>3685</v>
      </c>
      <c r="O282" s="4" t="s">
        <v>686</v>
      </c>
      <c r="P282" s="43" t="s">
        <v>3686</v>
      </c>
      <c r="Q282" s="4" t="s">
        <v>3461</v>
      </c>
      <c r="R282" s="3" t="s">
        <v>3687</v>
      </c>
      <c r="S282" s="7" t="s">
        <v>3688</v>
      </c>
      <c r="T282" s="3" t="s">
        <v>3689</v>
      </c>
      <c r="U282" s="15" t="s">
        <v>2280</v>
      </c>
      <c r="V282" s="15" t="s">
        <v>2281</v>
      </c>
      <c r="W282" s="15" t="s">
        <v>2273</v>
      </c>
      <c r="X282" s="21" t="s">
        <v>52</v>
      </c>
    </row>
    <row r="283" spans="1:24" ht="13.8">
      <c r="A283" s="3" t="s">
        <v>39</v>
      </c>
      <c r="B283" s="4">
        <v>292</v>
      </c>
      <c r="C283" s="4" t="s">
        <v>688</v>
      </c>
      <c r="D283" s="3" t="s">
        <v>239</v>
      </c>
      <c r="E283" s="3">
        <v>4820</v>
      </c>
      <c r="F283" s="3" t="s">
        <v>2167</v>
      </c>
      <c r="G283" s="3" t="s">
        <v>26</v>
      </c>
      <c r="H283" s="3" t="s">
        <v>689</v>
      </c>
      <c r="I283" s="5">
        <v>12357443</v>
      </c>
      <c r="J283" s="16">
        <v>45105</v>
      </c>
      <c r="K283" s="4" t="s">
        <v>690</v>
      </c>
      <c r="L283" s="7" t="s">
        <v>691</v>
      </c>
      <c r="M283" s="3" t="s">
        <v>40</v>
      </c>
      <c r="N283" s="43" t="s">
        <v>3690</v>
      </c>
      <c r="O283" s="4" t="s">
        <v>3691</v>
      </c>
      <c r="P283" s="43" t="s">
        <v>3692</v>
      </c>
      <c r="Q283" s="4" t="s">
        <v>3693</v>
      </c>
      <c r="R283" s="43" t="s">
        <v>3694</v>
      </c>
      <c r="S283" s="55" t="s">
        <v>3695</v>
      </c>
      <c r="T283" s="43" t="s">
        <v>3696</v>
      </c>
      <c r="U283" s="15" t="s">
        <v>2311</v>
      </c>
      <c r="V283" s="15" t="s">
        <v>2272</v>
      </c>
      <c r="W283" s="15" t="s">
        <v>2273</v>
      </c>
      <c r="X283" s="21" t="s">
        <v>52</v>
      </c>
    </row>
    <row r="284" spans="1:24" ht="13.8">
      <c r="A284" s="3" t="s">
        <v>39</v>
      </c>
      <c r="B284" s="4">
        <v>293</v>
      </c>
      <c r="C284" s="4" t="s">
        <v>695</v>
      </c>
      <c r="D284" s="3" t="s">
        <v>239</v>
      </c>
      <c r="E284" s="3">
        <v>4823</v>
      </c>
      <c r="F284" s="3" t="s">
        <v>2167</v>
      </c>
      <c r="G284" s="3" t="s">
        <v>26</v>
      </c>
      <c r="H284" s="3" t="s">
        <v>696</v>
      </c>
      <c r="I284" s="5">
        <v>12358369</v>
      </c>
      <c r="J284" s="16">
        <v>45105</v>
      </c>
      <c r="K284" s="4" t="s">
        <v>697</v>
      </c>
      <c r="L284" s="7" t="s">
        <v>617</v>
      </c>
      <c r="M284" s="3" t="s">
        <v>40</v>
      </c>
      <c r="N284" s="43" t="s">
        <v>3697</v>
      </c>
      <c r="O284" s="4" t="s">
        <v>699</v>
      </c>
      <c r="P284" s="43" t="s">
        <v>3698</v>
      </c>
      <c r="Q284" s="4" t="s">
        <v>700</v>
      </c>
      <c r="R284" s="43" t="s">
        <v>3699</v>
      </c>
      <c r="S284" s="55" t="s">
        <v>3700</v>
      </c>
      <c r="T284" s="43" t="s">
        <v>3701</v>
      </c>
      <c r="U284" s="15" t="s">
        <v>2311</v>
      </c>
      <c r="V284" s="15" t="s">
        <v>2272</v>
      </c>
      <c r="W284" s="15" t="s">
        <v>2273</v>
      </c>
      <c r="X284" s="21" t="s">
        <v>52</v>
      </c>
    </row>
    <row r="285" spans="1:24" ht="13.8">
      <c r="A285" s="3" t="s">
        <v>39</v>
      </c>
      <c r="B285" s="4">
        <v>294</v>
      </c>
      <c r="C285" s="4" t="s">
        <v>701</v>
      </c>
      <c r="D285" s="3" t="s">
        <v>41</v>
      </c>
      <c r="E285" s="3">
        <v>4826</v>
      </c>
      <c r="F285" s="3" t="s">
        <v>3577</v>
      </c>
      <c r="G285" s="3" t="s">
        <v>26</v>
      </c>
      <c r="H285" s="3" t="s">
        <v>702</v>
      </c>
      <c r="I285" s="5">
        <v>12359977</v>
      </c>
      <c r="J285" s="16">
        <v>45230</v>
      </c>
      <c r="K285" s="4" t="s">
        <v>703</v>
      </c>
      <c r="L285" s="7" t="s">
        <v>45</v>
      </c>
      <c r="M285" s="3" t="s">
        <v>40</v>
      </c>
      <c r="N285" s="43" t="s">
        <v>704</v>
      </c>
      <c r="O285" s="4" t="s">
        <v>3702</v>
      </c>
      <c r="P285" s="43" t="s">
        <v>3703</v>
      </c>
      <c r="Q285" s="4" t="s">
        <v>706</v>
      </c>
      <c r="R285" s="3" t="s">
        <v>3704</v>
      </c>
      <c r="S285" s="7" t="s">
        <v>3705</v>
      </c>
      <c r="T285" s="3" t="s">
        <v>3706</v>
      </c>
      <c r="U285" s="15" t="s">
        <v>2271</v>
      </c>
      <c r="V285" s="15" t="s">
        <v>2272</v>
      </c>
      <c r="W285" s="15" t="s">
        <v>2273</v>
      </c>
      <c r="X285" s="21" t="s">
        <v>52</v>
      </c>
    </row>
    <row r="286" spans="1:24" ht="13.8">
      <c r="A286" s="3" t="s">
        <v>75</v>
      </c>
      <c r="B286" s="4">
        <v>295</v>
      </c>
      <c r="C286" s="4" t="s">
        <v>2001</v>
      </c>
      <c r="D286" s="3" t="s">
        <v>2250</v>
      </c>
      <c r="E286" s="3">
        <v>4829</v>
      </c>
      <c r="F286" s="3" t="s">
        <v>2167</v>
      </c>
      <c r="G286" s="3" t="s">
        <v>26</v>
      </c>
      <c r="H286" s="3" t="s">
        <v>2002</v>
      </c>
      <c r="I286" s="5">
        <v>382226038118</v>
      </c>
      <c r="J286" s="16">
        <v>44827</v>
      </c>
      <c r="K286" s="4" t="s">
        <v>2003</v>
      </c>
      <c r="L286" s="7" t="s">
        <v>2004</v>
      </c>
      <c r="M286" s="3" t="s">
        <v>75</v>
      </c>
      <c r="N286" s="43" t="s">
        <v>3707</v>
      </c>
      <c r="O286" s="4" t="s">
        <v>3708</v>
      </c>
      <c r="P286" s="43" t="s">
        <v>3709</v>
      </c>
      <c r="Q286" s="4" t="s">
        <v>3710</v>
      </c>
      <c r="R286" s="3" t="s">
        <v>3711</v>
      </c>
      <c r="S286" s="7" t="s">
        <v>3712</v>
      </c>
      <c r="T286" s="3" t="s">
        <v>3713</v>
      </c>
      <c r="U286" s="15" t="s">
        <v>2257</v>
      </c>
      <c r="V286" s="15" t="s">
        <v>2334</v>
      </c>
      <c r="W286" s="15" t="s">
        <v>2128</v>
      </c>
      <c r="X286" s="21" t="s">
        <v>82</v>
      </c>
    </row>
    <row r="287" spans="1:24" ht="13.8">
      <c r="A287" s="3" t="s">
        <v>39</v>
      </c>
      <c r="B287" s="4">
        <v>296</v>
      </c>
      <c r="C287" s="4" t="s">
        <v>2053</v>
      </c>
      <c r="D287" s="3" t="s">
        <v>2391</v>
      </c>
      <c r="E287" s="3">
        <v>258</v>
      </c>
      <c r="F287" s="3" t="s">
        <v>2167</v>
      </c>
      <c r="G287" s="3" t="s">
        <v>26</v>
      </c>
      <c r="H287" s="3" t="s">
        <v>2054</v>
      </c>
      <c r="I287" s="5" t="s">
        <v>3714</v>
      </c>
      <c r="J287" s="16">
        <v>44875</v>
      </c>
      <c r="K287" s="4" t="s">
        <v>2055</v>
      </c>
      <c r="L287" s="7" t="s">
        <v>349</v>
      </c>
      <c r="M287" s="3" t="s">
        <v>296</v>
      </c>
      <c r="N287" s="43" t="s">
        <v>3715</v>
      </c>
      <c r="O287" s="4" t="s">
        <v>3716</v>
      </c>
      <c r="P287" s="43" t="s">
        <v>3717</v>
      </c>
      <c r="Q287" s="4" t="s">
        <v>3618</v>
      </c>
      <c r="R287" s="3" t="s">
        <v>3619</v>
      </c>
      <c r="S287" s="7" t="s">
        <v>3718</v>
      </c>
      <c r="T287" s="3" t="s">
        <v>3719</v>
      </c>
      <c r="U287" s="15" t="s">
        <v>2398</v>
      </c>
      <c r="V287" s="15" t="s">
        <v>2399</v>
      </c>
      <c r="W287" s="15" t="s">
        <v>51</v>
      </c>
      <c r="X287" s="21" t="s">
        <v>67</v>
      </c>
    </row>
    <row r="288" spans="1:24" ht="13.8">
      <c r="A288" s="3" t="s">
        <v>23</v>
      </c>
      <c r="B288" s="4">
        <v>297</v>
      </c>
      <c r="C288" s="4" t="s">
        <v>2083</v>
      </c>
      <c r="D288" s="3" t="s">
        <v>248</v>
      </c>
      <c r="E288" s="3">
        <v>4816</v>
      </c>
      <c r="F288" s="3" t="s">
        <v>2167</v>
      </c>
      <c r="G288" s="3" t="s">
        <v>26</v>
      </c>
      <c r="H288" s="3" t="s">
        <v>2084</v>
      </c>
      <c r="I288" s="5">
        <v>190321269</v>
      </c>
      <c r="J288" s="16">
        <v>44714</v>
      </c>
      <c r="K288" s="4" t="s">
        <v>2085</v>
      </c>
      <c r="L288" s="7" t="s">
        <v>2086</v>
      </c>
      <c r="M288" s="3" t="s">
        <v>280</v>
      </c>
      <c r="N288" s="43" t="s">
        <v>3720</v>
      </c>
      <c r="O288" s="52" t="s">
        <v>2088</v>
      </c>
      <c r="P288" s="54" t="s">
        <v>3721</v>
      </c>
      <c r="Q288" s="4" t="s">
        <v>2020</v>
      </c>
      <c r="R288" s="3" t="s">
        <v>3722</v>
      </c>
      <c r="S288" s="7" t="s">
        <v>3723</v>
      </c>
      <c r="T288" s="3" t="s">
        <v>3724</v>
      </c>
      <c r="U288" s="15" t="s">
        <v>2602</v>
      </c>
      <c r="V288" s="15" t="s">
        <v>2603</v>
      </c>
      <c r="W288" s="15" t="s">
        <v>259</v>
      </c>
      <c r="X288" s="21" t="s">
        <v>260</v>
      </c>
    </row>
    <row r="289" spans="1:24" ht="13.8">
      <c r="A289" s="3" t="s">
        <v>23</v>
      </c>
      <c r="B289" s="4">
        <v>298</v>
      </c>
      <c r="C289" s="4" t="s">
        <v>713</v>
      </c>
      <c r="D289" s="3" t="s">
        <v>226</v>
      </c>
      <c r="E289" s="3">
        <v>285</v>
      </c>
      <c r="F289" s="3" t="s">
        <v>3577</v>
      </c>
      <c r="G289" s="3" t="s">
        <v>26</v>
      </c>
      <c r="H289" s="3" t="s">
        <v>714</v>
      </c>
      <c r="I289" s="5">
        <v>205986641</v>
      </c>
      <c r="J289" s="16">
        <v>45282</v>
      </c>
      <c r="K289" s="4" t="s">
        <v>715</v>
      </c>
      <c r="L289" s="7" t="s">
        <v>716</v>
      </c>
      <c r="M289" s="3" t="s">
        <v>342</v>
      </c>
      <c r="N289" s="50" t="s">
        <v>3725</v>
      </c>
      <c r="O289" s="51" t="s">
        <v>718</v>
      </c>
      <c r="P289" s="53" t="s">
        <v>3726</v>
      </c>
      <c r="Q289" s="4" t="s">
        <v>3727</v>
      </c>
      <c r="R289" s="3" t="s">
        <v>3728</v>
      </c>
      <c r="S289" s="7" t="s">
        <v>3729</v>
      </c>
      <c r="T289" s="3" t="s">
        <v>3730</v>
      </c>
      <c r="U289" s="15" t="s">
        <v>2544</v>
      </c>
      <c r="V289" s="15" t="s">
        <v>2353</v>
      </c>
      <c r="W289" s="15" t="s">
        <v>237</v>
      </c>
      <c r="X289" s="21" t="s">
        <v>238</v>
      </c>
    </row>
    <row r="290" spans="1:24" ht="13.8">
      <c r="A290" s="3" t="s">
        <v>39</v>
      </c>
      <c r="B290" s="4">
        <v>299</v>
      </c>
      <c r="C290" s="4" t="s">
        <v>2021</v>
      </c>
      <c r="D290" s="3" t="s">
        <v>239</v>
      </c>
      <c r="E290" s="3">
        <v>5991</v>
      </c>
      <c r="F290" s="3" t="s">
        <v>2167</v>
      </c>
      <c r="G290" s="3" t="s">
        <v>26</v>
      </c>
      <c r="H290" s="3" t="s">
        <v>2022</v>
      </c>
      <c r="I290" s="5">
        <v>83877355</v>
      </c>
      <c r="J290" s="16" t="s">
        <v>2111</v>
      </c>
      <c r="K290" s="4" t="s">
        <v>2023</v>
      </c>
      <c r="L290" s="7" t="s">
        <v>2024</v>
      </c>
      <c r="M290" s="3" t="s">
        <v>795</v>
      </c>
      <c r="N290" s="3" t="s">
        <v>1319</v>
      </c>
      <c r="O290" s="46" t="s">
        <v>797</v>
      </c>
      <c r="P290" s="47" t="s">
        <v>3731</v>
      </c>
      <c r="Q290" s="4" t="s">
        <v>2027</v>
      </c>
      <c r="R290" s="3" t="s">
        <v>3732</v>
      </c>
      <c r="S290" s="7" t="s">
        <v>3733</v>
      </c>
      <c r="T290" s="3" t="s">
        <v>3734</v>
      </c>
      <c r="U290" s="15" t="s">
        <v>2311</v>
      </c>
      <c r="V290" s="15" t="s">
        <v>2272</v>
      </c>
      <c r="W290" s="15" t="s">
        <v>2273</v>
      </c>
      <c r="X290" s="21" t="s">
        <v>52</v>
      </c>
    </row>
    <row r="291" spans="1:24" ht="13.8">
      <c r="A291" s="3" t="s">
        <v>23</v>
      </c>
      <c r="B291" s="4">
        <v>300</v>
      </c>
      <c r="C291" s="4" t="s">
        <v>720</v>
      </c>
      <c r="D291" s="3" t="s">
        <v>226</v>
      </c>
      <c r="E291" s="3">
        <v>1024</v>
      </c>
      <c r="F291" s="3" t="s">
        <v>2167</v>
      </c>
      <c r="G291" s="3" t="s">
        <v>26</v>
      </c>
      <c r="H291" s="3" t="s">
        <v>721</v>
      </c>
      <c r="I291" s="5">
        <v>164244182</v>
      </c>
      <c r="J291" s="16">
        <v>44903</v>
      </c>
      <c r="K291" s="4" t="s">
        <v>722</v>
      </c>
      <c r="L291" s="7" t="s">
        <v>261</v>
      </c>
      <c r="M291" s="3" t="s">
        <v>231</v>
      </c>
      <c r="N291" s="43" t="s">
        <v>3735</v>
      </c>
      <c r="O291" s="4" t="s">
        <v>3736</v>
      </c>
      <c r="P291" s="43" t="s">
        <v>3737</v>
      </c>
      <c r="Q291" s="4" t="s">
        <v>725</v>
      </c>
      <c r="R291" s="3" t="s">
        <v>3738</v>
      </c>
      <c r="S291" s="7" t="s">
        <v>3739</v>
      </c>
      <c r="T291" s="3" t="s">
        <v>3740</v>
      </c>
      <c r="U291" s="15" t="s">
        <v>2544</v>
      </c>
      <c r="V291" s="15" t="s">
        <v>2353</v>
      </c>
      <c r="W291" s="15" t="s">
        <v>237</v>
      </c>
      <c r="X291" s="21" t="s">
        <v>238</v>
      </c>
    </row>
    <row r="292" spans="1:24" ht="13.8">
      <c r="A292" s="3" t="s">
        <v>75</v>
      </c>
      <c r="B292" s="4">
        <v>301</v>
      </c>
      <c r="C292" s="4" t="s">
        <v>2029</v>
      </c>
      <c r="D292" s="3" t="s">
        <v>2180</v>
      </c>
      <c r="E292" s="3">
        <v>4047</v>
      </c>
      <c r="F292" s="3" t="s">
        <v>2167</v>
      </c>
      <c r="G292" s="3" t="s">
        <v>26</v>
      </c>
      <c r="H292" s="3" t="s">
        <v>2030</v>
      </c>
      <c r="I292" s="5">
        <v>797860060110</v>
      </c>
      <c r="J292" s="16">
        <v>44907</v>
      </c>
      <c r="K292" s="4" t="s">
        <v>2031</v>
      </c>
      <c r="L292" s="7" t="s">
        <v>949</v>
      </c>
      <c r="M292" s="3" t="s">
        <v>75</v>
      </c>
      <c r="N292" s="43" t="s">
        <v>2032</v>
      </c>
      <c r="O292" s="4" t="s">
        <v>3741</v>
      </c>
      <c r="P292" s="43" t="s">
        <v>3742</v>
      </c>
      <c r="Q292" s="4" t="s">
        <v>2034</v>
      </c>
      <c r="R292" s="3" t="s">
        <v>3743</v>
      </c>
      <c r="S292" s="7" t="s">
        <v>3744</v>
      </c>
      <c r="T292" s="3" t="s">
        <v>3745</v>
      </c>
      <c r="U292" s="15" t="s">
        <v>2187</v>
      </c>
      <c r="V292" s="15" t="s">
        <v>2188</v>
      </c>
      <c r="W292" s="15" t="s">
        <v>2128</v>
      </c>
      <c r="X292" s="21" t="s">
        <v>82</v>
      </c>
    </row>
    <row r="293" spans="1:24" ht="13.8">
      <c r="A293" s="3" t="s">
        <v>39</v>
      </c>
      <c r="B293" s="4">
        <v>302</v>
      </c>
      <c r="C293" s="4" t="s">
        <v>2035</v>
      </c>
      <c r="D293" s="3" t="s">
        <v>415</v>
      </c>
      <c r="E293" s="3">
        <v>4057</v>
      </c>
      <c r="F293" s="3" t="s">
        <v>2167</v>
      </c>
      <c r="G293" s="3" t="s">
        <v>26</v>
      </c>
      <c r="H293" s="3" t="s">
        <v>2036</v>
      </c>
      <c r="I293" s="5">
        <v>12378882</v>
      </c>
      <c r="J293" s="16">
        <v>45001</v>
      </c>
      <c r="K293" s="4" t="s">
        <v>2037</v>
      </c>
      <c r="L293" s="7" t="s">
        <v>45</v>
      </c>
      <c r="M293" s="3" t="s">
        <v>40</v>
      </c>
      <c r="N293" s="43" t="s">
        <v>3746</v>
      </c>
      <c r="O293" s="4" t="s">
        <v>2039</v>
      </c>
      <c r="P293" s="43" t="s">
        <v>3747</v>
      </c>
      <c r="Q293" s="4" t="s">
        <v>3748</v>
      </c>
      <c r="R293" s="3" t="s">
        <v>3749</v>
      </c>
      <c r="S293" s="7" t="s">
        <v>3750</v>
      </c>
      <c r="T293" s="3" t="s">
        <v>3751</v>
      </c>
      <c r="U293" s="15" t="s">
        <v>2280</v>
      </c>
      <c r="V293" s="15" t="s">
        <v>2281</v>
      </c>
      <c r="W293" s="15" t="s">
        <v>2273</v>
      </c>
      <c r="X293" s="21" t="s">
        <v>52</v>
      </c>
    </row>
    <row r="294" spans="1:24" ht="13.8">
      <c r="A294" s="3" t="s">
        <v>75</v>
      </c>
      <c r="B294" s="4">
        <v>303</v>
      </c>
      <c r="C294" s="4" t="s">
        <v>2041</v>
      </c>
      <c r="D294" s="3" t="s">
        <v>2173</v>
      </c>
      <c r="E294" s="3">
        <v>4101</v>
      </c>
      <c r="F294" s="3" t="s">
        <v>2167</v>
      </c>
      <c r="G294" s="3" t="s">
        <v>26</v>
      </c>
      <c r="H294" s="3" t="s">
        <v>2042</v>
      </c>
      <c r="I294" s="5">
        <v>798634542112</v>
      </c>
      <c r="J294" s="16">
        <v>44865</v>
      </c>
      <c r="K294" s="4" t="s">
        <v>2043</v>
      </c>
      <c r="L294" s="7" t="s">
        <v>1294</v>
      </c>
      <c r="M294" s="3" t="s">
        <v>75</v>
      </c>
      <c r="N294" s="43" t="s">
        <v>3752</v>
      </c>
      <c r="O294" s="4" t="s">
        <v>3753</v>
      </c>
      <c r="P294" s="43" t="s">
        <v>3754</v>
      </c>
      <c r="Q294" s="4" t="s">
        <v>3755</v>
      </c>
      <c r="R294" s="3" t="s">
        <v>3756</v>
      </c>
      <c r="S294" s="7" t="s">
        <v>3757</v>
      </c>
      <c r="T294" s="3" t="s">
        <v>3758</v>
      </c>
      <c r="U294" s="15" t="s">
        <v>2179</v>
      </c>
      <c r="V294" s="15" t="s">
        <v>2334</v>
      </c>
      <c r="W294" s="15" t="s">
        <v>2128</v>
      </c>
      <c r="X294" s="21" t="s">
        <v>82</v>
      </c>
    </row>
    <row r="295" spans="1:24" ht="13.8">
      <c r="A295" s="3" t="s">
        <v>23</v>
      </c>
      <c r="B295" s="4">
        <v>304</v>
      </c>
      <c r="C295" s="4" t="s">
        <v>726</v>
      </c>
      <c r="D295" s="3" t="s">
        <v>477</v>
      </c>
      <c r="E295" s="3">
        <v>4131</v>
      </c>
      <c r="F295" s="3" t="s">
        <v>2167</v>
      </c>
      <c r="G295" s="3" t="s">
        <v>26</v>
      </c>
      <c r="H295" s="3" t="s">
        <v>727</v>
      </c>
      <c r="I295" s="5">
        <v>197109080</v>
      </c>
      <c r="J295" s="16">
        <v>44883</v>
      </c>
      <c r="K295" s="4" t="s">
        <v>728</v>
      </c>
      <c r="L295" s="7" t="s">
        <v>729</v>
      </c>
      <c r="M295" s="3" t="s">
        <v>482</v>
      </c>
      <c r="N295" s="43" t="s">
        <v>3759</v>
      </c>
      <c r="O295" s="4" t="s">
        <v>731</v>
      </c>
      <c r="P295" s="43" t="s">
        <v>3760</v>
      </c>
      <c r="Q295" s="4" t="s">
        <v>2523</v>
      </c>
      <c r="R295" s="3" t="s">
        <v>1319</v>
      </c>
      <c r="S295" s="55" t="s">
        <v>3761</v>
      </c>
      <c r="T295" s="3" t="s">
        <v>3762</v>
      </c>
      <c r="U295" s="15" t="s">
        <v>2852</v>
      </c>
      <c r="V295" s="15" t="s">
        <v>2245</v>
      </c>
      <c r="W295" s="15" t="s">
        <v>313</v>
      </c>
      <c r="X295" s="21" t="s">
        <v>38</v>
      </c>
    </row>
    <row r="296" spans="1:24" ht="13.8">
      <c r="A296" s="3" t="s">
        <v>23</v>
      </c>
      <c r="B296" s="4">
        <v>305</v>
      </c>
      <c r="C296" s="4" t="s">
        <v>1657</v>
      </c>
      <c r="D296" s="3" t="s">
        <v>226</v>
      </c>
      <c r="E296" s="3">
        <v>4141</v>
      </c>
      <c r="F296" s="3" t="s">
        <v>2167</v>
      </c>
      <c r="G296" s="3" t="s">
        <v>26</v>
      </c>
      <c r="H296" s="3" t="s">
        <v>1658</v>
      </c>
      <c r="I296" s="5">
        <v>164258981</v>
      </c>
      <c r="J296" s="16">
        <v>44770</v>
      </c>
      <c r="K296" s="4" t="s">
        <v>1659</v>
      </c>
      <c r="L296" s="7" t="s">
        <v>227</v>
      </c>
      <c r="M296" s="3" t="s">
        <v>231</v>
      </c>
      <c r="N296" s="43" t="s">
        <v>3763</v>
      </c>
      <c r="O296" s="4" t="s">
        <v>1661</v>
      </c>
      <c r="P296" s="43" t="s">
        <v>3764</v>
      </c>
      <c r="Q296" s="4" t="s">
        <v>3765</v>
      </c>
      <c r="R296" s="3" t="s">
        <v>3766</v>
      </c>
      <c r="S296" s="7" t="s">
        <v>3767</v>
      </c>
      <c r="T296" s="3" t="s">
        <v>3768</v>
      </c>
      <c r="U296" s="15" t="s">
        <v>2544</v>
      </c>
      <c r="V296" s="15" t="s">
        <v>2353</v>
      </c>
      <c r="W296" s="15" t="s">
        <v>237</v>
      </c>
      <c r="X296" s="21" t="s">
        <v>238</v>
      </c>
    </row>
    <row r="297" spans="1:24" ht="13.8">
      <c r="A297" s="3" t="s">
        <v>39</v>
      </c>
      <c r="B297" s="4">
        <v>306</v>
      </c>
      <c r="C297" s="4" t="s">
        <v>2059</v>
      </c>
      <c r="D297" s="3" t="s">
        <v>2391</v>
      </c>
      <c r="E297" s="3">
        <v>4192</v>
      </c>
      <c r="F297" s="3" t="s">
        <v>2167</v>
      </c>
      <c r="G297" s="3" t="s">
        <v>26</v>
      </c>
      <c r="H297" s="3" t="s">
        <v>2060</v>
      </c>
      <c r="I297" s="5" t="s">
        <v>2061</v>
      </c>
      <c r="J297" s="16">
        <v>44810</v>
      </c>
      <c r="K297" s="4" t="s">
        <v>2062</v>
      </c>
      <c r="L297" s="7" t="s">
        <v>349</v>
      </c>
      <c r="M297" s="3" t="s">
        <v>296</v>
      </c>
      <c r="N297" s="43" t="s">
        <v>3769</v>
      </c>
      <c r="O297" s="4" t="s">
        <v>2064</v>
      </c>
      <c r="P297" s="43" t="s">
        <v>3770</v>
      </c>
      <c r="Q297" s="4" t="s">
        <v>2065</v>
      </c>
      <c r="R297" s="3" t="s">
        <v>3771</v>
      </c>
      <c r="S297" s="7" t="s">
        <v>3772</v>
      </c>
      <c r="T297" s="3" t="s">
        <v>3773</v>
      </c>
      <c r="U297" s="15" t="s">
        <v>2398</v>
      </c>
      <c r="V297" s="15" t="s">
        <v>2399</v>
      </c>
      <c r="W297" s="15" t="s">
        <v>51</v>
      </c>
      <c r="X297" s="21" t="s">
        <v>67</v>
      </c>
    </row>
    <row r="298" spans="1:24" ht="13.8">
      <c r="A298" s="3" t="s">
        <v>39</v>
      </c>
      <c r="B298" s="4">
        <v>307</v>
      </c>
      <c r="C298" s="4" t="s">
        <v>608</v>
      </c>
      <c r="D298" s="3" t="s">
        <v>551</v>
      </c>
      <c r="E298" s="3">
        <v>4241</v>
      </c>
      <c r="F298" s="3" t="s">
        <v>2167</v>
      </c>
      <c r="G298" s="3" t="s">
        <v>26</v>
      </c>
      <c r="H298" s="3" t="s">
        <v>609</v>
      </c>
      <c r="I298" s="5">
        <v>284679720</v>
      </c>
      <c r="J298" s="16">
        <v>45273</v>
      </c>
      <c r="K298" s="4" t="s">
        <v>610</v>
      </c>
      <c r="L298" s="7" t="s">
        <v>555</v>
      </c>
      <c r="M298" s="3" t="s">
        <v>551</v>
      </c>
      <c r="N298" s="43" t="s">
        <v>611</v>
      </c>
      <c r="O298" s="4" t="s">
        <v>3774</v>
      </c>
      <c r="P298" s="43" t="s">
        <v>3775</v>
      </c>
      <c r="Q298" s="4" t="s">
        <v>613</v>
      </c>
      <c r="R298" s="3" t="s">
        <v>3776</v>
      </c>
      <c r="S298" s="7" t="s">
        <v>3777</v>
      </c>
      <c r="T298" s="3" t="s">
        <v>3778</v>
      </c>
      <c r="U298" s="15" t="s">
        <v>2398</v>
      </c>
      <c r="V298" s="15" t="s">
        <v>2562</v>
      </c>
      <c r="W298" s="15" t="s">
        <v>560</v>
      </c>
      <c r="X298" s="21" t="s">
        <v>561</v>
      </c>
    </row>
    <row r="299" spans="1:24" ht="13.8">
      <c r="A299" s="3" t="s">
        <v>39</v>
      </c>
      <c r="B299" s="4">
        <v>308</v>
      </c>
      <c r="C299" s="4" t="s">
        <v>2077</v>
      </c>
      <c r="D299" s="3" t="s">
        <v>2391</v>
      </c>
      <c r="E299" s="3">
        <v>4392</v>
      </c>
      <c r="F299" s="3" t="s">
        <v>2167</v>
      </c>
      <c r="G299" s="3" t="s">
        <v>26</v>
      </c>
      <c r="H299" s="3" t="s">
        <v>2078</v>
      </c>
      <c r="I299" s="5" t="s">
        <v>3779</v>
      </c>
      <c r="J299" s="16">
        <v>44907</v>
      </c>
      <c r="K299" s="4" t="s">
        <v>2079</v>
      </c>
      <c r="L299" s="7" t="s">
        <v>349</v>
      </c>
      <c r="M299" s="3" t="s">
        <v>296</v>
      </c>
      <c r="N299" s="43" t="s">
        <v>3780</v>
      </c>
      <c r="O299" s="4" t="s">
        <v>3781</v>
      </c>
      <c r="P299" s="43" t="s">
        <v>2750</v>
      </c>
      <c r="Q299" s="4" t="s">
        <v>3782</v>
      </c>
      <c r="R299" s="3" t="s">
        <v>3783</v>
      </c>
      <c r="S299" s="7" t="s">
        <v>3784</v>
      </c>
      <c r="T299" s="3" t="s">
        <v>3773</v>
      </c>
      <c r="U299" s="15" t="s">
        <v>2398</v>
      </c>
      <c r="V299" s="15" t="s">
        <v>2399</v>
      </c>
      <c r="W299" s="15" t="s">
        <v>51</v>
      </c>
      <c r="X299" s="21" t="s">
        <v>67</v>
      </c>
    </row>
    <row r="300" spans="1:24" ht="13.8">
      <c r="A300" s="3" t="s">
        <v>23</v>
      </c>
      <c r="B300" s="4">
        <v>309</v>
      </c>
      <c r="C300" s="4" t="s">
        <v>740</v>
      </c>
      <c r="D300" s="3" t="s">
        <v>276</v>
      </c>
      <c r="E300" s="3">
        <v>4633</v>
      </c>
      <c r="F300" s="3" t="s">
        <v>2167</v>
      </c>
      <c r="G300" s="3" t="s">
        <v>26</v>
      </c>
      <c r="H300" s="3" t="s">
        <v>741</v>
      </c>
      <c r="I300" s="5">
        <v>191902820</v>
      </c>
      <c r="J300" s="16">
        <v>45260</v>
      </c>
      <c r="K300" s="4" t="s">
        <v>742</v>
      </c>
      <c r="L300" s="7" t="s">
        <v>318</v>
      </c>
      <c r="M300" s="3" t="s">
        <v>280</v>
      </c>
      <c r="N300" s="43" t="s">
        <v>743</v>
      </c>
      <c r="O300" s="4" t="s">
        <v>744</v>
      </c>
      <c r="P300" s="43" t="s">
        <v>3785</v>
      </c>
      <c r="Q300" s="4" t="s">
        <v>3786</v>
      </c>
      <c r="R300" s="3" t="s">
        <v>3787</v>
      </c>
      <c r="S300" s="7" t="s">
        <v>3788</v>
      </c>
      <c r="T300" s="3" t="s">
        <v>3789</v>
      </c>
      <c r="U300" s="15" t="s">
        <v>2483</v>
      </c>
      <c r="V300" s="15" t="s">
        <v>2484</v>
      </c>
      <c r="W300" s="15" t="s">
        <v>259</v>
      </c>
      <c r="X300" s="21" t="s">
        <v>260</v>
      </c>
    </row>
    <row r="301" spans="1:24" ht="13.8">
      <c r="A301" s="3" t="s">
        <v>39</v>
      </c>
      <c r="B301" s="4">
        <v>310</v>
      </c>
      <c r="C301" s="4" t="s">
        <v>1334</v>
      </c>
      <c r="D301" s="3" t="s">
        <v>2391</v>
      </c>
      <c r="E301" s="3">
        <v>4638</v>
      </c>
      <c r="F301" s="3" t="s">
        <v>2167</v>
      </c>
      <c r="G301" s="3" t="s">
        <v>26</v>
      </c>
      <c r="H301" s="3" t="s">
        <v>1335</v>
      </c>
      <c r="I301" s="5">
        <v>10973010</v>
      </c>
      <c r="J301" s="16">
        <v>44860</v>
      </c>
      <c r="K301" s="4" t="s">
        <v>1336</v>
      </c>
      <c r="L301" s="7" t="s">
        <v>59</v>
      </c>
      <c r="M301" s="3" t="s">
        <v>60</v>
      </c>
      <c r="N301" s="43" t="s">
        <v>3790</v>
      </c>
      <c r="O301" s="4" t="s">
        <v>3791</v>
      </c>
      <c r="P301" s="43" t="s">
        <v>3792</v>
      </c>
      <c r="Q301" s="4" t="s">
        <v>3793</v>
      </c>
      <c r="R301" s="3" t="s">
        <v>3794</v>
      </c>
      <c r="S301" s="7" t="s">
        <v>3795</v>
      </c>
      <c r="T301" s="3" t="s">
        <v>3796</v>
      </c>
      <c r="U301" s="15" t="s">
        <v>2425</v>
      </c>
      <c r="V301" s="15" t="s">
        <v>2399</v>
      </c>
      <c r="W301" s="15" t="s">
        <v>51</v>
      </c>
      <c r="X301" s="21" t="s">
        <v>67</v>
      </c>
    </row>
    <row r="302" spans="1:24" ht="13.8">
      <c r="A302" s="3" t="s">
        <v>23</v>
      </c>
      <c r="B302" s="4">
        <v>311</v>
      </c>
      <c r="C302" s="4" t="s">
        <v>746</v>
      </c>
      <c r="D302" s="3" t="s">
        <v>477</v>
      </c>
      <c r="E302" s="3">
        <v>4684</v>
      </c>
      <c r="F302" s="3" t="s">
        <v>2167</v>
      </c>
      <c r="G302" s="3" t="s">
        <v>26</v>
      </c>
      <c r="H302" s="3" t="s">
        <v>747</v>
      </c>
      <c r="I302" s="5">
        <v>127483438</v>
      </c>
      <c r="J302" s="16">
        <v>45225</v>
      </c>
      <c r="K302" s="4" t="s">
        <v>748</v>
      </c>
      <c r="L302" s="7" t="s">
        <v>749</v>
      </c>
      <c r="M302" s="3" t="s">
        <v>490</v>
      </c>
      <c r="N302" s="43" t="s">
        <v>3797</v>
      </c>
      <c r="O302" s="4" t="s">
        <v>3798</v>
      </c>
      <c r="P302" s="43" t="s">
        <v>3799</v>
      </c>
      <c r="Q302" s="4" t="s">
        <v>752</v>
      </c>
      <c r="R302" s="3" t="s">
        <v>3800</v>
      </c>
      <c r="S302" s="55" t="s">
        <v>3801</v>
      </c>
      <c r="T302" s="3" t="s">
        <v>3802</v>
      </c>
      <c r="U302" s="15" t="s">
        <v>2852</v>
      </c>
      <c r="V302" s="15" t="s">
        <v>2245</v>
      </c>
      <c r="W302" s="15" t="s">
        <v>313</v>
      </c>
      <c r="X302" s="21" t="s">
        <v>38</v>
      </c>
    </row>
    <row r="303" spans="1:24" ht="13.8">
      <c r="A303" s="3" t="s">
        <v>75</v>
      </c>
      <c r="B303" s="4">
        <v>312</v>
      </c>
      <c r="C303" s="4" t="s">
        <v>753</v>
      </c>
      <c r="D303" s="3" t="s">
        <v>2250</v>
      </c>
      <c r="E303" s="3">
        <v>4668</v>
      </c>
      <c r="F303" s="3" t="s">
        <v>2167</v>
      </c>
      <c r="G303" s="3" t="s">
        <v>26</v>
      </c>
      <c r="H303" s="3" t="s">
        <v>754</v>
      </c>
      <c r="I303" s="5">
        <v>122765784111</v>
      </c>
      <c r="J303" s="16">
        <v>44924</v>
      </c>
      <c r="K303" s="4" t="s">
        <v>755</v>
      </c>
      <c r="L303" s="7" t="s">
        <v>756</v>
      </c>
      <c r="M303" s="3" t="s">
        <v>75</v>
      </c>
      <c r="N303" s="43" t="s">
        <v>3803</v>
      </c>
      <c r="O303" s="4" t="s">
        <v>1103</v>
      </c>
      <c r="P303" s="43" t="s">
        <v>3804</v>
      </c>
      <c r="Q303" s="4" t="s">
        <v>3805</v>
      </c>
      <c r="R303" s="3" t="s">
        <v>3806</v>
      </c>
      <c r="S303" s="7" t="s">
        <v>3807</v>
      </c>
      <c r="T303" s="3" t="s">
        <v>3808</v>
      </c>
      <c r="U303" s="15" t="s">
        <v>2257</v>
      </c>
      <c r="V303" s="15" t="s">
        <v>2334</v>
      </c>
      <c r="W303" s="15" t="s">
        <v>2128</v>
      </c>
      <c r="X303" s="21" t="s">
        <v>82</v>
      </c>
    </row>
    <row r="304" spans="1:24" ht="13.8">
      <c r="A304" s="3" t="s">
        <v>75</v>
      </c>
      <c r="B304" s="4">
        <v>313</v>
      </c>
      <c r="C304" s="4" t="s">
        <v>760</v>
      </c>
      <c r="D304" s="3" t="s">
        <v>126</v>
      </c>
      <c r="E304" s="3">
        <v>4984</v>
      </c>
      <c r="F304" s="3" t="s">
        <v>2167</v>
      </c>
      <c r="G304" s="3" t="s">
        <v>26</v>
      </c>
      <c r="H304" s="3" t="s">
        <v>761</v>
      </c>
      <c r="I304" s="5">
        <v>132073333112</v>
      </c>
      <c r="J304" s="16">
        <v>44890</v>
      </c>
      <c r="K304" s="4" t="s">
        <v>762</v>
      </c>
      <c r="L304" s="7" t="s">
        <v>763</v>
      </c>
      <c r="M304" s="3" t="s">
        <v>75</v>
      </c>
      <c r="N304" s="43" t="s">
        <v>3809</v>
      </c>
      <c r="O304" s="4" t="s">
        <v>765</v>
      </c>
      <c r="P304" s="43" t="s">
        <v>3810</v>
      </c>
      <c r="Q304" s="4" t="s">
        <v>3811</v>
      </c>
      <c r="R304" s="3" t="s">
        <v>3812</v>
      </c>
      <c r="S304" s="7" t="s">
        <v>3813</v>
      </c>
      <c r="T304" s="3" t="s">
        <v>3814</v>
      </c>
      <c r="U304" s="15" t="s">
        <v>2214</v>
      </c>
      <c r="V304" s="15" t="s">
        <v>2215</v>
      </c>
      <c r="W304" s="15" t="s">
        <v>2128</v>
      </c>
      <c r="X304" s="21" t="s">
        <v>82</v>
      </c>
    </row>
    <row r="305" spans="1:24" ht="13.8">
      <c r="A305" s="3" t="s">
        <v>39</v>
      </c>
      <c r="B305" s="4">
        <v>314</v>
      </c>
      <c r="C305" s="4" t="s">
        <v>1340</v>
      </c>
      <c r="D305" s="3" t="s">
        <v>176</v>
      </c>
      <c r="E305" s="3">
        <v>5801</v>
      </c>
      <c r="F305" s="3" t="s">
        <v>2167</v>
      </c>
      <c r="G305" s="3" t="s">
        <v>26</v>
      </c>
      <c r="H305" s="3" t="s">
        <v>1341</v>
      </c>
      <c r="I305" s="5">
        <v>9093932800</v>
      </c>
      <c r="J305" s="16">
        <v>45218</v>
      </c>
      <c r="K305" s="4" t="s">
        <v>1342</v>
      </c>
      <c r="L305" s="7" t="s">
        <v>1340</v>
      </c>
      <c r="M305" s="3" t="s">
        <v>182</v>
      </c>
      <c r="N305" s="43" t="s">
        <v>3815</v>
      </c>
      <c r="O305" s="4" t="s">
        <v>1344</v>
      </c>
      <c r="P305" s="43" t="s">
        <v>3816</v>
      </c>
      <c r="Q305" s="4" t="s">
        <v>1345</v>
      </c>
      <c r="R305" s="3" t="s">
        <v>3817</v>
      </c>
      <c r="S305" s="7" t="s">
        <v>3818</v>
      </c>
      <c r="T305" s="3" t="s">
        <v>3819</v>
      </c>
      <c r="U305" s="15" t="s">
        <v>2508</v>
      </c>
      <c r="V305" s="15" t="s">
        <v>2509</v>
      </c>
      <c r="W305" s="15" t="s">
        <v>188</v>
      </c>
      <c r="X305" s="21" t="s">
        <v>189</v>
      </c>
    </row>
    <row r="306" spans="1:24" ht="13.8">
      <c r="A306" s="3" t="s">
        <v>75</v>
      </c>
      <c r="B306" s="4">
        <v>315</v>
      </c>
      <c r="C306" s="4" t="s">
        <v>3820</v>
      </c>
      <c r="D306" s="3"/>
      <c r="E306" s="3">
        <v>5873</v>
      </c>
      <c r="F306" s="3" t="s">
        <v>2167</v>
      </c>
      <c r="G306" s="3" t="s">
        <v>26</v>
      </c>
      <c r="H306" s="3" t="s">
        <v>3821</v>
      </c>
      <c r="I306" s="5">
        <v>134759650116</v>
      </c>
      <c r="J306" s="16" t="s">
        <v>2111</v>
      </c>
      <c r="K306" s="4" t="s">
        <v>3822</v>
      </c>
      <c r="L306" s="7" t="s">
        <v>74</v>
      </c>
      <c r="M306" s="3" t="s">
        <v>75</v>
      </c>
      <c r="N306" s="3" t="s">
        <v>1319</v>
      </c>
      <c r="O306" s="4" t="s">
        <v>2512</v>
      </c>
      <c r="P306" s="43" t="s">
        <v>1319</v>
      </c>
      <c r="Q306" s="4" t="s">
        <v>2512</v>
      </c>
      <c r="R306" s="3" t="s">
        <v>1319</v>
      </c>
      <c r="S306" s="7" t="s">
        <v>3046</v>
      </c>
      <c r="T306" s="3" t="s">
        <v>1319</v>
      </c>
      <c r="U306" s="15" t="s">
        <v>2214</v>
      </c>
      <c r="V306" s="15" t="s">
        <v>2215</v>
      </c>
      <c r="W306" s="15" t="s">
        <v>2128</v>
      </c>
      <c r="X306" s="21" t="s">
        <v>82</v>
      </c>
    </row>
    <row r="307" spans="1:24" ht="13.8">
      <c r="A307" s="3" t="s">
        <v>39</v>
      </c>
      <c r="B307" s="4">
        <v>316</v>
      </c>
      <c r="C307" s="4" t="s">
        <v>767</v>
      </c>
      <c r="D307" s="3" t="s">
        <v>415</v>
      </c>
      <c r="E307" s="3">
        <v>5956</v>
      </c>
      <c r="F307" s="3" t="s">
        <v>2167</v>
      </c>
      <c r="G307" s="3" t="s">
        <v>26</v>
      </c>
      <c r="H307" s="3" t="s">
        <v>768</v>
      </c>
      <c r="I307" s="5">
        <v>12439067</v>
      </c>
      <c r="J307" s="16">
        <v>44845</v>
      </c>
      <c r="K307" s="4" t="s">
        <v>769</v>
      </c>
      <c r="L307" s="7" t="s">
        <v>45</v>
      </c>
      <c r="M307" s="3" t="s">
        <v>40</v>
      </c>
      <c r="N307" s="43" t="s">
        <v>3823</v>
      </c>
      <c r="O307" s="4" t="s">
        <v>771</v>
      </c>
      <c r="P307" s="43" t="s">
        <v>3824</v>
      </c>
      <c r="Q307" s="4" t="s">
        <v>3054</v>
      </c>
      <c r="R307" s="3" t="s">
        <v>1319</v>
      </c>
      <c r="S307" s="7" t="s">
        <v>3825</v>
      </c>
      <c r="T307" s="3" t="s">
        <v>3826</v>
      </c>
      <c r="U307" s="15" t="s">
        <v>2280</v>
      </c>
      <c r="V307" s="15" t="s">
        <v>2281</v>
      </c>
      <c r="W307" s="15" t="s">
        <v>2273</v>
      </c>
      <c r="X307" s="21" t="s">
        <v>52</v>
      </c>
    </row>
    <row r="308" spans="1:24" ht="13.8">
      <c r="A308" s="3" t="s">
        <v>23</v>
      </c>
      <c r="B308" s="4">
        <v>317</v>
      </c>
      <c r="C308" s="4" t="s">
        <v>707</v>
      </c>
      <c r="D308" s="3" t="s">
        <v>24</v>
      </c>
      <c r="E308" s="3">
        <v>4661</v>
      </c>
      <c r="F308" s="3" t="s">
        <v>2167</v>
      </c>
      <c r="G308" s="3" t="s">
        <v>26</v>
      </c>
      <c r="H308" s="3" t="s">
        <v>708</v>
      </c>
      <c r="I308" s="5" t="s">
        <v>3827</v>
      </c>
      <c r="J308" s="16">
        <v>45197</v>
      </c>
      <c r="K308" s="4" t="s">
        <v>709</v>
      </c>
      <c r="L308" s="7" t="s">
        <v>30</v>
      </c>
      <c r="M308" s="3" t="s">
        <v>31</v>
      </c>
      <c r="N308" s="43" t="s">
        <v>710</v>
      </c>
      <c r="O308" s="4" t="s">
        <v>711</v>
      </c>
      <c r="P308" s="43" t="s">
        <v>3828</v>
      </c>
      <c r="Q308" s="4" t="s">
        <v>3829</v>
      </c>
      <c r="R308" s="3" t="s">
        <v>3830</v>
      </c>
      <c r="S308" s="7" t="s">
        <v>3831</v>
      </c>
      <c r="T308" s="3" t="s">
        <v>3832</v>
      </c>
      <c r="U308" s="15" t="s">
        <v>2244</v>
      </c>
      <c r="V308" s="15" t="s">
        <v>2245</v>
      </c>
      <c r="W308" s="15" t="s">
        <v>159</v>
      </c>
      <c r="X308" s="21" t="s">
        <v>38</v>
      </c>
    </row>
    <row r="309" spans="1:24" ht="13.8">
      <c r="A309" s="3" t="s">
        <v>23</v>
      </c>
      <c r="B309" s="4">
        <v>318</v>
      </c>
      <c r="C309" s="4" t="s">
        <v>2066</v>
      </c>
      <c r="D309" s="3" t="s">
        <v>24</v>
      </c>
      <c r="E309" s="3">
        <v>4662</v>
      </c>
      <c r="F309" s="3" t="s">
        <v>2167</v>
      </c>
      <c r="G309" s="3" t="s">
        <v>26</v>
      </c>
      <c r="H309" s="3" t="s">
        <v>2067</v>
      </c>
      <c r="I309" s="5" t="s">
        <v>3833</v>
      </c>
      <c r="J309" s="16">
        <v>44806</v>
      </c>
      <c r="K309" s="4" t="s">
        <v>2068</v>
      </c>
      <c r="L309" s="7" t="s">
        <v>30</v>
      </c>
      <c r="M309" s="3" t="s">
        <v>31</v>
      </c>
      <c r="N309" s="43" t="s">
        <v>3834</v>
      </c>
      <c r="O309" s="4" t="s">
        <v>3835</v>
      </c>
      <c r="P309" s="43" t="s">
        <v>3836</v>
      </c>
      <c r="Q309" s="4" t="s">
        <v>3837</v>
      </c>
      <c r="R309" s="3" t="s">
        <v>3838</v>
      </c>
      <c r="S309" s="7" t="s">
        <v>3839</v>
      </c>
      <c r="T309" s="3" t="s">
        <v>3840</v>
      </c>
      <c r="U309" s="15" t="s">
        <v>2244</v>
      </c>
      <c r="V309" s="15" t="s">
        <v>2245</v>
      </c>
      <c r="W309" s="15" t="s">
        <v>159</v>
      </c>
      <c r="X309" s="21" t="s">
        <v>38</v>
      </c>
    </row>
    <row r="310" spans="1:24" ht="13.8">
      <c r="A310" s="3" t="s">
        <v>23</v>
      </c>
      <c r="B310" s="4">
        <v>319</v>
      </c>
      <c r="C310" s="4" t="s">
        <v>2072</v>
      </c>
      <c r="D310" s="3" t="s">
        <v>24</v>
      </c>
      <c r="E310" s="3">
        <v>4663</v>
      </c>
      <c r="F310" s="3" t="s">
        <v>2167</v>
      </c>
      <c r="G310" s="3" t="s">
        <v>26</v>
      </c>
      <c r="H310" s="3" t="s">
        <v>2073</v>
      </c>
      <c r="I310" s="5" t="s">
        <v>3841</v>
      </c>
      <c r="J310" s="16">
        <v>44855</v>
      </c>
      <c r="K310" s="4" t="s">
        <v>2074</v>
      </c>
      <c r="L310" s="7" t="s">
        <v>30</v>
      </c>
      <c r="M310" s="3" t="s">
        <v>31</v>
      </c>
      <c r="N310" s="43" t="s">
        <v>3396</v>
      </c>
      <c r="O310" s="4" t="s">
        <v>2076</v>
      </c>
      <c r="P310" s="43" t="s">
        <v>3842</v>
      </c>
      <c r="Q310" s="4" t="s">
        <v>3843</v>
      </c>
      <c r="R310" s="3" t="s">
        <v>3844</v>
      </c>
      <c r="S310" s="7" t="s">
        <v>3845</v>
      </c>
      <c r="T310" s="3" t="s">
        <v>3846</v>
      </c>
      <c r="U310" s="15" t="s">
        <v>2244</v>
      </c>
      <c r="V310" s="15" t="s">
        <v>2245</v>
      </c>
      <c r="W310" s="15" t="s">
        <v>159</v>
      </c>
      <c r="X310" s="21" t="s">
        <v>38</v>
      </c>
    </row>
    <row r="311" spans="1:24" ht="13.8">
      <c r="A311" s="3" t="s">
        <v>39</v>
      </c>
      <c r="B311" s="4">
        <v>320</v>
      </c>
      <c r="C311" s="4" t="s">
        <v>732</v>
      </c>
      <c r="D311" s="3" t="s">
        <v>2391</v>
      </c>
      <c r="E311" s="3">
        <v>4664</v>
      </c>
      <c r="F311" s="3" t="s">
        <v>2167</v>
      </c>
      <c r="G311" s="3" t="s">
        <v>26</v>
      </c>
      <c r="H311" s="3" t="s">
        <v>733</v>
      </c>
      <c r="I311" s="5">
        <v>83925023</v>
      </c>
      <c r="J311" s="16">
        <v>44803</v>
      </c>
      <c r="K311" s="4" t="s">
        <v>734</v>
      </c>
      <c r="L311" s="7" t="s">
        <v>735</v>
      </c>
      <c r="M311" s="3" t="s">
        <v>736</v>
      </c>
      <c r="N311" s="43" t="s">
        <v>3074</v>
      </c>
      <c r="O311" s="4" t="s">
        <v>738</v>
      </c>
      <c r="P311" s="43" t="s">
        <v>3847</v>
      </c>
      <c r="Q311" s="4" t="s">
        <v>3848</v>
      </c>
      <c r="R311" s="3" t="s">
        <v>3849</v>
      </c>
      <c r="S311" s="7" t="s">
        <v>3850</v>
      </c>
      <c r="T311" s="3" t="s">
        <v>3851</v>
      </c>
      <c r="U311" s="15" t="s">
        <v>2425</v>
      </c>
      <c r="V311" s="15" t="s">
        <v>2399</v>
      </c>
      <c r="W311" s="15" t="s">
        <v>51</v>
      </c>
      <c r="X311" s="21" t="s">
        <v>67</v>
      </c>
    </row>
    <row r="312" spans="1:24" ht="13.8">
      <c r="A312" s="3" t="s">
        <v>23</v>
      </c>
      <c r="B312" s="4">
        <v>321</v>
      </c>
      <c r="C312" s="4" t="s">
        <v>785</v>
      </c>
      <c r="D312" s="3" t="s">
        <v>276</v>
      </c>
      <c r="E312" s="3">
        <v>4665</v>
      </c>
      <c r="F312" s="3" t="s">
        <v>2167</v>
      </c>
      <c r="G312" s="3" t="s">
        <v>26</v>
      </c>
      <c r="H312" s="3" t="s">
        <v>786</v>
      </c>
      <c r="I312" s="5">
        <v>193972607</v>
      </c>
      <c r="J312" s="16">
        <v>44890</v>
      </c>
      <c r="K312" s="4" t="s">
        <v>787</v>
      </c>
      <c r="L312" s="7" t="s">
        <v>318</v>
      </c>
      <c r="M312" s="3" t="s">
        <v>280</v>
      </c>
      <c r="N312" s="43" t="s">
        <v>3852</v>
      </c>
      <c r="O312" s="4" t="s">
        <v>789</v>
      </c>
      <c r="P312" s="43" t="s">
        <v>3853</v>
      </c>
      <c r="Q312" s="4" t="s">
        <v>790</v>
      </c>
      <c r="R312" s="3" t="s">
        <v>3118</v>
      </c>
      <c r="S312" s="7" t="s">
        <v>3854</v>
      </c>
      <c r="T312" s="3" t="s">
        <v>3855</v>
      </c>
      <c r="U312" s="15" t="s">
        <v>2483</v>
      </c>
      <c r="V312" s="15" t="s">
        <v>2484</v>
      </c>
      <c r="W312" s="15" t="s">
        <v>259</v>
      </c>
      <c r="X312" s="21" t="s">
        <v>260</v>
      </c>
    </row>
    <row r="313" spans="1:24" ht="13.8">
      <c r="A313" s="3" t="s">
        <v>23</v>
      </c>
      <c r="B313" s="4">
        <v>322</v>
      </c>
      <c r="C313" s="4" t="s">
        <v>2090</v>
      </c>
      <c r="D313" s="3" t="s">
        <v>302</v>
      </c>
      <c r="E313" s="3">
        <v>8102</v>
      </c>
      <c r="F313" s="3" t="s">
        <v>2167</v>
      </c>
      <c r="G313" s="3" t="s">
        <v>26</v>
      </c>
      <c r="H313" s="3" t="s">
        <v>2091</v>
      </c>
      <c r="I313" s="5">
        <v>158296923</v>
      </c>
      <c r="J313" s="16" t="s">
        <v>2111</v>
      </c>
      <c r="K313" s="4" t="s">
        <v>2092</v>
      </c>
      <c r="L313" s="7" t="s">
        <v>303</v>
      </c>
      <c r="M313" s="3" t="s">
        <v>307</v>
      </c>
      <c r="N313" s="3" t="s">
        <v>1319</v>
      </c>
      <c r="O313" s="4" t="s">
        <v>2512</v>
      </c>
      <c r="P313" s="43" t="s">
        <v>1319</v>
      </c>
      <c r="Q313" s="4" t="s">
        <v>2512</v>
      </c>
      <c r="R313" s="3" t="s">
        <v>1319</v>
      </c>
      <c r="S313" s="7" t="s">
        <v>2512</v>
      </c>
      <c r="T313" s="3" t="s">
        <v>1319</v>
      </c>
      <c r="U313" s="15" t="s">
        <v>2761</v>
      </c>
      <c r="V313" s="15" t="s">
        <v>2762</v>
      </c>
      <c r="W313" s="15" t="s">
        <v>2763</v>
      </c>
      <c r="X313" s="21" t="s">
        <v>314</v>
      </c>
    </row>
    <row r="314" spans="1:24" ht="13.8">
      <c r="A314" s="3" t="s">
        <v>39</v>
      </c>
      <c r="B314" s="4">
        <v>323</v>
      </c>
      <c r="C314" s="4" t="s">
        <v>774</v>
      </c>
      <c r="D314" s="3" t="s">
        <v>773</v>
      </c>
      <c r="E314" s="3">
        <v>8113</v>
      </c>
      <c r="F314" s="3" t="s">
        <v>2167</v>
      </c>
      <c r="G314" s="3" t="s">
        <v>26</v>
      </c>
      <c r="H314" s="3" t="s">
        <v>775</v>
      </c>
      <c r="I314" s="5" t="s">
        <v>776</v>
      </c>
      <c r="J314" s="16" t="s">
        <v>2111</v>
      </c>
      <c r="K314" s="4" t="s">
        <v>777</v>
      </c>
      <c r="L314" s="7" t="s">
        <v>774</v>
      </c>
      <c r="M314" s="3" t="s">
        <v>773</v>
      </c>
      <c r="N314" s="3" t="s">
        <v>1319</v>
      </c>
      <c r="O314" s="4" t="s">
        <v>3856</v>
      </c>
      <c r="P314" s="43" t="s">
        <v>3857</v>
      </c>
      <c r="Q314" s="4" t="s">
        <v>80</v>
      </c>
      <c r="R314" s="3" t="s">
        <v>1319</v>
      </c>
      <c r="S314" s="7" t="s">
        <v>2512</v>
      </c>
      <c r="T314" s="3" t="s">
        <v>1319</v>
      </c>
      <c r="U314" s="15" t="s">
        <v>2712</v>
      </c>
      <c r="V314" s="15" t="s">
        <v>2713</v>
      </c>
      <c r="W314" s="15" t="s">
        <v>783</v>
      </c>
      <c r="X314" s="21" t="s">
        <v>784</v>
      </c>
    </row>
    <row r="315" spans="1:24" ht="13.8">
      <c r="A315" s="3" t="s">
        <v>39</v>
      </c>
      <c r="B315" s="4">
        <v>324</v>
      </c>
      <c r="C315" s="4" t="s">
        <v>791</v>
      </c>
      <c r="D315" s="3" t="s">
        <v>239</v>
      </c>
      <c r="E315" s="3">
        <v>8488</v>
      </c>
      <c r="F315" s="3" t="s">
        <v>2167</v>
      </c>
      <c r="G315" s="3" t="s">
        <v>26</v>
      </c>
      <c r="H315" s="3" t="s">
        <v>792</v>
      </c>
      <c r="I315" s="5" t="s">
        <v>793</v>
      </c>
      <c r="J315" s="16">
        <v>45141</v>
      </c>
      <c r="K315" s="4" t="s">
        <v>794</v>
      </c>
      <c r="L315" s="7" t="s">
        <v>791</v>
      </c>
      <c r="M315" s="3" t="s">
        <v>795</v>
      </c>
      <c r="N315" s="43" t="s">
        <v>3858</v>
      </c>
      <c r="O315" s="4" t="s">
        <v>2026</v>
      </c>
      <c r="P315" s="43" t="s">
        <v>3859</v>
      </c>
      <c r="Q315" s="4" t="s">
        <v>798</v>
      </c>
      <c r="R315" s="43" t="s">
        <v>3860</v>
      </c>
      <c r="S315" s="55" t="s">
        <v>3861</v>
      </c>
      <c r="T315" s="43" t="s">
        <v>3862</v>
      </c>
      <c r="U315" s="15" t="s">
        <v>2311</v>
      </c>
      <c r="V315" s="15" t="s">
        <v>2281</v>
      </c>
      <c r="W315" s="15" t="s">
        <v>2273</v>
      </c>
      <c r="X315" s="21" t="s">
        <v>52</v>
      </c>
    </row>
    <row r="316" spans="1:24" ht="13.8">
      <c r="A316" s="3" t="s">
        <v>23</v>
      </c>
      <c r="B316" s="4">
        <v>325</v>
      </c>
      <c r="C316" s="4" t="s">
        <v>799</v>
      </c>
      <c r="D316" s="3" t="s">
        <v>302</v>
      </c>
      <c r="E316" s="3">
        <v>6201</v>
      </c>
      <c r="F316" s="3" t="s">
        <v>2167</v>
      </c>
      <c r="G316" s="3" t="s">
        <v>26</v>
      </c>
      <c r="H316" s="3" t="s">
        <v>800</v>
      </c>
      <c r="I316" s="5" t="s">
        <v>801</v>
      </c>
      <c r="J316" s="16">
        <v>45373</v>
      </c>
      <c r="K316" s="4" t="s">
        <v>802</v>
      </c>
      <c r="L316" s="7" t="s">
        <v>803</v>
      </c>
      <c r="M316" s="3" t="s">
        <v>804</v>
      </c>
      <c r="N316" s="3" t="s">
        <v>3863</v>
      </c>
      <c r="O316" s="4" t="s">
        <v>3864</v>
      </c>
      <c r="P316" s="43" t="s">
        <v>3865</v>
      </c>
      <c r="Q316" s="4" t="s">
        <v>807</v>
      </c>
      <c r="R316" s="3" t="s">
        <v>3866</v>
      </c>
      <c r="S316" s="7" t="s">
        <v>3867</v>
      </c>
      <c r="T316" s="3" t="s">
        <v>3868</v>
      </c>
      <c r="U316" s="15" t="s">
        <v>2761</v>
      </c>
      <c r="V316" s="15" t="s">
        <v>2762</v>
      </c>
      <c r="W316" s="15" t="s">
        <v>2763</v>
      </c>
      <c r="X316" s="21" t="s">
        <v>314</v>
      </c>
    </row>
    <row r="317" spans="1:24" ht="13.8">
      <c r="A317" s="3" t="s">
        <v>75</v>
      </c>
      <c r="B317" s="4">
        <v>326</v>
      </c>
      <c r="C317" s="4" t="s">
        <v>3869</v>
      </c>
      <c r="D317" s="3" t="s">
        <v>2180</v>
      </c>
      <c r="E317" s="3">
        <v>6206</v>
      </c>
      <c r="F317" s="3" t="s">
        <v>2167</v>
      </c>
      <c r="G317" s="3" t="s">
        <v>26</v>
      </c>
      <c r="H317" s="3" t="s">
        <v>3870</v>
      </c>
      <c r="I317" s="5">
        <v>124429105116</v>
      </c>
      <c r="J317" s="16" t="s">
        <v>2111</v>
      </c>
      <c r="K317" s="4" t="s">
        <v>3871</v>
      </c>
      <c r="L317" s="7" t="s">
        <v>848</v>
      </c>
      <c r="M317" s="3" t="s">
        <v>75</v>
      </c>
      <c r="N317" s="3" t="s">
        <v>1319</v>
      </c>
      <c r="O317" s="4" t="s">
        <v>2512</v>
      </c>
      <c r="P317" s="43" t="s">
        <v>1319</v>
      </c>
      <c r="Q317" s="4" t="s">
        <v>2512</v>
      </c>
      <c r="R317" s="3" t="s">
        <v>1319</v>
      </c>
      <c r="S317" s="7" t="s">
        <v>3046</v>
      </c>
      <c r="T317" s="3" t="s">
        <v>1319</v>
      </c>
      <c r="U317" s="15" t="s">
        <v>2187</v>
      </c>
      <c r="V317" s="15" t="s">
        <v>2188</v>
      </c>
      <c r="W317" s="15" t="s">
        <v>2128</v>
      </c>
      <c r="X317" s="21" t="s">
        <v>82</v>
      </c>
    </row>
    <row r="318" spans="1:24" ht="13.8">
      <c r="A318" s="3" t="s">
        <v>75</v>
      </c>
      <c r="B318" s="4">
        <v>327</v>
      </c>
      <c r="C318" s="4" t="s">
        <v>3872</v>
      </c>
      <c r="D318" s="3"/>
      <c r="E318" s="3">
        <v>6209</v>
      </c>
      <c r="F318" s="3" t="s">
        <v>2167</v>
      </c>
      <c r="G318" s="3" t="s">
        <v>26</v>
      </c>
      <c r="H318" s="3" t="s">
        <v>3873</v>
      </c>
      <c r="I318" s="5"/>
      <c r="J318" s="16" t="s">
        <v>2111</v>
      </c>
      <c r="K318" s="4"/>
      <c r="L318" s="7"/>
      <c r="M318" s="3" t="s">
        <v>75</v>
      </c>
      <c r="N318" s="3" t="s">
        <v>1319</v>
      </c>
      <c r="O318" s="4" t="s">
        <v>2512</v>
      </c>
      <c r="P318" s="43" t="s">
        <v>1319</v>
      </c>
      <c r="Q318" s="4" t="s">
        <v>3046</v>
      </c>
      <c r="R318" s="3" t="s">
        <v>1319</v>
      </c>
      <c r="S318" s="7" t="s">
        <v>2512</v>
      </c>
      <c r="T318" s="3" t="s">
        <v>1319</v>
      </c>
      <c r="U318" s="15" t="s">
        <v>2187</v>
      </c>
      <c r="V318" s="15" t="s">
        <v>2188</v>
      </c>
      <c r="W318" s="15" t="s">
        <v>2128</v>
      </c>
      <c r="X318" s="21" t="s">
        <v>82</v>
      </c>
    </row>
    <row r="319" spans="1:24" ht="13.8">
      <c r="A319" s="3" t="s">
        <v>75</v>
      </c>
      <c r="B319" s="4">
        <v>328</v>
      </c>
      <c r="C319" s="4" t="s">
        <v>3874</v>
      </c>
      <c r="D319" s="3"/>
      <c r="E319" s="3">
        <v>6210</v>
      </c>
      <c r="F319" s="3" t="s">
        <v>2167</v>
      </c>
      <c r="G319" s="3" t="s">
        <v>26</v>
      </c>
      <c r="H319" s="3" t="s">
        <v>3875</v>
      </c>
      <c r="I319" s="5">
        <v>138204616117</v>
      </c>
      <c r="J319" s="16" t="s">
        <v>2111</v>
      </c>
      <c r="K319" s="4" t="s">
        <v>3876</v>
      </c>
      <c r="L319" s="7" t="s">
        <v>74</v>
      </c>
      <c r="M319" s="3" t="s">
        <v>75</v>
      </c>
      <c r="N319" s="3" t="s">
        <v>1319</v>
      </c>
      <c r="O319" s="4" t="s">
        <v>2512</v>
      </c>
      <c r="P319" s="43" t="s">
        <v>1319</v>
      </c>
      <c r="Q319" s="4" t="s">
        <v>3046</v>
      </c>
      <c r="R319" s="3" t="s">
        <v>1319</v>
      </c>
      <c r="S319" s="7" t="s">
        <v>2840</v>
      </c>
      <c r="T319" s="3" t="s">
        <v>1319</v>
      </c>
      <c r="U319" s="15" t="s">
        <v>2257</v>
      </c>
      <c r="V319" s="15" t="s">
        <v>2127</v>
      </c>
      <c r="W319" s="15" t="s">
        <v>2128</v>
      </c>
      <c r="X319" s="21" t="s">
        <v>82</v>
      </c>
    </row>
    <row r="320" spans="1:24" ht="13.8">
      <c r="A320" s="3" t="s">
        <v>23</v>
      </c>
      <c r="B320" s="4">
        <v>329</v>
      </c>
      <c r="C320" s="4" t="s">
        <v>808</v>
      </c>
      <c r="D320" s="3" t="s">
        <v>205</v>
      </c>
      <c r="E320" s="3">
        <v>6213</v>
      </c>
      <c r="F320" s="3" t="s">
        <v>2167</v>
      </c>
      <c r="G320" s="3" t="s">
        <v>26</v>
      </c>
      <c r="H320" s="3" t="s">
        <v>809</v>
      </c>
      <c r="I320" s="5">
        <v>139798595</v>
      </c>
      <c r="J320" s="16">
        <v>45377</v>
      </c>
      <c r="K320" s="4" t="s">
        <v>810</v>
      </c>
      <c r="L320" s="7" t="s">
        <v>210</v>
      </c>
      <c r="M320" s="3" t="s">
        <v>205</v>
      </c>
      <c r="N320" s="3" t="s">
        <v>3877</v>
      </c>
      <c r="O320" s="4" t="s">
        <v>812</v>
      </c>
      <c r="P320" s="43" t="s">
        <v>3878</v>
      </c>
      <c r="Q320" s="4" t="s">
        <v>3879</v>
      </c>
      <c r="R320" s="3" t="s">
        <v>2681</v>
      </c>
      <c r="S320" s="7" t="s">
        <v>3880</v>
      </c>
      <c r="T320" s="3" t="s">
        <v>3881</v>
      </c>
      <c r="U320" s="15" t="s">
        <v>2431</v>
      </c>
      <c r="V320" s="15" t="s">
        <v>2432</v>
      </c>
      <c r="W320" s="15" t="s">
        <v>216</v>
      </c>
      <c r="X320" s="21" t="s">
        <v>217</v>
      </c>
    </row>
    <row r="321" spans="1:24" ht="13.8">
      <c r="A321" s="3" t="s">
        <v>23</v>
      </c>
      <c r="B321" s="4">
        <v>330</v>
      </c>
      <c r="C321" s="4" t="s">
        <v>814</v>
      </c>
      <c r="D321" s="3" t="s">
        <v>24</v>
      </c>
      <c r="E321" s="3">
        <v>6216</v>
      </c>
      <c r="F321" s="3" t="s">
        <v>2167</v>
      </c>
      <c r="G321" s="3" t="s">
        <v>26</v>
      </c>
      <c r="H321" s="3" t="s">
        <v>815</v>
      </c>
      <c r="I321" s="5">
        <v>71239278</v>
      </c>
      <c r="J321" s="16">
        <v>45226</v>
      </c>
      <c r="K321" s="4" t="s">
        <v>816</v>
      </c>
      <c r="L321" s="7" t="s">
        <v>30</v>
      </c>
      <c r="M321" s="3" t="s">
        <v>31</v>
      </c>
      <c r="N321" s="43" t="s">
        <v>817</v>
      </c>
      <c r="O321" s="4" t="s">
        <v>818</v>
      </c>
      <c r="P321" s="43" t="s">
        <v>3882</v>
      </c>
      <c r="Q321" s="4" t="s">
        <v>3883</v>
      </c>
      <c r="R321" s="3" t="s">
        <v>3884</v>
      </c>
      <c r="S321" s="7" t="s">
        <v>3885</v>
      </c>
      <c r="T321" s="3" t="s">
        <v>3886</v>
      </c>
      <c r="U321" s="15" t="s">
        <v>2244</v>
      </c>
      <c r="V321" s="15" t="s">
        <v>2245</v>
      </c>
      <c r="W321" s="15" t="s">
        <v>159</v>
      </c>
      <c r="X321" s="21" t="s">
        <v>38</v>
      </c>
    </row>
    <row r="322" spans="1:24" ht="13.8">
      <c r="A322" s="3" t="s">
        <v>39</v>
      </c>
      <c r="B322" s="4">
        <v>331</v>
      </c>
      <c r="C322" s="4" t="s">
        <v>3887</v>
      </c>
      <c r="D322" s="3" t="s">
        <v>239</v>
      </c>
      <c r="E322" s="3">
        <v>700</v>
      </c>
      <c r="F322" s="3" t="s">
        <v>2167</v>
      </c>
      <c r="G322" s="3" t="s">
        <v>26</v>
      </c>
      <c r="H322" s="3" t="s">
        <v>3888</v>
      </c>
      <c r="I322" s="5">
        <v>12882378</v>
      </c>
      <c r="J322" s="16" t="s">
        <v>2111</v>
      </c>
      <c r="K322" s="4" t="s">
        <v>3889</v>
      </c>
      <c r="L322" s="7" t="s">
        <v>3890</v>
      </c>
      <c r="M322" s="3" t="s">
        <v>40</v>
      </c>
      <c r="N322" s="3" t="s">
        <v>1319</v>
      </c>
      <c r="O322" s="4" t="s">
        <v>2512</v>
      </c>
      <c r="P322" s="43" t="s">
        <v>1319</v>
      </c>
      <c r="Q322" s="4" t="s">
        <v>3891</v>
      </c>
      <c r="R322" s="3" t="s">
        <v>1319</v>
      </c>
      <c r="S322" s="7" t="s">
        <v>3046</v>
      </c>
      <c r="T322" s="3" t="s">
        <v>1319</v>
      </c>
      <c r="U322" s="15" t="s">
        <v>2311</v>
      </c>
      <c r="V322" s="15" t="s">
        <v>2281</v>
      </c>
      <c r="W322" s="15" t="s">
        <v>2273</v>
      </c>
      <c r="X322" s="21" t="s">
        <v>52</v>
      </c>
    </row>
    <row r="323" spans="1:24" ht="13.8">
      <c r="A323" s="3" t="s">
        <v>39</v>
      </c>
      <c r="B323" s="4">
        <v>332</v>
      </c>
      <c r="C323" s="4" t="s">
        <v>820</v>
      </c>
      <c r="D323" s="3" t="s">
        <v>41</v>
      </c>
      <c r="E323" s="3">
        <v>703</v>
      </c>
      <c r="F323" s="3" t="s">
        <v>2167</v>
      </c>
      <c r="G323" s="3" t="s">
        <v>26</v>
      </c>
      <c r="H323" s="3" t="s">
        <v>821</v>
      </c>
      <c r="I323" s="5">
        <v>12882386</v>
      </c>
      <c r="J323" s="16">
        <v>45281</v>
      </c>
      <c r="K323" s="4" t="s">
        <v>822</v>
      </c>
      <c r="L323" s="7" t="s">
        <v>45</v>
      </c>
      <c r="M323" s="3" t="s">
        <v>40</v>
      </c>
      <c r="N323" s="43" t="s">
        <v>3892</v>
      </c>
      <c r="O323" s="4" t="s">
        <v>824</v>
      </c>
      <c r="P323" s="43" t="s">
        <v>3893</v>
      </c>
      <c r="Q323" s="4" t="s">
        <v>825</v>
      </c>
      <c r="R323" s="3" t="s">
        <v>3894</v>
      </c>
      <c r="S323" s="7" t="s">
        <v>3895</v>
      </c>
      <c r="T323" s="3" t="s">
        <v>3896</v>
      </c>
      <c r="U323" s="15" t="s">
        <v>2271</v>
      </c>
      <c r="V323" s="15" t="s">
        <v>2272</v>
      </c>
      <c r="W323" s="15" t="s">
        <v>2273</v>
      </c>
      <c r="X323" s="21" t="s">
        <v>52</v>
      </c>
    </row>
    <row r="324" spans="1:24" ht="13.8">
      <c r="A324" s="3" t="s">
        <v>23</v>
      </c>
      <c r="B324" s="4">
        <v>333</v>
      </c>
      <c r="C324" s="4" t="s">
        <v>826</v>
      </c>
      <c r="D324" s="3" t="s">
        <v>226</v>
      </c>
      <c r="E324" s="3">
        <v>707</v>
      </c>
      <c r="F324" s="3" t="s">
        <v>2167</v>
      </c>
      <c r="G324" s="3" t="s">
        <v>26</v>
      </c>
      <c r="H324" s="3" t="s">
        <v>827</v>
      </c>
      <c r="I324" s="5">
        <v>206377380</v>
      </c>
      <c r="J324" s="16">
        <v>45198</v>
      </c>
      <c r="K324" s="4" t="s">
        <v>828</v>
      </c>
      <c r="L324" s="7" t="s">
        <v>829</v>
      </c>
      <c r="M324" s="3" t="s">
        <v>342</v>
      </c>
      <c r="N324" s="43" t="s">
        <v>3897</v>
      </c>
      <c r="O324" s="4" t="s">
        <v>831</v>
      </c>
      <c r="P324" s="43" t="s">
        <v>3898</v>
      </c>
      <c r="Q324" s="4" t="s">
        <v>832</v>
      </c>
      <c r="R324" s="3" t="s">
        <v>3899</v>
      </c>
      <c r="S324" s="7" t="s">
        <v>3900</v>
      </c>
      <c r="T324" s="3" t="s">
        <v>3901</v>
      </c>
      <c r="U324" s="15" t="s">
        <v>2544</v>
      </c>
      <c r="V324" s="15" t="s">
        <v>2353</v>
      </c>
      <c r="W324" s="15" t="s">
        <v>237</v>
      </c>
      <c r="X324" s="21" t="s">
        <v>238</v>
      </c>
    </row>
    <row r="325" spans="1:24" ht="13.8">
      <c r="A325" s="3" t="s">
        <v>75</v>
      </c>
      <c r="B325" s="4">
        <v>336</v>
      </c>
      <c r="C325" s="4" t="s">
        <v>2096</v>
      </c>
      <c r="D325" s="3" t="s">
        <v>268</v>
      </c>
      <c r="E325" s="3">
        <v>708</v>
      </c>
      <c r="F325" s="3" t="s">
        <v>2167</v>
      </c>
      <c r="G325" s="3" t="s">
        <v>26</v>
      </c>
      <c r="H325" s="3" t="s">
        <v>2097</v>
      </c>
      <c r="I325" s="5">
        <v>335676430118</v>
      </c>
      <c r="J325" s="16" t="s">
        <v>2111</v>
      </c>
      <c r="K325" s="4" t="s">
        <v>2098</v>
      </c>
      <c r="L325" s="7" t="s">
        <v>2099</v>
      </c>
      <c r="M325" s="3" t="s">
        <v>75</v>
      </c>
      <c r="N325" s="43"/>
      <c r="O325" s="4" t="s">
        <v>3046</v>
      </c>
      <c r="P325" s="43" t="s">
        <v>1319</v>
      </c>
      <c r="Q325" s="4" t="s">
        <v>3046</v>
      </c>
      <c r="R325" s="3" t="s">
        <v>1319</v>
      </c>
      <c r="S325" s="7" t="s">
        <v>3902</v>
      </c>
      <c r="T325" s="3" t="s">
        <v>1319</v>
      </c>
      <c r="U325" s="15" t="s">
        <v>2151</v>
      </c>
      <c r="V325" s="15" t="s">
        <v>2127</v>
      </c>
      <c r="W325" s="15" t="s">
        <v>2128</v>
      </c>
      <c r="X325" s="21" t="s">
        <v>82</v>
      </c>
    </row>
  </sheetData>
  <autoFilter ref="A1:X1" xr:uid="{B23F6533-209E-4F91-A40C-E39D94A1E9AF}"/>
  <conditionalFormatting sqref="A1">
    <cfRule type="duplicateValues" dxfId="32" priority="7"/>
  </conditionalFormatting>
  <conditionalFormatting sqref="A2:A325">
    <cfRule type="expression" dxfId="31" priority="1" stopIfTrue="1">
      <formula>$B2=""</formula>
    </cfRule>
    <cfRule type="expression" dxfId="30" priority="2" stopIfTrue="1">
      <formula>$B2&gt;0&amp;$J2=0</formula>
    </cfRule>
    <cfRule type="expression" dxfId="29" priority="3" stopIfTrue="1">
      <formula>$J2&gt;#REF!</formula>
    </cfRule>
    <cfRule type="expression" dxfId="28" priority="4" stopIfTrue="1">
      <formula>ISODD(ROW())</formula>
    </cfRule>
    <cfRule type="expression" dxfId="27" priority="5" stopIfTrue="1">
      <formula>ISEVEN(ROW())</formula>
    </cfRule>
  </conditionalFormatting>
  <conditionalFormatting sqref="B1:B325">
    <cfRule type="duplicateValues" dxfId="26" priority="8"/>
  </conditionalFormatting>
  <conditionalFormatting sqref="B2:B325">
    <cfRule type="duplicateValues" dxfId="25" priority="6"/>
  </conditionalFormatting>
  <conditionalFormatting sqref="B2:X325">
    <cfRule type="expression" dxfId="24" priority="10" stopIfTrue="1">
      <formula>$B2=""</formula>
    </cfRule>
    <cfRule type="expression" dxfId="23" priority="11" stopIfTrue="1">
      <formula>$B2&gt;0&amp;$J2=0</formula>
    </cfRule>
    <cfRule type="expression" dxfId="22" priority="12" stopIfTrue="1">
      <formula>$J2&gt;#REF!</formula>
    </cfRule>
    <cfRule type="expression" dxfId="21" priority="13" stopIfTrue="1">
      <formula>ISODD(ROW())</formula>
    </cfRule>
    <cfRule type="expression" dxfId="20" priority="14" stopIfTrue="1">
      <formula>ISEVEN(ROW())</formula>
    </cfRule>
  </conditionalFormatting>
  <conditionalFormatting sqref="C2:C325">
    <cfRule type="duplicateValues" dxfId="19" priority="9"/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C67E-224B-4E2F-B5A8-5FA041974D7C}">
  <sheetPr filterMode="1"/>
  <dimension ref="A1:X325"/>
  <sheetViews>
    <sheetView topLeftCell="Q1" workbookViewId="0">
      <selection activeCell="H340" sqref="H340"/>
    </sheetView>
  </sheetViews>
  <sheetFormatPr defaultRowHeight="13.2"/>
  <cols>
    <col min="1" max="1" width="9.33203125" bestFit="1" customWidth="1"/>
    <col min="2" max="2" width="9.5546875" bestFit="1" customWidth="1"/>
    <col min="3" max="3" width="31.33203125" customWidth="1"/>
    <col min="4" max="4" width="22" customWidth="1"/>
    <col min="5" max="5" width="12.109375" customWidth="1"/>
    <col min="6" max="6" width="9.109375" customWidth="1"/>
    <col min="7" max="7" width="21" customWidth="1"/>
    <col min="8" max="8" width="23.33203125" customWidth="1"/>
    <col min="9" max="9" width="17.44140625" customWidth="1"/>
    <col min="10" max="10" width="19.109375" customWidth="1"/>
    <col min="11" max="11" width="103.88671875" customWidth="1"/>
    <col min="12" max="12" width="10.6640625" customWidth="1"/>
    <col min="13" max="13" width="12.109375" customWidth="1"/>
    <col min="14" max="14" width="14.88671875" bestFit="1" customWidth="1"/>
    <col min="15" max="15" width="37.5546875" bestFit="1" customWidth="1"/>
    <col min="16" max="16" width="15.109375" bestFit="1" customWidth="1"/>
    <col min="17" max="17" width="56.109375" customWidth="1"/>
    <col min="18" max="18" width="32.109375" bestFit="1" customWidth="1"/>
    <col min="19" max="19" width="31.5546875" bestFit="1" customWidth="1"/>
    <col min="20" max="20" width="15.5546875" customWidth="1"/>
    <col min="21" max="21" width="34.33203125" bestFit="1" customWidth="1"/>
    <col min="22" max="22" width="38.109375" customWidth="1"/>
    <col min="23" max="23" width="36.33203125" customWidth="1"/>
    <col min="24" max="24" width="33" customWidth="1"/>
  </cols>
  <sheetData>
    <row r="1" spans="1:24" ht="62.4">
      <c r="A1" s="39" t="s">
        <v>1</v>
      </c>
      <c r="B1" s="39" t="s">
        <v>6</v>
      </c>
      <c r="C1" s="9" t="s">
        <v>2103</v>
      </c>
      <c r="D1" s="9" t="s">
        <v>4</v>
      </c>
      <c r="E1" s="9" t="s">
        <v>9</v>
      </c>
      <c r="F1" s="9" t="s">
        <v>2104</v>
      </c>
      <c r="G1" s="8" t="s">
        <v>10</v>
      </c>
      <c r="H1" s="8" t="s">
        <v>11</v>
      </c>
      <c r="I1" s="8" t="s">
        <v>12</v>
      </c>
      <c r="J1" s="9" t="s">
        <v>7</v>
      </c>
      <c r="K1" s="8" t="s">
        <v>13</v>
      </c>
      <c r="L1" s="12" t="s">
        <v>14</v>
      </c>
      <c r="M1" s="8" t="s">
        <v>15</v>
      </c>
      <c r="N1" s="8" t="s">
        <v>2105</v>
      </c>
      <c r="O1" s="8" t="s">
        <v>19</v>
      </c>
      <c r="P1" s="8" t="s">
        <v>18</v>
      </c>
      <c r="Q1" s="12" t="s">
        <v>20</v>
      </c>
      <c r="R1" s="8" t="s">
        <v>18</v>
      </c>
      <c r="S1" s="8" t="s">
        <v>2106</v>
      </c>
      <c r="T1" s="8" t="s">
        <v>18</v>
      </c>
      <c r="U1" s="8" t="s">
        <v>2107</v>
      </c>
      <c r="V1" s="11" t="s">
        <v>2108</v>
      </c>
      <c r="W1" s="11" t="s">
        <v>21</v>
      </c>
      <c r="X1" s="11" t="s">
        <v>22</v>
      </c>
    </row>
    <row r="2" spans="1:24" ht="13.8" hidden="1">
      <c r="A2" s="3"/>
      <c r="B2" s="4">
        <v>0</v>
      </c>
      <c r="C2" s="4" t="s">
        <v>2109</v>
      </c>
      <c r="D2" s="3"/>
      <c r="E2" s="3">
        <v>500</v>
      </c>
      <c r="F2" s="3"/>
      <c r="G2" s="3" t="s">
        <v>26</v>
      </c>
      <c r="H2" s="3" t="s">
        <v>2110</v>
      </c>
      <c r="I2" s="5">
        <v>77667318</v>
      </c>
      <c r="J2" s="16" t="s">
        <v>2111</v>
      </c>
      <c r="K2" s="4" t="s">
        <v>2112</v>
      </c>
      <c r="L2" s="7"/>
      <c r="M2" s="3"/>
      <c r="N2" s="3"/>
      <c r="O2" s="4"/>
      <c r="P2" s="3"/>
      <c r="Q2" s="7"/>
      <c r="R2" s="3"/>
      <c r="S2" s="7"/>
      <c r="T2" s="3"/>
      <c r="U2" s="15"/>
      <c r="V2" s="15"/>
      <c r="W2" s="15"/>
      <c r="X2" s="21"/>
    </row>
    <row r="3" spans="1:24" ht="13.8" hidden="1">
      <c r="A3" s="3"/>
      <c r="B3" s="4">
        <v>0</v>
      </c>
      <c r="C3" s="4" t="s">
        <v>2113</v>
      </c>
      <c r="D3" s="3"/>
      <c r="E3" s="3">
        <v>500</v>
      </c>
      <c r="F3" s="3"/>
      <c r="G3" s="3" t="s">
        <v>26</v>
      </c>
      <c r="H3" s="3" t="s">
        <v>2114</v>
      </c>
      <c r="I3" s="5">
        <v>140639670118</v>
      </c>
      <c r="J3" s="16" t="s">
        <v>2111</v>
      </c>
      <c r="K3" s="4" t="s">
        <v>2115</v>
      </c>
      <c r="L3" s="7"/>
      <c r="M3" s="3"/>
      <c r="N3" s="3" t="s">
        <v>2116</v>
      </c>
      <c r="O3" s="4"/>
      <c r="P3" s="3"/>
      <c r="Q3" s="7"/>
      <c r="R3" s="3"/>
      <c r="S3" s="7"/>
      <c r="T3" s="3"/>
      <c r="U3" s="15"/>
      <c r="V3" s="15"/>
      <c r="W3" s="15"/>
      <c r="X3" s="21"/>
    </row>
    <row r="4" spans="1:24" ht="13.8" hidden="1">
      <c r="A4" s="3" t="s">
        <v>75</v>
      </c>
      <c r="B4" s="4">
        <v>1</v>
      </c>
      <c r="C4" s="4" t="s">
        <v>105</v>
      </c>
      <c r="D4" s="3" t="s">
        <v>2117</v>
      </c>
      <c r="E4" s="3">
        <v>5300</v>
      </c>
      <c r="F4" s="3" t="s">
        <v>2118</v>
      </c>
      <c r="G4" s="3" t="s">
        <v>26</v>
      </c>
      <c r="H4" s="3" t="s">
        <v>106</v>
      </c>
      <c r="I4" s="5">
        <v>140481428112</v>
      </c>
      <c r="J4" s="16">
        <v>45222</v>
      </c>
      <c r="K4" s="4" t="s">
        <v>107</v>
      </c>
      <c r="L4" s="7" t="s">
        <v>74</v>
      </c>
      <c r="M4" s="3" t="s">
        <v>75</v>
      </c>
      <c r="N4" s="43" t="s">
        <v>2119</v>
      </c>
      <c r="O4" s="4" t="s">
        <v>2120</v>
      </c>
      <c r="P4" s="43" t="s">
        <v>2121</v>
      </c>
      <c r="Q4" s="4" t="s">
        <v>2122</v>
      </c>
      <c r="R4" s="3" t="s">
        <v>2123</v>
      </c>
      <c r="S4" s="7" t="s">
        <v>2124</v>
      </c>
      <c r="T4" s="3" t="s">
        <v>2125</v>
      </c>
      <c r="U4" s="15"/>
      <c r="V4" s="15" t="s">
        <v>2127</v>
      </c>
      <c r="W4" s="15" t="s">
        <v>2128</v>
      </c>
      <c r="X4" s="21" t="s">
        <v>82</v>
      </c>
    </row>
    <row r="5" spans="1:24" ht="13.8" hidden="1">
      <c r="A5" s="3" t="s">
        <v>75</v>
      </c>
      <c r="B5" s="4">
        <v>2</v>
      </c>
      <c r="C5" s="4" t="s">
        <v>99</v>
      </c>
      <c r="D5" s="3" t="s">
        <v>83</v>
      </c>
      <c r="E5" s="3">
        <v>5301</v>
      </c>
      <c r="F5" s="3" t="s">
        <v>2118</v>
      </c>
      <c r="G5" s="3" t="s">
        <v>26</v>
      </c>
      <c r="H5" s="3" t="s">
        <v>100</v>
      </c>
      <c r="I5" s="5">
        <v>140481464116</v>
      </c>
      <c r="J5" s="16">
        <v>45239</v>
      </c>
      <c r="K5" s="4" t="s">
        <v>101</v>
      </c>
      <c r="L5" s="7" t="s">
        <v>74</v>
      </c>
      <c r="M5" s="3" t="s">
        <v>75</v>
      </c>
      <c r="N5" s="43" t="s">
        <v>2129</v>
      </c>
      <c r="O5" s="4" t="s">
        <v>2130</v>
      </c>
      <c r="P5" s="43" t="s">
        <v>2131</v>
      </c>
      <c r="Q5" s="4" t="s">
        <v>2132</v>
      </c>
      <c r="R5" s="3" t="s">
        <v>2133</v>
      </c>
      <c r="S5" s="7" t="s">
        <v>2134</v>
      </c>
      <c r="T5" s="3" t="s">
        <v>2135</v>
      </c>
      <c r="U5" s="15" t="s">
        <v>2136</v>
      </c>
      <c r="V5" s="15" t="s">
        <v>2137</v>
      </c>
      <c r="W5" s="15" t="s">
        <v>2128</v>
      </c>
      <c r="X5" s="21" t="s">
        <v>82</v>
      </c>
    </row>
    <row r="6" spans="1:24" ht="13.8" hidden="1">
      <c r="A6" s="3" t="s">
        <v>75</v>
      </c>
      <c r="B6" s="4">
        <v>3</v>
      </c>
      <c r="C6" s="4" t="s">
        <v>1346</v>
      </c>
      <c r="D6" s="3" t="s">
        <v>111</v>
      </c>
      <c r="E6" s="3">
        <v>5302</v>
      </c>
      <c r="F6" s="3" t="s">
        <v>2118</v>
      </c>
      <c r="G6" s="3" t="s">
        <v>26</v>
      </c>
      <c r="H6" s="3" t="s">
        <v>1347</v>
      </c>
      <c r="I6" s="5">
        <v>140481437113</v>
      </c>
      <c r="J6" s="16">
        <v>45202</v>
      </c>
      <c r="K6" s="4" t="s">
        <v>1348</v>
      </c>
      <c r="L6" s="7" t="s">
        <v>74</v>
      </c>
      <c r="M6" s="3" t="s">
        <v>75</v>
      </c>
      <c r="N6" s="43" t="s">
        <v>2138</v>
      </c>
      <c r="O6" s="4" t="s">
        <v>2139</v>
      </c>
      <c r="P6" s="43" t="s">
        <v>2140</v>
      </c>
      <c r="Q6" s="4" t="s">
        <v>1351</v>
      </c>
      <c r="R6" s="3" t="s">
        <v>2141</v>
      </c>
      <c r="S6" s="7" t="s">
        <v>2142</v>
      </c>
      <c r="T6" s="3" t="s">
        <v>2143</v>
      </c>
      <c r="U6" s="15" t="s">
        <v>2144</v>
      </c>
      <c r="V6" s="15" t="s">
        <v>2145</v>
      </c>
      <c r="W6" s="15" t="s">
        <v>2128</v>
      </c>
      <c r="X6" s="21" t="s">
        <v>82</v>
      </c>
    </row>
    <row r="7" spans="1:24" ht="13.8">
      <c r="A7" s="3" t="s">
        <v>75</v>
      </c>
      <c r="B7" s="4">
        <v>7</v>
      </c>
      <c r="C7" s="4" t="s">
        <v>1352</v>
      </c>
      <c r="D7" s="3" t="s">
        <v>268</v>
      </c>
      <c r="E7" s="3">
        <v>5306</v>
      </c>
      <c r="F7" s="3" t="s">
        <v>2146</v>
      </c>
      <c r="G7" s="3" t="s">
        <v>26</v>
      </c>
      <c r="H7" s="3" t="s">
        <v>1353</v>
      </c>
      <c r="I7" s="5">
        <v>633552898118</v>
      </c>
      <c r="J7" s="16">
        <v>37573</v>
      </c>
      <c r="K7" s="4" t="s">
        <v>1354</v>
      </c>
      <c r="L7" s="7" t="s">
        <v>763</v>
      </c>
      <c r="M7" s="3" t="s">
        <v>75</v>
      </c>
      <c r="N7" s="43" t="s">
        <v>1355</v>
      </c>
      <c r="O7" s="4" t="s">
        <v>1356</v>
      </c>
      <c r="P7" s="43" t="s">
        <v>2147</v>
      </c>
      <c r="Q7" s="4" t="s">
        <v>1594</v>
      </c>
      <c r="R7" s="3" t="s">
        <v>2148</v>
      </c>
      <c r="S7" s="7" t="s">
        <v>2149</v>
      </c>
      <c r="T7" s="3" t="s">
        <v>2150</v>
      </c>
      <c r="U7" s="15" t="s">
        <v>2151</v>
      </c>
      <c r="V7" s="15" t="s">
        <v>2145</v>
      </c>
      <c r="W7" s="15" t="s">
        <v>2128</v>
      </c>
      <c r="X7" s="21" t="s">
        <v>82</v>
      </c>
    </row>
    <row r="8" spans="1:24" ht="13.8" hidden="1">
      <c r="A8" s="3" t="s">
        <v>75</v>
      </c>
      <c r="B8" s="4">
        <v>8</v>
      </c>
      <c r="C8" s="4" t="s">
        <v>1358</v>
      </c>
      <c r="D8" s="3" t="s">
        <v>2152</v>
      </c>
      <c r="E8" s="3">
        <v>5307</v>
      </c>
      <c r="F8" s="3" t="s">
        <v>2146</v>
      </c>
      <c r="G8" s="3" t="s">
        <v>26</v>
      </c>
      <c r="H8" s="3" t="s">
        <v>1359</v>
      </c>
      <c r="I8" s="5">
        <v>140481455115</v>
      </c>
      <c r="J8" s="16">
        <v>38238</v>
      </c>
      <c r="K8" s="4" t="s">
        <v>1360</v>
      </c>
      <c r="L8" s="7" t="s">
        <v>74</v>
      </c>
      <c r="M8" s="3" t="s">
        <v>75</v>
      </c>
      <c r="N8" s="43" t="s">
        <v>2153</v>
      </c>
      <c r="O8" s="4" t="s">
        <v>2154</v>
      </c>
      <c r="P8" s="43" t="s">
        <v>2155</v>
      </c>
      <c r="Q8" s="4" t="s">
        <v>1363</v>
      </c>
      <c r="R8" s="3" t="s">
        <v>2156</v>
      </c>
      <c r="S8" s="7" t="s">
        <v>2157</v>
      </c>
      <c r="T8" s="3" t="s">
        <v>2158</v>
      </c>
      <c r="U8" s="15" t="s">
        <v>2159</v>
      </c>
      <c r="V8" s="15" t="s">
        <v>2145</v>
      </c>
      <c r="W8" s="15" t="s">
        <v>2128</v>
      </c>
      <c r="X8" s="21" t="s">
        <v>82</v>
      </c>
    </row>
    <row r="9" spans="1:24" ht="13.8" hidden="1">
      <c r="A9" s="3" t="s">
        <v>75</v>
      </c>
      <c r="B9" s="4">
        <v>9</v>
      </c>
      <c r="C9" s="4" t="s">
        <v>142</v>
      </c>
      <c r="D9" s="3" t="s">
        <v>2152</v>
      </c>
      <c r="E9" s="3">
        <v>5308</v>
      </c>
      <c r="F9" s="3" t="s">
        <v>2146</v>
      </c>
      <c r="G9" s="3" t="s">
        <v>26</v>
      </c>
      <c r="H9" s="3" t="s">
        <v>143</v>
      </c>
      <c r="I9" s="5">
        <v>492837360116</v>
      </c>
      <c r="J9" s="16">
        <v>38280</v>
      </c>
      <c r="K9" s="4" t="s">
        <v>144</v>
      </c>
      <c r="L9" s="7" t="s">
        <v>142</v>
      </c>
      <c r="M9" s="3" t="s">
        <v>75</v>
      </c>
      <c r="N9" s="43" t="s">
        <v>2160</v>
      </c>
      <c r="O9" s="4" t="s">
        <v>2161</v>
      </c>
      <c r="P9" s="43" t="s">
        <v>2162</v>
      </c>
      <c r="Q9" s="4" t="s">
        <v>2163</v>
      </c>
      <c r="R9" s="3" t="s">
        <v>2164</v>
      </c>
      <c r="S9" s="7" t="s">
        <v>2165</v>
      </c>
      <c r="T9" s="3" t="s">
        <v>2166</v>
      </c>
      <c r="U9" s="15" t="s">
        <v>2159</v>
      </c>
      <c r="V9" s="15" t="s">
        <v>2137</v>
      </c>
      <c r="W9" s="15" t="s">
        <v>2128</v>
      </c>
      <c r="X9" s="21" t="s">
        <v>82</v>
      </c>
    </row>
    <row r="10" spans="1:24" ht="13.8">
      <c r="A10" s="3" t="s">
        <v>75</v>
      </c>
      <c r="B10" s="4">
        <v>10</v>
      </c>
      <c r="C10" s="4" t="s">
        <v>852</v>
      </c>
      <c r="D10" s="3" t="s">
        <v>268</v>
      </c>
      <c r="E10" s="3">
        <v>5309</v>
      </c>
      <c r="F10" s="3" t="s">
        <v>2167</v>
      </c>
      <c r="G10" s="3" t="s">
        <v>26</v>
      </c>
      <c r="H10" s="3" t="s">
        <v>853</v>
      </c>
      <c r="I10" s="5">
        <v>635880712116</v>
      </c>
      <c r="J10" s="16">
        <v>38688</v>
      </c>
      <c r="K10" s="4" t="s">
        <v>854</v>
      </c>
      <c r="L10" s="7" t="s">
        <v>636</v>
      </c>
      <c r="M10" s="3" t="s">
        <v>75</v>
      </c>
      <c r="N10" s="43" t="s">
        <v>2168</v>
      </c>
      <c r="O10" s="4" t="s">
        <v>856</v>
      </c>
      <c r="P10" s="43" t="s">
        <v>2169</v>
      </c>
      <c r="Q10" s="4" t="s">
        <v>857</v>
      </c>
      <c r="R10" s="3" t="s">
        <v>2170</v>
      </c>
      <c r="S10" s="7" t="s">
        <v>2171</v>
      </c>
      <c r="T10" s="3" t="s">
        <v>2172</v>
      </c>
      <c r="U10" s="15" t="s">
        <v>2151</v>
      </c>
      <c r="V10" s="15" t="s">
        <v>2127</v>
      </c>
      <c r="W10" s="15" t="s">
        <v>2128</v>
      </c>
      <c r="X10" s="21" t="s">
        <v>82</v>
      </c>
    </row>
    <row r="11" spans="1:24" ht="13.8" hidden="1">
      <c r="A11" s="3" t="s">
        <v>75</v>
      </c>
      <c r="B11" s="4">
        <v>12</v>
      </c>
      <c r="C11" s="4" t="s">
        <v>168</v>
      </c>
      <c r="D11" s="3" t="s">
        <v>2173</v>
      </c>
      <c r="E11" s="3">
        <v>5311</v>
      </c>
      <c r="F11" s="3" t="s">
        <v>2118</v>
      </c>
      <c r="G11" s="3" t="s">
        <v>26</v>
      </c>
      <c r="H11" s="3" t="s">
        <v>169</v>
      </c>
      <c r="I11" s="5">
        <v>407546146113</v>
      </c>
      <c r="J11" s="16">
        <v>38918</v>
      </c>
      <c r="K11" s="4" t="s">
        <v>170</v>
      </c>
      <c r="L11" s="7" t="s">
        <v>168</v>
      </c>
      <c r="M11" s="3" t="s">
        <v>75</v>
      </c>
      <c r="N11" s="43" t="s">
        <v>2174</v>
      </c>
      <c r="O11" s="4" t="s">
        <v>174</v>
      </c>
      <c r="P11" s="43" t="s">
        <v>2175</v>
      </c>
      <c r="Q11" s="4" t="s">
        <v>175</v>
      </c>
      <c r="R11" s="3" t="s">
        <v>2176</v>
      </c>
      <c r="S11" s="7" t="s">
        <v>2177</v>
      </c>
      <c r="T11" s="3" t="s">
        <v>2178</v>
      </c>
      <c r="U11" s="15" t="s">
        <v>2179</v>
      </c>
      <c r="V11" s="15" t="s">
        <v>2137</v>
      </c>
      <c r="W11" s="15" t="s">
        <v>2128</v>
      </c>
      <c r="X11" s="21" t="s">
        <v>82</v>
      </c>
    </row>
    <row r="12" spans="1:24" ht="13.8" hidden="1">
      <c r="A12" s="3" t="s">
        <v>75</v>
      </c>
      <c r="B12" s="4">
        <v>14</v>
      </c>
      <c r="C12" s="4" t="s">
        <v>1364</v>
      </c>
      <c r="D12" s="3" t="s">
        <v>2180</v>
      </c>
      <c r="E12" s="3">
        <v>5313</v>
      </c>
      <c r="F12" s="3" t="s">
        <v>2146</v>
      </c>
      <c r="G12" s="3" t="s">
        <v>26</v>
      </c>
      <c r="H12" s="3" t="s">
        <v>1365</v>
      </c>
      <c r="I12" s="5">
        <v>797184809112</v>
      </c>
      <c r="J12" s="16">
        <v>39226</v>
      </c>
      <c r="K12" s="4" t="s">
        <v>1366</v>
      </c>
      <c r="L12" s="7" t="s">
        <v>949</v>
      </c>
      <c r="M12" s="3" t="s">
        <v>75</v>
      </c>
      <c r="N12" s="43" t="s">
        <v>2181</v>
      </c>
      <c r="O12" s="4" t="s">
        <v>1368</v>
      </c>
      <c r="P12" s="43" t="s">
        <v>2182</v>
      </c>
      <c r="Q12" s="4" t="s">
        <v>2183</v>
      </c>
      <c r="R12" s="3" t="s">
        <v>2184</v>
      </c>
      <c r="S12" s="7" t="s">
        <v>2185</v>
      </c>
      <c r="T12" s="3" t="s">
        <v>2186</v>
      </c>
      <c r="U12" s="15" t="s">
        <v>2187</v>
      </c>
      <c r="V12" s="15" t="s">
        <v>2188</v>
      </c>
      <c r="W12" s="15" t="s">
        <v>2128</v>
      </c>
      <c r="X12" s="21" t="s">
        <v>82</v>
      </c>
    </row>
    <row r="13" spans="1:24" ht="13.8" hidden="1">
      <c r="A13" s="3" t="s">
        <v>75</v>
      </c>
      <c r="B13" s="4">
        <v>15</v>
      </c>
      <c r="C13" s="4" t="s">
        <v>858</v>
      </c>
      <c r="D13" s="3" t="s">
        <v>2152</v>
      </c>
      <c r="E13" s="3">
        <v>5314</v>
      </c>
      <c r="F13" s="3" t="s">
        <v>2118</v>
      </c>
      <c r="G13" s="3" t="s">
        <v>26</v>
      </c>
      <c r="H13" s="3" t="s">
        <v>859</v>
      </c>
      <c r="I13" s="5">
        <v>278264596111</v>
      </c>
      <c r="J13" s="16">
        <v>39630</v>
      </c>
      <c r="K13" s="4" t="s">
        <v>860</v>
      </c>
      <c r="L13" s="7" t="s">
        <v>861</v>
      </c>
      <c r="M13" s="3" t="s">
        <v>75</v>
      </c>
      <c r="N13" s="43" t="s">
        <v>2189</v>
      </c>
      <c r="O13" s="4" t="s">
        <v>2190</v>
      </c>
      <c r="P13" s="43" t="s">
        <v>2191</v>
      </c>
      <c r="Q13" s="4" t="s">
        <v>865</v>
      </c>
      <c r="R13" s="3" t="s">
        <v>2192</v>
      </c>
      <c r="S13" s="7" t="s">
        <v>2193</v>
      </c>
      <c r="T13" s="3" t="s">
        <v>2194</v>
      </c>
      <c r="U13" s="15" t="s">
        <v>2159</v>
      </c>
      <c r="V13" s="15" t="s">
        <v>2137</v>
      </c>
      <c r="W13" s="15" t="s">
        <v>2128</v>
      </c>
      <c r="X13" s="21" t="s">
        <v>82</v>
      </c>
    </row>
    <row r="14" spans="1:24" ht="13.8">
      <c r="A14" s="3" t="s">
        <v>75</v>
      </c>
      <c r="B14" s="4">
        <v>16</v>
      </c>
      <c r="C14" s="4" t="s">
        <v>1370</v>
      </c>
      <c r="D14" s="3" t="s">
        <v>268</v>
      </c>
      <c r="E14" s="3">
        <v>5315</v>
      </c>
      <c r="F14" s="3" t="s">
        <v>2146</v>
      </c>
      <c r="G14" s="3" t="s">
        <v>26</v>
      </c>
      <c r="H14" s="3" t="s">
        <v>2195</v>
      </c>
      <c r="I14" s="5" t="s">
        <v>1371</v>
      </c>
      <c r="J14" s="16">
        <v>39433</v>
      </c>
      <c r="K14" s="4" t="s">
        <v>1372</v>
      </c>
      <c r="L14" s="7" t="s">
        <v>405</v>
      </c>
      <c r="M14" s="3" t="s">
        <v>75</v>
      </c>
      <c r="N14" s="43" t="s">
        <v>2196</v>
      </c>
      <c r="O14" s="4" t="s">
        <v>1037</v>
      </c>
      <c r="P14" s="43" t="s">
        <v>2197</v>
      </c>
      <c r="Q14" s="4" t="s">
        <v>2198</v>
      </c>
      <c r="R14" s="3" t="s">
        <v>2199</v>
      </c>
      <c r="S14" s="7" t="s">
        <v>2200</v>
      </c>
      <c r="T14" s="3" t="s">
        <v>2201</v>
      </c>
      <c r="U14" s="15" t="s">
        <v>2151</v>
      </c>
      <c r="V14" s="15" t="s">
        <v>2127</v>
      </c>
      <c r="W14" s="15" t="s">
        <v>2128</v>
      </c>
      <c r="X14" s="21" t="s">
        <v>82</v>
      </c>
    </row>
    <row r="15" spans="1:24" ht="13.8" hidden="1">
      <c r="A15" s="3" t="s">
        <v>75</v>
      </c>
      <c r="B15" s="4">
        <v>17</v>
      </c>
      <c r="C15" s="4" t="s">
        <v>866</v>
      </c>
      <c r="D15" s="3" t="s">
        <v>2117</v>
      </c>
      <c r="E15" s="3">
        <v>5316</v>
      </c>
      <c r="F15" s="3" t="s">
        <v>2146</v>
      </c>
      <c r="G15" s="3" t="s">
        <v>26</v>
      </c>
      <c r="H15" s="3" t="s">
        <v>867</v>
      </c>
      <c r="I15" s="5">
        <v>140502276113</v>
      </c>
      <c r="J15" s="16">
        <v>45237</v>
      </c>
      <c r="K15" s="4" t="s">
        <v>868</v>
      </c>
      <c r="L15" s="7" t="s">
        <v>74</v>
      </c>
      <c r="M15" s="3" t="s">
        <v>75</v>
      </c>
      <c r="N15" s="43" t="s">
        <v>2202</v>
      </c>
      <c r="O15" s="4" t="s">
        <v>2203</v>
      </c>
      <c r="P15" s="43" t="s">
        <v>2204</v>
      </c>
      <c r="Q15" s="4" t="s">
        <v>871</v>
      </c>
      <c r="R15" s="3" t="s">
        <v>2205</v>
      </c>
      <c r="S15" s="7" t="s">
        <v>2206</v>
      </c>
      <c r="T15" s="3" t="s">
        <v>2207</v>
      </c>
      <c r="U15" s="15"/>
      <c r="V15" s="15" t="s">
        <v>2127</v>
      </c>
      <c r="W15" s="15" t="s">
        <v>2128</v>
      </c>
      <c r="X15" s="21" t="s">
        <v>82</v>
      </c>
    </row>
    <row r="16" spans="1:24" ht="13.8" hidden="1">
      <c r="A16" s="3" t="s">
        <v>75</v>
      </c>
      <c r="B16" s="4">
        <v>18</v>
      </c>
      <c r="C16" s="4" t="s">
        <v>135</v>
      </c>
      <c r="D16" s="3" t="s">
        <v>126</v>
      </c>
      <c r="E16" s="3">
        <v>5317</v>
      </c>
      <c r="F16" s="3" t="s">
        <v>2146</v>
      </c>
      <c r="G16" s="3" t="s">
        <v>26</v>
      </c>
      <c r="H16" s="3" t="s">
        <v>136</v>
      </c>
      <c r="I16" s="5">
        <v>140502596119</v>
      </c>
      <c r="J16" s="16">
        <v>44898</v>
      </c>
      <c r="K16" s="4" t="s">
        <v>137</v>
      </c>
      <c r="L16" s="7" t="s">
        <v>74</v>
      </c>
      <c r="M16" s="3" t="s">
        <v>75</v>
      </c>
      <c r="N16" s="43" t="s">
        <v>2208</v>
      </c>
      <c r="O16" s="4" t="s">
        <v>139</v>
      </c>
      <c r="P16" s="43" t="s">
        <v>2209</v>
      </c>
      <c r="Q16" s="4" t="s">
        <v>2210</v>
      </c>
      <c r="R16" s="3" t="s">
        <v>2211</v>
      </c>
      <c r="S16" s="7" t="s">
        <v>2212</v>
      </c>
      <c r="T16" s="3" t="s">
        <v>2213</v>
      </c>
      <c r="U16" s="15" t="s">
        <v>2214</v>
      </c>
      <c r="V16" s="15" t="s">
        <v>2215</v>
      </c>
      <c r="W16" s="15" t="s">
        <v>2128</v>
      </c>
      <c r="X16" s="21" t="s">
        <v>82</v>
      </c>
    </row>
    <row r="17" spans="1:24" ht="13.8" hidden="1">
      <c r="A17" s="3" t="s">
        <v>75</v>
      </c>
      <c r="B17" s="4">
        <v>19</v>
      </c>
      <c r="C17" s="4" t="s">
        <v>872</v>
      </c>
      <c r="D17" s="3" t="s">
        <v>2117</v>
      </c>
      <c r="E17" s="3">
        <v>5318</v>
      </c>
      <c r="F17" s="3" t="s">
        <v>2118</v>
      </c>
      <c r="G17" s="3" t="s">
        <v>26</v>
      </c>
      <c r="H17" s="3" t="s">
        <v>873</v>
      </c>
      <c r="I17" s="5">
        <v>140502285114</v>
      </c>
      <c r="J17" s="16">
        <v>39763</v>
      </c>
      <c r="K17" s="4" t="s">
        <v>874</v>
      </c>
      <c r="L17" s="7" t="s">
        <v>74</v>
      </c>
      <c r="M17" s="3" t="s">
        <v>75</v>
      </c>
      <c r="N17" s="43" t="s">
        <v>2216</v>
      </c>
      <c r="O17" s="4" t="s">
        <v>2217</v>
      </c>
      <c r="P17" s="43" t="s">
        <v>2218</v>
      </c>
      <c r="Q17" s="4" t="s">
        <v>877</v>
      </c>
      <c r="R17" s="3" t="s">
        <v>2219</v>
      </c>
      <c r="S17" s="7" t="s">
        <v>2220</v>
      </c>
      <c r="T17" s="3" t="s">
        <v>2221</v>
      </c>
      <c r="U17" s="15"/>
      <c r="V17" s="15" t="s">
        <v>2127</v>
      </c>
      <c r="W17" s="15" t="s">
        <v>2128</v>
      </c>
      <c r="X17" s="21" t="s">
        <v>82</v>
      </c>
    </row>
    <row r="18" spans="1:24" ht="13.8" hidden="1">
      <c r="A18" s="3" t="s">
        <v>75</v>
      </c>
      <c r="B18" s="4">
        <v>20</v>
      </c>
      <c r="C18" s="4" t="s">
        <v>1376</v>
      </c>
      <c r="D18" s="3" t="s">
        <v>83</v>
      </c>
      <c r="E18" s="3">
        <v>5319</v>
      </c>
      <c r="F18" s="3" t="s">
        <v>2146</v>
      </c>
      <c r="G18" s="3" t="s">
        <v>26</v>
      </c>
      <c r="H18" s="3" t="s">
        <v>1377</v>
      </c>
      <c r="I18" s="5">
        <v>140502407116</v>
      </c>
      <c r="J18" s="16">
        <v>39751</v>
      </c>
      <c r="K18" s="4" t="s">
        <v>1378</v>
      </c>
      <c r="L18" s="7" t="s">
        <v>74</v>
      </c>
      <c r="M18" s="3" t="s">
        <v>75</v>
      </c>
      <c r="N18" s="43" t="s">
        <v>2222</v>
      </c>
      <c r="O18" s="4" t="s">
        <v>1380</v>
      </c>
      <c r="P18" s="43" t="s">
        <v>2223</v>
      </c>
      <c r="Q18" s="4" t="s">
        <v>166</v>
      </c>
      <c r="R18" s="3" t="s">
        <v>2224</v>
      </c>
      <c r="S18" s="7" t="s">
        <v>2225</v>
      </c>
      <c r="T18" s="3" t="s">
        <v>2226</v>
      </c>
      <c r="U18" s="15" t="s">
        <v>2136</v>
      </c>
      <c r="V18" s="15" t="s">
        <v>2137</v>
      </c>
      <c r="W18" s="15" t="s">
        <v>2128</v>
      </c>
      <c r="X18" s="21" t="s">
        <v>82</v>
      </c>
    </row>
    <row r="19" spans="1:24" ht="13.8" hidden="1">
      <c r="A19" s="3" t="s">
        <v>75</v>
      </c>
      <c r="B19" s="4">
        <v>21</v>
      </c>
      <c r="C19" s="4" t="s">
        <v>573</v>
      </c>
      <c r="D19" s="3" t="s">
        <v>2173</v>
      </c>
      <c r="E19" s="3">
        <v>5320</v>
      </c>
      <c r="F19" s="3" t="s">
        <v>2118</v>
      </c>
      <c r="G19" s="3" t="s">
        <v>26</v>
      </c>
      <c r="H19" s="3" t="s">
        <v>878</v>
      </c>
      <c r="I19" s="5">
        <v>417440020112</v>
      </c>
      <c r="J19" s="16">
        <v>39658</v>
      </c>
      <c r="K19" s="4" t="s">
        <v>879</v>
      </c>
      <c r="L19" s="7" t="s">
        <v>573</v>
      </c>
      <c r="M19" s="3" t="s">
        <v>75</v>
      </c>
      <c r="N19" s="43" t="s">
        <v>880</v>
      </c>
      <c r="O19" s="4" t="s">
        <v>575</v>
      </c>
      <c r="P19" s="43" t="s">
        <v>2227</v>
      </c>
      <c r="Q19" s="4" t="s">
        <v>3903</v>
      </c>
      <c r="R19" s="3" t="s">
        <v>3904</v>
      </c>
      <c r="S19" s="7" t="s">
        <v>2229</v>
      </c>
      <c r="T19" s="3" t="s">
        <v>2230</v>
      </c>
      <c r="U19" s="15" t="s">
        <v>2179</v>
      </c>
      <c r="V19" s="15" t="s">
        <v>2188</v>
      </c>
      <c r="W19" s="15" t="s">
        <v>2128</v>
      </c>
      <c r="X19" s="21" t="s">
        <v>82</v>
      </c>
    </row>
    <row r="20" spans="1:24" ht="13.8" hidden="1">
      <c r="A20" s="3" t="s">
        <v>75</v>
      </c>
      <c r="B20" s="4">
        <v>22</v>
      </c>
      <c r="C20" s="4" t="s">
        <v>884</v>
      </c>
      <c r="D20" s="3" t="s">
        <v>83</v>
      </c>
      <c r="E20" s="3">
        <v>5321</v>
      </c>
      <c r="F20" s="3" t="s">
        <v>2146</v>
      </c>
      <c r="G20" s="3" t="s">
        <v>26</v>
      </c>
      <c r="H20" s="3" t="s">
        <v>885</v>
      </c>
      <c r="I20" s="5">
        <v>140502416117</v>
      </c>
      <c r="J20" s="16">
        <v>40165</v>
      </c>
      <c r="K20" s="4" t="s">
        <v>886</v>
      </c>
      <c r="L20" s="7" t="s">
        <v>74</v>
      </c>
      <c r="M20" s="3" t="s">
        <v>75</v>
      </c>
      <c r="N20" s="43" t="s">
        <v>2231</v>
      </c>
      <c r="O20" s="4" t="s">
        <v>2232</v>
      </c>
      <c r="P20" s="43" t="s">
        <v>2233</v>
      </c>
      <c r="Q20" s="4" t="s">
        <v>2234</v>
      </c>
      <c r="R20" s="3" t="s">
        <v>2235</v>
      </c>
      <c r="S20" s="7" t="s">
        <v>2236</v>
      </c>
      <c r="T20" s="3" t="s">
        <v>2237</v>
      </c>
      <c r="U20" s="15" t="s">
        <v>2136</v>
      </c>
      <c r="V20" s="15" t="s">
        <v>2137</v>
      </c>
      <c r="W20" s="15" t="s">
        <v>2128</v>
      </c>
      <c r="X20" s="21" t="s">
        <v>82</v>
      </c>
    </row>
    <row r="21" spans="1:24" ht="13.8" hidden="1">
      <c r="A21" s="3" t="s">
        <v>23</v>
      </c>
      <c r="B21" s="4">
        <v>23</v>
      </c>
      <c r="C21" s="4" t="s">
        <v>1382</v>
      </c>
      <c r="D21" s="3" t="s">
        <v>24</v>
      </c>
      <c r="E21" s="3">
        <v>5322</v>
      </c>
      <c r="F21" s="3" t="s">
        <v>2146</v>
      </c>
      <c r="G21" s="3" t="s">
        <v>26</v>
      </c>
      <c r="H21" s="3" t="s">
        <v>1383</v>
      </c>
      <c r="I21" s="5" t="s">
        <v>1384</v>
      </c>
      <c r="J21" s="16">
        <v>39759</v>
      </c>
      <c r="K21" s="4" t="s">
        <v>1385</v>
      </c>
      <c r="L21" s="7" t="s">
        <v>30</v>
      </c>
      <c r="M21" s="3" t="s">
        <v>31</v>
      </c>
      <c r="N21" s="43" t="s">
        <v>2238</v>
      </c>
      <c r="O21" s="4" t="s">
        <v>2239</v>
      </c>
      <c r="P21" s="43" t="s">
        <v>2240</v>
      </c>
      <c r="Q21" s="4" t="s">
        <v>1388</v>
      </c>
      <c r="R21" s="3" t="s">
        <v>2241</v>
      </c>
      <c r="S21" s="7" t="s">
        <v>2242</v>
      </c>
      <c r="T21" s="3" t="s">
        <v>2243</v>
      </c>
      <c r="U21" s="15" t="s">
        <v>2244</v>
      </c>
      <c r="V21" s="15" t="s">
        <v>2245</v>
      </c>
      <c r="W21" s="15" t="s">
        <v>159</v>
      </c>
      <c r="X21" s="21" t="s">
        <v>38</v>
      </c>
    </row>
    <row r="22" spans="1:24" ht="13.8" hidden="1">
      <c r="A22" s="45" t="s">
        <v>75</v>
      </c>
      <c r="B22" s="44">
        <v>24</v>
      </c>
      <c r="C22" s="44" t="s">
        <v>1389</v>
      </c>
      <c r="D22" s="3" t="s">
        <v>2173</v>
      </c>
      <c r="E22" s="45">
        <v>5323</v>
      </c>
      <c r="F22" s="45" t="s">
        <v>2146</v>
      </c>
      <c r="G22" s="45" t="s">
        <v>26</v>
      </c>
      <c r="H22" s="3" t="s">
        <v>1390</v>
      </c>
      <c r="I22" s="5">
        <v>587229603119</v>
      </c>
      <c r="J22" s="16">
        <v>39793</v>
      </c>
      <c r="K22" s="4" t="s">
        <v>1391</v>
      </c>
      <c r="L22" s="7" t="s">
        <v>1389</v>
      </c>
      <c r="M22" s="3" t="s">
        <v>75</v>
      </c>
      <c r="N22" s="43" t="s">
        <v>1392</v>
      </c>
      <c r="O22" s="4" t="s">
        <v>1393</v>
      </c>
      <c r="P22" s="43" t="s">
        <v>2246</v>
      </c>
      <c r="Q22" s="44" t="s">
        <v>1394</v>
      </c>
      <c r="R22" s="3" t="s">
        <v>2247</v>
      </c>
      <c r="S22" s="7" t="s">
        <v>2248</v>
      </c>
      <c r="T22" s="3" t="s">
        <v>2249</v>
      </c>
      <c r="U22" s="15" t="s">
        <v>2179</v>
      </c>
      <c r="V22" s="15" t="s">
        <v>2188</v>
      </c>
      <c r="W22" s="15" t="s">
        <v>2128</v>
      </c>
      <c r="X22" s="21" t="s">
        <v>82</v>
      </c>
    </row>
    <row r="23" spans="1:24" ht="13.8" hidden="1">
      <c r="A23" s="3" t="s">
        <v>75</v>
      </c>
      <c r="B23" s="4">
        <v>25</v>
      </c>
      <c r="C23" s="4" t="s">
        <v>151</v>
      </c>
      <c r="D23" s="3" t="s">
        <v>2250</v>
      </c>
      <c r="E23" s="3">
        <v>5324</v>
      </c>
      <c r="F23" s="3" t="s">
        <v>2118</v>
      </c>
      <c r="G23" s="3" t="s">
        <v>26</v>
      </c>
      <c r="H23" s="3" t="s">
        <v>152</v>
      </c>
      <c r="I23" s="5">
        <v>254171301111</v>
      </c>
      <c r="J23" s="16">
        <v>39785</v>
      </c>
      <c r="K23" s="4" t="s">
        <v>153</v>
      </c>
      <c r="L23" s="7" t="s">
        <v>151</v>
      </c>
      <c r="M23" s="3" t="s">
        <v>75</v>
      </c>
      <c r="N23" s="43" t="s">
        <v>154</v>
      </c>
      <c r="O23" s="4" t="s">
        <v>2251</v>
      </c>
      <c r="P23" s="43" t="s">
        <v>2252</v>
      </c>
      <c r="Q23" s="4" t="s">
        <v>2253</v>
      </c>
      <c r="R23" s="3" t="s">
        <v>2254</v>
      </c>
      <c r="S23" s="7" t="s">
        <v>2255</v>
      </c>
      <c r="T23" s="3" t="s">
        <v>2256</v>
      </c>
      <c r="U23" s="15" t="s">
        <v>2257</v>
      </c>
      <c r="V23" s="15" t="s">
        <v>2145</v>
      </c>
      <c r="W23" s="15" t="s">
        <v>2128</v>
      </c>
      <c r="X23" s="21" t="s">
        <v>82</v>
      </c>
    </row>
    <row r="24" spans="1:24" ht="13.8" hidden="1">
      <c r="A24" s="3" t="s">
        <v>23</v>
      </c>
      <c r="B24" s="4">
        <v>27</v>
      </c>
      <c r="C24" s="4" t="s">
        <v>1395</v>
      </c>
      <c r="D24" s="3" t="s">
        <v>24</v>
      </c>
      <c r="E24" s="3">
        <v>5326</v>
      </c>
      <c r="F24" s="3" t="s">
        <v>2118</v>
      </c>
      <c r="G24" s="3" t="s">
        <v>26</v>
      </c>
      <c r="H24" s="3" t="s">
        <v>1396</v>
      </c>
      <c r="I24" s="5" t="s">
        <v>1397</v>
      </c>
      <c r="J24" s="16">
        <v>39800</v>
      </c>
      <c r="K24" s="4" t="s">
        <v>1398</v>
      </c>
      <c r="L24" s="7" t="s">
        <v>30</v>
      </c>
      <c r="M24" s="3" t="s">
        <v>31</v>
      </c>
      <c r="N24" s="43" t="s">
        <v>2258</v>
      </c>
      <c r="O24" s="4" t="s">
        <v>2259</v>
      </c>
      <c r="P24" s="43" t="s">
        <v>2260</v>
      </c>
      <c r="Q24" s="4" t="s">
        <v>2071</v>
      </c>
      <c r="R24" s="3" t="s">
        <v>2261</v>
      </c>
      <c r="S24" s="7" t="s">
        <v>2262</v>
      </c>
      <c r="T24" s="3" t="s">
        <v>2263</v>
      </c>
      <c r="U24" s="15" t="s">
        <v>2244</v>
      </c>
      <c r="V24" s="15" t="s">
        <v>2245</v>
      </c>
      <c r="W24" s="15" t="s">
        <v>159</v>
      </c>
      <c r="X24" s="21" t="s">
        <v>38</v>
      </c>
    </row>
    <row r="25" spans="1:24" ht="13.8" hidden="1">
      <c r="A25" s="3" t="s">
        <v>39</v>
      </c>
      <c r="B25" s="4">
        <v>28</v>
      </c>
      <c r="C25" s="4" t="s">
        <v>890</v>
      </c>
      <c r="D25" s="3" t="s">
        <v>41</v>
      </c>
      <c r="E25" s="3">
        <v>311</v>
      </c>
      <c r="F25" s="3" t="s">
        <v>2146</v>
      </c>
      <c r="G25" s="3" t="s">
        <v>26</v>
      </c>
      <c r="H25" s="3" t="s">
        <v>891</v>
      </c>
      <c r="I25" s="5">
        <v>87165540</v>
      </c>
      <c r="J25" s="16">
        <v>39797</v>
      </c>
      <c r="K25" s="4" t="s">
        <v>892</v>
      </c>
      <c r="L25" s="7" t="s">
        <v>45</v>
      </c>
      <c r="M25" s="3" t="s">
        <v>40</v>
      </c>
      <c r="N25" s="43" t="s">
        <v>2264</v>
      </c>
      <c r="O25" s="4" t="s">
        <v>2265</v>
      </c>
      <c r="P25" s="43" t="s">
        <v>2266</v>
      </c>
      <c r="Q25" s="4" t="s">
        <v>2267</v>
      </c>
      <c r="R25" s="3" t="s">
        <v>2268</v>
      </c>
      <c r="S25" s="7" t="s">
        <v>2269</v>
      </c>
      <c r="T25" s="3" t="s">
        <v>2270</v>
      </c>
      <c r="U25" s="15" t="s">
        <v>2271</v>
      </c>
      <c r="V25" s="15" t="s">
        <v>2272</v>
      </c>
      <c r="W25" s="15" t="s">
        <v>2273</v>
      </c>
      <c r="X25" s="21" t="s">
        <v>52</v>
      </c>
    </row>
    <row r="26" spans="1:24" ht="13.8" hidden="1">
      <c r="A26" s="3" t="s">
        <v>39</v>
      </c>
      <c r="B26" s="4">
        <v>29</v>
      </c>
      <c r="C26" s="4" t="s">
        <v>896</v>
      </c>
      <c r="D26" s="3" t="s">
        <v>415</v>
      </c>
      <c r="E26" s="3">
        <v>312</v>
      </c>
      <c r="F26" s="3" t="s">
        <v>2167</v>
      </c>
      <c r="G26" s="3" t="s">
        <v>26</v>
      </c>
      <c r="H26" s="3" t="s">
        <v>897</v>
      </c>
      <c r="I26" s="5">
        <v>87160408</v>
      </c>
      <c r="J26" s="16">
        <v>39792</v>
      </c>
      <c r="K26" s="4" t="s">
        <v>898</v>
      </c>
      <c r="L26" s="7" t="s">
        <v>45</v>
      </c>
      <c r="M26" s="3" t="s">
        <v>40</v>
      </c>
      <c r="N26" s="43" t="s">
        <v>2274</v>
      </c>
      <c r="O26" s="4" t="s">
        <v>3905</v>
      </c>
      <c r="P26" s="43" t="s">
        <v>2275</v>
      </c>
      <c r="Q26" s="4" t="s">
        <v>2276</v>
      </c>
      <c r="R26" s="3" t="s">
        <v>2277</v>
      </c>
      <c r="S26" s="7" t="s">
        <v>2278</v>
      </c>
      <c r="T26" s="3" t="s">
        <v>2279</v>
      </c>
      <c r="U26" s="15" t="s">
        <v>2280</v>
      </c>
      <c r="V26" s="15" t="s">
        <v>2281</v>
      </c>
      <c r="W26" s="15" t="s">
        <v>2273</v>
      </c>
      <c r="X26" s="21" t="s">
        <v>52</v>
      </c>
    </row>
    <row r="27" spans="1:24" ht="13.8" hidden="1">
      <c r="A27" s="3" t="s">
        <v>39</v>
      </c>
      <c r="B27" s="4">
        <v>30</v>
      </c>
      <c r="C27" s="4" t="s">
        <v>902</v>
      </c>
      <c r="D27" s="3" t="s">
        <v>415</v>
      </c>
      <c r="E27" s="3">
        <v>313</v>
      </c>
      <c r="F27" s="3" t="s">
        <v>2146</v>
      </c>
      <c r="G27" s="3" t="s">
        <v>26</v>
      </c>
      <c r="H27" s="3" t="s">
        <v>903</v>
      </c>
      <c r="I27" s="5">
        <v>87159566</v>
      </c>
      <c r="J27" s="16">
        <v>39794</v>
      </c>
      <c r="K27" s="4" t="s">
        <v>904</v>
      </c>
      <c r="L27" s="7" t="s">
        <v>684</v>
      </c>
      <c r="M27" s="3" t="s">
        <v>40</v>
      </c>
      <c r="N27" s="43" t="s">
        <v>2282</v>
      </c>
      <c r="O27" s="4" t="s">
        <v>2283</v>
      </c>
      <c r="P27" s="43" t="s">
        <v>2284</v>
      </c>
      <c r="Q27" s="4" t="s">
        <v>3906</v>
      </c>
      <c r="R27" s="3" t="s">
        <v>3907</v>
      </c>
      <c r="S27" s="7" t="s">
        <v>2287</v>
      </c>
      <c r="T27" s="3" t="s">
        <v>2288</v>
      </c>
      <c r="U27" s="15" t="s">
        <v>2280</v>
      </c>
      <c r="V27" s="15" t="s">
        <v>2281</v>
      </c>
      <c r="W27" s="15" t="s">
        <v>2273</v>
      </c>
      <c r="X27" s="21" t="s">
        <v>52</v>
      </c>
    </row>
    <row r="28" spans="1:24" ht="13.8" hidden="1">
      <c r="A28" s="3" t="s">
        <v>75</v>
      </c>
      <c r="B28" s="4">
        <v>31</v>
      </c>
      <c r="C28" s="4" t="s">
        <v>1402</v>
      </c>
      <c r="D28" s="3" t="s">
        <v>83</v>
      </c>
      <c r="E28" s="3">
        <v>5327</v>
      </c>
      <c r="F28" s="3" t="s">
        <v>2146</v>
      </c>
      <c r="G28" s="3" t="s">
        <v>26</v>
      </c>
      <c r="H28" s="3" t="s">
        <v>1403</v>
      </c>
      <c r="I28" s="5">
        <v>140481516116</v>
      </c>
      <c r="J28" s="16">
        <v>40421</v>
      </c>
      <c r="K28" s="4" t="s">
        <v>1404</v>
      </c>
      <c r="L28" s="7" t="s">
        <v>74</v>
      </c>
      <c r="M28" s="3" t="s">
        <v>75</v>
      </c>
      <c r="N28" s="43" t="s">
        <v>2289</v>
      </c>
      <c r="O28" s="4" t="s">
        <v>1406</v>
      </c>
      <c r="P28" s="43" t="s">
        <v>2290</v>
      </c>
      <c r="Q28" s="4" t="s">
        <v>2291</v>
      </c>
      <c r="R28" s="3" t="s">
        <v>2292</v>
      </c>
      <c r="S28" s="7" t="s">
        <v>2293</v>
      </c>
      <c r="T28" s="3" t="s">
        <v>2294</v>
      </c>
      <c r="U28" s="15" t="s">
        <v>2136</v>
      </c>
      <c r="V28" s="15" t="s">
        <v>2137</v>
      </c>
      <c r="W28" s="15" t="s">
        <v>2128</v>
      </c>
      <c r="X28" s="21" t="s">
        <v>82</v>
      </c>
    </row>
    <row r="29" spans="1:24" ht="13.8" hidden="1">
      <c r="A29" s="3" t="s">
        <v>75</v>
      </c>
      <c r="B29" s="4">
        <v>32</v>
      </c>
      <c r="C29" s="4" t="s">
        <v>112</v>
      </c>
      <c r="D29" s="3" t="s">
        <v>111</v>
      </c>
      <c r="E29" s="3">
        <v>5328</v>
      </c>
      <c r="F29" s="3" t="s">
        <v>2118</v>
      </c>
      <c r="G29" s="3" t="s">
        <v>26</v>
      </c>
      <c r="H29" s="3" t="s">
        <v>113</v>
      </c>
      <c r="I29" s="5">
        <v>140502300115</v>
      </c>
      <c r="J29" s="16">
        <v>39926</v>
      </c>
      <c r="K29" s="4" t="s">
        <v>114</v>
      </c>
      <c r="L29" s="7" t="s">
        <v>74</v>
      </c>
      <c r="M29" s="3" t="s">
        <v>75</v>
      </c>
      <c r="N29" s="43" t="s">
        <v>2295</v>
      </c>
      <c r="O29" s="4" t="s">
        <v>118</v>
      </c>
      <c r="P29" s="43" t="s">
        <v>2296</v>
      </c>
      <c r="Q29" s="4" t="s">
        <v>2297</v>
      </c>
      <c r="R29" s="3" t="s">
        <v>2298</v>
      </c>
      <c r="S29" s="7" t="s">
        <v>2299</v>
      </c>
      <c r="T29" s="3" t="s">
        <v>2300</v>
      </c>
      <c r="U29" s="15" t="s">
        <v>2144</v>
      </c>
      <c r="V29" s="15" t="s">
        <v>2145</v>
      </c>
      <c r="W29" s="15" t="s">
        <v>2128</v>
      </c>
      <c r="X29" s="21" t="s">
        <v>82</v>
      </c>
    </row>
    <row r="30" spans="1:24" ht="13.8" hidden="1">
      <c r="A30" s="3" t="s">
        <v>23</v>
      </c>
      <c r="B30" s="4">
        <v>33</v>
      </c>
      <c r="C30" s="4" t="s">
        <v>1408</v>
      </c>
      <c r="D30" s="3" t="s">
        <v>24</v>
      </c>
      <c r="E30" s="3">
        <v>5329</v>
      </c>
      <c r="F30" s="3" t="s">
        <v>2167</v>
      </c>
      <c r="G30" s="3" t="s">
        <v>26</v>
      </c>
      <c r="H30" s="3" t="s">
        <v>1409</v>
      </c>
      <c r="I30" s="5" t="s">
        <v>1410</v>
      </c>
      <c r="J30" s="16">
        <v>40128</v>
      </c>
      <c r="K30" s="4" t="s">
        <v>1411</v>
      </c>
      <c r="L30" s="7" t="s">
        <v>1412</v>
      </c>
      <c r="M30" s="3" t="s">
        <v>31</v>
      </c>
      <c r="N30" s="43" t="s">
        <v>2301</v>
      </c>
      <c r="O30" s="4" t="s">
        <v>2070</v>
      </c>
      <c r="P30" s="43" t="s">
        <v>2302</v>
      </c>
      <c r="Q30" s="4" t="s">
        <v>1415</v>
      </c>
      <c r="R30" s="3" t="s">
        <v>2303</v>
      </c>
      <c r="S30" s="7" t="s">
        <v>2304</v>
      </c>
      <c r="T30" s="3" t="s">
        <v>2305</v>
      </c>
      <c r="U30" s="15" t="s">
        <v>2244</v>
      </c>
      <c r="V30" s="15" t="s">
        <v>2245</v>
      </c>
      <c r="W30" s="15" t="s">
        <v>159</v>
      </c>
      <c r="X30" s="21" t="s">
        <v>38</v>
      </c>
    </row>
    <row r="31" spans="1:24" ht="13.8" hidden="1">
      <c r="A31" s="3" t="s">
        <v>39</v>
      </c>
      <c r="B31" s="4">
        <v>35</v>
      </c>
      <c r="C31" s="4" t="s">
        <v>1416</v>
      </c>
      <c r="D31" s="3" t="s">
        <v>239</v>
      </c>
      <c r="E31" s="3">
        <v>314</v>
      </c>
      <c r="F31" s="3" t="s">
        <v>2146</v>
      </c>
      <c r="G31" s="3" t="s">
        <v>26</v>
      </c>
      <c r="H31" s="3" t="s">
        <v>1417</v>
      </c>
      <c r="I31" s="5">
        <v>87160440</v>
      </c>
      <c r="J31" s="16">
        <v>39945</v>
      </c>
      <c r="K31" s="4" t="s">
        <v>1418</v>
      </c>
      <c r="L31" s="7" t="s">
        <v>617</v>
      </c>
      <c r="M31" s="3" t="s">
        <v>40</v>
      </c>
      <c r="N31" s="43" t="s">
        <v>2306</v>
      </c>
      <c r="O31" s="4" t="s">
        <v>1717</v>
      </c>
      <c r="P31" s="43" t="s">
        <v>2307</v>
      </c>
      <c r="Q31" s="4" t="s">
        <v>1420</v>
      </c>
      <c r="R31" s="43" t="s">
        <v>2308</v>
      </c>
      <c r="S31" s="55" t="s">
        <v>2309</v>
      </c>
      <c r="T31" s="43" t="s">
        <v>2310</v>
      </c>
      <c r="U31" s="15" t="s">
        <v>2311</v>
      </c>
      <c r="V31" s="15" t="s">
        <v>2272</v>
      </c>
      <c r="W31" s="15" t="s">
        <v>2273</v>
      </c>
      <c r="X31" s="21" t="s">
        <v>52</v>
      </c>
    </row>
    <row r="32" spans="1:24" ht="13.8" hidden="1">
      <c r="A32" s="3" t="s">
        <v>39</v>
      </c>
      <c r="B32" s="4">
        <v>36</v>
      </c>
      <c r="C32" s="4" t="s">
        <v>1421</v>
      </c>
      <c r="D32" s="3" t="s">
        <v>415</v>
      </c>
      <c r="E32" s="3">
        <v>315</v>
      </c>
      <c r="F32" s="3" t="s">
        <v>2146</v>
      </c>
      <c r="G32" s="3" t="s">
        <v>26</v>
      </c>
      <c r="H32" s="3" t="s">
        <v>1422</v>
      </c>
      <c r="I32" s="5">
        <v>87162834</v>
      </c>
      <c r="J32" s="16">
        <v>39933</v>
      </c>
      <c r="K32" s="4" t="s">
        <v>1423</v>
      </c>
      <c r="L32" s="7" t="s">
        <v>1424</v>
      </c>
      <c r="M32" s="3" t="s">
        <v>40</v>
      </c>
      <c r="N32" s="43" t="s">
        <v>2312</v>
      </c>
      <c r="O32" s="4" t="s">
        <v>1017</v>
      </c>
      <c r="P32" s="43" t="s">
        <v>3908</v>
      </c>
      <c r="Q32" s="4" t="s">
        <v>1427</v>
      </c>
      <c r="R32" s="3" t="s">
        <v>2314</v>
      </c>
      <c r="S32" s="7" t="s">
        <v>2315</v>
      </c>
      <c r="T32" s="3" t="s">
        <v>2316</v>
      </c>
      <c r="U32" s="15" t="s">
        <v>2280</v>
      </c>
      <c r="V32" s="15" t="s">
        <v>2281</v>
      </c>
      <c r="W32" s="15" t="s">
        <v>2273</v>
      </c>
      <c r="X32" s="21" t="s">
        <v>52</v>
      </c>
    </row>
    <row r="33" spans="1:24" ht="13.8" hidden="1">
      <c r="A33" s="3" t="s">
        <v>39</v>
      </c>
      <c r="B33" s="4">
        <v>37</v>
      </c>
      <c r="C33" s="4" t="s">
        <v>1428</v>
      </c>
      <c r="D33" s="3" t="s">
        <v>41</v>
      </c>
      <c r="E33" s="3">
        <v>316</v>
      </c>
      <c r="F33" s="3" t="s">
        <v>2167</v>
      </c>
      <c r="G33" s="3" t="s">
        <v>26</v>
      </c>
      <c r="H33" s="3" t="s">
        <v>1429</v>
      </c>
      <c r="I33" s="5">
        <v>87160394</v>
      </c>
      <c r="J33" s="16">
        <v>42277</v>
      </c>
      <c r="K33" s="4" t="s">
        <v>1430</v>
      </c>
      <c r="L33" s="7" t="s">
        <v>45</v>
      </c>
      <c r="M33" s="3" t="s">
        <v>40</v>
      </c>
      <c r="N33" s="43" t="s">
        <v>2317</v>
      </c>
      <c r="O33" s="4" t="s">
        <v>2318</v>
      </c>
      <c r="P33" s="43" t="s">
        <v>2319</v>
      </c>
      <c r="Q33" s="4" t="s">
        <v>2320</v>
      </c>
      <c r="R33" s="3" t="s">
        <v>2321</v>
      </c>
      <c r="S33" s="7" t="s">
        <v>2322</v>
      </c>
      <c r="T33" s="3" t="s">
        <v>2323</v>
      </c>
      <c r="U33" s="15" t="s">
        <v>2271</v>
      </c>
      <c r="V33" s="15" t="s">
        <v>2272</v>
      </c>
      <c r="W33" s="15" t="s">
        <v>2273</v>
      </c>
      <c r="X33" s="21" t="s">
        <v>52</v>
      </c>
    </row>
    <row r="34" spans="1:24" ht="13.8">
      <c r="A34" s="3" t="s">
        <v>75</v>
      </c>
      <c r="B34" s="4">
        <v>38</v>
      </c>
      <c r="C34" s="4" t="s">
        <v>1434</v>
      </c>
      <c r="D34" s="3" t="s">
        <v>268</v>
      </c>
      <c r="E34" s="3">
        <v>5331</v>
      </c>
      <c r="F34" s="3" t="s">
        <v>2146</v>
      </c>
      <c r="G34" s="3" t="s">
        <v>26</v>
      </c>
      <c r="H34" s="3" t="s">
        <v>1435</v>
      </c>
      <c r="I34" s="5">
        <v>558368496114</v>
      </c>
      <c r="J34" s="16">
        <v>40052</v>
      </c>
      <c r="K34" s="4" t="s">
        <v>1436</v>
      </c>
      <c r="L34" s="7" t="s">
        <v>221</v>
      </c>
      <c r="M34" s="3" t="s">
        <v>75</v>
      </c>
      <c r="N34" s="43" t="s">
        <v>1437</v>
      </c>
      <c r="O34" s="4" t="s">
        <v>1438</v>
      </c>
      <c r="P34" s="43" t="s">
        <v>2324</v>
      </c>
      <c r="Q34" s="4" t="s">
        <v>1439</v>
      </c>
      <c r="R34" s="3" t="s">
        <v>2325</v>
      </c>
      <c r="S34" s="7" t="s">
        <v>2326</v>
      </c>
      <c r="T34" s="3" t="s">
        <v>2327</v>
      </c>
      <c r="U34" s="15" t="s">
        <v>2151</v>
      </c>
      <c r="V34" s="15" t="s">
        <v>2145</v>
      </c>
      <c r="W34" s="15" t="s">
        <v>2128</v>
      </c>
      <c r="X34" s="21" t="s">
        <v>82</v>
      </c>
    </row>
    <row r="35" spans="1:24" ht="13.8" hidden="1">
      <c r="A35" s="3" t="s">
        <v>75</v>
      </c>
      <c r="B35" s="4">
        <v>39</v>
      </c>
      <c r="C35" s="4" t="s">
        <v>908</v>
      </c>
      <c r="D35" s="3" t="s">
        <v>2250</v>
      </c>
      <c r="E35" s="3">
        <v>5332</v>
      </c>
      <c r="F35" s="3" t="s">
        <v>2146</v>
      </c>
      <c r="G35" s="3" t="s">
        <v>26</v>
      </c>
      <c r="H35" s="3" t="s">
        <v>909</v>
      </c>
      <c r="I35" s="5">
        <v>795704832113</v>
      </c>
      <c r="J35" s="16">
        <v>44911</v>
      </c>
      <c r="K35" s="4" t="s">
        <v>910</v>
      </c>
      <c r="L35" s="7" t="s">
        <v>756</v>
      </c>
      <c r="M35" s="3" t="s">
        <v>75</v>
      </c>
      <c r="N35" s="43" t="s">
        <v>2328</v>
      </c>
      <c r="O35" s="4" t="s">
        <v>912</v>
      </c>
      <c r="P35" s="43" t="s">
        <v>2329</v>
      </c>
      <c r="Q35" s="4" t="s">
        <v>2330</v>
      </c>
      <c r="R35" s="3" t="s">
        <v>2331</v>
      </c>
      <c r="S35" s="7" t="s">
        <v>2332</v>
      </c>
      <c r="T35" s="3" t="s">
        <v>2333</v>
      </c>
      <c r="U35" s="15" t="s">
        <v>2257</v>
      </c>
      <c r="V35" s="15" t="s">
        <v>2334</v>
      </c>
      <c r="W35" s="15" t="s">
        <v>2128</v>
      </c>
      <c r="X35" s="21" t="s">
        <v>82</v>
      </c>
    </row>
    <row r="36" spans="1:24" ht="13.8" hidden="1">
      <c r="A36" s="3" t="s">
        <v>39</v>
      </c>
      <c r="B36" s="4">
        <v>41</v>
      </c>
      <c r="C36" s="4" t="s">
        <v>1440</v>
      </c>
      <c r="D36" s="3" t="s">
        <v>239</v>
      </c>
      <c r="E36" s="3">
        <v>317</v>
      </c>
      <c r="F36" s="3" t="s">
        <v>2146</v>
      </c>
      <c r="G36" s="3" t="s">
        <v>26</v>
      </c>
      <c r="H36" s="3" t="s">
        <v>1441</v>
      </c>
      <c r="I36" s="5">
        <v>87162842</v>
      </c>
      <c r="J36" s="16">
        <v>40143</v>
      </c>
      <c r="K36" s="4" t="s">
        <v>1442</v>
      </c>
      <c r="L36" s="7" t="s">
        <v>691</v>
      </c>
      <c r="M36" s="3" t="s">
        <v>40</v>
      </c>
      <c r="N36" s="43" t="s">
        <v>2335</v>
      </c>
      <c r="O36" s="4" t="s">
        <v>2336</v>
      </c>
      <c r="P36" s="43" t="s">
        <v>2337</v>
      </c>
      <c r="Q36" s="4" t="s">
        <v>2338</v>
      </c>
      <c r="R36" s="43" t="s">
        <v>2339</v>
      </c>
      <c r="S36" s="55" t="s">
        <v>2340</v>
      </c>
      <c r="T36" s="43" t="s">
        <v>1319</v>
      </c>
      <c r="U36" s="15" t="s">
        <v>2311</v>
      </c>
      <c r="V36" s="15" t="s">
        <v>2272</v>
      </c>
      <c r="W36" s="15" t="s">
        <v>2273</v>
      </c>
      <c r="X36" s="21" t="s">
        <v>52</v>
      </c>
    </row>
    <row r="37" spans="1:24" ht="13.8" hidden="1">
      <c r="A37" s="3" t="s">
        <v>39</v>
      </c>
      <c r="B37" s="4">
        <v>42</v>
      </c>
      <c r="C37" s="4" t="s">
        <v>1446</v>
      </c>
      <c r="D37" s="3" t="s">
        <v>415</v>
      </c>
      <c r="E37" s="3">
        <v>318</v>
      </c>
      <c r="F37" s="3" t="s">
        <v>2146</v>
      </c>
      <c r="G37" s="3" t="s">
        <v>26</v>
      </c>
      <c r="H37" s="3" t="s">
        <v>1447</v>
      </c>
      <c r="I37" s="5">
        <v>87162672</v>
      </c>
      <c r="J37" s="16">
        <v>40175</v>
      </c>
      <c r="K37" s="4" t="s">
        <v>1448</v>
      </c>
      <c r="L37" s="7" t="s">
        <v>45</v>
      </c>
      <c r="M37" s="3" t="s">
        <v>40</v>
      </c>
      <c r="N37" s="43" t="s">
        <v>2341</v>
      </c>
      <c r="O37" s="4" t="s">
        <v>1450</v>
      </c>
      <c r="P37" s="43" t="s">
        <v>2342</v>
      </c>
      <c r="Q37" s="4" t="s">
        <v>3909</v>
      </c>
      <c r="R37" s="3" t="s">
        <v>3910</v>
      </c>
      <c r="S37" s="7" t="s">
        <v>2344</v>
      </c>
      <c r="T37" s="3" t="s">
        <v>2345</v>
      </c>
      <c r="U37" s="15" t="s">
        <v>2280</v>
      </c>
      <c r="V37" s="15" t="s">
        <v>2281</v>
      </c>
      <c r="W37" s="15" t="s">
        <v>2273</v>
      </c>
      <c r="X37" s="21" t="s">
        <v>52</v>
      </c>
    </row>
    <row r="38" spans="1:24" ht="13.8" hidden="1">
      <c r="A38" s="3" t="s">
        <v>23</v>
      </c>
      <c r="B38" s="4">
        <v>44</v>
      </c>
      <c r="C38" s="4" t="s">
        <v>1726</v>
      </c>
      <c r="D38" s="3" t="s">
        <v>430</v>
      </c>
      <c r="E38" s="3">
        <v>5333</v>
      </c>
      <c r="F38" s="3" t="s">
        <v>2146</v>
      </c>
      <c r="G38" s="3" t="s">
        <v>26</v>
      </c>
      <c r="H38" s="3" t="s">
        <v>1727</v>
      </c>
      <c r="I38" s="5">
        <v>66539790</v>
      </c>
      <c r="J38" s="16">
        <v>40471</v>
      </c>
      <c r="K38" s="4" t="s">
        <v>1728</v>
      </c>
      <c r="L38" s="7" t="s">
        <v>1729</v>
      </c>
      <c r="M38" s="3" t="s">
        <v>566</v>
      </c>
      <c r="N38" s="43" t="s">
        <v>2346</v>
      </c>
      <c r="O38" s="4" t="s">
        <v>2347</v>
      </c>
      <c r="P38" s="43" t="s">
        <v>2348</v>
      </c>
      <c r="Q38" s="4" t="s">
        <v>1732</v>
      </c>
      <c r="R38" s="3" t="s">
        <v>2349</v>
      </c>
      <c r="S38" s="7" t="s">
        <v>2350</v>
      </c>
      <c r="T38" s="3" t="s">
        <v>2351</v>
      </c>
      <c r="U38" s="15" t="s">
        <v>2352</v>
      </c>
      <c r="V38" s="15" t="s">
        <v>2353</v>
      </c>
      <c r="W38" s="15" t="s">
        <v>237</v>
      </c>
      <c r="X38" s="21" t="s">
        <v>238</v>
      </c>
    </row>
    <row r="39" spans="1:24" ht="13.8" hidden="1">
      <c r="A39" s="3" t="s">
        <v>75</v>
      </c>
      <c r="B39" s="4">
        <v>45</v>
      </c>
      <c r="C39" s="4" t="s">
        <v>161</v>
      </c>
      <c r="D39" s="3" t="s">
        <v>83</v>
      </c>
      <c r="E39" s="3">
        <v>5334</v>
      </c>
      <c r="F39" s="3" t="s">
        <v>2146</v>
      </c>
      <c r="G39" s="3" t="s">
        <v>26</v>
      </c>
      <c r="H39" s="3" t="s">
        <v>162</v>
      </c>
      <c r="I39" s="5">
        <v>140502578117</v>
      </c>
      <c r="J39" s="16">
        <v>45216</v>
      </c>
      <c r="K39" s="4" t="s">
        <v>163</v>
      </c>
      <c r="L39" s="7" t="s">
        <v>74</v>
      </c>
      <c r="M39" s="3" t="s">
        <v>75</v>
      </c>
      <c r="N39" s="43" t="s">
        <v>2354</v>
      </c>
      <c r="O39" s="4" t="s">
        <v>2355</v>
      </c>
      <c r="P39" s="43" t="s">
        <v>2356</v>
      </c>
      <c r="Q39" s="4" t="s">
        <v>2357</v>
      </c>
      <c r="R39" s="3" t="s">
        <v>2358</v>
      </c>
      <c r="S39" s="7" t="s">
        <v>2359</v>
      </c>
      <c r="T39" s="3" t="s">
        <v>2360</v>
      </c>
      <c r="U39" s="15" t="s">
        <v>2136</v>
      </c>
      <c r="V39" s="15" t="s">
        <v>2137</v>
      </c>
      <c r="W39" s="15" t="s">
        <v>2128</v>
      </c>
      <c r="X39" s="21" t="s">
        <v>82</v>
      </c>
    </row>
    <row r="40" spans="1:24" ht="13.8" hidden="1">
      <c r="A40" s="3" t="s">
        <v>23</v>
      </c>
      <c r="B40" s="4">
        <v>46</v>
      </c>
      <c r="C40" s="4" t="s">
        <v>1770</v>
      </c>
      <c r="D40" s="3" t="s">
        <v>430</v>
      </c>
      <c r="E40" s="3">
        <v>5335</v>
      </c>
      <c r="F40" s="3" t="s">
        <v>2146</v>
      </c>
      <c r="G40" s="3" t="s">
        <v>26</v>
      </c>
      <c r="H40" s="3" t="s">
        <v>1771</v>
      </c>
      <c r="I40" s="5">
        <v>66128307</v>
      </c>
      <c r="J40" s="16">
        <v>40219</v>
      </c>
      <c r="K40" s="4" t="s">
        <v>1772</v>
      </c>
      <c r="L40" s="7" t="s">
        <v>1773</v>
      </c>
      <c r="M40" s="3" t="s">
        <v>566</v>
      </c>
      <c r="N40" s="43" t="s">
        <v>2361</v>
      </c>
      <c r="O40" s="4" t="s">
        <v>2362</v>
      </c>
      <c r="P40" s="43" t="s">
        <v>2363</v>
      </c>
      <c r="Q40" s="4" t="s">
        <v>2364</v>
      </c>
      <c r="R40" s="3" t="s">
        <v>2365</v>
      </c>
      <c r="S40" s="7" t="s">
        <v>2366</v>
      </c>
      <c r="T40" s="3" t="s">
        <v>2367</v>
      </c>
      <c r="U40" s="15" t="s">
        <v>2352</v>
      </c>
      <c r="V40" s="15" t="s">
        <v>2353</v>
      </c>
      <c r="W40" s="15" t="s">
        <v>237</v>
      </c>
      <c r="X40" s="21" t="s">
        <v>238</v>
      </c>
    </row>
    <row r="41" spans="1:24" ht="13.8" hidden="1">
      <c r="A41" s="3" t="s">
        <v>23</v>
      </c>
      <c r="B41" s="4">
        <v>47</v>
      </c>
      <c r="C41" s="4" t="s">
        <v>25</v>
      </c>
      <c r="D41" s="3" t="s">
        <v>24</v>
      </c>
      <c r="E41" s="3">
        <v>5336</v>
      </c>
      <c r="F41" s="3" t="s">
        <v>2167</v>
      </c>
      <c r="G41" s="3" t="s">
        <v>26</v>
      </c>
      <c r="H41" s="3" t="s">
        <v>27</v>
      </c>
      <c r="I41" s="5" t="s">
        <v>28</v>
      </c>
      <c r="J41" s="16">
        <v>40346</v>
      </c>
      <c r="K41" s="4" t="s">
        <v>29</v>
      </c>
      <c r="L41" s="7" t="s">
        <v>30</v>
      </c>
      <c r="M41" s="3" t="s">
        <v>31</v>
      </c>
      <c r="N41" s="43" t="s">
        <v>2368</v>
      </c>
      <c r="O41" s="4" t="s">
        <v>35</v>
      </c>
      <c r="P41" s="43" t="s">
        <v>2369</v>
      </c>
      <c r="Q41" s="4" t="s">
        <v>1547</v>
      </c>
      <c r="R41" s="3" t="s">
        <v>2370</v>
      </c>
      <c r="S41" s="7" t="s">
        <v>2371</v>
      </c>
      <c r="T41" s="3" t="s">
        <v>2372</v>
      </c>
      <c r="U41" s="15" t="s">
        <v>2244</v>
      </c>
      <c r="V41" s="15" t="s">
        <v>2245</v>
      </c>
      <c r="W41" s="15" t="s">
        <v>159</v>
      </c>
      <c r="X41" s="21" t="s">
        <v>38</v>
      </c>
    </row>
    <row r="42" spans="1:24" ht="13.8" hidden="1">
      <c r="A42" s="3" t="s">
        <v>75</v>
      </c>
      <c r="B42" s="4">
        <v>48</v>
      </c>
      <c r="C42" s="4" t="s">
        <v>269</v>
      </c>
      <c r="D42" s="3" t="s">
        <v>126</v>
      </c>
      <c r="E42" s="3">
        <v>5337</v>
      </c>
      <c r="F42" s="3" t="s">
        <v>2146</v>
      </c>
      <c r="G42" s="3" t="s">
        <v>26</v>
      </c>
      <c r="H42" s="3" t="s">
        <v>270</v>
      </c>
      <c r="I42" s="5">
        <v>636245880119</v>
      </c>
      <c r="J42" s="16">
        <v>44888</v>
      </c>
      <c r="K42" s="4" t="s">
        <v>271</v>
      </c>
      <c r="L42" s="7" t="s">
        <v>272</v>
      </c>
      <c r="M42" s="3" t="s">
        <v>75</v>
      </c>
      <c r="N42" s="43" t="s">
        <v>2373</v>
      </c>
      <c r="O42" s="4" t="s">
        <v>274</v>
      </c>
      <c r="P42" s="43" t="s">
        <v>2374</v>
      </c>
      <c r="Q42" s="4" t="s">
        <v>2375</v>
      </c>
      <c r="R42" s="3" t="s">
        <v>2376</v>
      </c>
      <c r="S42" s="7" t="s">
        <v>2377</v>
      </c>
      <c r="T42" s="3" t="s">
        <v>2378</v>
      </c>
      <c r="U42" s="15" t="s">
        <v>2214</v>
      </c>
      <c r="V42" s="15" t="s">
        <v>2215</v>
      </c>
      <c r="W42" s="15" t="s">
        <v>2128</v>
      </c>
      <c r="X42" s="21" t="s">
        <v>82</v>
      </c>
    </row>
    <row r="43" spans="1:24" ht="13.8" hidden="1">
      <c r="A43" s="3" t="s">
        <v>75</v>
      </c>
      <c r="B43" s="4">
        <v>49</v>
      </c>
      <c r="C43" s="4" t="s">
        <v>914</v>
      </c>
      <c r="D43" s="3" t="s">
        <v>111</v>
      </c>
      <c r="E43" s="3">
        <v>5338</v>
      </c>
      <c r="F43" s="3" t="s">
        <v>2146</v>
      </c>
      <c r="G43" s="3" t="s">
        <v>26</v>
      </c>
      <c r="H43" s="3" t="s">
        <v>915</v>
      </c>
      <c r="I43" s="5">
        <v>140502328113</v>
      </c>
      <c r="J43" s="16">
        <v>40417</v>
      </c>
      <c r="K43" s="4" t="s">
        <v>916</v>
      </c>
      <c r="L43" s="7" t="s">
        <v>74</v>
      </c>
      <c r="M43" s="3" t="s">
        <v>75</v>
      </c>
      <c r="N43" s="43" t="s">
        <v>2379</v>
      </c>
      <c r="O43" s="4" t="s">
        <v>918</v>
      </c>
      <c r="P43" s="43" t="s">
        <v>2380</v>
      </c>
      <c r="Q43" s="4" t="s">
        <v>919</v>
      </c>
      <c r="R43" s="3" t="s">
        <v>2381</v>
      </c>
      <c r="S43" s="7" t="s">
        <v>2382</v>
      </c>
      <c r="T43" s="3" t="s">
        <v>2383</v>
      </c>
      <c r="U43" s="15" t="s">
        <v>2144</v>
      </c>
      <c r="V43" s="15" t="s">
        <v>2145</v>
      </c>
      <c r="W43" s="15" t="s">
        <v>2128</v>
      </c>
      <c r="X43" s="21" t="s">
        <v>82</v>
      </c>
    </row>
    <row r="44" spans="1:24" ht="13.8" hidden="1">
      <c r="A44" s="3" t="s">
        <v>75</v>
      </c>
      <c r="B44" s="4">
        <v>50</v>
      </c>
      <c r="C44" s="4" t="s">
        <v>1452</v>
      </c>
      <c r="D44" s="3" t="s">
        <v>2173</v>
      </c>
      <c r="E44" s="3">
        <v>5339</v>
      </c>
      <c r="F44" s="3" t="s">
        <v>2146</v>
      </c>
      <c r="G44" s="3" t="s">
        <v>26</v>
      </c>
      <c r="H44" s="3" t="s">
        <v>1453</v>
      </c>
      <c r="I44" s="5">
        <v>669956118111</v>
      </c>
      <c r="J44" s="16">
        <v>40486</v>
      </c>
      <c r="K44" s="4" t="s">
        <v>1454</v>
      </c>
      <c r="L44" s="7" t="s">
        <v>1294</v>
      </c>
      <c r="M44" s="3" t="s">
        <v>75</v>
      </c>
      <c r="N44" s="43" t="s">
        <v>2384</v>
      </c>
      <c r="O44" s="4" t="s">
        <v>2385</v>
      </c>
      <c r="P44" s="43" t="s">
        <v>2386</v>
      </c>
      <c r="Q44" s="4" t="s">
        <v>2387</v>
      </c>
      <c r="R44" s="3" t="s">
        <v>2388</v>
      </c>
      <c r="S44" s="7" t="s">
        <v>2389</v>
      </c>
      <c r="T44" s="3" t="s">
        <v>2390</v>
      </c>
      <c r="U44" s="15" t="s">
        <v>2179</v>
      </c>
      <c r="V44" s="15" t="s">
        <v>2334</v>
      </c>
      <c r="W44" s="15" t="s">
        <v>2128</v>
      </c>
      <c r="X44" s="21" t="s">
        <v>82</v>
      </c>
    </row>
    <row r="45" spans="1:24" ht="13.8" hidden="1">
      <c r="A45" s="3" t="s">
        <v>39</v>
      </c>
      <c r="B45" s="4">
        <v>51</v>
      </c>
      <c r="C45" s="4" t="s">
        <v>2008</v>
      </c>
      <c r="D45" s="3" t="s">
        <v>2391</v>
      </c>
      <c r="E45" s="3">
        <v>5340</v>
      </c>
      <c r="F45" s="3" t="s">
        <v>2146</v>
      </c>
      <c r="G45" s="3" t="s">
        <v>26</v>
      </c>
      <c r="H45" s="3" t="s">
        <v>2009</v>
      </c>
      <c r="I45" s="5">
        <v>776386100343</v>
      </c>
      <c r="J45" s="16">
        <v>44852</v>
      </c>
      <c r="K45" s="4" t="s">
        <v>2010</v>
      </c>
      <c r="L45" s="7" t="s">
        <v>349</v>
      </c>
      <c r="M45" s="3" t="s">
        <v>296</v>
      </c>
      <c r="N45" s="43" t="s">
        <v>2392</v>
      </c>
      <c r="O45" s="4" t="s">
        <v>2393</v>
      </c>
      <c r="P45" s="43" t="s">
        <v>2394</v>
      </c>
      <c r="Q45" s="4" t="s">
        <v>2013</v>
      </c>
      <c r="R45" s="3" t="s">
        <v>2395</v>
      </c>
      <c r="S45" s="7" t="s">
        <v>2396</v>
      </c>
      <c r="T45" s="3" t="s">
        <v>2397</v>
      </c>
      <c r="U45" s="15" t="s">
        <v>2398</v>
      </c>
      <c r="V45" s="15" t="s">
        <v>2399</v>
      </c>
      <c r="W45" s="15" t="s">
        <v>51</v>
      </c>
      <c r="X45" s="21" t="s">
        <v>67</v>
      </c>
    </row>
    <row r="46" spans="1:24" ht="13.8" hidden="1">
      <c r="A46" s="3" t="s">
        <v>39</v>
      </c>
      <c r="B46" s="4">
        <v>52</v>
      </c>
      <c r="C46" s="4" t="s">
        <v>292</v>
      </c>
      <c r="D46" s="3" t="s">
        <v>2391</v>
      </c>
      <c r="E46" s="3">
        <v>5341</v>
      </c>
      <c r="F46" s="3" t="s">
        <v>2146</v>
      </c>
      <c r="G46" s="3" t="s">
        <v>26</v>
      </c>
      <c r="H46" s="3" t="s">
        <v>293</v>
      </c>
      <c r="I46" s="5">
        <v>776386100262</v>
      </c>
      <c r="J46" s="16">
        <v>44768</v>
      </c>
      <c r="K46" s="4" t="s">
        <v>294</v>
      </c>
      <c r="L46" s="7" t="s">
        <v>295</v>
      </c>
      <c r="M46" s="3" t="s">
        <v>296</v>
      </c>
      <c r="N46" s="43" t="s">
        <v>2400</v>
      </c>
      <c r="O46" s="4" t="s">
        <v>987</v>
      </c>
      <c r="P46" s="43" t="s">
        <v>2401</v>
      </c>
      <c r="Q46" s="4" t="s">
        <v>301</v>
      </c>
      <c r="R46" s="3" t="s">
        <v>2402</v>
      </c>
      <c r="S46" s="7" t="s">
        <v>2403</v>
      </c>
      <c r="T46" s="3" t="s">
        <v>2404</v>
      </c>
      <c r="U46" s="15" t="s">
        <v>2398</v>
      </c>
      <c r="V46" s="15" t="s">
        <v>2399</v>
      </c>
      <c r="W46" s="15" t="s">
        <v>51</v>
      </c>
      <c r="X46" s="21" t="s">
        <v>67</v>
      </c>
    </row>
    <row r="47" spans="1:24" ht="13.8" hidden="1">
      <c r="A47" s="3" t="s">
        <v>75</v>
      </c>
      <c r="B47" s="4">
        <v>53</v>
      </c>
      <c r="C47" s="4" t="s">
        <v>120</v>
      </c>
      <c r="D47" s="3" t="s">
        <v>2117</v>
      </c>
      <c r="E47" s="3">
        <v>5342</v>
      </c>
      <c r="F47" s="3" t="s">
        <v>2146</v>
      </c>
      <c r="G47" s="3" t="s">
        <v>26</v>
      </c>
      <c r="H47" s="3" t="s">
        <v>121</v>
      </c>
      <c r="I47" s="5">
        <v>140502587118</v>
      </c>
      <c r="J47" s="16">
        <v>40528</v>
      </c>
      <c r="K47" s="4" t="s">
        <v>122</v>
      </c>
      <c r="L47" s="7" t="s">
        <v>74</v>
      </c>
      <c r="M47" s="3" t="s">
        <v>75</v>
      </c>
      <c r="N47" s="43" t="s">
        <v>2405</v>
      </c>
      <c r="O47" s="4" t="s">
        <v>2406</v>
      </c>
      <c r="P47" s="43" t="s">
        <v>2407</v>
      </c>
      <c r="Q47" s="4" t="s">
        <v>2408</v>
      </c>
      <c r="R47" s="3" t="s">
        <v>2409</v>
      </c>
      <c r="S47" s="7" t="s">
        <v>2410</v>
      </c>
      <c r="T47" s="3" t="s">
        <v>2411</v>
      </c>
      <c r="U47" s="15"/>
      <c r="V47" s="15" t="s">
        <v>2127</v>
      </c>
      <c r="W47" s="15" t="s">
        <v>2128</v>
      </c>
      <c r="X47" s="21" t="s">
        <v>82</v>
      </c>
    </row>
    <row r="48" spans="1:24" ht="13.8" hidden="1">
      <c r="A48" s="3" t="s">
        <v>39</v>
      </c>
      <c r="B48" s="4">
        <v>55</v>
      </c>
      <c r="C48" s="4" t="s">
        <v>1458</v>
      </c>
      <c r="D48" s="3" t="s">
        <v>41</v>
      </c>
      <c r="E48" s="3">
        <v>320</v>
      </c>
      <c r="F48" s="3" t="s">
        <v>2146</v>
      </c>
      <c r="G48" s="3" t="s">
        <v>26</v>
      </c>
      <c r="H48" s="3" t="s">
        <v>1459</v>
      </c>
      <c r="I48" s="5">
        <v>87162699</v>
      </c>
      <c r="J48" s="16">
        <v>40451</v>
      </c>
      <c r="K48" s="4" t="s">
        <v>1460</v>
      </c>
      <c r="L48" s="7" t="s">
        <v>45</v>
      </c>
      <c r="M48" s="3" t="s">
        <v>40</v>
      </c>
      <c r="N48" s="43" t="s">
        <v>2412</v>
      </c>
      <c r="O48" s="4" t="s">
        <v>2413</v>
      </c>
      <c r="P48" s="43" t="s">
        <v>2414</v>
      </c>
      <c r="Q48" s="4" t="s">
        <v>2415</v>
      </c>
      <c r="R48" s="3" t="s">
        <v>2416</v>
      </c>
      <c r="S48" s="7" t="s">
        <v>2417</v>
      </c>
      <c r="T48" s="3" t="s">
        <v>2418</v>
      </c>
      <c r="U48" s="15" t="s">
        <v>2271</v>
      </c>
      <c r="V48" s="15" t="s">
        <v>2272</v>
      </c>
      <c r="W48" s="15" t="s">
        <v>2273</v>
      </c>
      <c r="X48" s="21" t="s">
        <v>52</v>
      </c>
    </row>
    <row r="49" spans="1:24" ht="13.8" hidden="1">
      <c r="A49" s="3" t="s">
        <v>39</v>
      </c>
      <c r="B49" s="4">
        <v>56</v>
      </c>
      <c r="C49" s="4" t="s">
        <v>920</v>
      </c>
      <c r="D49" s="3" t="s">
        <v>2391</v>
      </c>
      <c r="E49" s="3">
        <v>5343</v>
      </c>
      <c r="F49" s="3" t="s">
        <v>2167</v>
      </c>
      <c r="G49" s="3" t="s">
        <v>26</v>
      </c>
      <c r="H49" s="3" t="s">
        <v>921</v>
      </c>
      <c r="I49" s="5" t="s">
        <v>922</v>
      </c>
      <c r="J49" s="16">
        <v>40522</v>
      </c>
      <c r="K49" s="4" t="s">
        <v>923</v>
      </c>
      <c r="L49" s="7" t="s">
        <v>59</v>
      </c>
      <c r="M49" s="3" t="s">
        <v>60</v>
      </c>
      <c r="N49" s="43" t="s">
        <v>2419</v>
      </c>
      <c r="O49" s="4" t="s">
        <v>925</v>
      </c>
      <c r="P49" s="43" t="s">
        <v>2420</v>
      </c>
      <c r="Q49" s="4" t="s">
        <v>2421</v>
      </c>
      <c r="R49" s="3" t="s">
        <v>2422</v>
      </c>
      <c r="S49" s="7" t="s">
        <v>2423</v>
      </c>
      <c r="T49" s="3" t="s">
        <v>2424</v>
      </c>
      <c r="U49" s="15" t="s">
        <v>2425</v>
      </c>
      <c r="V49" s="15" t="s">
        <v>2399</v>
      </c>
      <c r="W49" s="15" t="s">
        <v>51</v>
      </c>
      <c r="X49" s="21" t="s">
        <v>67</v>
      </c>
    </row>
    <row r="50" spans="1:24" ht="13.8" hidden="1">
      <c r="A50" s="3" t="s">
        <v>23</v>
      </c>
      <c r="B50" s="4">
        <v>57</v>
      </c>
      <c r="C50" s="4" t="s">
        <v>206</v>
      </c>
      <c r="D50" s="3" t="s">
        <v>205</v>
      </c>
      <c r="E50" s="3">
        <v>5344</v>
      </c>
      <c r="F50" s="3" t="s">
        <v>2167</v>
      </c>
      <c r="G50" s="3" t="s">
        <v>26</v>
      </c>
      <c r="H50" s="3" t="s">
        <v>207</v>
      </c>
      <c r="I50" s="5" t="s">
        <v>208</v>
      </c>
      <c r="J50" s="16">
        <v>41331</v>
      </c>
      <c r="K50" s="4" t="s">
        <v>209</v>
      </c>
      <c r="L50" s="7" t="s">
        <v>210</v>
      </c>
      <c r="M50" s="3" t="s">
        <v>205</v>
      </c>
      <c r="N50" s="43" t="s">
        <v>2426</v>
      </c>
      <c r="O50" s="4" t="s">
        <v>214</v>
      </c>
      <c r="P50" s="43" t="s">
        <v>2427</v>
      </c>
      <c r="Q50" s="4" t="s">
        <v>215</v>
      </c>
      <c r="R50" s="3" t="s">
        <v>2428</v>
      </c>
      <c r="S50" s="7" t="s">
        <v>2429</v>
      </c>
      <c r="T50" s="3" t="s">
        <v>2430</v>
      </c>
      <c r="U50" s="15" t="s">
        <v>2431</v>
      </c>
      <c r="V50" s="15" t="s">
        <v>2432</v>
      </c>
      <c r="W50" s="15" t="s">
        <v>216</v>
      </c>
      <c r="X50" s="21" t="s">
        <v>217</v>
      </c>
    </row>
    <row r="51" spans="1:24" ht="13.8">
      <c r="A51" s="3" t="s">
        <v>75</v>
      </c>
      <c r="B51" s="4">
        <v>58</v>
      </c>
      <c r="C51" s="4" t="s">
        <v>927</v>
      </c>
      <c r="D51" s="3" t="s">
        <v>268</v>
      </c>
      <c r="E51" s="3">
        <v>5345</v>
      </c>
      <c r="F51" s="3" t="s">
        <v>2146</v>
      </c>
      <c r="G51" s="3" t="s">
        <v>26</v>
      </c>
      <c r="H51" s="3" t="s">
        <v>928</v>
      </c>
      <c r="I51" s="5">
        <v>581096610113</v>
      </c>
      <c r="J51" s="16">
        <v>41263</v>
      </c>
      <c r="K51" s="4" t="s">
        <v>929</v>
      </c>
      <c r="L51" s="7" t="s">
        <v>930</v>
      </c>
      <c r="M51" s="3" t="s">
        <v>75</v>
      </c>
      <c r="N51" s="43" t="s">
        <v>2433</v>
      </c>
      <c r="O51" s="4" t="s">
        <v>932</v>
      </c>
      <c r="P51" s="43" t="s">
        <v>2434</v>
      </c>
      <c r="Q51" s="4" t="s">
        <v>2435</v>
      </c>
      <c r="R51" s="3" t="s">
        <v>2436</v>
      </c>
      <c r="S51" s="7" t="s">
        <v>2437</v>
      </c>
      <c r="T51" s="3" t="s">
        <v>2438</v>
      </c>
      <c r="U51" s="15" t="s">
        <v>2151</v>
      </c>
      <c r="V51" s="15" t="s">
        <v>2127</v>
      </c>
      <c r="W51" s="15" t="s">
        <v>2128</v>
      </c>
      <c r="X51" s="21" t="s">
        <v>82</v>
      </c>
    </row>
    <row r="52" spans="1:24" ht="13.8">
      <c r="A52" s="3" t="s">
        <v>75</v>
      </c>
      <c r="B52" s="4">
        <v>59</v>
      </c>
      <c r="C52" s="4" t="s">
        <v>218</v>
      </c>
      <c r="D52" s="3" t="s">
        <v>268</v>
      </c>
      <c r="E52" s="3">
        <v>5346</v>
      </c>
      <c r="F52" s="3" t="s">
        <v>2146</v>
      </c>
      <c r="G52" s="3" t="s">
        <v>26</v>
      </c>
      <c r="H52" s="3" t="s">
        <v>219</v>
      </c>
      <c r="I52" s="5">
        <v>558368501110</v>
      </c>
      <c r="J52" s="16">
        <v>45100</v>
      </c>
      <c r="K52" s="4" t="s">
        <v>220</v>
      </c>
      <c r="L52" s="7" t="s">
        <v>221</v>
      </c>
      <c r="M52" s="3" t="s">
        <v>75</v>
      </c>
      <c r="N52" s="43" t="s">
        <v>222</v>
      </c>
      <c r="O52" s="4" t="s">
        <v>1636</v>
      </c>
      <c r="P52" s="43" t="s">
        <v>2439</v>
      </c>
      <c r="Q52" s="4" t="s">
        <v>224</v>
      </c>
      <c r="R52" s="3" t="s">
        <v>2440</v>
      </c>
      <c r="S52" s="7" t="s">
        <v>2441</v>
      </c>
      <c r="T52" s="3" t="s">
        <v>2442</v>
      </c>
      <c r="U52" s="15" t="s">
        <v>2151</v>
      </c>
      <c r="V52" s="15" t="s">
        <v>2145</v>
      </c>
      <c r="W52" s="15" t="s">
        <v>2128</v>
      </c>
      <c r="X52" s="21" t="s">
        <v>82</v>
      </c>
    </row>
    <row r="53" spans="1:24" ht="13.8" hidden="1">
      <c r="A53" s="3" t="s">
        <v>75</v>
      </c>
      <c r="B53" s="4">
        <v>60</v>
      </c>
      <c r="C53" s="4" t="s">
        <v>933</v>
      </c>
      <c r="D53" s="3" t="s">
        <v>111</v>
      </c>
      <c r="E53" s="3">
        <v>5347</v>
      </c>
      <c r="F53" s="3" t="s">
        <v>2167</v>
      </c>
      <c r="G53" s="3" t="s">
        <v>26</v>
      </c>
      <c r="H53" s="3" t="s">
        <v>934</v>
      </c>
      <c r="I53" s="5">
        <v>140502346115</v>
      </c>
      <c r="J53" s="16">
        <v>41360</v>
      </c>
      <c r="K53" s="4" t="s">
        <v>935</v>
      </c>
      <c r="L53" s="7" t="s">
        <v>74</v>
      </c>
      <c r="M53" s="3" t="s">
        <v>75</v>
      </c>
      <c r="N53" s="43" t="s">
        <v>2443</v>
      </c>
      <c r="O53" s="4" t="s">
        <v>937</v>
      </c>
      <c r="P53" s="43" t="s">
        <v>2444</v>
      </c>
      <c r="Q53" s="4" t="s">
        <v>938</v>
      </c>
      <c r="R53" s="3" t="s">
        <v>2445</v>
      </c>
      <c r="S53" s="7" t="s">
        <v>2446</v>
      </c>
      <c r="T53" s="3" t="s">
        <v>2447</v>
      </c>
      <c r="U53" s="15" t="s">
        <v>2144</v>
      </c>
      <c r="V53" s="15" t="s">
        <v>2145</v>
      </c>
      <c r="W53" s="15" t="s">
        <v>2128</v>
      </c>
      <c r="X53" s="21" t="s">
        <v>82</v>
      </c>
    </row>
    <row r="54" spans="1:24" ht="13.8" hidden="1">
      <c r="A54" s="3" t="s">
        <v>75</v>
      </c>
      <c r="B54" s="4">
        <v>61</v>
      </c>
      <c r="C54" s="4" t="s">
        <v>939</v>
      </c>
      <c r="D54" s="3" t="s">
        <v>2180</v>
      </c>
      <c r="E54" s="3">
        <v>5348</v>
      </c>
      <c r="F54" s="3" t="s">
        <v>2146</v>
      </c>
      <c r="G54" s="3" t="s">
        <v>26</v>
      </c>
      <c r="H54" s="3" t="s">
        <v>940</v>
      </c>
      <c r="I54" s="5">
        <v>209622229111</v>
      </c>
      <c r="J54" s="16">
        <v>45225</v>
      </c>
      <c r="K54" s="4" t="s">
        <v>941</v>
      </c>
      <c r="L54" s="7" t="s">
        <v>942</v>
      </c>
      <c r="M54" s="3" t="s">
        <v>75</v>
      </c>
      <c r="N54" s="43" t="s">
        <v>2448</v>
      </c>
      <c r="O54" s="4" t="s">
        <v>2449</v>
      </c>
      <c r="P54" s="43" t="s">
        <v>2450</v>
      </c>
      <c r="Q54" s="4" t="s">
        <v>2451</v>
      </c>
      <c r="R54" s="3" t="s">
        <v>2452</v>
      </c>
      <c r="S54" s="7" t="s">
        <v>2453</v>
      </c>
      <c r="T54" s="3" t="s">
        <v>2454</v>
      </c>
      <c r="U54" s="15" t="s">
        <v>2187</v>
      </c>
      <c r="V54" s="15" t="s">
        <v>2188</v>
      </c>
      <c r="W54" s="15" t="s">
        <v>2128</v>
      </c>
      <c r="X54" s="21" t="s">
        <v>82</v>
      </c>
    </row>
    <row r="55" spans="1:24" ht="13.8" hidden="1">
      <c r="A55" s="3" t="s">
        <v>23</v>
      </c>
      <c r="B55" s="4">
        <v>62</v>
      </c>
      <c r="C55" s="4" t="s">
        <v>1470</v>
      </c>
      <c r="D55" s="3" t="s">
        <v>24</v>
      </c>
      <c r="E55" s="3">
        <v>5349</v>
      </c>
      <c r="F55" s="3" t="s">
        <v>2167</v>
      </c>
      <c r="G55" s="3" t="s">
        <v>26</v>
      </c>
      <c r="H55" s="3" t="s">
        <v>1471</v>
      </c>
      <c r="I55" s="5" t="s">
        <v>1472</v>
      </c>
      <c r="J55" s="16">
        <v>41464</v>
      </c>
      <c r="K55" s="4" t="s">
        <v>1473</v>
      </c>
      <c r="L55" s="7" t="s">
        <v>1474</v>
      </c>
      <c r="M55" s="3" t="s">
        <v>31</v>
      </c>
      <c r="N55" s="43" t="s">
        <v>2455</v>
      </c>
      <c r="O55" s="4" t="s">
        <v>1476</v>
      </c>
      <c r="P55" s="43" t="s">
        <v>2456</v>
      </c>
      <c r="Q55" s="4" t="s">
        <v>1803</v>
      </c>
      <c r="R55" s="3" t="s">
        <v>2457</v>
      </c>
      <c r="S55" s="7" t="s">
        <v>2458</v>
      </c>
      <c r="T55" s="3" t="s">
        <v>2459</v>
      </c>
      <c r="U55" s="15" t="s">
        <v>2244</v>
      </c>
      <c r="V55" s="15" t="s">
        <v>2245</v>
      </c>
      <c r="W55" s="15" t="s">
        <v>159</v>
      </c>
      <c r="X55" s="21" t="s">
        <v>38</v>
      </c>
    </row>
    <row r="56" spans="1:24" ht="13.8" hidden="1">
      <c r="A56" s="3" t="s">
        <v>75</v>
      </c>
      <c r="B56" s="4">
        <v>63</v>
      </c>
      <c r="C56" s="4" t="s">
        <v>946</v>
      </c>
      <c r="D56" s="3" t="s">
        <v>2180</v>
      </c>
      <c r="E56" s="3">
        <v>5350</v>
      </c>
      <c r="F56" s="3" t="s">
        <v>2146</v>
      </c>
      <c r="G56" s="3" t="s">
        <v>26</v>
      </c>
      <c r="H56" s="3" t="s">
        <v>947</v>
      </c>
      <c r="I56" s="5">
        <v>797186582110</v>
      </c>
      <c r="J56" s="16">
        <v>40519</v>
      </c>
      <c r="K56" s="4" t="s">
        <v>948</v>
      </c>
      <c r="L56" s="7" t="s">
        <v>949</v>
      </c>
      <c r="M56" s="3" t="s">
        <v>75</v>
      </c>
      <c r="N56" s="43" t="s">
        <v>950</v>
      </c>
      <c r="O56" s="4" t="s">
        <v>951</v>
      </c>
      <c r="P56" s="43" t="s">
        <v>2460</v>
      </c>
      <c r="Q56" s="4" t="s">
        <v>2461</v>
      </c>
      <c r="R56" s="3" t="s">
        <v>2462</v>
      </c>
      <c r="S56" s="7" t="s">
        <v>2463</v>
      </c>
      <c r="T56" s="3" t="s">
        <v>2464</v>
      </c>
      <c r="U56" s="15" t="s">
        <v>2187</v>
      </c>
      <c r="V56" s="15" t="s">
        <v>2188</v>
      </c>
      <c r="W56" s="15" t="s">
        <v>2128</v>
      </c>
      <c r="X56" s="21" t="s">
        <v>82</v>
      </c>
    </row>
    <row r="57" spans="1:24" ht="13.8" hidden="1">
      <c r="A57" s="3" t="s">
        <v>75</v>
      </c>
      <c r="B57" s="4">
        <v>64</v>
      </c>
      <c r="C57" s="4" t="s">
        <v>84</v>
      </c>
      <c r="D57" s="3" t="s">
        <v>83</v>
      </c>
      <c r="E57" s="3">
        <v>744</v>
      </c>
      <c r="F57" s="3" t="s">
        <v>2167</v>
      </c>
      <c r="G57" s="3" t="s">
        <v>26</v>
      </c>
      <c r="H57" s="3" t="s">
        <v>85</v>
      </c>
      <c r="I57" s="5">
        <v>140481482118</v>
      </c>
      <c r="J57" s="16">
        <v>45379</v>
      </c>
      <c r="K57" s="4" t="s">
        <v>86</v>
      </c>
      <c r="L57" s="7" t="s">
        <v>87</v>
      </c>
      <c r="M57" s="3" t="s">
        <v>75</v>
      </c>
      <c r="N57" s="3" t="s">
        <v>2465</v>
      </c>
      <c r="O57" s="4" t="s">
        <v>91</v>
      </c>
      <c r="P57" s="43" t="s">
        <v>2466</v>
      </c>
      <c r="Q57" s="4" t="s">
        <v>2467</v>
      </c>
      <c r="R57" s="3" t="s">
        <v>2468</v>
      </c>
      <c r="S57" s="7" t="s">
        <v>2469</v>
      </c>
      <c r="T57" s="3" t="s">
        <v>2470</v>
      </c>
      <c r="U57" s="15" t="s">
        <v>2136</v>
      </c>
      <c r="V57" s="15" t="s">
        <v>2137</v>
      </c>
      <c r="W57" s="15" t="s">
        <v>2128</v>
      </c>
      <c r="X57" s="21" t="s">
        <v>82</v>
      </c>
    </row>
    <row r="58" spans="1:24" ht="13.8" hidden="1">
      <c r="A58" s="3" t="s">
        <v>39</v>
      </c>
      <c r="B58" s="4">
        <v>65</v>
      </c>
      <c r="C58" s="4" t="s">
        <v>42</v>
      </c>
      <c r="D58" s="3" t="s">
        <v>41</v>
      </c>
      <c r="E58" s="3">
        <v>5353</v>
      </c>
      <c r="F58" s="3" t="s">
        <v>2167</v>
      </c>
      <c r="G58" s="3" t="s">
        <v>26</v>
      </c>
      <c r="H58" s="3" t="s">
        <v>43</v>
      </c>
      <c r="I58" s="5">
        <v>87098834</v>
      </c>
      <c r="J58" s="16">
        <v>45366</v>
      </c>
      <c r="K58" s="4" t="s">
        <v>44</v>
      </c>
      <c r="L58" s="7" t="s">
        <v>45</v>
      </c>
      <c r="M58" s="3" t="s">
        <v>40</v>
      </c>
      <c r="N58" s="43" t="s">
        <v>2471</v>
      </c>
      <c r="O58" s="4" t="s">
        <v>2472</v>
      </c>
      <c r="P58" s="43" t="s">
        <v>2473</v>
      </c>
      <c r="Q58" s="4" t="s">
        <v>2474</v>
      </c>
      <c r="R58" s="3" t="s">
        <v>2475</v>
      </c>
      <c r="S58" s="7" t="s">
        <v>2476</v>
      </c>
      <c r="T58" s="3" t="s">
        <v>2477</v>
      </c>
      <c r="U58" s="15" t="s">
        <v>2271</v>
      </c>
      <c r="V58" s="15" t="s">
        <v>2272</v>
      </c>
      <c r="W58" s="15" t="s">
        <v>2273</v>
      </c>
      <c r="X58" s="21" t="s">
        <v>52</v>
      </c>
    </row>
    <row r="59" spans="1:24" ht="13.8" hidden="1">
      <c r="A59" s="3" t="s">
        <v>23</v>
      </c>
      <c r="B59" s="4">
        <v>66</v>
      </c>
      <c r="C59" s="4" t="s">
        <v>1478</v>
      </c>
      <c r="D59" s="3" t="s">
        <v>276</v>
      </c>
      <c r="E59" s="3">
        <v>5354</v>
      </c>
      <c r="F59" s="3" t="s">
        <v>2167</v>
      </c>
      <c r="G59" s="3" t="s">
        <v>26</v>
      </c>
      <c r="H59" s="3" t="s">
        <v>1479</v>
      </c>
      <c r="I59" s="5">
        <v>131710674</v>
      </c>
      <c r="J59" s="16">
        <v>45377</v>
      </c>
      <c r="K59" s="4" t="s">
        <v>1480</v>
      </c>
      <c r="L59" s="7" t="s">
        <v>1481</v>
      </c>
      <c r="M59" s="3" t="s">
        <v>280</v>
      </c>
      <c r="N59" s="43" t="s">
        <v>2478</v>
      </c>
      <c r="O59" s="4" t="s">
        <v>1483</v>
      </c>
      <c r="P59" s="43" t="s">
        <v>2479</v>
      </c>
      <c r="Q59" s="4" t="s">
        <v>1484</v>
      </c>
      <c r="R59" s="3" t="s">
        <v>2480</v>
      </c>
      <c r="S59" s="7" t="s">
        <v>2481</v>
      </c>
      <c r="T59" s="3" t="s">
        <v>2482</v>
      </c>
      <c r="U59" s="15" t="s">
        <v>2483</v>
      </c>
      <c r="V59" s="15" t="s">
        <v>2484</v>
      </c>
      <c r="W59" s="15" t="s">
        <v>259</v>
      </c>
      <c r="X59" s="21" t="s">
        <v>260</v>
      </c>
    </row>
    <row r="60" spans="1:24" ht="13.8" hidden="1">
      <c r="A60" s="3" t="s">
        <v>23</v>
      </c>
      <c r="B60" s="4">
        <v>67</v>
      </c>
      <c r="C60" s="4" t="s">
        <v>277</v>
      </c>
      <c r="D60" s="3" t="s">
        <v>276</v>
      </c>
      <c r="E60" s="3">
        <v>5355</v>
      </c>
      <c r="F60" s="3" t="s">
        <v>2167</v>
      </c>
      <c r="G60" s="3" t="s">
        <v>26</v>
      </c>
      <c r="H60" s="3" t="s">
        <v>278</v>
      </c>
      <c r="I60" s="5">
        <v>131694439</v>
      </c>
      <c r="J60" s="16">
        <v>41557</v>
      </c>
      <c r="K60" s="4" t="s">
        <v>279</v>
      </c>
      <c r="L60" s="7" t="s">
        <v>277</v>
      </c>
      <c r="M60" s="3" t="s">
        <v>280</v>
      </c>
      <c r="N60" s="43" t="s">
        <v>2485</v>
      </c>
      <c r="O60" s="4" t="s">
        <v>282</v>
      </c>
      <c r="P60" s="43" t="s">
        <v>2486</v>
      </c>
      <c r="Q60" s="4" t="s">
        <v>283</v>
      </c>
      <c r="R60" s="3" t="s">
        <v>2487</v>
      </c>
      <c r="S60" s="7" t="s">
        <v>2488</v>
      </c>
      <c r="T60" s="3" t="s">
        <v>2489</v>
      </c>
      <c r="U60" s="15" t="s">
        <v>2483</v>
      </c>
      <c r="V60" s="15" t="s">
        <v>2484</v>
      </c>
      <c r="W60" s="15" t="s">
        <v>259</v>
      </c>
      <c r="X60" s="21" t="s">
        <v>260</v>
      </c>
    </row>
    <row r="61" spans="1:24" ht="13.8" hidden="1">
      <c r="A61" s="3" t="s">
        <v>75</v>
      </c>
      <c r="B61" s="4">
        <v>68</v>
      </c>
      <c r="C61" s="4" t="s">
        <v>190</v>
      </c>
      <c r="D61" s="3" t="s">
        <v>111</v>
      </c>
      <c r="E61" s="3">
        <v>5356</v>
      </c>
      <c r="F61" s="3" t="s">
        <v>2167</v>
      </c>
      <c r="G61" s="3" t="s">
        <v>26</v>
      </c>
      <c r="H61" s="3" t="s">
        <v>191</v>
      </c>
      <c r="I61" s="5">
        <v>672321449110</v>
      </c>
      <c r="J61" s="16">
        <v>41618</v>
      </c>
      <c r="K61" s="4" t="s">
        <v>192</v>
      </c>
      <c r="L61" s="7" t="s">
        <v>193</v>
      </c>
      <c r="M61" s="3" t="s">
        <v>75</v>
      </c>
      <c r="N61" s="43" t="s">
        <v>194</v>
      </c>
      <c r="O61" s="4" t="s">
        <v>2490</v>
      </c>
      <c r="P61" s="43" t="s">
        <v>2491</v>
      </c>
      <c r="Q61" s="4" t="s">
        <v>2492</v>
      </c>
      <c r="R61" s="3" t="s">
        <v>2493</v>
      </c>
      <c r="S61" s="7" t="s">
        <v>2494</v>
      </c>
      <c r="T61" s="3" t="s">
        <v>2495</v>
      </c>
      <c r="U61" s="15" t="s">
        <v>2144</v>
      </c>
      <c r="V61" s="15" t="s">
        <v>2145</v>
      </c>
      <c r="W61" s="15" t="s">
        <v>2128</v>
      </c>
      <c r="X61" s="21" t="s">
        <v>82</v>
      </c>
    </row>
    <row r="62" spans="1:24" ht="13.8" hidden="1">
      <c r="A62" s="3" t="s">
        <v>23</v>
      </c>
      <c r="B62" s="4">
        <v>70</v>
      </c>
      <c r="C62" s="4" t="s">
        <v>1485</v>
      </c>
      <c r="D62" s="3" t="s">
        <v>205</v>
      </c>
      <c r="E62" s="3">
        <v>5357</v>
      </c>
      <c r="F62" s="3" t="s">
        <v>2167</v>
      </c>
      <c r="G62" s="3" t="s">
        <v>26</v>
      </c>
      <c r="H62" s="3" t="s">
        <v>1486</v>
      </c>
      <c r="I62" s="5" t="s">
        <v>1487</v>
      </c>
      <c r="J62" s="16">
        <v>41690</v>
      </c>
      <c r="K62" s="4" t="s">
        <v>1488</v>
      </c>
      <c r="L62" s="7" t="s">
        <v>1489</v>
      </c>
      <c r="M62" s="3" t="s">
        <v>205</v>
      </c>
      <c r="N62" s="43" t="s">
        <v>2496</v>
      </c>
      <c r="O62" s="4" t="s">
        <v>2497</v>
      </c>
      <c r="P62" s="43" t="s">
        <v>2498</v>
      </c>
      <c r="Q62" s="4" t="s">
        <v>2499</v>
      </c>
      <c r="R62" s="3" t="s">
        <v>2500</v>
      </c>
      <c r="S62" s="7" t="s">
        <v>2501</v>
      </c>
      <c r="T62" s="3" t="s">
        <v>2502</v>
      </c>
      <c r="U62" s="15" t="s">
        <v>2431</v>
      </c>
      <c r="V62" s="15" t="s">
        <v>2432</v>
      </c>
      <c r="W62" s="15" t="s">
        <v>216</v>
      </c>
      <c r="X62" s="21" t="s">
        <v>217</v>
      </c>
    </row>
    <row r="63" spans="1:24" ht="13.8" hidden="1">
      <c r="A63" s="3" t="s">
        <v>39</v>
      </c>
      <c r="B63" s="4">
        <v>71</v>
      </c>
      <c r="C63" s="4" t="s">
        <v>953</v>
      </c>
      <c r="D63" s="3" t="s">
        <v>176</v>
      </c>
      <c r="E63" s="3">
        <v>5358</v>
      </c>
      <c r="F63" s="3" t="s">
        <v>2167</v>
      </c>
      <c r="G63" s="3" t="s">
        <v>26</v>
      </c>
      <c r="H63" s="3" t="s">
        <v>954</v>
      </c>
      <c r="I63" s="5" t="s">
        <v>955</v>
      </c>
      <c r="J63" s="16">
        <v>41577</v>
      </c>
      <c r="K63" s="4" t="s">
        <v>956</v>
      </c>
      <c r="L63" s="7" t="s">
        <v>957</v>
      </c>
      <c r="M63" s="3" t="s">
        <v>182</v>
      </c>
      <c r="N63" s="43" t="s">
        <v>2503</v>
      </c>
      <c r="O63" s="4" t="s">
        <v>1276</v>
      </c>
      <c r="P63" s="43" t="s">
        <v>2504</v>
      </c>
      <c r="Q63" s="4" t="s">
        <v>960</v>
      </c>
      <c r="R63" s="3" t="s">
        <v>2505</v>
      </c>
      <c r="S63" s="7" t="s">
        <v>2506</v>
      </c>
      <c r="T63" s="3" t="s">
        <v>2507</v>
      </c>
      <c r="U63" s="15" t="s">
        <v>2508</v>
      </c>
      <c r="V63" s="15" t="s">
        <v>2509</v>
      </c>
      <c r="W63" s="15" t="s">
        <v>188</v>
      </c>
      <c r="X63" s="21" t="s">
        <v>189</v>
      </c>
    </row>
    <row r="64" spans="1:24" ht="13.8" hidden="1">
      <c r="A64" s="3"/>
      <c r="B64" s="4">
        <v>72</v>
      </c>
      <c r="C64" s="4" t="s">
        <v>2510</v>
      </c>
      <c r="D64" s="3"/>
      <c r="E64" s="3"/>
      <c r="F64" s="3" t="s">
        <v>2167</v>
      </c>
      <c r="G64" s="3" t="s">
        <v>26</v>
      </c>
      <c r="H64" s="3"/>
      <c r="I64" s="5"/>
      <c r="J64" s="16" t="s">
        <v>2111</v>
      </c>
      <c r="K64" s="4"/>
      <c r="L64" s="7"/>
      <c r="M64" s="3"/>
      <c r="N64" s="3" t="s">
        <v>2511</v>
      </c>
      <c r="O64" s="4" t="s">
        <v>2512</v>
      </c>
      <c r="P64" s="43" t="s">
        <v>1319</v>
      </c>
      <c r="Q64" s="4" t="s">
        <v>1112</v>
      </c>
      <c r="R64" s="3" t="s">
        <v>2513</v>
      </c>
      <c r="S64" s="7" t="s">
        <v>2512</v>
      </c>
      <c r="T64" s="3" t="s">
        <v>1319</v>
      </c>
      <c r="U64" s="15"/>
      <c r="V64" s="15"/>
      <c r="W64" s="15"/>
      <c r="X64" s="21"/>
    </row>
    <row r="65" spans="1:24" ht="13.8" hidden="1">
      <c r="A65" s="3" t="s">
        <v>75</v>
      </c>
      <c r="B65" s="4">
        <v>73</v>
      </c>
      <c r="C65" s="4" t="s">
        <v>1493</v>
      </c>
      <c r="D65" s="3" t="s">
        <v>2180</v>
      </c>
      <c r="E65" s="3">
        <v>5360</v>
      </c>
      <c r="F65" s="3" t="s">
        <v>2146</v>
      </c>
      <c r="G65" s="3" t="s">
        <v>26</v>
      </c>
      <c r="H65" s="3" t="s">
        <v>1494</v>
      </c>
      <c r="I65" s="5">
        <v>562380308116</v>
      </c>
      <c r="J65" s="16">
        <v>40247</v>
      </c>
      <c r="K65" s="4" t="s">
        <v>1495</v>
      </c>
      <c r="L65" s="7" t="s">
        <v>1496</v>
      </c>
      <c r="M65" s="3" t="s">
        <v>75</v>
      </c>
      <c r="N65" s="43" t="s">
        <v>2514</v>
      </c>
      <c r="O65" s="4" t="s">
        <v>2033</v>
      </c>
      <c r="P65" s="43" t="s">
        <v>2515</v>
      </c>
      <c r="Q65" s="4" t="s">
        <v>1499</v>
      </c>
      <c r="R65" s="3" t="s">
        <v>2516</v>
      </c>
      <c r="S65" s="7" t="s">
        <v>2517</v>
      </c>
      <c r="T65" s="3" t="s">
        <v>2518</v>
      </c>
      <c r="U65" s="15" t="s">
        <v>2187</v>
      </c>
      <c r="V65" s="15" t="s">
        <v>2188</v>
      </c>
      <c r="W65" s="15" t="s">
        <v>2128</v>
      </c>
      <c r="X65" s="21" t="s">
        <v>82</v>
      </c>
    </row>
    <row r="66" spans="1:24" ht="13.8">
      <c r="A66" s="3" t="s">
        <v>75</v>
      </c>
      <c r="B66" s="4">
        <v>74</v>
      </c>
      <c r="C66" s="4" t="s">
        <v>961</v>
      </c>
      <c r="D66" s="3" t="s">
        <v>268</v>
      </c>
      <c r="E66" s="3">
        <v>5361</v>
      </c>
      <c r="F66" s="3" t="s">
        <v>2167</v>
      </c>
      <c r="G66" s="3" t="s">
        <v>26</v>
      </c>
      <c r="H66" s="3" t="s">
        <v>962</v>
      </c>
      <c r="I66" s="5">
        <v>626830600110</v>
      </c>
      <c r="J66" s="16">
        <v>41725</v>
      </c>
      <c r="K66" s="4" t="s">
        <v>963</v>
      </c>
      <c r="L66" s="7" t="s">
        <v>405</v>
      </c>
      <c r="M66" s="3" t="s">
        <v>75</v>
      </c>
      <c r="N66" s="43" t="s">
        <v>2519</v>
      </c>
      <c r="O66" s="4" t="s">
        <v>965</v>
      </c>
      <c r="P66" s="43" t="s">
        <v>2520</v>
      </c>
      <c r="Q66" s="4" t="s">
        <v>2521</v>
      </c>
      <c r="R66" s="3" t="s">
        <v>2522</v>
      </c>
      <c r="S66" s="7" t="s">
        <v>2523</v>
      </c>
      <c r="T66" s="3" t="s">
        <v>1319</v>
      </c>
      <c r="U66" s="15" t="s">
        <v>2151</v>
      </c>
      <c r="V66" s="15" t="s">
        <v>2127</v>
      </c>
      <c r="W66" s="15" t="s">
        <v>2128</v>
      </c>
      <c r="X66" s="21" t="s">
        <v>82</v>
      </c>
    </row>
    <row r="67" spans="1:24" ht="13.8" hidden="1">
      <c r="A67" s="3" t="s">
        <v>75</v>
      </c>
      <c r="B67" s="4">
        <v>75</v>
      </c>
      <c r="C67" s="4" t="s">
        <v>1500</v>
      </c>
      <c r="D67" s="3" t="s">
        <v>111</v>
      </c>
      <c r="E67" s="3">
        <v>5362</v>
      </c>
      <c r="F67" s="3" t="s">
        <v>2167</v>
      </c>
      <c r="G67" s="3" t="s">
        <v>26</v>
      </c>
      <c r="H67" s="3" t="s">
        <v>1501</v>
      </c>
      <c r="I67" s="5">
        <v>379257308110</v>
      </c>
      <c r="J67" s="16">
        <v>41516</v>
      </c>
      <c r="K67" s="4" t="s">
        <v>1502</v>
      </c>
      <c r="L67" s="7" t="s">
        <v>1500</v>
      </c>
      <c r="M67" s="3" t="s">
        <v>75</v>
      </c>
      <c r="N67" s="43" t="s">
        <v>1503</v>
      </c>
      <c r="O67" s="4" t="s">
        <v>2524</v>
      </c>
      <c r="P67" s="43" t="s">
        <v>2525</v>
      </c>
      <c r="Q67" s="4" t="s">
        <v>2526</v>
      </c>
      <c r="R67" s="3" t="s">
        <v>2527</v>
      </c>
      <c r="S67" s="7" t="s">
        <v>2528</v>
      </c>
      <c r="T67" s="3" t="s">
        <v>2529</v>
      </c>
      <c r="U67" s="15" t="s">
        <v>2144</v>
      </c>
      <c r="V67" s="15" t="s">
        <v>2145</v>
      </c>
      <c r="W67" s="15" t="s">
        <v>2128</v>
      </c>
      <c r="X67" s="21" t="s">
        <v>82</v>
      </c>
    </row>
    <row r="68" spans="1:24" ht="13.8" hidden="1">
      <c r="A68" s="3" t="s">
        <v>23</v>
      </c>
      <c r="B68" s="4">
        <v>76</v>
      </c>
      <c r="C68" s="4" t="s">
        <v>1818</v>
      </c>
      <c r="D68" s="3" t="s">
        <v>430</v>
      </c>
      <c r="E68" s="3">
        <v>5363</v>
      </c>
      <c r="F68" s="3" t="s">
        <v>2167</v>
      </c>
      <c r="G68" s="3" t="s">
        <v>26</v>
      </c>
      <c r="H68" s="3" t="s">
        <v>1819</v>
      </c>
      <c r="I68" s="5">
        <v>244571740</v>
      </c>
      <c r="J68" s="16">
        <v>41305</v>
      </c>
      <c r="K68" s="4" t="s">
        <v>1820</v>
      </c>
      <c r="L68" s="7" t="s">
        <v>466</v>
      </c>
      <c r="M68" s="3" t="s">
        <v>435</v>
      </c>
      <c r="N68" s="43" t="s">
        <v>2530</v>
      </c>
      <c r="O68" s="4" t="s">
        <v>2531</v>
      </c>
      <c r="P68" s="43" t="s">
        <v>2532</v>
      </c>
      <c r="Q68" s="7" t="s">
        <v>2533</v>
      </c>
      <c r="R68" s="3" t="s">
        <v>2534</v>
      </c>
      <c r="S68" s="7" t="s">
        <v>2535</v>
      </c>
      <c r="T68" s="3" t="s">
        <v>2536</v>
      </c>
      <c r="U68" s="15" t="s">
        <v>2352</v>
      </c>
      <c r="V68" s="15" t="s">
        <v>2353</v>
      </c>
      <c r="W68" s="15" t="s">
        <v>237</v>
      </c>
      <c r="X68" s="21" t="s">
        <v>238</v>
      </c>
    </row>
    <row r="69" spans="1:24" ht="13.8" hidden="1">
      <c r="A69" s="3" t="s">
        <v>23</v>
      </c>
      <c r="B69" s="4">
        <v>77</v>
      </c>
      <c r="C69" s="4" t="s">
        <v>261</v>
      </c>
      <c r="D69" s="3" t="s">
        <v>226</v>
      </c>
      <c r="E69" s="3">
        <v>5364</v>
      </c>
      <c r="F69" s="3" t="s">
        <v>2167</v>
      </c>
      <c r="G69" s="3" t="s">
        <v>26</v>
      </c>
      <c r="H69" s="3" t="s">
        <v>262</v>
      </c>
      <c r="I69" s="5" t="s">
        <v>263</v>
      </c>
      <c r="J69" s="16">
        <v>41187</v>
      </c>
      <c r="K69" s="4" t="s">
        <v>264</v>
      </c>
      <c r="L69" s="7" t="s">
        <v>261</v>
      </c>
      <c r="M69" s="3" t="s">
        <v>231</v>
      </c>
      <c r="N69" s="43" t="s">
        <v>2537</v>
      </c>
      <c r="O69" s="4" t="s">
        <v>2538</v>
      </c>
      <c r="P69" s="43" t="s">
        <v>2539</v>
      </c>
      <c r="Q69" s="4" t="s">
        <v>2540</v>
      </c>
      <c r="R69" s="3" t="s">
        <v>2541</v>
      </c>
      <c r="S69" s="7" t="s">
        <v>2542</v>
      </c>
      <c r="T69" s="3" t="s">
        <v>2543</v>
      </c>
      <c r="U69" s="15" t="s">
        <v>2544</v>
      </c>
      <c r="V69" s="15" t="s">
        <v>2353</v>
      </c>
      <c r="W69" s="15" t="s">
        <v>237</v>
      </c>
      <c r="X69" s="21" t="s">
        <v>238</v>
      </c>
    </row>
    <row r="70" spans="1:24" ht="13.8" hidden="1">
      <c r="A70" s="3" t="s">
        <v>23</v>
      </c>
      <c r="B70" s="4">
        <v>78</v>
      </c>
      <c r="C70" s="4" t="s">
        <v>1514</v>
      </c>
      <c r="D70" s="3" t="s">
        <v>276</v>
      </c>
      <c r="E70" s="3">
        <v>5365</v>
      </c>
      <c r="F70" s="3" t="s">
        <v>2167</v>
      </c>
      <c r="G70" s="3" t="s">
        <v>26</v>
      </c>
      <c r="H70" s="3" t="s">
        <v>1515</v>
      </c>
      <c r="I70" s="5">
        <v>143296032</v>
      </c>
      <c r="J70" s="16">
        <v>43040</v>
      </c>
      <c r="K70" s="4" t="s">
        <v>1516</v>
      </c>
      <c r="L70" s="7" t="s">
        <v>318</v>
      </c>
      <c r="M70" s="3" t="s">
        <v>280</v>
      </c>
      <c r="N70" s="43" t="s">
        <v>2545</v>
      </c>
      <c r="O70" s="4" t="s">
        <v>1518</v>
      </c>
      <c r="P70" s="43" t="s">
        <v>2546</v>
      </c>
      <c r="Q70" s="4" t="s">
        <v>1519</v>
      </c>
      <c r="R70" s="3" t="s">
        <v>2547</v>
      </c>
      <c r="S70" s="7" t="s">
        <v>2548</v>
      </c>
      <c r="T70" s="3" t="s">
        <v>2549</v>
      </c>
      <c r="U70" s="15" t="s">
        <v>2483</v>
      </c>
      <c r="V70" s="15" t="s">
        <v>2484</v>
      </c>
      <c r="W70" s="15" t="s">
        <v>259</v>
      </c>
      <c r="X70" s="21" t="s">
        <v>260</v>
      </c>
    </row>
    <row r="71" spans="1:24" ht="13.8" hidden="1">
      <c r="A71" s="3" t="s">
        <v>39</v>
      </c>
      <c r="B71" s="4">
        <v>79</v>
      </c>
      <c r="C71" s="4" t="s">
        <v>177</v>
      </c>
      <c r="D71" s="3" t="s">
        <v>176</v>
      </c>
      <c r="E71" s="3">
        <v>5366</v>
      </c>
      <c r="F71" s="3" t="s">
        <v>2167</v>
      </c>
      <c r="G71" s="3" t="s">
        <v>26</v>
      </c>
      <c r="H71" s="3" t="s">
        <v>178</v>
      </c>
      <c r="I71" s="5" t="s">
        <v>179</v>
      </c>
      <c r="J71" s="16">
        <v>41404</v>
      </c>
      <c r="K71" s="4" t="s">
        <v>180</v>
      </c>
      <c r="L71" s="7" t="s">
        <v>181</v>
      </c>
      <c r="M71" s="3" t="s">
        <v>182</v>
      </c>
      <c r="N71" s="43" t="s">
        <v>2550</v>
      </c>
      <c r="O71" s="4" t="s">
        <v>186</v>
      </c>
      <c r="P71" s="43" t="s">
        <v>2551</v>
      </c>
      <c r="Q71" s="4" t="s">
        <v>2552</v>
      </c>
      <c r="R71" s="3" t="s">
        <v>2553</v>
      </c>
      <c r="S71" s="7" t="s">
        <v>2554</v>
      </c>
      <c r="T71" s="3" t="s">
        <v>2555</v>
      </c>
      <c r="U71" s="15" t="s">
        <v>2508</v>
      </c>
      <c r="V71" s="15" t="s">
        <v>2509</v>
      </c>
      <c r="W71" s="15" t="s">
        <v>188</v>
      </c>
      <c r="X71" s="21" t="s">
        <v>189</v>
      </c>
    </row>
    <row r="72" spans="1:24" ht="13.8" hidden="1">
      <c r="A72" s="3" t="s">
        <v>39</v>
      </c>
      <c r="B72" s="4">
        <v>80</v>
      </c>
      <c r="C72" s="4" t="s">
        <v>1463</v>
      </c>
      <c r="D72" s="3" t="s">
        <v>551</v>
      </c>
      <c r="E72" s="3">
        <v>5367</v>
      </c>
      <c r="F72" s="3" t="s">
        <v>2167</v>
      </c>
      <c r="G72" s="3" t="s">
        <v>26</v>
      </c>
      <c r="H72" s="3" t="s">
        <v>1464</v>
      </c>
      <c r="I72" s="5" t="s">
        <v>1465</v>
      </c>
      <c r="J72" s="16">
        <v>41631</v>
      </c>
      <c r="K72" s="4" t="s">
        <v>1466</v>
      </c>
      <c r="L72" s="7" t="s">
        <v>555</v>
      </c>
      <c r="M72" s="3" t="s">
        <v>551</v>
      </c>
      <c r="N72" s="43" t="s">
        <v>2556</v>
      </c>
      <c r="O72" s="4" t="s">
        <v>1468</v>
      </c>
      <c r="P72" s="43" t="s">
        <v>2557</v>
      </c>
      <c r="Q72" s="4" t="s">
        <v>2558</v>
      </c>
      <c r="R72" s="3" t="s">
        <v>2559</v>
      </c>
      <c r="S72" s="7" t="s">
        <v>2560</v>
      </c>
      <c r="T72" s="3" t="s">
        <v>2561</v>
      </c>
      <c r="U72" s="15" t="s">
        <v>2398</v>
      </c>
      <c r="V72" s="15" t="s">
        <v>2562</v>
      </c>
      <c r="W72" s="15" t="s">
        <v>560</v>
      </c>
      <c r="X72" s="21" t="s">
        <v>561</v>
      </c>
    </row>
    <row r="73" spans="1:24" ht="13.8" hidden="1">
      <c r="A73" s="3" t="s">
        <v>75</v>
      </c>
      <c r="B73" s="4">
        <v>81</v>
      </c>
      <c r="C73" s="4" t="s">
        <v>197</v>
      </c>
      <c r="D73" s="3" t="s">
        <v>111</v>
      </c>
      <c r="E73" s="3">
        <v>5368</v>
      </c>
      <c r="F73" s="3" t="s">
        <v>2167</v>
      </c>
      <c r="G73" s="3" t="s">
        <v>26</v>
      </c>
      <c r="H73" s="3" t="s">
        <v>198</v>
      </c>
      <c r="I73" s="5">
        <v>454479159113</v>
      </c>
      <c r="J73" s="16">
        <v>40932</v>
      </c>
      <c r="K73" s="4" t="s">
        <v>199</v>
      </c>
      <c r="L73" s="7" t="s">
        <v>200</v>
      </c>
      <c r="M73" s="3" t="s">
        <v>75</v>
      </c>
      <c r="N73" s="43" t="s">
        <v>201</v>
      </c>
      <c r="O73" s="4" t="s">
        <v>202</v>
      </c>
      <c r="P73" s="43" t="s">
        <v>2563</v>
      </c>
      <c r="Q73" s="4" t="s">
        <v>2564</v>
      </c>
      <c r="R73" s="3" t="s">
        <v>2565</v>
      </c>
      <c r="S73" s="7" t="s">
        <v>2566</v>
      </c>
      <c r="T73" s="3" t="s">
        <v>2567</v>
      </c>
      <c r="U73" s="15" t="s">
        <v>2144</v>
      </c>
      <c r="V73" s="15" t="s">
        <v>2145</v>
      </c>
      <c r="W73" s="15" t="s">
        <v>2128</v>
      </c>
      <c r="X73" s="21" t="s">
        <v>82</v>
      </c>
    </row>
    <row r="74" spans="1:24" ht="13.8" hidden="1">
      <c r="A74" s="3" t="s">
        <v>39</v>
      </c>
      <c r="B74" s="4">
        <v>82</v>
      </c>
      <c r="C74" s="4" t="s">
        <v>240</v>
      </c>
      <c r="D74" s="3" t="s">
        <v>239</v>
      </c>
      <c r="E74" s="3">
        <v>5369</v>
      </c>
      <c r="F74" s="3" t="s">
        <v>2167</v>
      </c>
      <c r="G74" s="3" t="s">
        <v>26</v>
      </c>
      <c r="H74" s="3" t="s">
        <v>241</v>
      </c>
      <c r="I74" s="5">
        <v>87116964</v>
      </c>
      <c r="J74" s="16">
        <v>45218</v>
      </c>
      <c r="K74" s="4" t="s">
        <v>242</v>
      </c>
      <c r="L74" s="7" t="s">
        <v>243</v>
      </c>
      <c r="M74" s="3" t="s">
        <v>40</v>
      </c>
      <c r="N74" s="43" t="s">
        <v>2568</v>
      </c>
      <c r="O74" s="4" t="s">
        <v>245</v>
      </c>
      <c r="P74" s="43" t="s">
        <v>2569</v>
      </c>
      <c r="Q74" s="4" t="s">
        <v>1920</v>
      </c>
      <c r="R74" s="43" t="s">
        <v>2570</v>
      </c>
      <c r="S74" s="55" t="s">
        <v>2571</v>
      </c>
      <c r="T74" s="43" t="s">
        <v>2572</v>
      </c>
      <c r="U74" s="15" t="s">
        <v>2311</v>
      </c>
      <c r="V74" s="15" t="s">
        <v>2281</v>
      </c>
      <c r="W74" s="15" t="s">
        <v>2273</v>
      </c>
      <c r="X74" s="21" t="s">
        <v>52</v>
      </c>
    </row>
    <row r="75" spans="1:24" ht="13.8" hidden="1">
      <c r="A75" s="3" t="s">
        <v>23</v>
      </c>
      <c r="B75" s="4">
        <v>83</v>
      </c>
      <c r="C75" s="4" t="s">
        <v>227</v>
      </c>
      <c r="D75" s="3" t="s">
        <v>226</v>
      </c>
      <c r="E75" s="3">
        <v>5370</v>
      </c>
      <c r="F75" s="3" t="s">
        <v>2167</v>
      </c>
      <c r="G75" s="3" t="s">
        <v>26</v>
      </c>
      <c r="H75" s="3" t="s">
        <v>228</v>
      </c>
      <c r="I75" s="5" t="s">
        <v>229</v>
      </c>
      <c r="J75" s="16">
        <v>42040</v>
      </c>
      <c r="K75" s="4" t="s">
        <v>230</v>
      </c>
      <c r="L75" s="7" t="s">
        <v>227</v>
      </c>
      <c r="M75" s="3" t="s">
        <v>231</v>
      </c>
      <c r="N75" s="43" t="s">
        <v>2573</v>
      </c>
      <c r="O75" s="4" t="s">
        <v>235</v>
      </c>
      <c r="P75" s="43" t="s">
        <v>2574</v>
      </c>
      <c r="Q75" s="4" t="s">
        <v>2575</v>
      </c>
      <c r="R75" s="3" t="s">
        <v>2576</v>
      </c>
      <c r="S75" s="7" t="s">
        <v>2577</v>
      </c>
      <c r="T75" s="3" t="s">
        <v>2578</v>
      </c>
      <c r="U75" s="15" t="s">
        <v>2544</v>
      </c>
      <c r="V75" s="15" t="s">
        <v>2353</v>
      </c>
      <c r="W75" s="15" t="s">
        <v>237</v>
      </c>
      <c r="X75" s="21" t="s">
        <v>238</v>
      </c>
    </row>
    <row r="76" spans="1:24" ht="13.8" hidden="1">
      <c r="A76" s="3" t="s">
        <v>39</v>
      </c>
      <c r="B76" s="4">
        <v>84</v>
      </c>
      <c r="C76" s="4" t="s">
        <v>353</v>
      </c>
      <c r="D76" s="3" t="s">
        <v>2391</v>
      </c>
      <c r="E76" s="3">
        <v>5351</v>
      </c>
      <c r="F76" s="3" t="s">
        <v>2167</v>
      </c>
      <c r="G76" s="3" t="s">
        <v>26</v>
      </c>
      <c r="H76" s="3" t="s">
        <v>354</v>
      </c>
      <c r="I76" s="5" t="s">
        <v>355</v>
      </c>
      <c r="J76" s="16">
        <v>42914</v>
      </c>
      <c r="K76" s="4" t="s">
        <v>356</v>
      </c>
      <c r="L76" s="7" t="s">
        <v>59</v>
      </c>
      <c r="M76" s="3" t="s">
        <v>60</v>
      </c>
      <c r="N76" s="43" t="s">
        <v>2579</v>
      </c>
      <c r="O76" s="4" t="s">
        <v>358</v>
      </c>
      <c r="P76" s="43" t="s">
        <v>2580</v>
      </c>
      <c r="Q76" s="4" t="s">
        <v>2581</v>
      </c>
      <c r="R76" s="3" t="s">
        <v>2582</v>
      </c>
      <c r="S76" s="7" t="s">
        <v>2583</v>
      </c>
      <c r="T76" s="3" t="s">
        <v>2584</v>
      </c>
      <c r="U76" s="15" t="s">
        <v>2425</v>
      </c>
      <c r="V76" s="15" t="s">
        <v>2399</v>
      </c>
      <c r="W76" s="15" t="s">
        <v>51</v>
      </c>
      <c r="X76" s="21" t="s">
        <v>67</v>
      </c>
    </row>
    <row r="77" spans="1:24" ht="13.8" hidden="1">
      <c r="A77" s="3" t="s">
        <v>75</v>
      </c>
      <c r="B77" s="4">
        <v>85</v>
      </c>
      <c r="C77" s="4" t="s">
        <v>127</v>
      </c>
      <c r="D77" s="3" t="s">
        <v>83</v>
      </c>
      <c r="E77" s="3">
        <v>5371</v>
      </c>
      <c r="F77" s="3" t="s">
        <v>2167</v>
      </c>
      <c r="G77" s="3" t="s">
        <v>26</v>
      </c>
      <c r="H77" s="3" t="s">
        <v>128</v>
      </c>
      <c r="I77" s="5">
        <v>140502601115</v>
      </c>
      <c r="J77" s="16">
        <v>42292</v>
      </c>
      <c r="K77" s="4" t="s">
        <v>129</v>
      </c>
      <c r="L77" s="7" t="s">
        <v>74</v>
      </c>
      <c r="M77" s="3" t="s">
        <v>75</v>
      </c>
      <c r="N77" s="43" t="s">
        <v>130</v>
      </c>
      <c r="O77" s="4" t="s">
        <v>2585</v>
      </c>
      <c r="P77" s="43" t="s">
        <v>2586</v>
      </c>
      <c r="Q77" s="4" t="s">
        <v>2587</v>
      </c>
      <c r="R77" s="3" t="s">
        <v>2588</v>
      </c>
      <c r="S77" s="7" t="s">
        <v>2589</v>
      </c>
      <c r="T77" s="3" t="s">
        <v>2590</v>
      </c>
      <c r="U77" s="15" t="s">
        <v>2136</v>
      </c>
      <c r="V77" s="15" t="s">
        <v>2137</v>
      </c>
      <c r="W77" s="15" t="s">
        <v>2128</v>
      </c>
      <c r="X77" s="21" t="s">
        <v>82</v>
      </c>
    </row>
    <row r="78" spans="1:24" ht="13.8" hidden="1">
      <c r="A78" s="3" t="s">
        <v>75</v>
      </c>
      <c r="B78" s="4">
        <v>86</v>
      </c>
      <c r="C78" s="4" t="s">
        <v>395</v>
      </c>
      <c r="D78" s="3" t="s">
        <v>2117</v>
      </c>
      <c r="E78" s="3">
        <v>5822</v>
      </c>
      <c r="F78" s="3" t="s">
        <v>2167</v>
      </c>
      <c r="G78" s="3" t="s">
        <v>26</v>
      </c>
      <c r="H78" s="3" t="s">
        <v>396</v>
      </c>
      <c r="I78" s="5">
        <v>796732139119</v>
      </c>
      <c r="J78" s="16">
        <v>43433</v>
      </c>
      <c r="K78" s="4" t="s">
        <v>397</v>
      </c>
      <c r="L78" s="7" t="s">
        <v>398</v>
      </c>
      <c r="M78" s="3" t="s">
        <v>75</v>
      </c>
      <c r="N78" s="43" t="s">
        <v>2591</v>
      </c>
      <c r="O78" s="4" t="s">
        <v>400</v>
      </c>
      <c r="P78" s="43" t="s">
        <v>2592</v>
      </c>
      <c r="Q78" s="4" t="s">
        <v>401</v>
      </c>
      <c r="R78" s="3" t="s">
        <v>2593</v>
      </c>
      <c r="S78" s="7" t="s">
        <v>2594</v>
      </c>
      <c r="T78" s="3" t="s">
        <v>2595</v>
      </c>
      <c r="U78" s="15"/>
      <c r="V78" s="15" t="s">
        <v>2127</v>
      </c>
      <c r="W78" s="15" t="s">
        <v>2128</v>
      </c>
      <c r="X78" s="21" t="s">
        <v>82</v>
      </c>
    </row>
    <row r="79" spans="1:24" ht="13.8" hidden="1">
      <c r="A79" s="3" t="s">
        <v>23</v>
      </c>
      <c r="B79" s="4">
        <v>87</v>
      </c>
      <c r="C79" s="4" t="s">
        <v>284</v>
      </c>
      <c r="D79" s="3" t="s">
        <v>248</v>
      </c>
      <c r="E79" s="3">
        <v>5382</v>
      </c>
      <c r="F79" s="3" t="s">
        <v>2167</v>
      </c>
      <c r="G79" s="3" t="s">
        <v>26</v>
      </c>
      <c r="H79" s="3" t="s">
        <v>285</v>
      </c>
      <c r="I79" s="5">
        <v>131807514</v>
      </c>
      <c r="J79" s="16">
        <v>42089</v>
      </c>
      <c r="K79" s="4" t="s">
        <v>286</v>
      </c>
      <c r="L79" s="7" t="s">
        <v>287</v>
      </c>
      <c r="M79" s="3" t="s">
        <v>280</v>
      </c>
      <c r="N79" s="43" t="s">
        <v>2596</v>
      </c>
      <c r="O79" s="4" t="s">
        <v>289</v>
      </c>
      <c r="P79" s="43" t="s">
        <v>2597</v>
      </c>
      <c r="Q79" s="4" t="s">
        <v>2598</v>
      </c>
      <c r="R79" s="3" t="s">
        <v>2599</v>
      </c>
      <c r="S79" s="7" t="s">
        <v>2600</v>
      </c>
      <c r="T79" s="3" t="s">
        <v>2601</v>
      </c>
      <c r="U79" s="15" t="s">
        <v>2602</v>
      </c>
      <c r="V79" s="15" t="s">
        <v>2603</v>
      </c>
      <c r="W79" s="15" t="s">
        <v>259</v>
      </c>
      <c r="X79" s="21" t="s">
        <v>260</v>
      </c>
    </row>
    <row r="80" spans="1:24" ht="13.8" hidden="1">
      <c r="A80" s="3" t="s">
        <v>23</v>
      </c>
      <c r="B80" s="4">
        <v>88</v>
      </c>
      <c r="C80" s="4" t="s">
        <v>1540</v>
      </c>
      <c r="D80" s="3" t="s">
        <v>24</v>
      </c>
      <c r="E80" s="3">
        <v>5383</v>
      </c>
      <c r="F80" s="3" t="s">
        <v>2167</v>
      </c>
      <c r="G80" s="3" t="s">
        <v>26</v>
      </c>
      <c r="H80" s="3" t="s">
        <v>1541</v>
      </c>
      <c r="I80" s="5" t="s">
        <v>1542</v>
      </c>
      <c r="J80" s="16">
        <v>41991</v>
      </c>
      <c r="K80" s="4" t="s">
        <v>1543</v>
      </c>
      <c r="L80" s="7" t="s">
        <v>1544</v>
      </c>
      <c r="M80" s="3" t="s">
        <v>31</v>
      </c>
      <c r="N80" s="43" t="s">
        <v>2604</v>
      </c>
      <c r="O80" s="4" t="s">
        <v>2605</v>
      </c>
      <c r="P80" s="43" t="s">
        <v>2606</v>
      </c>
      <c r="Q80" s="4" t="s">
        <v>2607</v>
      </c>
      <c r="R80" s="3" t="s">
        <v>2608</v>
      </c>
      <c r="S80" s="7" t="s">
        <v>2609</v>
      </c>
      <c r="T80" s="3" t="s">
        <v>2610</v>
      </c>
      <c r="U80" s="15" t="s">
        <v>2244</v>
      </c>
      <c r="V80" s="15" t="s">
        <v>2245</v>
      </c>
      <c r="W80" s="15" t="s">
        <v>159</v>
      </c>
      <c r="X80" s="21" t="s">
        <v>38</v>
      </c>
    </row>
    <row r="81" spans="1:24" ht="13.8" hidden="1">
      <c r="A81" s="3" t="s">
        <v>75</v>
      </c>
      <c r="B81" s="4">
        <v>89</v>
      </c>
      <c r="C81" s="4" t="s">
        <v>71</v>
      </c>
      <c r="D81" s="3" t="s">
        <v>2117</v>
      </c>
      <c r="E81" s="3">
        <v>5384</v>
      </c>
      <c r="F81" s="3" t="s">
        <v>2167</v>
      </c>
      <c r="G81" s="3" t="s">
        <v>26</v>
      </c>
      <c r="H81" s="3" t="s">
        <v>72</v>
      </c>
      <c r="I81" s="5">
        <v>140481525117</v>
      </c>
      <c r="J81" s="16">
        <v>41830</v>
      </c>
      <c r="K81" s="4" t="s">
        <v>73</v>
      </c>
      <c r="L81" s="7" t="s">
        <v>74</v>
      </c>
      <c r="M81" s="3" t="s">
        <v>75</v>
      </c>
      <c r="N81" s="43" t="s">
        <v>2611</v>
      </c>
      <c r="O81" s="4" t="s">
        <v>109</v>
      </c>
      <c r="P81" s="43" t="s">
        <v>2612</v>
      </c>
      <c r="Q81" s="4" t="s">
        <v>2613</v>
      </c>
      <c r="R81" s="3" t="s">
        <v>2614</v>
      </c>
      <c r="S81" s="7" t="s">
        <v>2615</v>
      </c>
      <c r="T81" s="3" t="s">
        <v>2616</v>
      </c>
      <c r="U81" s="15"/>
      <c r="V81" s="15" t="s">
        <v>2127</v>
      </c>
      <c r="W81" s="15" t="s">
        <v>2128</v>
      </c>
      <c r="X81" s="21" t="s">
        <v>82</v>
      </c>
    </row>
    <row r="82" spans="1:24" ht="13.8" hidden="1">
      <c r="A82" s="3" t="s">
        <v>23</v>
      </c>
      <c r="B82" s="4">
        <v>90</v>
      </c>
      <c r="C82" s="4" t="s">
        <v>315</v>
      </c>
      <c r="D82" s="3" t="s">
        <v>276</v>
      </c>
      <c r="E82" s="3">
        <v>5385</v>
      </c>
      <c r="F82" s="3" t="s">
        <v>2167</v>
      </c>
      <c r="G82" s="3" t="s">
        <v>26</v>
      </c>
      <c r="H82" s="3" t="s">
        <v>316</v>
      </c>
      <c r="I82" s="5">
        <v>133095856</v>
      </c>
      <c r="J82" s="16">
        <v>42622</v>
      </c>
      <c r="K82" s="4" t="s">
        <v>317</v>
      </c>
      <c r="L82" s="7" t="s">
        <v>318</v>
      </c>
      <c r="M82" s="3" t="s">
        <v>280</v>
      </c>
      <c r="N82" s="43" t="s">
        <v>319</v>
      </c>
      <c r="O82" s="4" t="s">
        <v>320</v>
      </c>
      <c r="P82" s="43" t="s">
        <v>2617</v>
      </c>
      <c r="Q82" s="4" t="s">
        <v>321</v>
      </c>
      <c r="R82" s="3" t="s">
        <v>2618</v>
      </c>
      <c r="S82" s="7" t="s">
        <v>2619</v>
      </c>
      <c r="T82" s="3" t="s">
        <v>2620</v>
      </c>
      <c r="U82" s="15" t="s">
        <v>2483</v>
      </c>
      <c r="V82" s="15" t="s">
        <v>2484</v>
      </c>
      <c r="W82" s="15" t="s">
        <v>259</v>
      </c>
      <c r="X82" s="21" t="s">
        <v>260</v>
      </c>
    </row>
    <row r="83" spans="1:24" ht="13.8" hidden="1">
      <c r="A83" s="3" t="s">
        <v>23</v>
      </c>
      <c r="B83" s="4">
        <v>91</v>
      </c>
      <c r="C83" s="4" t="s">
        <v>1506</v>
      </c>
      <c r="D83" s="3" t="s">
        <v>226</v>
      </c>
      <c r="E83" s="3">
        <v>5386</v>
      </c>
      <c r="F83" s="3" t="s">
        <v>2167</v>
      </c>
      <c r="G83" s="3" t="s">
        <v>26</v>
      </c>
      <c r="H83" s="3" t="s">
        <v>1507</v>
      </c>
      <c r="I83" s="5" t="s">
        <v>1508</v>
      </c>
      <c r="J83" s="16">
        <v>41788</v>
      </c>
      <c r="K83" s="4" t="s">
        <v>1509</v>
      </c>
      <c r="L83" s="7" t="s">
        <v>1510</v>
      </c>
      <c r="M83" s="3" t="s">
        <v>566</v>
      </c>
      <c r="N83" s="43" t="s">
        <v>2621</v>
      </c>
      <c r="O83" s="4" t="s">
        <v>1512</v>
      </c>
      <c r="P83" s="43" t="s">
        <v>2622</v>
      </c>
      <c r="Q83" s="4" t="s">
        <v>1513</v>
      </c>
      <c r="R83" s="3" t="s">
        <v>2623</v>
      </c>
      <c r="S83" s="7" t="s">
        <v>2624</v>
      </c>
      <c r="T83" s="3" t="s">
        <v>2625</v>
      </c>
      <c r="U83" s="15" t="s">
        <v>2544</v>
      </c>
      <c r="V83" s="15" t="s">
        <v>2353</v>
      </c>
      <c r="W83" s="15" t="s">
        <v>237</v>
      </c>
      <c r="X83" s="21" t="s">
        <v>238</v>
      </c>
    </row>
    <row r="84" spans="1:24" ht="13.8" hidden="1">
      <c r="A84" s="3" t="s">
        <v>39</v>
      </c>
      <c r="B84" s="4">
        <v>92</v>
      </c>
      <c r="C84" s="4" t="s">
        <v>1520</v>
      </c>
      <c r="D84" s="3" t="s">
        <v>551</v>
      </c>
      <c r="E84" s="3">
        <v>5387</v>
      </c>
      <c r="F84" s="3" t="s">
        <v>2167</v>
      </c>
      <c r="G84" s="3" t="s">
        <v>26</v>
      </c>
      <c r="H84" s="3" t="s">
        <v>1521</v>
      </c>
      <c r="I84" s="5" t="s">
        <v>1522</v>
      </c>
      <c r="J84" s="16">
        <v>41446</v>
      </c>
      <c r="K84" s="4" t="s">
        <v>1523</v>
      </c>
      <c r="L84" s="7" t="s">
        <v>555</v>
      </c>
      <c r="M84" s="3" t="s">
        <v>551</v>
      </c>
      <c r="N84" s="43" t="s">
        <v>2626</v>
      </c>
      <c r="O84" s="4" t="s">
        <v>1525</v>
      </c>
      <c r="P84" s="43" t="s">
        <v>2627</v>
      </c>
      <c r="Q84" s="4" t="s">
        <v>1526</v>
      </c>
      <c r="R84" s="3" t="s">
        <v>2628</v>
      </c>
      <c r="S84" s="7" t="s">
        <v>2629</v>
      </c>
      <c r="T84" s="3" t="s">
        <v>2630</v>
      </c>
      <c r="U84" s="15" t="s">
        <v>2398</v>
      </c>
      <c r="V84" s="15" t="s">
        <v>2562</v>
      </c>
      <c r="W84" s="15" t="s">
        <v>560</v>
      </c>
      <c r="X84" s="21" t="s">
        <v>561</v>
      </c>
    </row>
    <row r="85" spans="1:24" ht="13.8" hidden="1">
      <c r="A85" s="3" t="s">
        <v>75</v>
      </c>
      <c r="B85" s="4">
        <v>93</v>
      </c>
      <c r="C85" s="4" t="s">
        <v>1563</v>
      </c>
      <c r="D85" s="3" t="s">
        <v>2152</v>
      </c>
      <c r="E85" s="3">
        <v>5388</v>
      </c>
      <c r="F85" s="3" t="s">
        <v>2146</v>
      </c>
      <c r="G85" s="3" t="s">
        <v>26</v>
      </c>
      <c r="H85" s="3" t="s">
        <v>1564</v>
      </c>
      <c r="I85" s="5">
        <v>675268822110</v>
      </c>
      <c r="J85" s="16">
        <v>42361</v>
      </c>
      <c r="K85" s="4" t="s">
        <v>1565</v>
      </c>
      <c r="L85" s="7" t="s">
        <v>658</v>
      </c>
      <c r="M85" s="3" t="s">
        <v>75</v>
      </c>
      <c r="N85" s="43" t="s">
        <v>2631</v>
      </c>
      <c r="O85" s="4" t="s">
        <v>1568</v>
      </c>
      <c r="P85" s="43" t="s">
        <v>2632</v>
      </c>
      <c r="Q85" s="4" t="s">
        <v>1569</v>
      </c>
      <c r="R85" s="3" t="s">
        <v>2633</v>
      </c>
      <c r="S85" s="7" t="s">
        <v>2634</v>
      </c>
      <c r="T85" s="3" t="s">
        <v>2635</v>
      </c>
      <c r="U85" s="15" t="s">
        <v>2159</v>
      </c>
      <c r="V85" s="15" t="s">
        <v>2145</v>
      </c>
      <c r="W85" s="15" t="s">
        <v>2128</v>
      </c>
      <c r="X85" s="21" t="s">
        <v>82</v>
      </c>
    </row>
    <row r="86" spans="1:24" ht="13.8">
      <c r="A86" s="3" t="s">
        <v>75</v>
      </c>
      <c r="B86" s="4">
        <v>94</v>
      </c>
      <c r="C86" s="4" t="s">
        <v>1570</v>
      </c>
      <c r="D86" s="3" t="s">
        <v>268</v>
      </c>
      <c r="E86" s="3">
        <v>7855</v>
      </c>
      <c r="F86" s="3" t="s">
        <v>2146</v>
      </c>
      <c r="G86" s="3" t="s">
        <v>26</v>
      </c>
      <c r="H86" s="3" t="s">
        <v>1571</v>
      </c>
      <c r="I86" s="5">
        <v>626909679118</v>
      </c>
      <c r="J86" s="16">
        <v>42909</v>
      </c>
      <c r="K86" s="4" t="s">
        <v>1572</v>
      </c>
      <c r="L86" s="7" t="s">
        <v>405</v>
      </c>
      <c r="M86" s="3" t="s">
        <v>75</v>
      </c>
      <c r="N86" s="43" t="s">
        <v>2196</v>
      </c>
      <c r="O86" s="4" t="s">
        <v>1574</v>
      </c>
      <c r="P86" s="43" t="s">
        <v>2121</v>
      </c>
      <c r="Q86" s="4" t="s">
        <v>1575</v>
      </c>
      <c r="R86" s="3" t="s">
        <v>2636</v>
      </c>
      <c r="S86" s="7" t="s">
        <v>2637</v>
      </c>
      <c r="T86" s="3" t="s">
        <v>2638</v>
      </c>
      <c r="U86" s="15" t="s">
        <v>2151</v>
      </c>
      <c r="V86" s="15" t="s">
        <v>2127</v>
      </c>
      <c r="W86" s="15" t="s">
        <v>2128</v>
      </c>
      <c r="X86" s="21" t="s">
        <v>82</v>
      </c>
    </row>
    <row r="87" spans="1:24" ht="13.8" hidden="1">
      <c r="A87" s="3" t="s">
        <v>23</v>
      </c>
      <c r="B87" s="4">
        <v>95</v>
      </c>
      <c r="C87" s="4" t="s">
        <v>1856</v>
      </c>
      <c r="D87" s="3" t="s">
        <v>248</v>
      </c>
      <c r="E87" s="3">
        <v>5389</v>
      </c>
      <c r="F87" s="3" t="s">
        <v>2167</v>
      </c>
      <c r="G87" s="3" t="s">
        <v>26</v>
      </c>
      <c r="H87" s="3" t="s">
        <v>1857</v>
      </c>
      <c r="I87" s="5">
        <v>131656891</v>
      </c>
      <c r="J87" s="16">
        <v>41970</v>
      </c>
      <c r="K87" s="4" t="s">
        <v>1858</v>
      </c>
      <c r="L87" s="7" t="s">
        <v>1859</v>
      </c>
      <c r="M87" s="3" t="s">
        <v>280</v>
      </c>
      <c r="N87" s="43" t="s">
        <v>2639</v>
      </c>
      <c r="O87" s="4" t="s">
        <v>1630</v>
      </c>
      <c r="P87" s="43" t="s">
        <v>2640</v>
      </c>
      <c r="Q87" s="4" t="s">
        <v>2641</v>
      </c>
      <c r="R87" s="3" t="s">
        <v>2642</v>
      </c>
      <c r="S87" s="7" t="s">
        <v>2643</v>
      </c>
      <c r="T87" s="3" t="s">
        <v>2644</v>
      </c>
      <c r="U87" s="15" t="s">
        <v>2602</v>
      </c>
      <c r="V87" s="15" t="s">
        <v>2603</v>
      </c>
      <c r="W87" s="15" t="s">
        <v>259</v>
      </c>
      <c r="X87" s="21" t="s">
        <v>260</v>
      </c>
    </row>
    <row r="88" spans="1:24" ht="13.8" hidden="1">
      <c r="A88" s="3" t="s">
        <v>75</v>
      </c>
      <c r="B88" s="4">
        <v>96</v>
      </c>
      <c r="C88" s="4" t="s">
        <v>360</v>
      </c>
      <c r="D88" s="3" t="s">
        <v>2152</v>
      </c>
      <c r="E88" s="3">
        <v>5824</v>
      </c>
      <c r="F88" s="3" t="s">
        <v>2167</v>
      </c>
      <c r="G88" s="3" t="s">
        <v>26</v>
      </c>
      <c r="H88" s="3" t="s">
        <v>361</v>
      </c>
      <c r="I88" s="5">
        <v>255378521111</v>
      </c>
      <c r="J88" s="16">
        <v>42916</v>
      </c>
      <c r="K88" s="4" t="s">
        <v>362</v>
      </c>
      <c r="L88" s="7" t="s">
        <v>363</v>
      </c>
      <c r="M88" s="3" t="s">
        <v>75</v>
      </c>
      <c r="N88" s="43" t="s">
        <v>2645</v>
      </c>
      <c r="O88" s="4" t="s">
        <v>2646</v>
      </c>
      <c r="P88" s="43" t="s">
        <v>2647</v>
      </c>
      <c r="Q88" s="4" t="s">
        <v>2648</v>
      </c>
      <c r="R88" s="3" t="s">
        <v>2649</v>
      </c>
      <c r="S88" s="7" t="s">
        <v>2650</v>
      </c>
      <c r="T88" s="3" t="s">
        <v>2651</v>
      </c>
      <c r="U88" s="15" t="s">
        <v>2159</v>
      </c>
      <c r="V88" s="15" t="s">
        <v>2137</v>
      </c>
      <c r="W88" s="15" t="s">
        <v>2128</v>
      </c>
      <c r="X88" s="21" t="s">
        <v>82</v>
      </c>
    </row>
    <row r="89" spans="1:24" ht="13.8" hidden="1">
      <c r="A89" s="3" t="s">
        <v>39</v>
      </c>
      <c r="B89" s="4">
        <v>97</v>
      </c>
      <c r="C89" s="4" t="s">
        <v>1534</v>
      </c>
      <c r="D89" s="3" t="s">
        <v>551</v>
      </c>
      <c r="E89" s="3">
        <v>5390</v>
      </c>
      <c r="F89" s="3" t="s">
        <v>2167</v>
      </c>
      <c r="G89" s="3" t="s">
        <v>26</v>
      </c>
      <c r="H89" s="3" t="s">
        <v>1535</v>
      </c>
      <c r="I89" s="5">
        <v>284439746</v>
      </c>
      <c r="J89" s="16">
        <v>43951</v>
      </c>
      <c r="K89" s="4" t="s">
        <v>1536</v>
      </c>
      <c r="L89" s="7" t="s">
        <v>555</v>
      </c>
      <c r="M89" s="3" t="s">
        <v>551</v>
      </c>
      <c r="N89" s="43" t="s">
        <v>2652</v>
      </c>
      <c r="O89" s="4" t="s">
        <v>2653</v>
      </c>
      <c r="P89" s="43" t="s">
        <v>2654</v>
      </c>
      <c r="Q89" s="4" t="s">
        <v>1539</v>
      </c>
      <c r="R89" s="3" t="s">
        <v>2655</v>
      </c>
      <c r="S89" s="7" t="s">
        <v>2656</v>
      </c>
      <c r="T89" s="3" t="s">
        <v>2657</v>
      </c>
      <c r="U89" s="15" t="s">
        <v>2398</v>
      </c>
      <c r="V89" s="15" t="s">
        <v>2562</v>
      </c>
      <c r="W89" s="15" t="s">
        <v>560</v>
      </c>
      <c r="X89" s="21" t="s">
        <v>561</v>
      </c>
    </row>
    <row r="90" spans="1:24" ht="13.8" hidden="1">
      <c r="A90" s="3" t="s">
        <v>75</v>
      </c>
      <c r="B90" s="4">
        <v>98</v>
      </c>
      <c r="C90" s="4" t="s">
        <v>2658</v>
      </c>
      <c r="D90" s="3"/>
      <c r="E90" s="3">
        <v>5391</v>
      </c>
      <c r="F90" s="3" t="s">
        <v>2167</v>
      </c>
      <c r="G90" s="3" t="s">
        <v>26</v>
      </c>
      <c r="H90" s="3" t="s">
        <v>2659</v>
      </c>
      <c r="I90" s="5">
        <v>796429668119</v>
      </c>
      <c r="J90" s="16" t="s">
        <v>2111</v>
      </c>
      <c r="K90" s="4" t="s">
        <v>2660</v>
      </c>
      <c r="L90" s="7" t="s">
        <v>398</v>
      </c>
      <c r="M90" s="3" t="s">
        <v>75</v>
      </c>
      <c r="N90" s="3" t="s">
        <v>1319</v>
      </c>
      <c r="O90" s="4" t="s">
        <v>2512</v>
      </c>
      <c r="P90" s="43" t="s">
        <v>1319</v>
      </c>
      <c r="Q90" s="4" t="s">
        <v>2512</v>
      </c>
      <c r="R90" s="3" t="s">
        <v>1319</v>
      </c>
      <c r="S90" s="7" t="s">
        <v>2661</v>
      </c>
      <c r="T90" s="3" t="s">
        <v>2662</v>
      </c>
      <c r="U90" s="15"/>
      <c r="V90" s="15"/>
      <c r="W90" s="15"/>
      <c r="X90" s="21"/>
    </row>
    <row r="91" spans="1:24" ht="13.8" hidden="1">
      <c r="A91" s="3" t="s">
        <v>39</v>
      </c>
      <c r="B91" s="4">
        <v>99</v>
      </c>
      <c r="C91" s="4" t="s">
        <v>387</v>
      </c>
      <c r="D91" s="3" t="s">
        <v>176</v>
      </c>
      <c r="E91" s="3">
        <v>8981</v>
      </c>
      <c r="F91" s="3" t="s">
        <v>2167</v>
      </c>
      <c r="G91" s="3" t="s">
        <v>26</v>
      </c>
      <c r="H91" s="3" t="s">
        <v>388</v>
      </c>
      <c r="I91" s="5" t="s">
        <v>389</v>
      </c>
      <c r="J91" s="16">
        <v>43363</v>
      </c>
      <c r="K91" s="4" t="s">
        <v>390</v>
      </c>
      <c r="L91" s="7" t="s">
        <v>391</v>
      </c>
      <c r="M91" s="3" t="s">
        <v>182</v>
      </c>
      <c r="N91" s="43" t="s">
        <v>2663</v>
      </c>
      <c r="O91" s="4" t="s">
        <v>2664</v>
      </c>
      <c r="P91" s="43" t="s">
        <v>2665</v>
      </c>
      <c r="Q91" s="4" t="s">
        <v>394</v>
      </c>
      <c r="R91" s="3" t="s">
        <v>2505</v>
      </c>
      <c r="S91" s="7" t="s">
        <v>2666</v>
      </c>
      <c r="T91" s="3" t="s">
        <v>2667</v>
      </c>
      <c r="U91" s="15" t="s">
        <v>2508</v>
      </c>
      <c r="V91" s="15" t="s">
        <v>2509</v>
      </c>
      <c r="W91" s="15" t="s">
        <v>188</v>
      </c>
      <c r="X91" s="21" t="s">
        <v>189</v>
      </c>
    </row>
    <row r="92" spans="1:24" ht="13.8" hidden="1">
      <c r="A92" s="3" t="s">
        <v>39</v>
      </c>
      <c r="B92" s="4">
        <v>100</v>
      </c>
      <c r="C92" s="4" t="s">
        <v>967</v>
      </c>
      <c r="D92" s="3" t="s">
        <v>551</v>
      </c>
      <c r="E92" s="3">
        <v>5392</v>
      </c>
      <c r="F92" s="3" t="s">
        <v>2167</v>
      </c>
      <c r="G92" s="3" t="s">
        <v>26</v>
      </c>
      <c r="H92" s="3" t="s">
        <v>968</v>
      </c>
      <c r="I92" s="5">
        <v>284134511</v>
      </c>
      <c r="J92" s="16">
        <v>42698</v>
      </c>
      <c r="K92" s="4" t="s">
        <v>969</v>
      </c>
      <c r="L92" s="7" t="s">
        <v>970</v>
      </c>
      <c r="M92" s="3" t="s">
        <v>551</v>
      </c>
      <c r="N92" s="43" t="s">
        <v>971</v>
      </c>
      <c r="O92" s="4" t="s">
        <v>972</v>
      </c>
      <c r="P92" s="43" t="s">
        <v>2668</v>
      </c>
      <c r="Q92" s="4" t="s">
        <v>973</v>
      </c>
      <c r="R92" s="3" t="s">
        <v>2669</v>
      </c>
      <c r="S92" s="7" t="s">
        <v>2670</v>
      </c>
      <c r="T92" s="3" t="s">
        <v>2671</v>
      </c>
      <c r="U92" s="15" t="s">
        <v>2398</v>
      </c>
      <c r="V92" s="15" t="s">
        <v>2562</v>
      </c>
      <c r="W92" s="15" t="s">
        <v>560</v>
      </c>
      <c r="X92" s="21" t="s">
        <v>561</v>
      </c>
    </row>
    <row r="93" spans="1:24" ht="13.8" hidden="1">
      <c r="A93" s="3" t="s">
        <v>39</v>
      </c>
      <c r="B93" s="4">
        <v>101</v>
      </c>
      <c r="C93" s="4" t="s">
        <v>346</v>
      </c>
      <c r="D93" s="3" t="s">
        <v>2391</v>
      </c>
      <c r="E93" s="3">
        <v>643</v>
      </c>
      <c r="F93" s="3" t="s">
        <v>2167</v>
      </c>
      <c r="G93" s="3" t="s">
        <v>26</v>
      </c>
      <c r="H93" s="3" t="s">
        <v>347</v>
      </c>
      <c r="I93" s="5">
        <v>776386100505</v>
      </c>
      <c r="J93" s="16">
        <v>43819</v>
      </c>
      <c r="K93" s="4" t="s">
        <v>348</v>
      </c>
      <c r="L93" s="7" t="s">
        <v>349</v>
      </c>
      <c r="M93" s="3" t="s">
        <v>296</v>
      </c>
      <c r="N93" s="43" t="s">
        <v>2672</v>
      </c>
      <c r="O93" s="4" t="s">
        <v>64</v>
      </c>
      <c r="P93" s="43" t="s">
        <v>2673</v>
      </c>
      <c r="Q93" s="4" t="s">
        <v>2674</v>
      </c>
      <c r="R93" s="3" t="s">
        <v>2675</v>
      </c>
      <c r="S93" s="7" t="s">
        <v>2676</v>
      </c>
      <c r="T93" s="3" t="s">
        <v>2677</v>
      </c>
      <c r="U93" s="15" t="s">
        <v>2398</v>
      </c>
      <c r="V93" s="15" t="s">
        <v>2399</v>
      </c>
      <c r="W93" s="15" t="s">
        <v>51</v>
      </c>
      <c r="X93" s="21" t="s">
        <v>67</v>
      </c>
    </row>
    <row r="94" spans="1:24" ht="13.8" hidden="1">
      <c r="A94" s="3" t="s">
        <v>23</v>
      </c>
      <c r="B94" s="4">
        <v>102</v>
      </c>
      <c r="C94" s="4" t="s">
        <v>1583</v>
      </c>
      <c r="D94" s="3" t="s">
        <v>205</v>
      </c>
      <c r="E94" s="3">
        <v>5393</v>
      </c>
      <c r="F94" s="3" t="s">
        <v>2167</v>
      </c>
      <c r="G94" s="3" t="s">
        <v>26</v>
      </c>
      <c r="H94" s="3" t="s">
        <v>1584</v>
      </c>
      <c r="I94" s="5" t="s">
        <v>1585</v>
      </c>
      <c r="J94" s="16">
        <v>41606</v>
      </c>
      <c r="K94" s="4" t="s">
        <v>1586</v>
      </c>
      <c r="L94" s="7" t="s">
        <v>1583</v>
      </c>
      <c r="M94" s="3" t="s">
        <v>205</v>
      </c>
      <c r="N94" s="43" t="s">
        <v>2678</v>
      </c>
      <c r="O94" s="4" t="s">
        <v>2679</v>
      </c>
      <c r="P94" s="43" t="s">
        <v>2680</v>
      </c>
      <c r="Q94" s="4" t="s">
        <v>1588</v>
      </c>
      <c r="R94" s="3" t="s">
        <v>2681</v>
      </c>
      <c r="S94" s="7" t="s">
        <v>2682</v>
      </c>
      <c r="T94" s="3" t="s">
        <v>2683</v>
      </c>
      <c r="U94" s="15" t="s">
        <v>2431</v>
      </c>
      <c r="V94" s="15" t="s">
        <v>2432</v>
      </c>
      <c r="W94" s="15" t="s">
        <v>216</v>
      </c>
      <c r="X94" s="21" t="s">
        <v>217</v>
      </c>
    </row>
    <row r="95" spans="1:24" ht="13.8">
      <c r="A95" s="3" t="s">
        <v>75</v>
      </c>
      <c r="B95" s="4">
        <v>104</v>
      </c>
      <c r="C95" s="4" t="s">
        <v>1589</v>
      </c>
      <c r="D95" s="3" t="s">
        <v>268</v>
      </c>
      <c r="E95" s="3">
        <v>5479</v>
      </c>
      <c r="F95" s="3" t="s">
        <v>2167</v>
      </c>
      <c r="G95" s="3" t="s">
        <v>26</v>
      </c>
      <c r="H95" s="3" t="s">
        <v>1590</v>
      </c>
      <c r="I95" s="5">
        <v>558389448110</v>
      </c>
      <c r="J95" s="16">
        <v>42711</v>
      </c>
      <c r="K95" s="4" t="s">
        <v>1591</v>
      </c>
      <c r="L95" s="7" t="s">
        <v>221</v>
      </c>
      <c r="M95" s="3" t="s">
        <v>75</v>
      </c>
      <c r="N95" s="43" t="s">
        <v>1592</v>
      </c>
      <c r="O95" s="4" t="s">
        <v>2684</v>
      </c>
      <c r="P95" s="43" t="s">
        <v>2685</v>
      </c>
      <c r="Q95" s="4" t="s">
        <v>2686</v>
      </c>
      <c r="R95" s="3" t="s">
        <v>2687</v>
      </c>
      <c r="S95" s="7" t="s">
        <v>2688</v>
      </c>
      <c r="T95" s="3" t="s">
        <v>2689</v>
      </c>
      <c r="U95" s="15" t="s">
        <v>2151</v>
      </c>
      <c r="V95" s="15" t="s">
        <v>2145</v>
      </c>
      <c r="W95" s="15" t="s">
        <v>2128</v>
      </c>
      <c r="X95" s="21" t="s">
        <v>82</v>
      </c>
    </row>
    <row r="96" spans="1:24" ht="13.8" hidden="1">
      <c r="A96" s="3" t="s">
        <v>39</v>
      </c>
      <c r="B96" s="4">
        <v>105</v>
      </c>
      <c r="C96" s="4" t="s">
        <v>1576</v>
      </c>
      <c r="D96" s="3" t="s">
        <v>2391</v>
      </c>
      <c r="E96" s="3">
        <v>5493</v>
      </c>
      <c r="F96" s="3" t="s">
        <v>2146</v>
      </c>
      <c r="G96" s="3" t="s">
        <v>26</v>
      </c>
      <c r="H96" s="3" t="s">
        <v>1577</v>
      </c>
      <c r="I96" s="5" t="s">
        <v>1578</v>
      </c>
      <c r="J96" s="16">
        <v>42886</v>
      </c>
      <c r="K96" s="4" t="s">
        <v>1579</v>
      </c>
      <c r="L96" s="7" t="s">
        <v>59</v>
      </c>
      <c r="M96" s="3" t="s">
        <v>60</v>
      </c>
      <c r="N96" s="43" t="s">
        <v>2690</v>
      </c>
      <c r="O96" s="4" t="s">
        <v>1207</v>
      </c>
      <c r="P96" s="43" t="s">
        <v>2691</v>
      </c>
      <c r="Q96" s="4" t="s">
        <v>2692</v>
      </c>
      <c r="R96" s="3" t="s">
        <v>2693</v>
      </c>
      <c r="S96" s="7" t="s">
        <v>2694</v>
      </c>
      <c r="T96" s="3" t="s">
        <v>2695</v>
      </c>
      <c r="U96" s="15" t="s">
        <v>2425</v>
      </c>
      <c r="V96" s="15" t="s">
        <v>2399</v>
      </c>
      <c r="W96" s="15" t="s">
        <v>51</v>
      </c>
      <c r="X96" s="21" t="s">
        <v>67</v>
      </c>
    </row>
    <row r="97" spans="1:24" ht="13.8" hidden="1">
      <c r="A97" s="3" t="s">
        <v>23</v>
      </c>
      <c r="B97" s="4">
        <v>106</v>
      </c>
      <c r="C97" s="4" t="s">
        <v>1864</v>
      </c>
      <c r="D97" s="3" t="s">
        <v>248</v>
      </c>
      <c r="E97" s="3">
        <v>5481</v>
      </c>
      <c r="F97" s="3" t="s">
        <v>2167</v>
      </c>
      <c r="G97" s="3" t="s">
        <v>26</v>
      </c>
      <c r="H97" s="3" t="s">
        <v>1865</v>
      </c>
      <c r="I97" s="5" t="s">
        <v>1866</v>
      </c>
      <c r="J97" s="16">
        <v>42724</v>
      </c>
      <c r="K97" s="4" t="s">
        <v>1867</v>
      </c>
      <c r="L97" s="7" t="s">
        <v>1868</v>
      </c>
      <c r="M97" s="3" t="s">
        <v>280</v>
      </c>
      <c r="N97" s="43" t="s">
        <v>2696</v>
      </c>
      <c r="O97" s="4" t="s">
        <v>1870</v>
      </c>
      <c r="P97" s="43" t="s">
        <v>2697</v>
      </c>
      <c r="Q97" s="4" t="s">
        <v>1871</v>
      </c>
      <c r="R97" s="3" t="s">
        <v>2698</v>
      </c>
      <c r="S97" s="7" t="s">
        <v>2699</v>
      </c>
      <c r="T97" s="3" t="s">
        <v>2700</v>
      </c>
      <c r="U97" s="15" t="s">
        <v>2602</v>
      </c>
      <c r="V97" s="15" t="s">
        <v>2603</v>
      </c>
      <c r="W97" s="15" t="s">
        <v>259</v>
      </c>
      <c r="X97" s="21" t="s">
        <v>260</v>
      </c>
    </row>
    <row r="98" spans="1:24" ht="13.8" hidden="1">
      <c r="A98" s="3" t="s">
        <v>23</v>
      </c>
      <c r="B98" s="4">
        <v>107</v>
      </c>
      <c r="C98" s="4" t="s">
        <v>1824</v>
      </c>
      <c r="D98" s="3" t="s">
        <v>430</v>
      </c>
      <c r="E98" s="3">
        <v>5395</v>
      </c>
      <c r="F98" s="3" t="s">
        <v>2167</v>
      </c>
      <c r="G98" s="3" t="s">
        <v>26</v>
      </c>
      <c r="H98" s="3" t="s">
        <v>1825</v>
      </c>
      <c r="I98" s="5" t="s">
        <v>1826</v>
      </c>
      <c r="J98" s="16">
        <v>42367</v>
      </c>
      <c r="K98" s="4" t="s">
        <v>1827</v>
      </c>
      <c r="L98" s="7" t="s">
        <v>665</v>
      </c>
      <c r="M98" s="3" t="s">
        <v>566</v>
      </c>
      <c r="N98" s="43" t="s">
        <v>2701</v>
      </c>
      <c r="O98" s="4" t="s">
        <v>2702</v>
      </c>
      <c r="P98" s="43" t="s">
        <v>2703</v>
      </c>
      <c r="Q98" s="4" t="s">
        <v>1830</v>
      </c>
      <c r="R98" s="3" t="s">
        <v>2704</v>
      </c>
      <c r="S98" s="7" t="s">
        <v>2705</v>
      </c>
      <c r="T98" s="3" t="s">
        <v>2706</v>
      </c>
      <c r="U98" s="15" t="s">
        <v>2352</v>
      </c>
      <c r="V98" s="15" t="s">
        <v>2353</v>
      </c>
      <c r="W98" s="15" t="s">
        <v>237</v>
      </c>
      <c r="X98" s="21" t="s">
        <v>238</v>
      </c>
    </row>
    <row r="99" spans="1:24" ht="13.8" hidden="1">
      <c r="A99" s="3" t="s">
        <v>39</v>
      </c>
      <c r="B99" s="4">
        <v>108</v>
      </c>
      <c r="C99" s="4" t="s">
        <v>1601</v>
      </c>
      <c r="D99" s="3" t="s">
        <v>773</v>
      </c>
      <c r="E99" s="3">
        <v>5818</v>
      </c>
      <c r="F99" s="3" t="s">
        <v>2167</v>
      </c>
      <c r="G99" s="3" t="s">
        <v>26</v>
      </c>
      <c r="H99" s="3" t="s">
        <v>1602</v>
      </c>
      <c r="I99" s="5">
        <v>30170900177</v>
      </c>
      <c r="J99" s="16">
        <v>43321</v>
      </c>
      <c r="K99" s="4" t="s">
        <v>1603</v>
      </c>
      <c r="L99" s="7" t="s">
        <v>1601</v>
      </c>
      <c r="M99" s="3" t="s">
        <v>773</v>
      </c>
      <c r="N99" s="43" t="s">
        <v>2707</v>
      </c>
      <c r="O99" s="4" t="s">
        <v>3856</v>
      </c>
      <c r="P99" s="43" t="s">
        <v>3857</v>
      </c>
      <c r="Q99" s="4" t="s">
        <v>1284</v>
      </c>
      <c r="R99" s="3" t="s">
        <v>2709</v>
      </c>
      <c r="S99" s="7" t="s">
        <v>2710</v>
      </c>
      <c r="T99" s="3" t="s">
        <v>2711</v>
      </c>
      <c r="U99" s="15" t="s">
        <v>2712</v>
      </c>
      <c r="V99" s="15" t="s">
        <v>2713</v>
      </c>
      <c r="W99" s="15" t="s">
        <v>783</v>
      </c>
      <c r="X99" s="21" t="s">
        <v>784</v>
      </c>
    </row>
    <row r="100" spans="1:24" ht="13.8" hidden="1">
      <c r="A100" s="3" t="s">
        <v>23</v>
      </c>
      <c r="B100" s="4">
        <v>109</v>
      </c>
      <c r="C100" s="4" t="s">
        <v>974</v>
      </c>
      <c r="D100" s="3" t="s">
        <v>226</v>
      </c>
      <c r="E100" s="3">
        <v>5396</v>
      </c>
      <c r="F100" s="3" t="s">
        <v>2167</v>
      </c>
      <c r="G100" s="3" t="s">
        <v>26</v>
      </c>
      <c r="H100" s="3" t="s">
        <v>975</v>
      </c>
      <c r="I100" s="5" t="s">
        <v>976</v>
      </c>
      <c r="J100" s="16">
        <v>41935</v>
      </c>
      <c r="K100" s="4" t="s">
        <v>977</v>
      </c>
      <c r="L100" s="7" t="s">
        <v>978</v>
      </c>
      <c r="M100" s="3" t="s">
        <v>566</v>
      </c>
      <c r="N100" s="43" t="s">
        <v>2714</v>
      </c>
      <c r="O100" s="4" t="s">
        <v>980</v>
      </c>
      <c r="P100" s="43" t="s">
        <v>2715</v>
      </c>
      <c r="Q100" s="4" t="s">
        <v>981</v>
      </c>
      <c r="R100" s="3" t="s">
        <v>2716</v>
      </c>
      <c r="S100" s="7" t="s">
        <v>2717</v>
      </c>
      <c r="T100" s="3" t="s">
        <v>2718</v>
      </c>
      <c r="U100" s="15" t="s">
        <v>2544</v>
      </c>
      <c r="V100" s="15" t="s">
        <v>2353</v>
      </c>
      <c r="W100" s="15" t="s">
        <v>237</v>
      </c>
      <c r="X100" s="21" t="s">
        <v>238</v>
      </c>
    </row>
    <row r="101" spans="1:24" ht="13.8" hidden="1">
      <c r="A101" s="3" t="s">
        <v>75</v>
      </c>
      <c r="B101" s="4">
        <v>110</v>
      </c>
      <c r="C101" s="4" t="s">
        <v>2719</v>
      </c>
      <c r="D101" s="3"/>
      <c r="E101" s="3">
        <v>5423</v>
      </c>
      <c r="F101" s="3" t="s">
        <v>2167</v>
      </c>
      <c r="G101" s="3" t="s">
        <v>26</v>
      </c>
      <c r="H101" s="3" t="s">
        <v>2720</v>
      </c>
      <c r="I101" s="5">
        <v>140481491119</v>
      </c>
      <c r="J101" s="16" t="s">
        <v>2111</v>
      </c>
      <c r="K101" s="4" t="s">
        <v>2721</v>
      </c>
      <c r="L101" s="7" t="s">
        <v>74</v>
      </c>
      <c r="M101" s="3" t="s">
        <v>75</v>
      </c>
      <c r="N101" s="3" t="s">
        <v>1319</v>
      </c>
      <c r="O101" s="4" t="s">
        <v>2512</v>
      </c>
      <c r="P101" s="43" t="s">
        <v>1319</v>
      </c>
      <c r="Q101" s="4" t="s">
        <v>2512</v>
      </c>
      <c r="R101" s="3" t="s">
        <v>1319</v>
      </c>
      <c r="S101" s="7" t="s">
        <v>2512</v>
      </c>
      <c r="T101" s="3" t="s">
        <v>1319</v>
      </c>
      <c r="U101" s="15" t="s">
        <v>2136</v>
      </c>
      <c r="V101" s="15" t="s">
        <v>2137</v>
      </c>
      <c r="W101" s="15" t="s">
        <v>2128</v>
      </c>
      <c r="X101" s="21" t="s">
        <v>82</v>
      </c>
    </row>
    <row r="102" spans="1:24" ht="13.8" hidden="1">
      <c r="A102" s="3" t="s">
        <v>39</v>
      </c>
      <c r="B102" s="4">
        <v>111</v>
      </c>
      <c r="C102" s="4" t="s">
        <v>982</v>
      </c>
      <c r="D102" s="3" t="s">
        <v>2391</v>
      </c>
      <c r="E102" s="3">
        <v>1911</v>
      </c>
      <c r="F102" s="3" t="s">
        <v>2167</v>
      </c>
      <c r="G102" s="3" t="s">
        <v>26</v>
      </c>
      <c r="H102" s="3" t="s">
        <v>983</v>
      </c>
      <c r="I102" s="5" t="s">
        <v>984</v>
      </c>
      <c r="J102" s="16">
        <v>43315</v>
      </c>
      <c r="K102" s="4" t="s">
        <v>985</v>
      </c>
      <c r="L102" s="7" t="s">
        <v>982</v>
      </c>
      <c r="M102" s="3" t="s">
        <v>60</v>
      </c>
      <c r="N102" s="43" t="s">
        <v>2722</v>
      </c>
      <c r="O102" s="4" t="s">
        <v>2723</v>
      </c>
      <c r="P102" s="43" t="s">
        <v>2724</v>
      </c>
      <c r="Q102" s="4" t="s">
        <v>2725</v>
      </c>
      <c r="R102" s="3" t="s">
        <v>2726</v>
      </c>
      <c r="S102" s="7" t="s">
        <v>2727</v>
      </c>
      <c r="T102" s="3" t="s">
        <v>2728</v>
      </c>
      <c r="U102" s="15" t="s">
        <v>2425</v>
      </c>
      <c r="V102" s="15" t="s">
        <v>2399</v>
      </c>
      <c r="W102" s="15" t="s">
        <v>51</v>
      </c>
      <c r="X102" s="21" t="s">
        <v>67</v>
      </c>
    </row>
    <row r="103" spans="1:24" ht="13.8" hidden="1">
      <c r="A103" s="3" t="s">
        <v>75</v>
      </c>
      <c r="B103" s="4">
        <v>112</v>
      </c>
      <c r="C103" s="4" t="s">
        <v>658</v>
      </c>
      <c r="D103" s="3" t="s">
        <v>2152</v>
      </c>
      <c r="E103" s="3">
        <v>5424</v>
      </c>
      <c r="F103" s="3" t="s">
        <v>2167</v>
      </c>
      <c r="G103" s="3" t="s">
        <v>26</v>
      </c>
      <c r="H103" s="3" t="s">
        <v>1607</v>
      </c>
      <c r="I103" s="5">
        <v>675268390118</v>
      </c>
      <c r="J103" s="16">
        <v>41985</v>
      </c>
      <c r="K103" s="4" t="s">
        <v>2729</v>
      </c>
      <c r="L103" s="7" t="s">
        <v>658</v>
      </c>
      <c r="M103" s="3" t="s">
        <v>75</v>
      </c>
      <c r="N103" s="43" t="s">
        <v>2730</v>
      </c>
      <c r="O103" s="4" t="s">
        <v>2731</v>
      </c>
      <c r="P103" s="43" t="s">
        <v>2732</v>
      </c>
      <c r="Q103" s="4" t="s">
        <v>2733</v>
      </c>
      <c r="R103" s="3" t="s">
        <v>2734</v>
      </c>
      <c r="S103" s="7" t="s">
        <v>2735</v>
      </c>
      <c r="T103" s="3" t="s">
        <v>2736</v>
      </c>
      <c r="U103" s="15" t="s">
        <v>2159</v>
      </c>
      <c r="V103" s="15" t="s">
        <v>2145</v>
      </c>
      <c r="W103" s="15" t="s">
        <v>2128</v>
      </c>
      <c r="X103" s="21" t="s">
        <v>82</v>
      </c>
    </row>
    <row r="104" spans="1:24" ht="13.8" hidden="1">
      <c r="A104" s="3" t="s">
        <v>75</v>
      </c>
      <c r="B104" s="4">
        <v>113</v>
      </c>
      <c r="C104" s="4" t="s">
        <v>2737</v>
      </c>
      <c r="D104" s="3"/>
      <c r="E104" s="3"/>
      <c r="F104" s="3" t="s">
        <v>2167</v>
      </c>
      <c r="G104" s="3" t="s">
        <v>26</v>
      </c>
      <c r="H104" s="3"/>
      <c r="I104" s="5"/>
      <c r="J104" s="16" t="s">
        <v>2111</v>
      </c>
      <c r="K104" s="4"/>
      <c r="L104" s="7"/>
      <c r="M104" s="3"/>
      <c r="N104" s="3" t="s">
        <v>2511</v>
      </c>
      <c r="O104" s="4" t="s">
        <v>2512</v>
      </c>
      <c r="P104" s="43" t="s">
        <v>1319</v>
      </c>
      <c r="Q104" s="4" t="s">
        <v>1112</v>
      </c>
      <c r="R104" s="3" t="s">
        <v>2513</v>
      </c>
      <c r="S104" s="7" t="s">
        <v>2512</v>
      </c>
      <c r="T104" s="3" t="s">
        <v>1319</v>
      </c>
      <c r="U104" s="15"/>
      <c r="V104" s="15"/>
      <c r="W104" s="15"/>
      <c r="X104" s="21"/>
    </row>
    <row r="105" spans="1:24" ht="13.8" hidden="1">
      <c r="A105" s="3" t="s">
        <v>23</v>
      </c>
      <c r="B105" s="4">
        <v>114</v>
      </c>
      <c r="C105" s="4" t="s">
        <v>716</v>
      </c>
      <c r="D105" s="3" t="s">
        <v>226</v>
      </c>
      <c r="E105" s="3">
        <v>5426</v>
      </c>
      <c r="F105" s="3" t="s">
        <v>2167</v>
      </c>
      <c r="G105" s="3" t="s">
        <v>26</v>
      </c>
      <c r="H105" s="3" t="s">
        <v>1527</v>
      </c>
      <c r="I105" s="5" t="s">
        <v>1528</v>
      </c>
      <c r="J105" s="16">
        <v>41829</v>
      </c>
      <c r="K105" s="4" t="s">
        <v>1529</v>
      </c>
      <c r="L105" s="7" t="s">
        <v>1530</v>
      </c>
      <c r="M105" s="3" t="s">
        <v>342</v>
      </c>
      <c r="N105" s="43" t="s">
        <v>2738</v>
      </c>
      <c r="O105" s="4" t="s">
        <v>1532</v>
      </c>
      <c r="P105" s="43" t="s">
        <v>2739</v>
      </c>
      <c r="Q105" s="4" t="s">
        <v>1533</v>
      </c>
      <c r="R105" s="3" t="s">
        <v>2740</v>
      </c>
      <c r="S105" s="7" t="s">
        <v>2741</v>
      </c>
      <c r="T105" s="3" t="s">
        <v>2742</v>
      </c>
      <c r="U105" s="15" t="s">
        <v>2544</v>
      </c>
      <c r="V105" s="15" t="s">
        <v>2353</v>
      </c>
      <c r="W105" s="15" t="s">
        <v>237</v>
      </c>
      <c r="X105" s="21" t="s">
        <v>238</v>
      </c>
    </row>
    <row r="106" spans="1:24" ht="13.8" hidden="1">
      <c r="A106" s="3" t="s">
        <v>23</v>
      </c>
      <c r="B106" s="4">
        <v>115</v>
      </c>
      <c r="C106" s="4" t="s">
        <v>2743</v>
      </c>
      <c r="D106" s="3" t="s">
        <v>430</v>
      </c>
      <c r="E106" s="3"/>
      <c r="F106" s="3" t="s">
        <v>2167</v>
      </c>
      <c r="G106" s="3" t="s">
        <v>26</v>
      </c>
      <c r="H106" s="3"/>
      <c r="I106" s="5"/>
      <c r="J106" s="16" t="s">
        <v>2111</v>
      </c>
      <c r="K106" s="4"/>
      <c r="L106" s="7"/>
      <c r="M106" s="3" t="s">
        <v>435</v>
      </c>
      <c r="N106" s="3" t="s">
        <v>1319</v>
      </c>
      <c r="O106" s="4" t="s">
        <v>2512</v>
      </c>
      <c r="P106" s="43" t="s">
        <v>1319</v>
      </c>
      <c r="Q106" s="7" t="s">
        <v>2512</v>
      </c>
      <c r="R106" s="3" t="s">
        <v>1319</v>
      </c>
      <c r="S106" s="7" t="s">
        <v>2512</v>
      </c>
      <c r="T106" s="3" t="s">
        <v>1319</v>
      </c>
      <c r="U106" s="15" t="s">
        <v>2352</v>
      </c>
      <c r="V106" s="15" t="s">
        <v>2353</v>
      </c>
      <c r="W106" s="15" t="s">
        <v>237</v>
      </c>
      <c r="X106" s="21" t="s">
        <v>238</v>
      </c>
    </row>
    <row r="107" spans="1:24" ht="13.8" hidden="1">
      <c r="A107" s="3" t="s">
        <v>23</v>
      </c>
      <c r="B107" s="4">
        <v>116</v>
      </c>
      <c r="C107" s="4" t="s">
        <v>249</v>
      </c>
      <c r="D107" s="3" t="s">
        <v>248</v>
      </c>
      <c r="E107" s="3">
        <v>5434</v>
      </c>
      <c r="F107" s="3" t="s">
        <v>2167</v>
      </c>
      <c r="G107" s="3" t="s">
        <v>26</v>
      </c>
      <c r="H107" s="3" t="s">
        <v>250</v>
      </c>
      <c r="I107" s="5" t="s">
        <v>251</v>
      </c>
      <c r="J107" s="16">
        <v>42663</v>
      </c>
      <c r="K107" s="4" t="s">
        <v>252</v>
      </c>
      <c r="L107" s="7" t="s">
        <v>249</v>
      </c>
      <c r="M107" s="3" t="s">
        <v>253</v>
      </c>
      <c r="N107" s="43" t="s">
        <v>2744</v>
      </c>
      <c r="O107" s="4" t="s">
        <v>257</v>
      </c>
      <c r="P107" s="43" t="s">
        <v>2745</v>
      </c>
      <c r="Q107" s="4" t="s">
        <v>258</v>
      </c>
      <c r="R107" s="3" t="s">
        <v>2746</v>
      </c>
      <c r="S107" s="7" t="s">
        <v>2747</v>
      </c>
      <c r="T107" s="3" t="s">
        <v>2748</v>
      </c>
      <c r="U107" s="15" t="s">
        <v>2602</v>
      </c>
      <c r="V107" s="15" t="s">
        <v>2603</v>
      </c>
      <c r="W107" s="15" t="s">
        <v>259</v>
      </c>
      <c r="X107" s="21" t="s">
        <v>260</v>
      </c>
    </row>
    <row r="108" spans="1:24" ht="13.8" hidden="1">
      <c r="A108" s="3" t="s">
        <v>39</v>
      </c>
      <c r="B108" s="4">
        <v>117</v>
      </c>
      <c r="C108" s="4" t="s">
        <v>322</v>
      </c>
      <c r="D108" s="3" t="s">
        <v>2391</v>
      </c>
      <c r="E108" s="3">
        <v>2706</v>
      </c>
      <c r="F108" s="3" t="s">
        <v>2167</v>
      </c>
      <c r="G108" s="3" t="s">
        <v>26</v>
      </c>
      <c r="H108" s="3" t="s">
        <v>323</v>
      </c>
      <c r="I108" s="5" t="s">
        <v>324</v>
      </c>
      <c r="J108" s="16">
        <v>42607</v>
      </c>
      <c r="K108" s="4" t="s">
        <v>325</v>
      </c>
      <c r="L108" s="7" t="s">
        <v>326</v>
      </c>
      <c r="M108" s="3" t="s">
        <v>60</v>
      </c>
      <c r="N108" s="43" t="s">
        <v>2749</v>
      </c>
      <c r="O108" s="4" t="s">
        <v>328</v>
      </c>
      <c r="P108" s="43" t="s">
        <v>2750</v>
      </c>
      <c r="Q108" s="4" t="s">
        <v>2751</v>
      </c>
      <c r="R108" s="3" t="s">
        <v>2752</v>
      </c>
      <c r="S108" s="7" t="s">
        <v>2753</v>
      </c>
      <c r="T108" s="3" t="s">
        <v>2754</v>
      </c>
      <c r="U108" s="15" t="s">
        <v>2425</v>
      </c>
      <c r="V108" s="15" t="s">
        <v>2399</v>
      </c>
      <c r="W108" s="15" t="s">
        <v>51</v>
      </c>
      <c r="X108" s="21" t="s">
        <v>67</v>
      </c>
    </row>
    <row r="109" spans="1:24" ht="13.8" hidden="1">
      <c r="A109" s="3" t="s">
        <v>23</v>
      </c>
      <c r="B109" s="4">
        <v>118</v>
      </c>
      <c r="C109" s="4" t="s">
        <v>303</v>
      </c>
      <c r="D109" s="3" t="s">
        <v>302</v>
      </c>
      <c r="E109" s="3">
        <v>2610</v>
      </c>
      <c r="F109" s="3" t="s">
        <v>2167</v>
      </c>
      <c r="G109" s="3" t="s">
        <v>26</v>
      </c>
      <c r="H109" s="3" t="s">
        <v>304</v>
      </c>
      <c r="I109" s="5" t="s">
        <v>305</v>
      </c>
      <c r="J109" s="16">
        <v>42713</v>
      </c>
      <c r="K109" s="4" t="s">
        <v>306</v>
      </c>
      <c r="L109" s="7" t="s">
        <v>303</v>
      </c>
      <c r="M109" s="3" t="s">
        <v>307</v>
      </c>
      <c r="N109" s="43" t="s">
        <v>2755</v>
      </c>
      <c r="O109" s="4" t="s">
        <v>2756</v>
      </c>
      <c r="P109" s="43" t="s">
        <v>2757</v>
      </c>
      <c r="Q109" s="4" t="s">
        <v>2095</v>
      </c>
      <c r="R109" s="3" t="s">
        <v>2758</v>
      </c>
      <c r="S109" s="7" t="s">
        <v>2759</v>
      </c>
      <c r="T109" s="3" t="s">
        <v>2760</v>
      </c>
      <c r="U109" s="15" t="s">
        <v>2761</v>
      </c>
      <c r="V109" s="15" t="s">
        <v>2762</v>
      </c>
      <c r="W109" s="15" t="s">
        <v>2763</v>
      </c>
      <c r="X109" s="21" t="s">
        <v>314</v>
      </c>
    </row>
    <row r="110" spans="1:24" ht="13.8" hidden="1">
      <c r="A110" s="3" t="s">
        <v>23</v>
      </c>
      <c r="B110" s="4">
        <v>119</v>
      </c>
      <c r="C110" s="4" t="s">
        <v>1555</v>
      </c>
      <c r="D110" s="3" t="s">
        <v>226</v>
      </c>
      <c r="E110" s="3">
        <v>2473</v>
      </c>
      <c r="F110" s="3" t="s">
        <v>2167</v>
      </c>
      <c r="G110" s="3" t="s">
        <v>26</v>
      </c>
      <c r="H110" s="3" t="s">
        <v>1556</v>
      </c>
      <c r="I110" s="5" t="s">
        <v>1557</v>
      </c>
      <c r="J110" s="16">
        <v>42355</v>
      </c>
      <c r="K110" s="4" t="s">
        <v>1558</v>
      </c>
      <c r="L110" s="7" t="s">
        <v>1559</v>
      </c>
      <c r="M110" s="3" t="s">
        <v>566</v>
      </c>
      <c r="N110" s="43" t="s">
        <v>2764</v>
      </c>
      <c r="O110" s="4" t="s">
        <v>1561</v>
      </c>
      <c r="P110" s="43" t="s">
        <v>2765</v>
      </c>
      <c r="Q110" s="4" t="s">
        <v>2766</v>
      </c>
      <c r="R110" s="3" t="s">
        <v>2767</v>
      </c>
      <c r="S110" s="7" t="s">
        <v>2768</v>
      </c>
      <c r="T110" s="3" t="s">
        <v>2769</v>
      </c>
      <c r="U110" s="15" t="s">
        <v>2544</v>
      </c>
      <c r="V110" s="15" t="s">
        <v>2353</v>
      </c>
      <c r="W110" s="15" t="s">
        <v>237</v>
      </c>
      <c r="X110" s="21" t="s">
        <v>238</v>
      </c>
    </row>
    <row r="111" spans="1:24" ht="13.8" hidden="1">
      <c r="A111" s="3" t="s">
        <v>23</v>
      </c>
      <c r="B111" s="4">
        <v>120</v>
      </c>
      <c r="C111" s="4" t="s">
        <v>337</v>
      </c>
      <c r="D111" s="3" t="s">
        <v>226</v>
      </c>
      <c r="E111" s="3">
        <v>5480</v>
      </c>
      <c r="F111" s="3" t="s">
        <v>2167</v>
      </c>
      <c r="G111" s="3" t="s">
        <v>26</v>
      </c>
      <c r="H111" s="3" t="s">
        <v>338</v>
      </c>
      <c r="I111" s="5" t="s">
        <v>339</v>
      </c>
      <c r="J111" s="16">
        <v>42732</v>
      </c>
      <c r="K111" s="4" t="s">
        <v>340</v>
      </c>
      <c r="L111" s="7" t="s">
        <v>341</v>
      </c>
      <c r="M111" s="3" t="s">
        <v>342</v>
      </c>
      <c r="N111" s="43" t="s">
        <v>2770</v>
      </c>
      <c r="O111" s="4" t="s">
        <v>344</v>
      </c>
      <c r="P111" s="43" t="s">
        <v>2771</v>
      </c>
      <c r="Q111" s="4" t="s">
        <v>1947</v>
      </c>
      <c r="R111" s="3" t="s">
        <v>2772</v>
      </c>
      <c r="S111" s="7" t="s">
        <v>2773</v>
      </c>
      <c r="T111" s="3" t="s">
        <v>2774</v>
      </c>
      <c r="U111" s="15" t="s">
        <v>2544</v>
      </c>
      <c r="V111" s="15" t="s">
        <v>2353</v>
      </c>
      <c r="W111" s="15" t="s">
        <v>237</v>
      </c>
      <c r="X111" s="21" t="s">
        <v>238</v>
      </c>
    </row>
    <row r="112" spans="1:24" ht="13.8" hidden="1">
      <c r="A112" s="3" t="s">
        <v>75</v>
      </c>
      <c r="B112" s="4">
        <v>121</v>
      </c>
      <c r="C112" s="4" t="s">
        <v>989</v>
      </c>
      <c r="D112" s="3" t="s">
        <v>2250</v>
      </c>
      <c r="E112" s="3">
        <v>5435</v>
      </c>
      <c r="F112" s="3" t="s">
        <v>2167</v>
      </c>
      <c r="G112" s="3" t="s">
        <v>26</v>
      </c>
      <c r="H112" s="3" t="s">
        <v>990</v>
      </c>
      <c r="I112" s="5">
        <v>254171301111</v>
      </c>
      <c r="J112" s="16">
        <v>42087</v>
      </c>
      <c r="K112" s="4" t="s">
        <v>991</v>
      </c>
      <c r="L112" s="7" t="s">
        <v>989</v>
      </c>
      <c r="M112" s="3" t="s">
        <v>75</v>
      </c>
      <c r="N112" s="43" t="s">
        <v>2775</v>
      </c>
      <c r="O112" s="4" t="s">
        <v>2776</v>
      </c>
      <c r="P112" s="43" t="s">
        <v>2777</v>
      </c>
      <c r="Q112" s="4" t="s">
        <v>2778</v>
      </c>
      <c r="R112" s="3" t="s">
        <v>2779</v>
      </c>
      <c r="S112" s="7" t="s">
        <v>2780</v>
      </c>
      <c r="T112" s="3" t="s">
        <v>2781</v>
      </c>
      <c r="U112" s="15" t="s">
        <v>2257</v>
      </c>
      <c r="V112" s="15" t="s">
        <v>2127</v>
      </c>
      <c r="W112" s="15" t="s">
        <v>2128</v>
      </c>
      <c r="X112" s="21" t="s">
        <v>82</v>
      </c>
    </row>
    <row r="113" spans="1:24" ht="13.8" hidden="1">
      <c r="A113" s="3" t="s">
        <v>23</v>
      </c>
      <c r="B113" s="4">
        <v>122</v>
      </c>
      <c r="C113" s="4" t="s">
        <v>995</v>
      </c>
      <c r="D113" s="3" t="s">
        <v>302</v>
      </c>
      <c r="E113" s="3">
        <v>5436</v>
      </c>
      <c r="F113" s="3" t="s">
        <v>2167</v>
      </c>
      <c r="G113" s="3" t="s">
        <v>26</v>
      </c>
      <c r="H113" s="3" t="s">
        <v>996</v>
      </c>
      <c r="I113" s="5" t="s">
        <v>997</v>
      </c>
      <c r="J113" s="16">
        <v>42551</v>
      </c>
      <c r="K113" s="4" t="s">
        <v>998</v>
      </c>
      <c r="L113" s="7" t="s">
        <v>527</v>
      </c>
      <c r="M113" s="3" t="s">
        <v>528</v>
      </c>
      <c r="N113" s="43" t="s">
        <v>2782</v>
      </c>
      <c r="O113" s="4" t="s">
        <v>1000</v>
      </c>
      <c r="P113" s="43" t="s">
        <v>2783</v>
      </c>
      <c r="Q113" s="4" t="s">
        <v>2784</v>
      </c>
      <c r="R113" s="3" t="s">
        <v>2785</v>
      </c>
      <c r="S113" s="7" t="s">
        <v>2786</v>
      </c>
      <c r="T113" s="3" t="s">
        <v>2787</v>
      </c>
      <c r="U113" s="15" t="s">
        <v>2761</v>
      </c>
      <c r="V113" s="15" t="s">
        <v>2762</v>
      </c>
      <c r="W113" s="15" t="s">
        <v>2763</v>
      </c>
      <c r="X113" s="21" t="s">
        <v>314</v>
      </c>
    </row>
    <row r="114" spans="1:24" ht="13.8">
      <c r="A114" s="3" t="s">
        <v>75</v>
      </c>
      <c r="B114" s="4">
        <v>123</v>
      </c>
      <c r="C114" s="4" t="s">
        <v>402</v>
      </c>
      <c r="D114" s="3" t="s">
        <v>268</v>
      </c>
      <c r="E114" s="3">
        <v>1914</v>
      </c>
      <c r="F114" s="3" t="s">
        <v>2167</v>
      </c>
      <c r="G114" s="3" t="s">
        <v>26</v>
      </c>
      <c r="H114" s="3" t="s">
        <v>403</v>
      </c>
      <c r="I114" s="5">
        <v>121010033112</v>
      </c>
      <c r="J114" s="16">
        <v>43438</v>
      </c>
      <c r="K114" s="4" t="s">
        <v>404</v>
      </c>
      <c r="L114" s="7" t="s">
        <v>405</v>
      </c>
      <c r="M114" s="3" t="s">
        <v>75</v>
      </c>
      <c r="N114" s="43" t="s">
        <v>2788</v>
      </c>
      <c r="O114" s="4" t="s">
        <v>1083</v>
      </c>
      <c r="P114" s="43" t="s">
        <v>2789</v>
      </c>
      <c r="Q114" s="4" t="s">
        <v>408</v>
      </c>
      <c r="R114" s="3" t="s">
        <v>2790</v>
      </c>
      <c r="S114" s="7" t="s">
        <v>2791</v>
      </c>
      <c r="T114" s="3" t="s">
        <v>2792</v>
      </c>
      <c r="U114" s="15" t="s">
        <v>2151</v>
      </c>
      <c r="V114" s="15" t="s">
        <v>2127</v>
      </c>
      <c r="W114" s="15" t="s">
        <v>2128</v>
      </c>
      <c r="X114" s="21" t="s">
        <v>82</v>
      </c>
    </row>
    <row r="115" spans="1:24" ht="13.8" hidden="1">
      <c r="A115" s="3" t="s">
        <v>75</v>
      </c>
      <c r="B115" s="4">
        <v>124</v>
      </c>
      <c r="C115" s="4" t="s">
        <v>93</v>
      </c>
      <c r="D115" s="3" t="s">
        <v>2117</v>
      </c>
      <c r="E115" s="3">
        <v>5437</v>
      </c>
      <c r="F115" s="3" t="s">
        <v>2167</v>
      </c>
      <c r="G115" s="3" t="s">
        <v>26</v>
      </c>
      <c r="H115" s="3" t="s">
        <v>94</v>
      </c>
      <c r="I115" s="5">
        <v>140481473117</v>
      </c>
      <c r="J115" s="16">
        <v>42299</v>
      </c>
      <c r="K115" s="4" t="s">
        <v>95</v>
      </c>
      <c r="L115" s="7" t="s">
        <v>74</v>
      </c>
      <c r="M115" s="3" t="s">
        <v>75</v>
      </c>
      <c r="N115" s="43" t="s">
        <v>2793</v>
      </c>
      <c r="O115" s="4" t="s">
        <v>97</v>
      </c>
      <c r="P115" s="43" t="s">
        <v>2794</v>
      </c>
      <c r="Q115" s="4" t="s">
        <v>98</v>
      </c>
      <c r="R115" s="3" t="s">
        <v>2795</v>
      </c>
      <c r="S115" s="7" t="s">
        <v>2796</v>
      </c>
      <c r="T115" s="3" t="s">
        <v>2797</v>
      </c>
      <c r="U115" s="15"/>
      <c r="V115" s="15" t="s">
        <v>2127</v>
      </c>
      <c r="W115" s="15" t="s">
        <v>2128</v>
      </c>
      <c r="X115" s="21" t="s">
        <v>82</v>
      </c>
    </row>
    <row r="116" spans="1:24" ht="13.8" hidden="1">
      <c r="A116" s="3" t="s">
        <v>23</v>
      </c>
      <c r="B116" s="4">
        <v>125</v>
      </c>
      <c r="C116" s="4" t="s">
        <v>445</v>
      </c>
      <c r="D116" s="3" t="s">
        <v>248</v>
      </c>
      <c r="E116" s="3">
        <v>1932</v>
      </c>
      <c r="F116" s="3" t="s">
        <v>2167</v>
      </c>
      <c r="G116" s="3" t="s">
        <v>26</v>
      </c>
      <c r="H116" s="3" t="s">
        <v>446</v>
      </c>
      <c r="I116" s="5">
        <v>155557129</v>
      </c>
      <c r="J116" s="16">
        <v>43672</v>
      </c>
      <c r="K116" s="4" t="s">
        <v>447</v>
      </c>
      <c r="L116" s="7" t="s">
        <v>448</v>
      </c>
      <c r="M116" s="3" t="s">
        <v>280</v>
      </c>
      <c r="N116" s="43" t="s">
        <v>2798</v>
      </c>
      <c r="O116" s="4" t="s">
        <v>450</v>
      </c>
      <c r="P116" s="43" t="s">
        <v>2799</v>
      </c>
      <c r="Q116" s="4" t="s">
        <v>451</v>
      </c>
      <c r="R116" s="3" t="s">
        <v>2800</v>
      </c>
      <c r="S116" s="7" t="s">
        <v>2801</v>
      </c>
      <c r="T116" s="3" t="s">
        <v>2802</v>
      </c>
      <c r="U116" s="15" t="s">
        <v>2602</v>
      </c>
      <c r="V116" s="15" t="s">
        <v>2603</v>
      </c>
      <c r="W116" s="15" t="s">
        <v>259</v>
      </c>
      <c r="X116" s="21" t="s">
        <v>260</v>
      </c>
    </row>
    <row r="117" spans="1:24" ht="13.8" hidden="1">
      <c r="A117" s="3" t="s">
        <v>75</v>
      </c>
      <c r="B117" s="4">
        <v>126</v>
      </c>
      <c r="C117" s="4" t="s">
        <v>1001</v>
      </c>
      <c r="D117" s="3" t="s">
        <v>83</v>
      </c>
      <c r="E117" s="3">
        <v>5438</v>
      </c>
      <c r="F117" s="3" t="s">
        <v>2167</v>
      </c>
      <c r="G117" s="3" t="s">
        <v>26</v>
      </c>
      <c r="H117" s="3" t="s">
        <v>1002</v>
      </c>
      <c r="I117" s="5">
        <v>140502319112</v>
      </c>
      <c r="J117" s="16">
        <v>43256</v>
      </c>
      <c r="K117" s="4" t="s">
        <v>1003</v>
      </c>
      <c r="L117" s="7" t="s">
        <v>74</v>
      </c>
      <c r="M117" s="3" t="s">
        <v>75</v>
      </c>
      <c r="N117" s="43" t="s">
        <v>2803</v>
      </c>
      <c r="O117" s="4" t="s">
        <v>2804</v>
      </c>
      <c r="P117" s="43" t="s">
        <v>2805</v>
      </c>
      <c r="Q117" s="4" t="s">
        <v>2806</v>
      </c>
      <c r="R117" s="3" t="s">
        <v>2807</v>
      </c>
      <c r="S117" s="7" t="s">
        <v>2808</v>
      </c>
      <c r="T117" s="3" t="s">
        <v>2809</v>
      </c>
      <c r="U117" s="15" t="s">
        <v>2136</v>
      </c>
      <c r="V117" s="15" t="s">
        <v>2137</v>
      </c>
      <c r="W117" s="15" t="s">
        <v>2128</v>
      </c>
      <c r="X117" s="21" t="s">
        <v>82</v>
      </c>
    </row>
    <row r="118" spans="1:24" ht="13.8" hidden="1">
      <c r="A118" s="3" t="s">
        <v>75</v>
      </c>
      <c r="B118" s="4">
        <v>127</v>
      </c>
      <c r="C118" s="4" t="s">
        <v>1007</v>
      </c>
      <c r="D118" s="3" t="s">
        <v>2152</v>
      </c>
      <c r="E118" s="3">
        <v>1971</v>
      </c>
      <c r="F118" s="3" t="s">
        <v>2167</v>
      </c>
      <c r="G118" s="3" t="s">
        <v>26</v>
      </c>
      <c r="H118" s="3" t="s">
        <v>1008</v>
      </c>
      <c r="I118" s="5">
        <v>312159935116</v>
      </c>
      <c r="J118" s="16">
        <v>45260</v>
      </c>
      <c r="K118" s="4" t="s">
        <v>2810</v>
      </c>
      <c r="L118" s="7" t="s">
        <v>1007</v>
      </c>
      <c r="M118" s="3" t="s">
        <v>75</v>
      </c>
      <c r="N118" s="43" t="s">
        <v>2811</v>
      </c>
      <c r="O118" s="4" t="s">
        <v>1011</v>
      </c>
      <c r="P118" s="43" t="s">
        <v>2812</v>
      </c>
      <c r="Q118" s="4" t="s">
        <v>2813</v>
      </c>
      <c r="R118" s="3" t="s">
        <v>2814</v>
      </c>
      <c r="S118" s="7" t="s">
        <v>2815</v>
      </c>
      <c r="T118" s="3" t="s">
        <v>2816</v>
      </c>
      <c r="U118" s="15" t="s">
        <v>2159</v>
      </c>
      <c r="V118" s="15" t="s">
        <v>2137</v>
      </c>
      <c r="W118" s="15" t="s">
        <v>2128</v>
      </c>
      <c r="X118" s="21" t="s">
        <v>82</v>
      </c>
    </row>
    <row r="119" spans="1:24" ht="13.8" hidden="1">
      <c r="A119" s="3" t="s">
        <v>39</v>
      </c>
      <c r="B119" s="4">
        <v>128</v>
      </c>
      <c r="C119" s="4" t="s">
        <v>1013</v>
      </c>
      <c r="D119" s="3" t="s">
        <v>41</v>
      </c>
      <c r="E119" s="3">
        <v>5442</v>
      </c>
      <c r="F119" s="3" t="s">
        <v>2167</v>
      </c>
      <c r="G119" s="3" t="s">
        <v>26</v>
      </c>
      <c r="H119" s="3" t="s">
        <v>1014</v>
      </c>
      <c r="I119" s="5">
        <v>77673539</v>
      </c>
      <c r="J119" s="16">
        <v>42678</v>
      </c>
      <c r="K119" s="4" t="s">
        <v>1015</v>
      </c>
      <c r="L119" s="7" t="s">
        <v>45</v>
      </c>
      <c r="M119" s="3" t="s">
        <v>40</v>
      </c>
      <c r="N119" s="43" t="s">
        <v>2817</v>
      </c>
      <c r="O119" s="4" t="s">
        <v>2818</v>
      </c>
      <c r="P119" s="43" t="s">
        <v>1319</v>
      </c>
      <c r="Q119" s="4" t="s">
        <v>1018</v>
      </c>
      <c r="R119" s="3" t="s">
        <v>2819</v>
      </c>
      <c r="S119" s="7" t="s">
        <v>2820</v>
      </c>
      <c r="T119" s="3" t="s">
        <v>2821</v>
      </c>
      <c r="U119" s="15" t="s">
        <v>2271</v>
      </c>
      <c r="V119" s="15" t="s">
        <v>2272</v>
      </c>
      <c r="W119" s="15" t="s">
        <v>2273</v>
      </c>
      <c r="X119" s="21" t="s">
        <v>52</v>
      </c>
    </row>
    <row r="120" spans="1:24" ht="13.8">
      <c r="A120" s="3" t="s">
        <v>75</v>
      </c>
      <c r="B120" s="4">
        <v>129</v>
      </c>
      <c r="C120" s="4" t="s">
        <v>1632</v>
      </c>
      <c r="D120" s="3" t="s">
        <v>268</v>
      </c>
      <c r="E120" s="3">
        <v>2776</v>
      </c>
      <c r="F120" s="3" t="s">
        <v>2167</v>
      </c>
      <c r="G120" s="3" t="s">
        <v>26</v>
      </c>
      <c r="H120" s="3" t="s">
        <v>1633</v>
      </c>
      <c r="I120" s="5">
        <v>657341540110</v>
      </c>
      <c r="J120" s="16">
        <v>42716</v>
      </c>
      <c r="K120" s="4" t="s">
        <v>1634</v>
      </c>
      <c r="L120" s="7" t="s">
        <v>1632</v>
      </c>
      <c r="M120" s="3" t="s">
        <v>75</v>
      </c>
      <c r="N120" s="43" t="s">
        <v>1635</v>
      </c>
      <c r="O120" s="4" t="s">
        <v>223</v>
      </c>
      <c r="P120" s="43" t="s">
        <v>2822</v>
      </c>
      <c r="Q120" s="4" t="s">
        <v>2823</v>
      </c>
      <c r="R120" s="3" t="s">
        <v>2824</v>
      </c>
      <c r="S120" s="7" t="s">
        <v>2825</v>
      </c>
      <c r="T120" s="3" t="s">
        <v>2826</v>
      </c>
      <c r="U120" s="15" t="s">
        <v>2151</v>
      </c>
      <c r="V120" s="15" t="s">
        <v>2145</v>
      </c>
      <c r="W120" s="15" t="s">
        <v>2128</v>
      </c>
      <c r="X120" s="21" t="s">
        <v>82</v>
      </c>
    </row>
    <row r="121" spans="1:24" ht="13.8" hidden="1">
      <c r="A121" s="3" t="s">
        <v>75</v>
      </c>
      <c r="B121" s="4">
        <v>130</v>
      </c>
      <c r="C121" s="4" t="s">
        <v>1638</v>
      </c>
      <c r="D121" s="3" t="s">
        <v>2250</v>
      </c>
      <c r="E121" s="3">
        <v>1972</v>
      </c>
      <c r="F121" s="3" t="s">
        <v>2167</v>
      </c>
      <c r="G121" s="3" t="s">
        <v>26</v>
      </c>
      <c r="H121" s="3" t="s">
        <v>1639</v>
      </c>
      <c r="I121" s="5">
        <v>688468106113</v>
      </c>
      <c r="J121" s="16">
        <v>43686</v>
      </c>
      <c r="K121" s="4" t="s">
        <v>1640</v>
      </c>
      <c r="L121" s="7" t="s">
        <v>1638</v>
      </c>
      <c r="M121" s="3" t="s">
        <v>75</v>
      </c>
      <c r="N121" s="43" t="s">
        <v>2827</v>
      </c>
      <c r="O121" s="4" t="s">
        <v>2828</v>
      </c>
      <c r="P121" s="43" t="s">
        <v>2829</v>
      </c>
      <c r="Q121" s="4" t="s">
        <v>2830</v>
      </c>
      <c r="R121" s="3" t="s">
        <v>2831</v>
      </c>
      <c r="S121" s="7" t="s">
        <v>2832</v>
      </c>
      <c r="T121" s="3" t="s">
        <v>2833</v>
      </c>
      <c r="U121" s="15" t="s">
        <v>2257</v>
      </c>
      <c r="V121" s="15" t="s">
        <v>2127</v>
      </c>
      <c r="W121" s="15" t="s">
        <v>2128</v>
      </c>
      <c r="X121" s="21" t="s">
        <v>82</v>
      </c>
    </row>
    <row r="122" spans="1:24" ht="13.8" hidden="1">
      <c r="A122" s="3" t="s">
        <v>39</v>
      </c>
      <c r="B122" s="4">
        <v>131</v>
      </c>
      <c r="C122" s="4" t="s">
        <v>1645</v>
      </c>
      <c r="D122" s="3" t="s">
        <v>415</v>
      </c>
      <c r="E122" s="3">
        <v>5439</v>
      </c>
      <c r="F122" s="3" t="s">
        <v>2167</v>
      </c>
      <c r="G122" s="3" t="s">
        <v>26</v>
      </c>
      <c r="H122" s="3" t="s">
        <v>1646</v>
      </c>
      <c r="I122" s="5">
        <v>87094960</v>
      </c>
      <c r="J122" s="16">
        <v>42297</v>
      </c>
      <c r="K122" s="4" t="s">
        <v>1647</v>
      </c>
      <c r="L122" s="7" t="s">
        <v>535</v>
      </c>
      <c r="M122" s="3" t="s">
        <v>40</v>
      </c>
      <c r="N122" s="43" t="s">
        <v>2834</v>
      </c>
      <c r="O122" s="4" t="s">
        <v>1649</v>
      </c>
      <c r="P122" s="43" t="s">
        <v>2835</v>
      </c>
      <c r="Q122" s="4" t="s">
        <v>3461</v>
      </c>
      <c r="R122" s="3" t="s">
        <v>3911</v>
      </c>
      <c r="S122" s="7" t="s">
        <v>2837</v>
      </c>
      <c r="T122" s="3" t="s">
        <v>2838</v>
      </c>
      <c r="U122" s="15" t="s">
        <v>2280</v>
      </c>
      <c r="V122" s="15" t="s">
        <v>2281</v>
      </c>
      <c r="W122" s="15" t="s">
        <v>2273</v>
      </c>
      <c r="X122" s="21" t="s">
        <v>52</v>
      </c>
    </row>
    <row r="123" spans="1:24" ht="13.8" hidden="1">
      <c r="A123" s="3" t="s">
        <v>23</v>
      </c>
      <c r="B123" s="4">
        <v>132</v>
      </c>
      <c r="C123" s="4" t="s">
        <v>2839</v>
      </c>
      <c r="D123" s="3" t="s">
        <v>302</v>
      </c>
      <c r="E123" s="3"/>
      <c r="F123" s="3" t="s">
        <v>2167</v>
      </c>
      <c r="G123" s="3" t="s">
        <v>26</v>
      </c>
      <c r="H123" s="3"/>
      <c r="I123" s="5"/>
      <c r="J123" s="16" t="s">
        <v>2111</v>
      </c>
      <c r="K123" s="4"/>
      <c r="L123" s="7"/>
      <c r="M123" s="3" t="s">
        <v>307</v>
      </c>
      <c r="N123" s="3" t="s">
        <v>1319</v>
      </c>
      <c r="O123" s="4" t="s">
        <v>2512</v>
      </c>
      <c r="P123" s="43" t="s">
        <v>1319</v>
      </c>
      <c r="Q123" s="4" t="s">
        <v>2512</v>
      </c>
      <c r="R123" s="3" t="s">
        <v>1319</v>
      </c>
      <c r="S123" s="7" t="s">
        <v>2840</v>
      </c>
      <c r="T123" s="3" t="s">
        <v>1319</v>
      </c>
      <c r="U123" s="15" t="s">
        <v>2761</v>
      </c>
      <c r="V123" s="15" t="s">
        <v>2762</v>
      </c>
      <c r="W123" s="15" t="s">
        <v>2763</v>
      </c>
      <c r="X123" s="21" t="s">
        <v>314</v>
      </c>
    </row>
    <row r="124" spans="1:24" ht="13.8" hidden="1">
      <c r="A124" s="3" t="s">
        <v>39</v>
      </c>
      <c r="B124" s="4">
        <v>133</v>
      </c>
      <c r="C124" s="4" t="s">
        <v>1651</v>
      </c>
      <c r="D124" s="3" t="s">
        <v>41</v>
      </c>
      <c r="E124" s="3">
        <v>2126</v>
      </c>
      <c r="F124" s="3" t="s">
        <v>2167</v>
      </c>
      <c r="G124" s="3" t="s">
        <v>26</v>
      </c>
      <c r="H124" s="3" t="s">
        <v>1652</v>
      </c>
      <c r="I124" s="5">
        <v>11216226</v>
      </c>
      <c r="J124" s="16">
        <v>43370</v>
      </c>
      <c r="K124" s="4" t="s">
        <v>1653</v>
      </c>
      <c r="L124" s="7" t="s">
        <v>45</v>
      </c>
      <c r="M124" s="3" t="s">
        <v>40</v>
      </c>
      <c r="N124" s="43" t="s">
        <v>2841</v>
      </c>
      <c r="O124" s="4" t="s">
        <v>1655</v>
      </c>
      <c r="P124" s="43" t="s">
        <v>2842</v>
      </c>
      <c r="Q124" s="4" t="s">
        <v>1656</v>
      </c>
      <c r="R124" s="3" t="s">
        <v>2843</v>
      </c>
      <c r="S124" s="7" t="s">
        <v>2844</v>
      </c>
      <c r="T124" s="3" t="s">
        <v>2845</v>
      </c>
      <c r="U124" s="15" t="s">
        <v>2271</v>
      </c>
      <c r="V124" s="15" t="s">
        <v>2272</v>
      </c>
      <c r="W124" s="15" t="s">
        <v>2273</v>
      </c>
      <c r="X124" s="21" t="s">
        <v>52</v>
      </c>
    </row>
    <row r="125" spans="1:24" ht="13.8" hidden="1">
      <c r="A125" s="3" t="s">
        <v>23</v>
      </c>
      <c r="B125" s="4">
        <v>134</v>
      </c>
      <c r="C125" s="4" t="s">
        <v>1019</v>
      </c>
      <c r="D125" s="3" t="s">
        <v>477</v>
      </c>
      <c r="E125" s="3">
        <v>2787</v>
      </c>
      <c r="F125" s="3" t="s">
        <v>2167</v>
      </c>
      <c r="G125" s="3" t="s">
        <v>26</v>
      </c>
      <c r="H125" s="3" t="s">
        <v>1020</v>
      </c>
      <c r="I125" s="5" t="s">
        <v>1021</v>
      </c>
      <c r="J125" s="16">
        <v>43062</v>
      </c>
      <c r="K125" s="4" t="s">
        <v>1022</v>
      </c>
      <c r="L125" s="7" t="s">
        <v>729</v>
      </c>
      <c r="M125" s="3" t="s">
        <v>482</v>
      </c>
      <c r="N125" s="43" t="s">
        <v>2846</v>
      </c>
      <c r="O125" s="4" t="s">
        <v>1024</v>
      </c>
      <c r="P125" s="43" t="s">
        <v>2847</v>
      </c>
      <c r="Q125" s="4" t="s">
        <v>2848</v>
      </c>
      <c r="R125" s="3" t="s">
        <v>2849</v>
      </c>
      <c r="S125" s="55" t="s">
        <v>2850</v>
      </c>
      <c r="T125" s="3" t="s">
        <v>2851</v>
      </c>
      <c r="U125" s="15" t="s">
        <v>2852</v>
      </c>
      <c r="V125" s="15" t="s">
        <v>2245</v>
      </c>
      <c r="W125" s="15" t="s">
        <v>313</v>
      </c>
      <c r="X125" s="21" t="s">
        <v>38</v>
      </c>
    </row>
    <row r="126" spans="1:24" ht="13.8" hidden="1">
      <c r="A126" s="3" t="s">
        <v>23</v>
      </c>
      <c r="B126" s="4">
        <v>135</v>
      </c>
      <c r="C126" s="4" t="s">
        <v>1026</v>
      </c>
      <c r="D126" s="3" t="s">
        <v>302</v>
      </c>
      <c r="E126" s="3">
        <v>1828</v>
      </c>
      <c r="F126" s="3" t="s">
        <v>2167</v>
      </c>
      <c r="G126" s="3" t="s">
        <v>26</v>
      </c>
      <c r="H126" s="3" t="s">
        <v>1027</v>
      </c>
      <c r="I126" s="5" t="s">
        <v>1028</v>
      </c>
      <c r="J126" s="16">
        <v>43046</v>
      </c>
      <c r="K126" s="4" t="s">
        <v>1029</v>
      </c>
      <c r="L126" s="7" t="s">
        <v>1026</v>
      </c>
      <c r="M126" s="3" t="s">
        <v>307</v>
      </c>
      <c r="N126" s="43" t="s">
        <v>1030</v>
      </c>
      <c r="O126" s="4" t="s">
        <v>1031</v>
      </c>
      <c r="P126" s="43" t="s">
        <v>2853</v>
      </c>
      <c r="Q126" s="4" t="s">
        <v>312</v>
      </c>
      <c r="R126" s="3" t="s">
        <v>2854</v>
      </c>
      <c r="S126" s="7" t="s">
        <v>2855</v>
      </c>
      <c r="T126" s="3" t="s">
        <v>2856</v>
      </c>
      <c r="U126" s="15" t="s">
        <v>2761</v>
      </c>
      <c r="V126" s="15" t="s">
        <v>2762</v>
      </c>
      <c r="W126" s="15" t="s">
        <v>2763</v>
      </c>
      <c r="X126" s="21" t="s">
        <v>314</v>
      </c>
    </row>
    <row r="127" spans="1:24" ht="13.8" hidden="1">
      <c r="A127" s="3" t="s">
        <v>39</v>
      </c>
      <c r="B127" s="4">
        <v>136</v>
      </c>
      <c r="C127" s="4" t="s">
        <v>416</v>
      </c>
      <c r="D127" s="3" t="s">
        <v>415</v>
      </c>
      <c r="E127" s="3">
        <v>1889</v>
      </c>
      <c r="F127" s="3" t="s">
        <v>2167</v>
      </c>
      <c r="G127" s="3" t="s">
        <v>26</v>
      </c>
      <c r="H127" s="3" t="s">
        <v>417</v>
      </c>
      <c r="I127" s="5">
        <v>11230156</v>
      </c>
      <c r="J127" s="16">
        <v>43454</v>
      </c>
      <c r="K127" s="4" t="s">
        <v>418</v>
      </c>
      <c r="L127" s="7" t="s">
        <v>45</v>
      </c>
      <c r="M127" s="3" t="s">
        <v>40</v>
      </c>
      <c r="N127" s="43" t="s">
        <v>2857</v>
      </c>
      <c r="O127" s="4" t="s">
        <v>2858</v>
      </c>
      <c r="P127" s="43" t="s">
        <v>2859</v>
      </c>
      <c r="Q127" s="4" t="s">
        <v>900</v>
      </c>
      <c r="R127" s="3" t="s">
        <v>3912</v>
      </c>
      <c r="S127" s="7" t="s">
        <v>2861</v>
      </c>
      <c r="T127" s="3" t="s">
        <v>2862</v>
      </c>
      <c r="U127" s="15" t="s">
        <v>2280</v>
      </c>
      <c r="V127" s="15" t="s">
        <v>2281</v>
      </c>
      <c r="W127" s="15" t="s">
        <v>2273</v>
      </c>
      <c r="X127" s="21" t="s">
        <v>52</v>
      </c>
    </row>
    <row r="128" spans="1:24" ht="13.8" hidden="1">
      <c r="A128" s="3" t="s">
        <v>75</v>
      </c>
      <c r="B128" s="4">
        <v>137</v>
      </c>
      <c r="C128" s="4" t="s">
        <v>1033</v>
      </c>
      <c r="D128" s="3" t="s">
        <v>83</v>
      </c>
      <c r="E128" s="3">
        <v>2208</v>
      </c>
      <c r="F128" s="3" t="s">
        <v>2146</v>
      </c>
      <c r="G128" s="3" t="s">
        <v>26</v>
      </c>
      <c r="H128" s="3" t="s">
        <v>1034</v>
      </c>
      <c r="I128" s="5">
        <v>129908118117</v>
      </c>
      <c r="J128" s="16">
        <v>44294</v>
      </c>
      <c r="K128" s="4" t="s">
        <v>1035</v>
      </c>
      <c r="L128" s="7" t="s">
        <v>74</v>
      </c>
      <c r="M128" s="3" t="s">
        <v>75</v>
      </c>
      <c r="N128" s="43" t="s">
        <v>2863</v>
      </c>
      <c r="O128" s="4" t="s">
        <v>2864</v>
      </c>
      <c r="P128" s="43" t="s">
        <v>2865</v>
      </c>
      <c r="Q128" s="4" t="s">
        <v>1006</v>
      </c>
      <c r="R128" s="3" t="s">
        <v>2866</v>
      </c>
      <c r="S128" s="7" t="s">
        <v>2867</v>
      </c>
      <c r="T128" s="3" t="s">
        <v>2868</v>
      </c>
      <c r="U128" s="15" t="s">
        <v>2136</v>
      </c>
      <c r="V128" s="15" t="s">
        <v>2137</v>
      </c>
      <c r="W128" s="15" t="s">
        <v>2128</v>
      </c>
      <c r="X128" s="21" t="s">
        <v>82</v>
      </c>
    </row>
    <row r="129" spans="1:24" ht="13.8" hidden="1">
      <c r="A129" s="3" t="s">
        <v>23</v>
      </c>
      <c r="B129" s="4">
        <v>138</v>
      </c>
      <c r="C129" s="4" t="s">
        <v>1039</v>
      </c>
      <c r="D129" s="3" t="s">
        <v>226</v>
      </c>
      <c r="E129" s="3">
        <v>451</v>
      </c>
      <c r="F129" s="3" t="s">
        <v>2167</v>
      </c>
      <c r="G129" s="3" t="s">
        <v>26</v>
      </c>
      <c r="H129" s="3" t="s">
        <v>1040</v>
      </c>
      <c r="I129" s="5" t="s">
        <v>1041</v>
      </c>
      <c r="J129" s="16">
        <v>43634</v>
      </c>
      <c r="K129" s="4" t="s">
        <v>1042</v>
      </c>
      <c r="L129" s="7" t="s">
        <v>1043</v>
      </c>
      <c r="M129" s="3" t="s">
        <v>566</v>
      </c>
      <c r="N129" s="43" t="s">
        <v>2869</v>
      </c>
      <c r="O129" s="4" t="s">
        <v>1044</v>
      </c>
      <c r="P129" s="43" t="s">
        <v>2870</v>
      </c>
      <c r="Q129" s="4" t="s">
        <v>1045</v>
      </c>
      <c r="R129" s="3" t="s">
        <v>2871</v>
      </c>
      <c r="S129" s="7" t="s">
        <v>2872</v>
      </c>
      <c r="T129" s="3" t="s">
        <v>2873</v>
      </c>
      <c r="U129" s="15" t="s">
        <v>2544</v>
      </c>
      <c r="V129" s="15" t="s">
        <v>2353</v>
      </c>
      <c r="W129" s="15" t="s">
        <v>237</v>
      </c>
      <c r="X129" s="21" t="s">
        <v>238</v>
      </c>
    </row>
    <row r="130" spans="1:24" ht="13.8" hidden="1">
      <c r="A130" s="3" t="s">
        <v>23</v>
      </c>
      <c r="B130" s="4">
        <v>139</v>
      </c>
      <c r="C130" s="4" t="s">
        <v>1548</v>
      </c>
      <c r="D130" s="3" t="s">
        <v>276</v>
      </c>
      <c r="E130" s="3">
        <v>2351</v>
      </c>
      <c r="F130" s="3" t="s">
        <v>2167</v>
      </c>
      <c r="G130" s="3" t="s">
        <v>26</v>
      </c>
      <c r="H130" s="3" t="s">
        <v>1549</v>
      </c>
      <c r="I130" s="5">
        <v>152922810</v>
      </c>
      <c r="J130" s="16">
        <v>43462</v>
      </c>
      <c r="K130" s="4" t="s">
        <v>1550</v>
      </c>
      <c r="L130" s="7" t="s">
        <v>1551</v>
      </c>
      <c r="M130" s="3" t="s">
        <v>280</v>
      </c>
      <c r="N130" s="43" t="s">
        <v>2874</v>
      </c>
      <c r="O130" s="4" t="s">
        <v>1553</v>
      </c>
      <c r="P130" s="43" t="s">
        <v>2875</v>
      </c>
      <c r="Q130" s="4" t="s">
        <v>2876</v>
      </c>
      <c r="R130" s="3" t="s">
        <v>2877</v>
      </c>
      <c r="S130" s="7" t="s">
        <v>2878</v>
      </c>
      <c r="T130" s="3" t="s">
        <v>2879</v>
      </c>
      <c r="U130" s="15" t="s">
        <v>2483</v>
      </c>
      <c r="V130" s="15" t="s">
        <v>2484</v>
      </c>
      <c r="W130" s="15" t="s">
        <v>259</v>
      </c>
      <c r="X130" s="21" t="s">
        <v>260</v>
      </c>
    </row>
    <row r="131" spans="1:24" ht="13.8" hidden="1">
      <c r="A131" s="3" t="s">
        <v>39</v>
      </c>
      <c r="B131" s="4">
        <v>140</v>
      </c>
      <c r="C131" s="4" t="s">
        <v>55</v>
      </c>
      <c r="D131" s="3" t="s">
        <v>2391</v>
      </c>
      <c r="E131" s="3">
        <v>2103</v>
      </c>
      <c r="F131" s="3" t="s">
        <v>2167</v>
      </c>
      <c r="G131" s="3" t="s">
        <v>26</v>
      </c>
      <c r="H131" s="3" t="s">
        <v>56</v>
      </c>
      <c r="I131" s="5" t="s">
        <v>57</v>
      </c>
      <c r="J131" s="16">
        <v>42243</v>
      </c>
      <c r="K131" s="4" t="s">
        <v>58</v>
      </c>
      <c r="L131" s="7" t="s">
        <v>59</v>
      </c>
      <c r="M131" s="3" t="s">
        <v>60</v>
      </c>
      <c r="N131" s="43" t="s">
        <v>2880</v>
      </c>
      <c r="O131" s="4" t="s">
        <v>2881</v>
      </c>
      <c r="P131" s="43" t="s">
        <v>2882</v>
      </c>
      <c r="Q131" s="4" t="s">
        <v>2883</v>
      </c>
      <c r="R131" s="3" t="s">
        <v>2884</v>
      </c>
      <c r="S131" s="7" t="s">
        <v>2885</v>
      </c>
      <c r="T131" s="3" t="s">
        <v>2886</v>
      </c>
      <c r="U131" s="15" t="s">
        <v>2425</v>
      </c>
      <c r="V131" s="15" t="s">
        <v>2399</v>
      </c>
      <c r="W131" s="15" t="s">
        <v>51</v>
      </c>
      <c r="X131" s="21" t="s">
        <v>67</v>
      </c>
    </row>
    <row r="132" spans="1:24" ht="13.8" hidden="1">
      <c r="A132" s="3" t="s">
        <v>23</v>
      </c>
      <c r="B132" s="4">
        <v>141</v>
      </c>
      <c r="C132" s="4" t="s">
        <v>1670</v>
      </c>
      <c r="D132" s="3" t="s">
        <v>477</v>
      </c>
      <c r="E132" s="3">
        <v>349</v>
      </c>
      <c r="F132" s="3" t="s">
        <v>2167</v>
      </c>
      <c r="G132" s="3" t="s">
        <v>26</v>
      </c>
      <c r="H132" s="3" t="s">
        <v>1671</v>
      </c>
      <c r="I132" s="5" t="s">
        <v>1672</v>
      </c>
      <c r="J132" s="16">
        <v>44096</v>
      </c>
      <c r="K132" s="4" t="s">
        <v>1673</v>
      </c>
      <c r="L132" s="7" t="s">
        <v>489</v>
      </c>
      <c r="M132" s="3" t="s">
        <v>490</v>
      </c>
      <c r="N132" s="43" t="s">
        <v>2887</v>
      </c>
      <c r="O132" s="4" t="s">
        <v>2888</v>
      </c>
      <c r="P132" s="43" t="s">
        <v>2889</v>
      </c>
      <c r="Q132" s="4" t="s">
        <v>2890</v>
      </c>
      <c r="R132" s="3" t="s">
        <v>2891</v>
      </c>
      <c r="S132" s="55" t="s">
        <v>2892</v>
      </c>
      <c r="T132" s="3" t="s">
        <v>2893</v>
      </c>
      <c r="U132" s="15" t="s">
        <v>2852</v>
      </c>
      <c r="V132" s="15" t="s">
        <v>2245</v>
      </c>
      <c r="W132" s="15" t="s">
        <v>313</v>
      </c>
      <c r="X132" s="21" t="s">
        <v>38</v>
      </c>
    </row>
    <row r="133" spans="1:24" ht="13.8" hidden="1">
      <c r="A133" s="3" t="s">
        <v>39</v>
      </c>
      <c r="B133" s="4">
        <v>142</v>
      </c>
      <c r="C133" s="4" t="s">
        <v>438</v>
      </c>
      <c r="D133" s="3" t="s">
        <v>415</v>
      </c>
      <c r="E133" s="3">
        <v>306</v>
      </c>
      <c r="F133" s="3" t="s">
        <v>2167</v>
      </c>
      <c r="G133" s="3" t="s">
        <v>26</v>
      </c>
      <c r="H133" s="3" t="s">
        <v>439</v>
      </c>
      <c r="I133" s="5">
        <v>11335250</v>
      </c>
      <c r="J133" s="16">
        <v>43720</v>
      </c>
      <c r="K133" s="4" t="s">
        <v>440</v>
      </c>
      <c r="L133" s="7" t="s">
        <v>441</v>
      </c>
      <c r="M133" s="3" t="s">
        <v>40</v>
      </c>
      <c r="N133" s="43" t="s">
        <v>2894</v>
      </c>
      <c r="O133" s="4" t="s">
        <v>443</v>
      </c>
      <c r="P133" s="43" t="s">
        <v>2342</v>
      </c>
      <c r="Q133" s="4" t="s">
        <v>2883</v>
      </c>
      <c r="R133" s="3" t="s">
        <v>2884</v>
      </c>
      <c r="S133" s="7" t="s">
        <v>2895</v>
      </c>
      <c r="T133" s="3" t="s">
        <v>2896</v>
      </c>
      <c r="U133" s="15" t="s">
        <v>2280</v>
      </c>
      <c r="V133" s="15" t="s">
        <v>2281</v>
      </c>
      <c r="W133" s="15" t="s">
        <v>2273</v>
      </c>
      <c r="X133" s="21" t="s">
        <v>52</v>
      </c>
    </row>
    <row r="134" spans="1:24" ht="13.8" hidden="1">
      <c r="A134" s="3" t="s">
        <v>23</v>
      </c>
      <c r="B134" s="4">
        <v>143</v>
      </c>
      <c r="C134" s="4" t="s">
        <v>330</v>
      </c>
      <c r="D134" s="3" t="s">
        <v>276</v>
      </c>
      <c r="E134" s="3">
        <v>5440</v>
      </c>
      <c r="F134" s="3" t="s">
        <v>2167</v>
      </c>
      <c r="G134" s="3" t="s">
        <v>26</v>
      </c>
      <c r="H134" s="3" t="s">
        <v>331</v>
      </c>
      <c r="I134" s="5">
        <v>133122260</v>
      </c>
      <c r="J134" s="16">
        <v>42613</v>
      </c>
      <c r="K134" s="4" t="s">
        <v>332</v>
      </c>
      <c r="L134" s="7" t="s">
        <v>333</v>
      </c>
      <c r="M134" s="3" t="s">
        <v>280</v>
      </c>
      <c r="N134" s="43" t="s">
        <v>2897</v>
      </c>
      <c r="O134" s="4" t="s">
        <v>335</v>
      </c>
      <c r="P134" s="43" t="s">
        <v>2898</v>
      </c>
      <c r="Q134" s="4" t="s">
        <v>336</v>
      </c>
      <c r="R134" s="3" t="s">
        <v>2899</v>
      </c>
      <c r="S134" s="7" t="s">
        <v>2900</v>
      </c>
      <c r="T134" s="3" t="s">
        <v>2901</v>
      </c>
      <c r="U134" s="15" t="s">
        <v>2483</v>
      </c>
      <c r="V134" s="15" t="s">
        <v>2484</v>
      </c>
      <c r="W134" s="15" t="s">
        <v>259</v>
      </c>
      <c r="X134" s="21" t="s">
        <v>260</v>
      </c>
    </row>
    <row r="135" spans="1:24" ht="13.8" hidden="1">
      <c r="A135" s="3" t="s">
        <v>75</v>
      </c>
      <c r="B135" s="4">
        <v>144</v>
      </c>
      <c r="C135" s="4" t="s">
        <v>424</v>
      </c>
      <c r="D135" s="3" t="s">
        <v>2117</v>
      </c>
      <c r="E135" s="3">
        <v>2235</v>
      </c>
      <c r="F135" s="3" t="s">
        <v>2167</v>
      </c>
      <c r="G135" s="3" t="s">
        <v>26</v>
      </c>
      <c r="H135" s="3" t="s">
        <v>425</v>
      </c>
      <c r="I135" s="5">
        <v>123151901112</v>
      </c>
      <c r="J135" s="16">
        <v>43613</v>
      </c>
      <c r="K135" s="4" t="s">
        <v>426</v>
      </c>
      <c r="L135" s="7" t="s">
        <v>74</v>
      </c>
      <c r="M135" s="3" t="s">
        <v>75</v>
      </c>
      <c r="N135" s="43" t="s">
        <v>2902</v>
      </c>
      <c r="O135" s="4" t="s">
        <v>428</v>
      </c>
      <c r="P135" s="43" t="s">
        <v>2903</v>
      </c>
      <c r="Q135" s="4" t="s">
        <v>2883</v>
      </c>
      <c r="R135" s="3" t="s">
        <v>2884</v>
      </c>
      <c r="S135" s="7" t="s">
        <v>2904</v>
      </c>
      <c r="T135" s="3" t="s">
        <v>2905</v>
      </c>
      <c r="U135" s="15"/>
      <c r="V135" s="15" t="s">
        <v>2127</v>
      </c>
      <c r="W135" s="15" t="s">
        <v>2128</v>
      </c>
      <c r="X135" s="21" t="s">
        <v>82</v>
      </c>
    </row>
    <row r="136" spans="1:24" ht="13.8" hidden="1">
      <c r="A136" s="3" t="s">
        <v>23</v>
      </c>
      <c r="B136" s="4">
        <v>145</v>
      </c>
      <c r="C136" s="4" t="s">
        <v>1046</v>
      </c>
      <c r="D136" s="3" t="s">
        <v>24</v>
      </c>
      <c r="E136" s="3">
        <v>5441</v>
      </c>
      <c r="F136" s="3" t="s">
        <v>2167</v>
      </c>
      <c r="G136" s="3" t="s">
        <v>26</v>
      </c>
      <c r="H136" s="3" t="s">
        <v>1047</v>
      </c>
      <c r="I136" s="5" t="s">
        <v>1048</v>
      </c>
      <c r="J136" s="16">
        <v>42356</v>
      </c>
      <c r="K136" s="4" t="s">
        <v>1049</v>
      </c>
      <c r="L136" s="7" t="s">
        <v>1050</v>
      </c>
      <c r="M136" s="3" t="s">
        <v>31</v>
      </c>
      <c r="N136" s="43" t="s">
        <v>2906</v>
      </c>
      <c r="O136" s="4" t="s">
        <v>1052</v>
      </c>
      <c r="P136" s="43" t="s">
        <v>1716</v>
      </c>
      <c r="Q136" s="4" t="s">
        <v>1053</v>
      </c>
      <c r="R136" s="3" t="s">
        <v>2907</v>
      </c>
      <c r="S136" s="7" t="s">
        <v>2908</v>
      </c>
      <c r="T136" s="3" t="s">
        <v>2909</v>
      </c>
      <c r="U136" s="15" t="s">
        <v>2244</v>
      </c>
      <c r="V136" s="15" t="s">
        <v>2245</v>
      </c>
      <c r="W136" s="15" t="s">
        <v>159</v>
      </c>
      <c r="X136" s="21" t="s">
        <v>38</v>
      </c>
    </row>
    <row r="137" spans="1:24" ht="13.8" hidden="1">
      <c r="A137" s="3" t="s">
        <v>23</v>
      </c>
      <c r="B137" s="4">
        <v>146</v>
      </c>
      <c r="C137" s="4" t="s">
        <v>1683</v>
      </c>
      <c r="D137" s="3" t="s">
        <v>302</v>
      </c>
      <c r="E137" s="3">
        <v>1162</v>
      </c>
      <c r="F137" s="3" t="s">
        <v>2167</v>
      </c>
      <c r="G137" s="3" t="s">
        <v>26</v>
      </c>
      <c r="H137" s="3" t="s">
        <v>1684</v>
      </c>
      <c r="I137" s="5" t="s">
        <v>1685</v>
      </c>
      <c r="J137" s="16">
        <v>43196</v>
      </c>
      <c r="K137" s="4" t="s">
        <v>1686</v>
      </c>
      <c r="L137" s="7" t="s">
        <v>527</v>
      </c>
      <c r="M137" s="3" t="s">
        <v>528</v>
      </c>
      <c r="N137" s="43" t="s">
        <v>1687</v>
      </c>
      <c r="O137" s="4" t="s">
        <v>1842</v>
      </c>
      <c r="P137" s="43" t="s">
        <v>2910</v>
      </c>
      <c r="Q137" s="4" t="s">
        <v>2911</v>
      </c>
      <c r="R137" s="3" t="s">
        <v>2912</v>
      </c>
      <c r="S137" s="7" t="s">
        <v>2913</v>
      </c>
      <c r="T137" s="3" t="s">
        <v>2914</v>
      </c>
      <c r="U137" s="15" t="s">
        <v>2761</v>
      </c>
      <c r="V137" s="15" t="s">
        <v>2762</v>
      </c>
      <c r="W137" s="15" t="s">
        <v>2763</v>
      </c>
      <c r="X137" s="21" t="s">
        <v>314</v>
      </c>
    </row>
    <row r="138" spans="1:24" ht="13.8" hidden="1">
      <c r="A138" s="3" t="s">
        <v>23</v>
      </c>
      <c r="B138" s="4">
        <v>147</v>
      </c>
      <c r="C138" s="4" t="s">
        <v>1921</v>
      </c>
      <c r="D138" s="3" t="s">
        <v>248</v>
      </c>
      <c r="E138" s="3">
        <v>2346</v>
      </c>
      <c r="F138" s="3" t="s">
        <v>2167</v>
      </c>
      <c r="G138" s="3" t="s">
        <v>26</v>
      </c>
      <c r="H138" s="3" t="s">
        <v>1922</v>
      </c>
      <c r="I138" s="5" t="s">
        <v>1923</v>
      </c>
      <c r="J138" s="16">
        <v>43167</v>
      </c>
      <c r="K138" s="4" t="s">
        <v>1924</v>
      </c>
      <c r="L138" s="7" t="s">
        <v>1925</v>
      </c>
      <c r="M138" s="3" t="s">
        <v>253</v>
      </c>
      <c r="N138" s="43" t="s">
        <v>2915</v>
      </c>
      <c r="O138" s="4" t="s">
        <v>1927</v>
      </c>
      <c r="P138" s="43" t="s">
        <v>2916</v>
      </c>
      <c r="Q138" s="4" t="s">
        <v>2917</v>
      </c>
      <c r="R138" s="3" t="s">
        <v>2918</v>
      </c>
      <c r="S138" s="7" t="s">
        <v>2919</v>
      </c>
      <c r="T138" s="3" t="s">
        <v>2920</v>
      </c>
      <c r="U138" s="15" t="s">
        <v>2602</v>
      </c>
      <c r="V138" s="15" t="s">
        <v>2603</v>
      </c>
      <c r="W138" s="15" t="s">
        <v>259</v>
      </c>
      <c r="X138" s="21" t="s">
        <v>260</v>
      </c>
    </row>
    <row r="139" spans="1:24" ht="13.8" hidden="1">
      <c r="A139" s="3" t="s">
        <v>75</v>
      </c>
      <c r="B139" s="4">
        <v>148</v>
      </c>
      <c r="C139" s="4" t="s">
        <v>1690</v>
      </c>
      <c r="D139" s="3" t="s">
        <v>83</v>
      </c>
      <c r="E139" s="3">
        <v>2322</v>
      </c>
      <c r="F139" s="3" t="s">
        <v>2146</v>
      </c>
      <c r="G139" s="3" t="s">
        <v>26</v>
      </c>
      <c r="H139" s="3" t="s">
        <v>1691</v>
      </c>
      <c r="I139" s="5">
        <v>118742747113</v>
      </c>
      <c r="J139" s="16">
        <v>43551</v>
      </c>
      <c r="K139" s="4" t="s">
        <v>1692</v>
      </c>
      <c r="L139" s="7" t="s">
        <v>74</v>
      </c>
      <c r="M139" s="3" t="s">
        <v>75</v>
      </c>
      <c r="N139" s="43" t="s">
        <v>2921</v>
      </c>
      <c r="O139" s="4" t="s">
        <v>1694</v>
      </c>
      <c r="P139" s="43" t="s">
        <v>2922</v>
      </c>
      <c r="Q139" s="4" t="s">
        <v>2883</v>
      </c>
      <c r="R139" s="3" t="s">
        <v>2884</v>
      </c>
      <c r="S139" s="7" t="s">
        <v>2923</v>
      </c>
      <c r="T139" s="3" t="s">
        <v>2924</v>
      </c>
      <c r="U139" s="15" t="s">
        <v>2136</v>
      </c>
      <c r="V139" s="15" t="s">
        <v>2137</v>
      </c>
      <c r="W139" s="15" t="s">
        <v>2128</v>
      </c>
      <c r="X139" s="21" t="s">
        <v>82</v>
      </c>
    </row>
    <row r="140" spans="1:24" ht="13.8" hidden="1">
      <c r="A140" s="3" t="s">
        <v>75</v>
      </c>
      <c r="B140" s="4">
        <v>149</v>
      </c>
      <c r="C140" s="4" t="s">
        <v>367</v>
      </c>
      <c r="D140" s="3" t="s">
        <v>2152</v>
      </c>
      <c r="E140" s="3">
        <v>2436</v>
      </c>
      <c r="F140" s="3" t="s">
        <v>2146</v>
      </c>
      <c r="G140" s="3" t="s">
        <v>26</v>
      </c>
      <c r="H140" s="3" t="s">
        <v>368</v>
      </c>
      <c r="I140" s="5">
        <v>298247289110</v>
      </c>
      <c r="J140" s="16">
        <v>43034</v>
      </c>
      <c r="K140" s="4" t="s">
        <v>369</v>
      </c>
      <c r="L140" s="7" t="s">
        <v>370</v>
      </c>
      <c r="M140" s="3" t="s">
        <v>75</v>
      </c>
      <c r="N140" s="43" t="s">
        <v>2925</v>
      </c>
      <c r="O140" s="4" t="s">
        <v>372</v>
      </c>
      <c r="P140" s="43" t="s">
        <v>2926</v>
      </c>
      <c r="Q140" s="4" t="s">
        <v>373</v>
      </c>
      <c r="R140" s="3" t="s">
        <v>2927</v>
      </c>
      <c r="S140" s="7" t="s">
        <v>2928</v>
      </c>
      <c r="T140" s="3" t="s">
        <v>2929</v>
      </c>
      <c r="U140" s="15" t="s">
        <v>2159</v>
      </c>
      <c r="V140" s="15" t="s">
        <v>2137</v>
      </c>
      <c r="W140" s="15" t="s">
        <v>2128</v>
      </c>
      <c r="X140" s="21" t="s">
        <v>82</v>
      </c>
    </row>
    <row r="141" spans="1:24" ht="13.8" hidden="1">
      <c r="A141" s="3" t="s">
        <v>39</v>
      </c>
      <c r="B141" s="4">
        <v>150</v>
      </c>
      <c r="C141" s="4" t="s">
        <v>1054</v>
      </c>
      <c r="D141" s="3" t="s">
        <v>41</v>
      </c>
      <c r="E141" s="3">
        <v>5605</v>
      </c>
      <c r="F141" s="3" t="s">
        <v>2167</v>
      </c>
      <c r="G141" s="3" t="s">
        <v>26</v>
      </c>
      <c r="H141" s="3" t="s">
        <v>1055</v>
      </c>
      <c r="I141" s="5">
        <v>11830366</v>
      </c>
      <c r="J141" s="16">
        <v>44540</v>
      </c>
      <c r="K141" s="4" t="s">
        <v>1056</v>
      </c>
      <c r="L141" s="7" t="s">
        <v>45</v>
      </c>
      <c r="M141" s="3" t="s">
        <v>40</v>
      </c>
      <c r="N141" s="43" t="s">
        <v>2930</v>
      </c>
      <c r="O141" s="4" t="s">
        <v>2931</v>
      </c>
      <c r="P141" s="43" t="s">
        <v>2932</v>
      </c>
      <c r="Q141" s="4" t="s">
        <v>2933</v>
      </c>
      <c r="R141" s="3" t="s">
        <v>2934</v>
      </c>
      <c r="S141" s="7" t="s">
        <v>2935</v>
      </c>
      <c r="T141" s="3" t="s">
        <v>2936</v>
      </c>
      <c r="U141" s="15" t="s">
        <v>2271</v>
      </c>
      <c r="V141" s="15" t="s">
        <v>2272</v>
      </c>
      <c r="W141" s="15" t="s">
        <v>2273</v>
      </c>
      <c r="X141" s="21" t="s">
        <v>52</v>
      </c>
    </row>
    <row r="142" spans="1:24" ht="13.8" hidden="1">
      <c r="A142" s="3" t="s">
        <v>75</v>
      </c>
      <c r="B142" s="4">
        <v>151</v>
      </c>
      <c r="C142" s="4" t="s">
        <v>1060</v>
      </c>
      <c r="D142" s="3" t="s">
        <v>2152</v>
      </c>
      <c r="E142" s="3">
        <v>3754</v>
      </c>
      <c r="F142" s="3" t="s">
        <v>2167</v>
      </c>
      <c r="G142" s="3" t="s">
        <v>26</v>
      </c>
      <c r="H142" s="3" t="s">
        <v>1061</v>
      </c>
      <c r="I142" s="5">
        <v>398135862112</v>
      </c>
      <c r="J142" s="16">
        <v>43452</v>
      </c>
      <c r="K142" s="4" t="s">
        <v>1062</v>
      </c>
      <c r="L142" s="7" t="s">
        <v>1063</v>
      </c>
      <c r="M142" s="3" t="s">
        <v>75</v>
      </c>
      <c r="N142" s="43" t="s">
        <v>2937</v>
      </c>
      <c r="O142" s="4" t="s">
        <v>1065</v>
      </c>
      <c r="P142" s="43" t="s">
        <v>2938</v>
      </c>
      <c r="Q142" s="4" t="s">
        <v>2939</v>
      </c>
      <c r="R142" s="3" t="s">
        <v>2940</v>
      </c>
      <c r="S142" s="7" t="s">
        <v>2941</v>
      </c>
      <c r="T142" s="3" t="s">
        <v>2942</v>
      </c>
      <c r="U142" s="15" t="s">
        <v>2159</v>
      </c>
      <c r="V142" s="15" t="s">
        <v>2137</v>
      </c>
      <c r="W142" s="15" t="s">
        <v>2128</v>
      </c>
      <c r="X142" s="21" t="s">
        <v>82</v>
      </c>
    </row>
    <row r="143" spans="1:24" ht="13.8" hidden="1">
      <c r="A143" s="3" t="s">
        <v>23</v>
      </c>
      <c r="B143" s="4">
        <v>152</v>
      </c>
      <c r="C143" s="4" t="s">
        <v>431</v>
      </c>
      <c r="D143" s="3" t="s">
        <v>430</v>
      </c>
      <c r="E143" s="3">
        <v>4979</v>
      </c>
      <c r="F143" s="3" t="s">
        <v>2167</v>
      </c>
      <c r="G143" s="3" t="s">
        <v>26</v>
      </c>
      <c r="H143" s="3" t="s">
        <v>432</v>
      </c>
      <c r="I143" s="5" t="s">
        <v>433</v>
      </c>
      <c r="J143" s="16">
        <v>43456</v>
      </c>
      <c r="K143" s="4" t="s">
        <v>434</v>
      </c>
      <c r="L143" s="7" t="s">
        <v>431</v>
      </c>
      <c r="M143" s="3" t="s">
        <v>435</v>
      </c>
      <c r="N143" s="43" t="s">
        <v>2943</v>
      </c>
      <c r="O143" s="4" t="s">
        <v>1289</v>
      </c>
      <c r="P143" s="43" t="s">
        <v>2944</v>
      </c>
      <c r="Q143" s="4" t="s">
        <v>2945</v>
      </c>
      <c r="R143" s="3" t="s">
        <v>2946</v>
      </c>
      <c r="S143" s="7" t="s">
        <v>2947</v>
      </c>
      <c r="T143" s="3" t="s">
        <v>2948</v>
      </c>
      <c r="U143" s="15" t="s">
        <v>2352</v>
      </c>
      <c r="V143" s="15" t="s">
        <v>2353</v>
      </c>
      <c r="W143" s="15" t="s">
        <v>237</v>
      </c>
      <c r="X143" s="21" t="s">
        <v>238</v>
      </c>
    </row>
    <row r="144" spans="1:24" ht="13.8" hidden="1">
      <c r="A144" s="3" t="s">
        <v>75</v>
      </c>
      <c r="B144" s="4">
        <v>153</v>
      </c>
      <c r="C144" s="4" t="s">
        <v>1067</v>
      </c>
      <c r="D144" s="3" t="s">
        <v>2117</v>
      </c>
      <c r="E144" s="3">
        <v>8305</v>
      </c>
      <c r="F144" s="3" t="s">
        <v>2167</v>
      </c>
      <c r="G144" s="3" t="s">
        <v>26</v>
      </c>
      <c r="H144" s="3" t="s">
        <v>1068</v>
      </c>
      <c r="I144" s="5">
        <v>118248149115</v>
      </c>
      <c r="J144" s="16">
        <v>43032</v>
      </c>
      <c r="K144" s="4" t="s">
        <v>1069</v>
      </c>
      <c r="L144" s="7" t="s">
        <v>74</v>
      </c>
      <c r="M144" s="3" t="s">
        <v>75</v>
      </c>
      <c r="N144" s="43" t="s">
        <v>2949</v>
      </c>
      <c r="O144" s="4" t="s">
        <v>2950</v>
      </c>
      <c r="P144" s="43" t="s">
        <v>2951</v>
      </c>
      <c r="Q144" s="4" t="s">
        <v>523</v>
      </c>
      <c r="R144" s="3" t="s">
        <v>2952</v>
      </c>
      <c r="S144" s="7" t="s">
        <v>2953</v>
      </c>
      <c r="T144" s="3" t="s">
        <v>2954</v>
      </c>
      <c r="U144" s="15"/>
      <c r="V144" s="15" t="s">
        <v>2127</v>
      </c>
      <c r="W144" s="15" t="s">
        <v>2128</v>
      </c>
      <c r="X144" s="21" t="s">
        <v>82</v>
      </c>
    </row>
    <row r="145" spans="1:24" ht="13.8" hidden="1">
      <c r="A145" s="3" t="s">
        <v>75</v>
      </c>
      <c r="B145" s="4">
        <v>154</v>
      </c>
      <c r="C145" s="4" t="s">
        <v>1696</v>
      </c>
      <c r="D145" s="3" t="s">
        <v>2250</v>
      </c>
      <c r="E145" s="3">
        <v>8307</v>
      </c>
      <c r="F145" s="3" t="s">
        <v>2118</v>
      </c>
      <c r="G145" s="3" t="s">
        <v>26</v>
      </c>
      <c r="H145" s="3" t="s">
        <v>1697</v>
      </c>
      <c r="I145" s="5">
        <v>795877286116</v>
      </c>
      <c r="J145" s="16">
        <v>43084</v>
      </c>
      <c r="K145" s="4" t="s">
        <v>1698</v>
      </c>
      <c r="L145" s="7" t="s">
        <v>756</v>
      </c>
      <c r="M145" s="3" t="s">
        <v>75</v>
      </c>
      <c r="N145" s="43" t="s">
        <v>2955</v>
      </c>
      <c r="O145" s="4" t="s">
        <v>2956</v>
      </c>
      <c r="P145" s="43" t="s">
        <v>2957</v>
      </c>
      <c r="Q145" s="4" t="s">
        <v>2958</v>
      </c>
      <c r="R145" s="3" t="s">
        <v>2959</v>
      </c>
      <c r="S145" s="7" t="s">
        <v>2960</v>
      </c>
      <c r="T145" s="3" t="s">
        <v>2961</v>
      </c>
      <c r="U145" s="15" t="s">
        <v>2257</v>
      </c>
      <c r="V145" s="15" t="s">
        <v>2334</v>
      </c>
      <c r="W145" s="15" t="s">
        <v>2128</v>
      </c>
      <c r="X145" s="21" t="s">
        <v>82</v>
      </c>
    </row>
    <row r="146" spans="1:24" ht="13.8" hidden="1">
      <c r="A146" s="3" t="s">
        <v>75</v>
      </c>
      <c r="B146" s="4">
        <v>155</v>
      </c>
      <c r="C146" s="4" t="s">
        <v>1073</v>
      </c>
      <c r="D146" s="3" t="s">
        <v>83</v>
      </c>
      <c r="E146" s="3">
        <v>7443</v>
      </c>
      <c r="F146" s="3" t="s">
        <v>2167</v>
      </c>
      <c r="G146" s="3" t="s">
        <v>26</v>
      </c>
      <c r="H146" s="3" t="s">
        <v>1074</v>
      </c>
      <c r="I146" s="5">
        <v>141967760111</v>
      </c>
      <c r="J146" s="16">
        <v>42957</v>
      </c>
      <c r="K146" s="4" t="s">
        <v>1075</v>
      </c>
      <c r="L146" s="7" t="s">
        <v>74</v>
      </c>
      <c r="M146" s="3" t="s">
        <v>75</v>
      </c>
      <c r="N146" s="43" t="s">
        <v>2962</v>
      </c>
      <c r="O146" s="4" t="s">
        <v>1077</v>
      </c>
      <c r="P146" s="43" t="s">
        <v>2963</v>
      </c>
      <c r="Q146" s="4" t="s">
        <v>1407</v>
      </c>
      <c r="R146" s="3" t="s">
        <v>2964</v>
      </c>
      <c r="S146" s="7" t="s">
        <v>2965</v>
      </c>
      <c r="T146" s="3" t="s">
        <v>2966</v>
      </c>
      <c r="U146" s="15" t="s">
        <v>2136</v>
      </c>
      <c r="V146" s="15" t="s">
        <v>2137</v>
      </c>
      <c r="W146" s="15" t="s">
        <v>2128</v>
      </c>
      <c r="X146" s="21" t="s">
        <v>82</v>
      </c>
    </row>
    <row r="147" spans="1:24" ht="13.8">
      <c r="A147" s="3" t="s">
        <v>75</v>
      </c>
      <c r="B147" s="4">
        <v>156</v>
      </c>
      <c r="C147" s="4" t="s">
        <v>1079</v>
      </c>
      <c r="D147" s="3" t="s">
        <v>268</v>
      </c>
      <c r="E147" s="3">
        <v>7335</v>
      </c>
      <c r="F147" s="3" t="s">
        <v>2167</v>
      </c>
      <c r="G147" s="3" t="s">
        <v>26</v>
      </c>
      <c r="H147" s="3" t="s">
        <v>1080</v>
      </c>
      <c r="I147" s="5">
        <v>286455156110</v>
      </c>
      <c r="J147" s="16">
        <v>42943</v>
      </c>
      <c r="K147" s="4" t="s">
        <v>1081</v>
      </c>
      <c r="L147" s="7" t="s">
        <v>1082</v>
      </c>
      <c r="M147" s="3" t="s">
        <v>75</v>
      </c>
      <c r="N147" s="43" t="s">
        <v>2967</v>
      </c>
      <c r="O147" s="4" t="s">
        <v>79</v>
      </c>
      <c r="P147" s="43" t="s">
        <v>2968</v>
      </c>
      <c r="Q147" s="4" t="s">
        <v>2969</v>
      </c>
      <c r="R147" s="3" t="s">
        <v>2970</v>
      </c>
      <c r="S147" s="7" t="s">
        <v>2971</v>
      </c>
      <c r="T147" s="3" t="s">
        <v>2972</v>
      </c>
      <c r="U147" s="15" t="s">
        <v>2151</v>
      </c>
      <c r="V147" s="15" t="s">
        <v>2127</v>
      </c>
      <c r="W147" s="15" t="s">
        <v>2128</v>
      </c>
      <c r="X147" s="21" t="s">
        <v>82</v>
      </c>
    </row>
    <row r="148" spans="1:24" ht="13.8" hidden="1">
      <c r="A148" s="3" t="s">
        <v>75</v>
      </c>
      <c r="B148" s="4">
        <v>157</v>
      </c>
      <c r="C148" s="4" t="s">
        <v>1085</v>
      </c>
      <c r="D148" s="3" t="s">
        <v>111</v>
      </c>
      <c r="E148" s="3">
        <v>1799</v>
      </c>
      <c r="F148" s="3" t="s">
        <v>2167</v>
      </c>
      <c r="G148" s="3" t="s">
        <v>26</v>
      </c>
      <c r="H148" s="3" t="s">
        <v>1086</v>
      </c>
      <c r="I148" s="5">
        <v>118202237111</v>
      </c>
      <c r="J148" s="16">
        <v>43004</v>
      </c>
      <c r="K148" s="4" t="s">
        <v>1087</v>
      </c>
      <c r="L148" s="7" t="s">
        <v>74</v>
      </c>
      <c r="M148" s="3" t="s">
        <v>75</v>
      </c>
      <c r="N148" s="43" t="s">
        <v>2973</v>
      </c>
      <c r="O148" s="4" t="s">
        <v>1089</v>
      </c>
      <c r="P148" s="43" t="s">
        <v>2974</v>
      </c>
      <c r="Q148" s="4" t="s">
        <v>2975</v>
      </c>
      <c r="R148" s="3" t="s">
        <v>2976</v>
      </c>
      <c r="S148" s="7" t="s">
        <v>2977</v>
      </c>
      <c r="T148" s="3" t="s">
        <v>2978</v>
      </c>
      <c r="U148" s="15" t="s">
        <v>2144</v>
      </c>
      <c r="V148" s="15" t="s">
        <v>2145</v>
      </c>
      <c r="W148" s="15" t="s">
        <v>2128</v>
      </c>
      <c r="X148" s="21" t="s">
        <v>82</v>
      </c>
    </row>
    <row r="149" spans="1:24" ht="13.8" hidden="1">
      <c r="A149" s="3" t="s">
        <v>39</v>
      </c>
      <c r="B149" s="4">
        <v>158</v>
      </c>
      <c r="C149" s="4" t="s">
        <v>1701</v>
      </c>
      <c r="D149" s="3" t="s">
        <v>773</v>
      </c>
      <c r="E149" s="3">
        <v>5486</v>
      </c>
      <c r="F149" s="3" t="s">
        <v>2167</v>
      </c>
      <c r="G149" s="3" t="s">
        <v>26</v>
      </c>
      <c r="H149" s="3" t="s">
        <v>1702</v>
      </c>
      <c r="I149" s="5">
        <v>30170900096</v>
      </c>
      <c r="J149" s="16">
        <v>43038</v>
      </c>
      <c r="K149" s="4" t="s">
        <v>1703</v>
      </c>
      <c r="L149" s="7" t="s">
        <v>1701</v>
      </c>
      <c r="M149" s="3" t="s">
        <v>773</v>
      </c>
      <c r="N149" s="43" t="s">
        <v>1704</v>
      </c>
      <c r="O149" s="4" t="s">
        <v>2979</v>
      </c>
      <c r="P149" s="43" t="s">
        <v>2980</v>
      </c>
      <c r="Q149" s="4" t="s">
        <v>2981</v>
      </c>
      <c r="R149" s="3" t="s">
        <v>2982</v>
      </c>
      <c r="S149" s="7" t="s">
        <v>2983</v>
      </c>
      <c r="T149" s="3" t="s">
        <v>2984</v>
      </c>
      <c r="U149" s="15" t="s">
        <v>2712</v>
      </c>
      <c r="V149" s="15" t="s">
        <v>2713</v>
      </c>
      <c r="W149" s="15" t="s">
        <v>783</v>
      </c>
      <c r="X149" s="21" t="s">
        <v>784</v>
      </c>
    </row>
    <row r="150" spans="1:24" ht="13.8" hidden="1">
      <c r="A150" s="3" t="s">
        <v>23</v>
      </c>
      <c r="B150" s="4">
        <v>159</v>
      </c>
      <c r="C150" s="4" t="s">
        <v>409</v>
      </c>
      <c r="D150" s="3" t="s">
        <v>248</v>
      </c>
      <c r="E150" s="3">
        <v>8317</v>
      </c>
      <c r="F150" s="3" t="s">
        <v>2167</v>
      </c>
      <c r="G150" s="3" t="s">
        <v>26</v>
      </c>
      <c r="H150" s="3" t="s">
        <v>410</v>
      </c>
      <c r="I150" s="5">
        <v>150952026</v>
      </c>
      <c r="J150" s="16">
        <v>43434</v>
      </c>
      <c r="K150" s="4" t="s">
        <v>411</v>
      </c>
      <c r="L150" s="7" t="s">
        <v>409</v>
      </c>
      <c r="M150" s="3" t="s">
        <v>280</v>
      </c>
      <c r="N150" s="43" t="s">
        <v>2631</v>
      </c>
      <c r="O150" s="4" t="s">
        <v>413</v>
      </c>
      <c r="P150" s="43" t="s">
        <v>2985</v>
      </c>
      <c r="Q150" s="4" t="s">
        <v>414</v>
      </c>
      <c r="R150" s="3" t="s">
        <v>2986</v>
      </c>
      <c r="S150" s="7" t="s">
        <v>2987</v>
      </c>
      <c r="T150" s="3" t="s">
        <v>2988</v>
      </c>
      <c r="U150" s="15" t="s">
        <v>2602</v>
      </c>
      <c r="V150" s="15" t="s">
        <v>2603</v>
      </c>
      <c r="W150" s="15" t="s">
        <v>259</v>
      </c>
      <c r="X150" s="21" t="s">
        <v>260</v>
      </c>
    </row>
    <row r="151" spans="1:24" ht="13.8" hidden="1">
      <c r="A151" s="3" t="s">
        <v>39</v>
      </c>
      <c r="B151" s="4">
        <v>160</v>
      </c>
      <c r="C151" s="4" t="s">
        <v>1713</v>
      </c>
      <c r="D151" s="3" t="s">
        <v>41</v>
      </c>
      <c r="E151" s="3">
        <v>8308</v>
      </c>
      <c r="F151" s="3" t="s">
        <v>2146</v>
      </c>
      <c r="G151" s="3" t="s">
        <v>26</v>
      </c>
      <c r="H151" s="3" t="s">
        <v>1714</v>
      </c>
      <c r="I151" s="5">
        <v>87373606</v>
      </c>
      <c r="J151" s="16">
        <v>43049</v>
      </c>
      <c r="K151" s="4" t="s">
        <v>1715</v>
      </c>
      <c r="L151" s="7" t="s">
        <v>45</v>
      </c>
      <c r="M151" s="3" t="s">
        <v>40</v>
      </c>
      <c r="N151" s="43" t="s">
        <v>1716</v>
      </c>
      <c r="O151" s="4" t="s">
        <v>2989</v>
      </c>
      <c r="P151" s="43" t="s">
        <v>2990</v>
      </c>
      <c r="Q151" s="4" t="s">
        <v>50</v>
      </c>
      <c r="R151" s="3" t="s">
        <v>2991</v>
      </c>
      <c r="S151" s="7" t="s">
        <v>2992</v>
      </c>
      <c r="T151" s="3" t="s">
        <v>2993</v>
      </c>
      <c r="U151" s="15" t="s">
        <v>2271</v>
      </c>
      <c r="V151" s="15" t="s">
        <v>2272</v>
      </c>
      <c r="W151" s="15" t="s">
        <v>2273</v>
      </c>
      <c r="X151" s="21" t="s">
        <v>52</v>
      </c>
    </row>
    <row r="152" spans="1:24" ht="13.8" hidden="1">
      <c r="A152" s="3" t="s">
        <v>75</v>
      </c>
      <c r="B152" s="4">
        <v>161</v>
      </c>
      <c r="C152" s="4" t="s">
        <v>381</v>
      </c>
      <c r="D152" s="3" t="s">
        <v>2117</v>
      </c>
      <c r="E152" s="3">
        <v>2270</v>
      </c>
      <c r="F152" s="3" t="s">
        <v>2167</v>
      </c>
      <c r="G152" s="3" t="s">
        <v>26</v>
      </c>
      <c r="H152" s="3" t="s">
        <v>382</v>
      </c>
      <c r="I152" s="5">
        <v>442371446115</v>
      </c>
      <c r="J152" s="16">
        <v>45373</v>
      </c>
      <c r="K152" s="4" t="s">
        <v>383</v>
      </c>
      <c r="L152" s="7" t="s">
        <v>381</v>
      </c>
      <c r="M152" s="3" t="s">
        <v>75</v>
      </c>
      <c r="N152" s="43" t="s">
        <v>2994</v>
      </c>
      <c r="O152" s="4" t="s">
        <v>2995</v>
      </c>
      <c r="P152" s="43" t="s">
        <v>2996</v>
      </c>
      <c r="Q152" s="4" t="s">
        <v>386</v>
      </c>
      <c r="R152" s="3" t="s">
        <v>2997</v>
      </c>
      <c r="S152" s="7" t="s">
        <v>2998</v>
      </c>
      <c r="T152" s="3" t="s">
        <v>2999</v>
      </c>
      <c r="U152" s="15"/>
      <c r="V152" s="15" t="s">
        <v>2127</v>
      </c>
      <c r="W152" s="15" t="s">
        <v>2128</v>
      </c>
      <c r="X152" s="21" t="s">
        <v>82</v>
      </c>
    </row>
    <row r="153" spans="1:24" ht="13.8" hidden="1">
      <c r="A153" s="3" t="s">
        <v>39</v>
      </c>
      <c r="B153" s="4">
        <v>162</v>
      </c>
      <c r="C153" s="4" t="s">
        <v>1719</v>
      </c>
      <c r="D153" s="3" t="s">
        <v>176</v>
      </c>
      <c r="E153" s="3">
        <v>2096</v>
      </c>
      <c r="F153" s="3" t="s">
        <v>2167</v>
      </c>
      <c r="G153" s="3" t="s">
        <v>26</v>
      </c>
      <c r="H153" s="3" t="s">
        <v>1720</v>
      </c>
      <c r="I153" s="5" t="s">
        <v>1721</v>
      </c>
      <c r="J153" s="16">
        <v>43000</v>
      </c>
      <c r="K153" s="4" t="s">
        <v>1722</v>
      </c>
      <c r="L153" s="7" t="s">
        <v>957</v>
      </c>
      <c r="M153" s="3" t="s">
        <v>182</v>
      </c>
      <c r="N153" s="43" t="s">
        <v>3000</v>
      </c>
      <c r="O153" s="4" t="s">
        <v>1724</v>
      </c>
      <c r="P153" s="43" t="s">
        <v>3001</v>
      </c>
      <c r="Q153" s="4" t="s">
        <v>1724</v>
      </c>
      <c r="R153" s="3" t="s">
        <v>3002</v>
      </c>
      <c r="S153" s="7" t="s">
        <v>3003</v>
      </c>
      <c r="T153" s="3" t="s">
        <v>3004</v>
      </c>
      <c r="U153" s="15" t="s">
        <v>2508</v>
      </c>
      <c r="V153" s="15" t="s">
        <v>2509</v>
      </c>
      <c r="W153" s="15" t="s">
        <v>188</v>
      </c>
      <c r="X153" s="21" t="s">
        <v>189</v>
      </c>
    </row>
    <row r="154" spans="1:24" ht="13.8" hidden="1">
      <c r="A154" s="3" t="s">
        <v>23</v>
      </c>
      <c r="B154" s="4">
        <v>163</v>
      </c>
      <c r="C154" s="4" t="s">
        <v>1942</v>
      </c>
      <c r="D154" s="3" t="s">
        <v>430</v>
      </c>
      <c r="E154" s="3">
        <v>3755</v>
      </c>
      <c r="F154" s="3" t="s">
        <v>2167</v>
      </c>
      <c r="G154" s="3" t="s">
        <v>26</v>
      </c>
      <c r="H154" s="3" t="s">
        <v>1943</v>
      </c>
      <c r="I154" s="5">
        <v>78558344</v>
      </c>
      <c r="J154" s="16">
        <v>43879</v>
      </c>
      <c r="K154" s="4" t="s">
        <v>1944</v>
      </c>
      <c r="L154" s="7" t="s">
        <v>1773</v>
      </c>
      <c r="M154" s="3" t="s">
        <v>566</v>
      </c>
      <c r="N154" s="43" t="s">
        <v>1716</v>
      </c>
      <c r="O154" s="4" t="s">
        <v>1946</v>
      </c>
      <c r="P154" s="43" t="s">
        <v>3005</v>
      </c>
      <c r="Q154" s="4" t="s">
        <v>1776</v>
      </c>
      <c r="R154" s="3" t="s">
        <v>3006</v>
      </c>
      <c r="S154" s="7" t="s">
        <v>3007</v>
      </c>
      <c r="T154" s="3" t="s">
        <v>3008</v>
      </c>
      <c r="U154" s="15" t="s">
        <v>2352</v>
      </c>
      <c r="V154" s="15" t="s">
        <v>2353</v>
      </c>
      <c r="W154" s="15" t="s">
        <v>237</v>
      </c>
      <c r="X154" s="21" t="s">
        <v>238</v>
      </c>
    </row>
    <row r="155" spans="1:24" ht="13.8" hidden="1">
      <c r="A155" s="3" t="s">
        <v>23</v>
      </c>
      <c r="B155" s="4">
        <v>164</v>
      </c>
      <c r="C155" s="4" t="s">
        <v>1595</v>
      </c>
      <c r="D155" s="3" t="s">
        <v>276</v>
      </c>
      <c r="E155" s="3">
        <v>2273</v>
      </c>
      <c r="F155" s="3" t="s">
        <v>2167</v>
      </c>
      <c r="G155" s="3" t="s">
        <v>26</v>
      </c>
      <c r="H155" s="3" t="s">
        <v>1596</v>
      </c>
      <c r="I155" s="5">
        <v>152849650</v>
      </c>
      <c r="J155" s="16">
        <v>43431</v>
      </c>
      <c r="K155" s="4" t="s">
        <v>1597</v>
      </c>
      <c r="L155" s="7" t="s">
        <v>318</v>
      </c>
      <c r="M155" s="3" t="s">
        <v>280</v>
      </c>
      <c r="N155" s="43" t="s">
        <v>3009</v>
      </c>
      <c r="O155" s="4" t="s">
        <v>1599</v>
      </c>
      <c r="P155" s="43" t="s">
        <v>3010</v>
      </c>
      <c r="Q155" s="4" t="s">
        <v>1600</v>
      </c>
      <c r="R155" s="3" t="s">
        <v>3011</v>
      </c>
      <c r="S155" s="7" t="s">
        <v>3012</v>
      </c>
      <c r="T155" s="3" t="s">
        <v>3013</v>
      </c>
      <c r="U155" s="15" t="s">
        <v>2483</v>
      </c>
      <c r="V155" s="15" t="s">
        <v>2484</v>
      </c>
      <c r="W155" s="15" t="s">
        <v>259</v>
      </c>
      <c r="X155" s="21" t="s">
        <v>260</v>
      </c>
    </row>
    <row r="156" spans="1:24" ht="13.8" hidden="1">
      <c r="A156" s="3" t="s">
        <v>75</v>
      </c>
      <c r="B156" s="4">
        <v>165</v>
      </c>
      <c r="C156" s="4" t="s">
        <v>1733</v>
      </c>
      <c r="D156" s="3" t="s">
        <v>111</v>
      </c>
      <c r="E156" s="3">
        <v>2361</v>
      </c>
      <c r="F156" s="3" t="s">
        <v>2167</v>
      </c>
      <c r="G156" s="3" t="s">
        <v>26</v>
      </c>
      <c r="H156" s="3" t="s">
        <v>1734</v>
      </c>
      <c r="I156" s="5">
        <v>454554968110</v>
      </c>
      <c r="J156" s="16">
        <v>43083</v>
      </c>
      <c r="K156" s="4" t="s">
        <v>1735</v>
      </c>
      <c r="L156" s="7" t="s">
        <v>200</v>
      </c>
      <c r="M156" s="3" t="s">
        <v>75</v>
      </c>
      <c r="N156" s="43" t="s">
        <v>1736</v>
      </c>
      <c r="O156" s="4" t="s">
        <v>3014</v>
      </c>
      <c r="P156" s="43" t="s">
        <v>3015</v>
      </c>
      <c r="Q156" s="4" t="s">
        <v>1738</v>
      </c>
      <c r="R156" s="3" t="s">
        <v>3016</v>
      </c>
      <c r="S156" s="7" t="s">
        <v>3017</v>
      </c>
      <c r="T156" s="3" t="s">
        <v>3018</v>
      </c>
      <c r="U156" s="15" t="s">
        <v>2144</v>
      </c>
      <c r="V156" s="15" t="s">
        <v>2145</v>
      </c>
      <c r="W156" s="15" t="s">
        <v>2128</v>
      </c>
      <c r="X156" s="21" t="s">
        <v>82</v>
      </c>
    </row>
    <row r="157" spans="1:24" ht="13.8" hidden="1">
      <c r="A157" s="3" t="s">
        <v>75</v>
      </c>
      <c r="B157" s="4">
        <v>166</v>
      </c>
      <c r="C157" s="4" t="s">
        <v>1739</v>
      </c>
      <c r="D157" s="3" t="s">
        <v>83</v>
      </c>
      <c r="E157" s="3">
        <v>1872</v>
      </c>
      <c r="F157" s="3" t="s">
        <v>2118</v>
      </c>
      <c r="G157" s="3" t="s">
        <v>26</v>
      </c>
      <c r="H157" s="3" t="s">
        <v>1740</v>
      </c>
      <c r="I157" s="5">
        <v>118380400117</v>
      </c>
      <c r="J157" s="16">
        <v>43007</v>
      </c>
      <c r="K157" s="4" t="s">
        <v>1741</v>
      </c>
      <c r="L157" s="7" t="s">
        <v>74</v>
      </c>
      <c r="M157" s="3" t="s">
        <v>75</v>
      </c>
      <c r="N157" s="43" t="s">
        <v>3019</v>
      </c>
      <c r="O157" s="4" t="s">
        <v>165</v>
      </c>
      <c r="P157" s="43" t="s">
        <v>3020</v>
      </c>
      <c r="Q157" s="4" t="s">
        <v>3021</v>
      </c>
      <c r="R157" s="3" t="s">
        <v>3022</v>
      </c>
      <c r="S157" s="7" t="s">
        <v>3023</v>
      </c>
      <c r="T157" s="3" t="s">
        <v>3024</v>
      </c>
      <c r="U157" s="15" t="s">
        <v>2136</v>
      </c>
      <c r="V157" s="15" t="s">
        <v>2137</v>
      </c>
      <c r="W157" s="15" t="s">
        <v>2128</v>
      </c>
      <c r="X157" s="21" t="s">
        <v>82</v>
      </c>
    </row>
    <row r="158" spans="1:24" ht="13.8" hidden="1">
      <c r="A158" s="3" t="s">
        <v>75</v>
      </c>
      <c r="B158" s="4">
        <v>167</v>
      </c>
      <c r="C158" s="4" t="s">
        <v>374</v>
      </c>
      <c r="D158" s="3" t="s">
        <v>2173</v>
      </c>
      <c r="E158" s="3">
        <v>8309</v>
      </c>
      <c r="F158" s="3" t="s">
        <v>2167</v>
      </c>
      <c r="G158" s="3" t="s">
        <v>26</v>
      </c>
      <c r="H158" s="3" t="s">
        <v>375</v>
      </c>
      <c r="I158" s="5">
        <v>535660800116</v>
      </c>
      <c r="J158" s="16">
        <v>43053</v>
      </c>
      <c r="K158" s="4" t="s">
        <v>376</v>
      </c>
      <c r="L158" s="7" t="s">
        <v>377</v>
      </c>
      <c r="M158" s="3" t="s">
        <v>75</v>
      </c>
      <c r="N158" s="43" t="s">
        <v>3025</v>
      </c>
      <c r="O158" s="4" t="s">
        <v>3913</v>
      </c>
      <c r="P158" s="43" t="s">
        <v>3914</v>
      </c>
      <c r="Q158" s="4" t="s">
        <v>3028</v>
      </c>
      <c r="R158" s="3" t="s">
        <v>3029</v>
      </c>
      <c r="S158" s="7" t="s">
        <v>3030</v>
      </c>
      <c r="T158" s="3" t="s">
        <v>3031</v>
      </c>
      <c r="U158" s="15" t="s">
        <v>2179</v>
      </c>
      <c r="V158" s="15" t="s">
        <v>2334</v>
      </c>
      <c r="W158" s="15" t="s">
        <v>2128</v>
      </c>
      <c r="X158" s="21" t="s">
        <v>82</v>
      </c>
    </row>
    <row r="159" spans="1:24" ht="13.8" hidden="1">
      <c r="A159" s="3" t="s">
        <v>75</v>
      </c>
      <c r="B159" s="4">
        <v>168</v>
      </c>
      <c r="C159" s="4" t="s">
        <v>1091</v>
      </c>
      <c r="D159" s="3" t="s">
        <v>2250</v>
      </c>
      <c r="E159" s="3">
        <v>2301</v>
      </c>
      <c r="F159" s="3" t="s">
        <v>2146</v>
      </c>
      <c r="G159" s="3" t="s">
        <v>26</v>
      </c>
      <c r="H159" s="3" t="s">
        <v>1092</v>
      </c>
      <c r="I159" s="5">
        <v>513112952115</v>
      </c>
      <c r="J159" s="16">
        <v>43028</v>
      </c>
      <c r="K159" s="4" t="s">
        <v>1093</v>
      </c>
      <c r="L159" s="7" t="s">
        <v>1094</v>
      </c>
      <c r="M159" s="3" t="s">
        <v>75</v>
      </c>
      <c r="N159" s="43" t="s">
        <v>3032</v>
      </c>
      <c r="O159" s="4" t="s">
        <v>3033</v>
      </c>
      <c r="P159" s="43" t="s">
        <v>3034</v>
      </c>
      <c r="Q159" s="4" t="s">
        <v>1097</v>
      </c>
      <c r="R159" s="3" t="s">
        <v>3035</v>
      </c>
      <c r="S159" s="7" t="s">
        <v>3036</v>
      </c>
      <c r="T159" s="3" t="s">
        <v>3037</v>
      </c>
      <c r="U159" s="15" t="s">
        <v>2257</v>
      </c>
      <c r="V159" s="15" t="s">
        <v>2334</v>
      </c>
      <c r="W159" s="15" t="s">
        <v>2128</v>
      </c>
      <c r="X159" s="21" t="s">
        <v>82</v>
      </c>
    </row>
    <row r="160" spans="1:24" ht="13.8" hidden="1">
      <c r="A160" s="3" t="s">
        <v>23</v>
      </c>
      <c r="B160" s="4">
        <v>169</v>
      </c>
      <c r="C160" s="4" t="s">
        <v>1745</v>
      </c>
      <c r="D160" s="3" t="s">
        <v>302</v>
      </c>
      <c r="E160" s="3">
        <v>8416</v>
      </c>
      <c r="F160" s="3" t="s">
        <v>2167</v>
      </c>
      <c r="G160" s="3" t="s">
        <v>26</v>
      </c>
      <c r="H160" s="3" t="s">
        <v>1746</v>
      </c>
      <c r="I160" s="5" t="s">
        <v>1747</v>
      </c>
      <c r="J160" s="16">
        <v>43455</v>
      </c>
      <c r="K160" s="4" t="s">
        <v>1748</v>
      </c>
      <c r="L160" s="7" t="s">
        <v>1745</v>
      </c>
      <c r="M160" s="3" t="s">
        <v>307</v>
      </c>
      <c r="N160" s="43" t="s">
        <v>3038</v>
      </c>
      <c r="O160" s="4" t="s">
        <v>1750</v>
      </c>
      <c r="P160" s="43" t="s">
        <v>3039</v>
      </c>
      <c r="Q160" s="4" t="s">
        <v>1751</v>
      </c>
      <c r="R160" s="3" t="s">
        <v>3040</v>
      </c>
      <c r="S160" s="7" t="s">
        <v>3041</v>
      </c>
      <c r="T160" s="3" t="s">
        <v>3042</v>
      </c>
      <c r="U160" s="15" t="s">
        <v>2761</v>
      </c>
      <c r="V160" s="15" t="s">
        <v>2762</v>
      </c>
      <c r="W160" s="15" t="s">
        <v>2763</v>
      </c>
      <c r="X160" s="21" t="s">
        <v>314</v>
      </c>
    </row>
    <row r="161" spans="1:24" ht="13.8" hidden="1">
      <c r="A161" s="3" t="s">
        <v>75</v>
      </c>
      <c r="B161" s="4">
        <v>170</v>
      </c>
      <c r="C161" s="4" t="s">
        <v>3043</v>
      </c>
      <c r="D161" s="3"/>
      <c r="E161" s="3">
        <v>644</v>
      </c>
      <c r="F161" s="3" t="s">
        <v>2167</v>
      </c>
      <c r="G161" s="3" t="s">
        <v>26</v>
      </c>
      <c r="H161" s="3" t="s">
        <v>3044</v>
      </c>
      <c r="I161" s="5">
        <v>122150770114</v>
      </c>
      <c r="J161" s="16" t="s">
        <v>2111</v>
      </c>
      <c r="K161" s="4" t="s">
        <v>3045</v>
      </c>
      <c r="L161" s="7" t="s">
        <v>756</v>
      </c>
      <c r="M161" s="3" t="s">
        <v>75</v>
      </c>
      <c r="N161" s="3" t="s">
        <v>1319</v>
      </c>
      <c r="O161" s="4" t="s">
        <v>2512</v>
      </c>
      <c r="P161" s="43" t="s">
        <v>1319</v>
      </c>
      <c r="Q161" s="4" t="s">
        <v>2512</v>
      </c>
      <c r="R161" s="3" t="s">
        <v>1319</v>
      </c>
      <c r="S161" s="7" t="s">
        <v>3046</v>
      </c>
      <c r="T161" s="3" t="s">
        <v>1319</v>
      </c>
      <c r="U161" s="15" t="s">
        <v>2179</v>
      </c>
      <c r="V161" s="15" t="s">
        <v>2334</v>
      </c>
      <c r="W161" s="15" t="s">
        <v>2128</v>
      </c>
      <c r="X161" s="21" t="s">
        <v>82</v>
      </c>
    </row>
    <row r="162" spans="1:24" ht="13.8" hidden="1">
      <c r="A162" s="3" t="s">
        <v>23</v>
      </c>
      <c r="B162" s="4">
        <v>171</v>
      </c>
      <c r="C162" s="4" t="s">
        <v>1752</v>
      </c>
      <c r="D162" s="3" t="s">
        <v>24</v>
      </c>
      <c r="E162" s="3">
        <v>2261</v>
      </c>
      <c r="F162" s="3" t="s">
        <v>2146</v>
      </c>
      <c r="G162" s="3" t="s">
        <v>26</v>
      </c>
      <c r="H162" s="3" t="s">
        <v>1753</v>
      </c>
      <c r="I162" s="5">
        <v>62570439</v>
      </c>
      <c r="J162" s="16">
        <v>44057</v>
      </c>
      <c r="K162" s="4" t="s">
        <v>1754</v>
      </c>
      <c r="L162" s="7" t="s">
        <v>1752</v>
      </c>
      <c r="M162" s="3" t="s">
        <v>31</v>
      </c>
      <c r="N162" s="43" t="s">
        <v>3047</v>
      </c>
      <c r="O162" s="4" t="s">
        <v>1546</v>
      </c>
      <c r="P162" s="43" t="s">
        <v>2943</v>
      </c>
      <c r="Q162" s="4" t="s">
        <v>1757</v>
      </c>
      <c r="R162" s="3" t="s">
        <v>3048</v>
      </c>
      <c r="S162" s="7" t="s">
        <v>3049</v>
      </c>
      <c r="T162" s="3" t="s">
        <v>3050</v>
      </c>
      <c r="U162" s="15" t="s">
        <v>2244</v>
      </c>
      <c r="V162" s="15" t="s">
        <v>2245</v>
      </c>
      <c r="W162" s="15" t="s">
        <v>159</v>
      </c>
      <c r="X162" s="21" t="s">
        <v>38</v>
      </c>
    </row>
    <row r="163" spans="1:24" ht="13.8" hidden="1">
      <c r="A163" s="3" t="s">
        <v>23</v>
      </c>
      <c r="B163" s="4">
        <v>172</v>
      </c>
      <c r="C163" s="4" t="s">
        <v>1758</v>
      </c>
      <c r="D163" s="3" t="s">
        <v>477</v>
      </c>
      <c r="E163" s="3">
        <v>2260</v>
      </c>
      <c r="F163" s="3" t="s">
        <v>2167</v>
      </c>
      <c r="G163" s="3" t="s">
        <v>26</v>
      </c>
      <c r="H163" s="3" t="s">
        <v>1759</v>
      </c>
      <c r="I163" s="5">
        <v>126401993</v>
      </c>
      <c r="J163" s="16">
        <v>44187</v>
      </c>
      <c r="K163" s="4" t="s">
        <v>1760</v>
      </c>
      <c r="L163" s="7" t="s">
        <v>1758</v>
      </c>
      <c r="M163" s="3" t="s">
        <v>490</v>
      </c>
      <c r="N163" s="43" t="s">
        <v>3051</v>
      </c>
      <c r="O163" s="4" t="s">
        <v>3052</v>
      </c>
      <c r="P163" s="43" t="s">
        <v>3053</v>
      </c>
      <c r="Q163" s="4" t="s">
        <v>3054</v>
      </c>
      <c r="R163" s="3" t="s">
        <v>1319</v>
      </c>
      <c r="S163" s="55" t="s">
        <v>3055</v>
      </c>
      <c r="T163" s="3" t="s">
        <v>3056</v>
      </c>
      <c r="U163" s="15" t="s">
        <v>2852</v>
      </c>
      <c r="V163" s="15" t="s">
        <v>2245</v>
      </c>
      <c r="W163" s="15" t="s">
        <v>313</v>
      </c>
      <c r="X163" s="21" t="s">
        <v>38</v>
      </c>
    </row>
    <row r="164" spans="1:24" ht="13.8" hidden="1">
      <c r="A164" s="3" t="s">
        <v>75</v>
      </c>
      <c r="B164" s="4">
        <v>173</v>
      </c>
      <c r="C164" s="4" t="s">
        <v>1098</v>
      </c>
      <c r="D164" s="3" t="s">
        <v>2250</v>
      </c>
      <c r="E164" s="3">
        <v>347</v>
      </c>
      <c r="F164" s="3" t="s">
        <v>2167</v>
      </c>
      <c r="G164" s="3" t="s">
        <v>26</v>
      </c>
      <c r="H164" s="3" t="s">
        <v>1099</v>
      </c>
      <c r="I164" s="5">
        <v>748322955116</v>
      </c>
      <c r="J164" s="16">
        <v>44092</v>
      </c>
      <c r="K164" s="4" t="s">
        <v>1100</v>
      </c>
      <c r="L164" s="7" t="s">
        <v>1101</v>
      </c>
      <c r="M164" s="3" t="s">
        <v>75</v>
      </c>
      <c r="N164" s="43" t="s">
        <v>3057</v>
      </c>
      <c r="O164" s="4" t="s">
        <v>3058</v>
      </c>
      <c r="P164" s="43" t="s">
        <v>3059</v>
      </c>
      <c r="Q164" s="4" t="s">
        <v>3060</v>
      </c>
      <c r="R164" s="3" t="s">
        <v>3061</v>
      </c>
      <c r="S164" s="7" t="s">
        <v>3062</v>
      </c>
      <c r="T164" s="3" t="s">
        <v>3063</v>
      </c>
      <c r="U164" s="15" t="s">
        <v>2257</v>
      </c>
      <c r="V164" s="15" t="s">
        <v>2334</v>
      </c>
      <c r="W164" s="15" t="s">
        <v>2128</v>
      </c>
      <c r="X164" s="21" t="s">
        <v>82</v>
      </c>
    </row>
    <row r="165" spans="1:24" ht="13.8" hidden="1">
      <c r="A165" s="3" t="s">
        <v>75</v>
      </c>
      <c r="B165" s="4">
        <v>174</v>
      </c>
      <c r="C165" s="4" t="s">
        <v>1764</v>
      </c>
      <c r="D165" s="3" t="s">
        <v>2180</v>
      </c>
      <c r="E165" s="3">
        <v>351</v>
      </c>
      <c r="F165" s="3" t="s">
        <v>2167</v>
      </c>
      <c r="G165" s="3" t="s">
        <v>26</v>
      </c>
      <c r="H165" s="3" t="s">
        <v>1765</v>
      </c>
      <c r="I165" s="5">
        <v>177472886112</v>
      </c>
      <c r="J165" s="16">
        <v>44091</v>
      </c>
      <c r="K165" s="4" t="s">
        <v>1766</v>
      </c>
      <c r="L165" s="7" t="s">
        <v>1764</v>
      </c>
      <c r="M165" s="3" t="s">
        <v>75</v>
      </c>
      <c r="N165" s="43" t="s">
        <v>3064</v>
      </c>
      <c r="O165" s="4" t="s">
        <v>3065</v>
      </c>
      <c r="P165" s="43" t="s">
        <v>3066</v>
      </c>
      <c r="Q165" s="4" t="s">
        <v>1769</v>
      </c>
      <c r="R165" s="3" t="s">
        <v>3067</v>
      </c>
      <c r="S165" s="7" t="s">
        <v>3068</v>
      </c>
      <c r="T165" s="3" t="s">
        <v>3069</v>
      </c>
      <c r="U165" s="15" t="s">
        <v>2187</v>
      </c>
      <c r="V165" s="15" t="s">
        <v>2188</v>
      </c>
      <c r="W165" s="15" t="s">
        <v>2128</v>
      </c>
      <c r="X165" s="21" t="s">
        <v>82</v>
      </c>
    </row>
    <row r="166" spans="1:24" ht="13.8" hidden="1">
      <c r="A166" s="3" t="s">
        <v>23</v>
      </c>
      <c r="B166" s="4">
        <v>175</v>
      </c>
      <c r="C166" s="4" t="s">
        <v>1105</v>
      </c>
      <c r="D166" s="3" t="s">
        <v>205</v>
      </c>
      <c r="E166" s="3">
        <v>6448</v>
      </c>
      <c r="F166" s="3" t="s">
        <v>2167</v>
      </c>
      <c r="G166" s="3" t="s">
        <v>26</v>
      </c>
      <c r="H166" s="3" t="s">
        <v>1106</v>
      </c>
      <c r="I166" s="5">
        <v>5477760</v>
      </c>
      <c r="J166" s="16">
        <v>43820</v>
      </c>
      <c r="K166" s="4" t="s">
        <v>1107</v>
      </c>
      <c r="L166" s="7" t="s">
        <v>1108</v>
      </c>
      <c r="M166" s="3" t="s">
        <v>1109</v>
      </c>
      <c r="N166" s="43" t="s">
        <v>3070</v>
      </c>
      <c r="O166" s="4" t="s">
        <v>1111</v>
      </c>
      <c r="P166" s="43" t="s">
        <v>3071</v>
      </c>
      <c r="Q166" s="4" t="s">
        <v>1112</v>
      </c>
      <c r="R166" s="3" t="s">
        <v>2513</v>
      </c>
      <c r="S166" s="7" t="s">
        <v>3072</v>
      </c>
      <c r="T166" s="3" t="s">
        <v>3073</v>
      </c>
      <c r="U166" s="15" t="s">
        <v>2431</v>
      </c>
      <c r="V166" s="15" t="s">
        <v>2432</v>
      </c>
      <c r="W166" s="15" t="s">
        <v>216</v>
      </c>
      <c r="X166" s="21" t="s">
        <v>217</v>
      </c>
    </row>
    <row r="167" spans="1:24" ht="13.8" hidden="1">
      <c r="A167" s="3" t="s">
        <v>39</v>
      </c>
      <c r="B167" s="4">
        <v>176</v>
      </c>
      <c r="C167" s="4" t="s">
        <v>1619</v>
      </c>
      <c r="D167" s="3" t="s">
        <v>2391</v>
      </c>
      <c r="E167" s="3">
        <v>397</v>
      </c>
      <c r="F167" s="3" t="s">
        <v>2167</v>
      </c>
      <c r="G167" s="3" t="s">
        <v>26</v>
      </c>
      <c r="H167" s="3" t="s">
        <v>1620</v>
      </c>
      <c r="I167" s="5" t="s">
        <v>1621</v>
      </c>
      <c r="J167" s="16">
        <v>43644</v>
      </c>
      <c r="K167" s="4" t="s">
        <v>1622</v>
      </c>
      <c r="L167" s="7" t="s">
        <v>735</v>
      </c>
      <c r="M167" s="3" t="s">
        <v>736</v>
      </c>
      <c r="N167" s="43" t="s">
        <v>3074</v>
      </c>
      <c r="O167" s="4" t="s">
        <v>3075</v>
      </c>
      <c r="P167" s="43" t="s">
        <v>3076</v>
      </c>
      <c r="Q167" s="4" t="s">
        <v>3077</v>
      </c>
      <c r="R167" s="3" t="s">
        <v>3078</v>
      </c>
      <c r="S167" s="7" t="s">
        <v>3079</v>
      </c>
      <c r="T167" s="3" t="s">
        <v>3080</v>
      </c>
      <c r="U167" s="15" t="s">
        <v>2425</v>
      </c>
      <c r="V167" s="15" t="s">
        <v>2399</v>
      </c>
      <c r="W167" s="15" t="s">
        <v>51</v>
      </c>
      <c r="X167" s="21" t="s">
        <v>67</v>
      </c>
    </row>
    <row r="168" spans="1:24" ht="13.8" hidden="1">
      <c r="A168" s="3" t="s">
        <v>23</v>
      </c>
      <c r="B168" s="4">
        <v>177</v>
      </c>
      <c r="C168" s="4" t="s">
        <v>1113</v>
      </c>
      <c r="D168" s="3" t="s">
        <v>276</v>
      </c>
      <c r="E168" s="3">
        <v>2263</v>
      </c>
      <c r="F168" s="3" t="s">
        <v>2167</v>
      </c>
      <c r="G168" s="3" t="s">
        <v>26</v>
      </c>
      <c r="H168" s="3" t="s">
        <v>1114</v>
      </c>
      <c r="I168" s="5">
        <v>168999879</v>
      </c>
      <c r="J168" s="16">
        <v>44154</v>
      </c>
      <c r="K168" s="4" t="s">
        <v>1115</v>
      </c>
      <c r="L168" s="7" t="s">
        <v>318</v>
      </c>
      <c r="M168" s="3" t="s">
        <v>280</v>
      </c>
      <c r="N168" s="43" t="s">
        <v>3081</v>
      </c>
      <c r="O168" s="4" t="s">
        <v>1861</v>
      </c>
      <c r="P168" s="43" t="s">
        <v>3082</v>
      </c>
      <c r="Q168" s="4" t="s">
        <v>1118</v>
      </c>
      <c r="R168" s="3" t="s">
        <v>3083</v>
      </c>
      <c r="S168" s="7" t="s">
        <v>3084</v>
      </c>
      <c r="T168" s="3" t="s">
        <v>3085</v>
      </c>
      <c r="U168" s="15" t="s">
        <v>2483</v>
      </c>
      <c r="V168" s="15" t="s">
        <v>2484</v>
      </c>
      <c r="W168" s="15" t="s">
        <v>259</v>
      </c>
      <c r="X168" s="21" t="s">
        <v>260</v>
      </c>
    </row>
    <row r="169" spans="1:24" ht="13.8" hidden="1">
      <c r="A169" s="3" t="s">
        <v>75</v>
      </c>
      <c r="B169" s="4">
        <v>178</v>
      </c>
      <c r="C169" s="4" t="s">
        <v>453</v>
      </c>
      <c r="D169" s="3" t="s">
        <v>2250</v>
      </c>
      <c r="E169" s="3">
        <v>2248</v>
      </c>
      <c r="F169" s="3" t="s">
        <v>2167</v>
      </c>
      <c r="G169" s="3" t="s">
        <v>26</v>
      </c>
      <c r="H169" s="3" t="s">
        <v>454</v>
      </c>
      <c r="I169" s="5">
        <v>353369730117</v>
      </c>
      <c r="J169" s="16">
        <v>43783</v>
      </c>
      <c r="K169" s="4" t="s">
        <v>455</v>
      </c>
      <c r="L169" s="7" t="s">
        <v>456</v>
      </c>
      <c r="M169" s="3" t="s">
        <v>75</v>
      </c>
      <c r="N169" s="43" t="s">
        <v>3086</v>
      </c>
      <c r="O169" s="4" t="s">
        <v>460</v>
      </c>
      <c r="P169" s="43" t="s">
        <v>3087</v>
      </c>
      <c r="Q169" s="4" t="s">
        <v>3088</v>
      </c>
      <c r="R169" s="3" t="s">
        <v>3089</v>
      </c>
      <c r="S169" s="7" t="s">
        <v>3090</v>
      </c>
      <c r="T169" s="3" t="s">
        <v>3091</v>
      </c>
      <c r="U169" s="15" t="s">
        <v>2257</v>
      </c>
      <c r="V169" s="15" t="s">
        <v>2334</v>
      </c>
      <c r="W169" s="15" t="s">
        <v>2128</v>
      </c>
      <c r="X169" s="21" t="s">
        <v>82</v>
      </c>
    </row>
    <row r="170" spans="1:24" ht="13.8" hidden="1">
      <c r="A170" s="3" t="s">
        <v>23</v>
      </c>
      <c r="B170" s="4">
        <v>179</v>
      </c>
      <c r="C170" s="4" t="s">
        <v>462</v>
      </c>
      <c r="D170" s="3" t="s">
        <v>430</v>
      </c>
      <c r="E170" s="3">
        <v>7025</v>
      </c>
      <c r="F170" s="3" t="s">
        <v>2167</v>
      </c>
      <c r="G170" s="3" t="s">
        <v>26</v>
      </c>
      <c r="H170" s="3" t="s">
        <v>463</v>
      </c>
      <c r="I170" s="5" t="s">
        <v>464</v>
      </c>
      <c r="J170" s="16">
        <v>44183</v>
      </c>
      <c r="K170" s="4" t="s">
        <v>465</v>
      </c>
      <c r="L170" s="7" t="s">
        <v>466</v>
      </c>
      <c r="M170" s="3" t="s">
        <v>435</v>
      </c>
      <c r="N170" s="43" t="s">
        <v>2943</v>
      </c>
      <c r="O170" s="4" t="s">
        <v>468</v>
      </c>
      <c r="P170" s="43" t="s">
        <v>3092</v>
      </c>
      <c r="Q170" s="4" t="s">
        <v>3093</v>
      </c>
      <c r="R170" s="3" t="s">
        <v>3094</v>
      </c>
      <c r="S170" s="7" t="s">
        <v>3095</v>
      </c>
      <c r="T170" s="3" t="s">
        <v>3096</v>
      </c>
      <c r="U170" s="15" t="s">
        <v>2352</v>
      </c>
      <c r="V170" s="15" t="s">
        <v>2353</v>
      </c>
      <c r="W170" s="15" t="s">
        <v>237</v>
      </c>
      <c r="X170" s="21" t="s">
        <v>238</v>
      </c>
    </row>
    <row r="171" spans="1:24" ht="13.8" hidden="1">
      <c r="A171" s="3" t="s">
        <v>23</v>
      </c>
      <c r="B171" s="4">
        <v>180</v>
      </c>
      <c r="C171" s="4" t="s">
        <v>1777</v>
      </c>
      <c r="D171" s="3" t="s">
        <v>205</v>
      </c>
      <c r="E171" s="3">
        <v>2265</v>
      </c>
      <c r="F171" s="3" t="s">
        <v>2167</v>
      </c>
      <c r="G171" s="3" t="s">
        <v>26</v>
      </c>
      <c r="H171" s="3" t="s">
        <v>1778</v>
      </c>
      <c r="I171" s="5">
        <v>138214786</v>
      </c>
      <c r="J171" s="16">
        <v>44147</v>
      </c>
      <c r="K171" s="4" t="s">
        <v>1779</v>
      </c>
      <c r="L171" s="7" t="s">
        <v>1780</v>
      </c>
      <c r="M171" s="3" t="s">
        <v>205</v>
      </c>
      <c r="N171" s="43" t="s">
        <v>3097</v>
      </c>
      <c r="O171" s="4" t="s">
        <v>1782</v>
      </c>
      <c r="P171" s="43" t="s">
        <v>3098</v>
      </c>
      <c r="Q171" s="4" t="s">
        <v>3099</v>
      </c>
      <c r="R171" s="3" t="s">
        <v>3100</v>
      </c>
      <c r="S171" s="7" t="s">
        <v>3101</v>
      </c>
      <c r="T171" s="3" t="s">
        <v>3102</v>
      </c>
      <c r="U171" s="15" t="s">
        <v>2431</v>
      </c>
      <c r="V171" s="15" t="s">
        <v>2432</v>
      </c>
      <c r="W171" s="15" t="s">
        <v>216</v>
      </c>
      <c r="X171" s="21" t="s">
        <v>217</v>
      </c>
    </row>
    <row r="172" spans="1:24" ht="13.8" hidden="1">
      <c r="A172" s="3" t="s">
        <v>39</v>
      </c>
      <c r="B172" s="4">
        <v>181</v>
      </c>
      <c r="C172" s="4" t="s">
        <v>506</v>
      </c>
      <c r="D172" s="3" t="s">
        <v>415</v>
      </c>
      <c r="E172" s="3">
        <v>393</v>
      </c>
      <c r="F172" s="3" t="s">
        <v>2167</v>
      </c>
      <c r="G172" s="3" t="s">
        <v>26</v>
      </c>
      <c r="H172" s="3" t="s">
        <v>507</v>
      </c>
      <c r="I172" s="5">
        <v>11696490</v>
      </c>
      <c r="J172" s="16">
        <v>44161</v>
      </c>
      <c r="K172" s="4" t="s">
        <v>508</v>
      </c>
      <c r="L172" s="7" t="s">
        <v>506</v>
      </c>
      <c r="M172" s="3" t="s">
        <v>40</v>
      </c>
      <c r="N172" s="43" t="s">
        <v>3103</v>
      </c>
      <c r="O172" s="4" t="s">
        <v>510</v>
      </c>
      <c r="P172" s="43" t="s">
        <v>3104</v>
      </c>
      <c r="Q172" s="4" t="s">
        <v>782</v>
      </c>
      <c r="R172" s="3" t="s">
        <v>3105</v>
      </c>
      <c r="S172" s="7" t="s">
        <v>3106</v>
      </c>
      <c r="T172" s="3" t="s">
        <v>3107</v>
      </c>
      <c r="U172" s="15" t="s">
        <v>2280</v>
      </c>
      <c r="V172" s="15" t="s">
        <v>2281</v>
      </c>
      <c r="W172" s="15" t="s">
        <v>2273</v>
      </c>
      <c r="X172" s="21" t="s">
        <v>52</v>
      </c>
    </row>
    <row r="173" spans="1:24" ht="13.8" hidden="1">
      <c r="A173" s="3" t="s">
        <v>23</v>
      </c>
      <c r="B173" s="4">
        <v>182</v>
      </c>
      <c r="C173" s="4" t="s">
        <v>1784</v>
      </c>
      <c r="D173" s="3" t="s">
        <v>477</v>
      </c>
      <c r="E173" s="3">
        <v>916</v>
      </c>
      <c r="F173" s="3" t="s">
        <v>2167</v>
      </c>
      <c r="G173" s="3" t="s">
        <v>26</v>
      </c>
      <c r="H173" s="3" t="s">
        <v>1785</v>
      </c>
      <c r="I173" s="5">
        <v>196431379</v>
      </c>
      <c r="J173" s="16">
        <v>43789</v>
      </c>
      <c r="K173" s="4" t="s">
        <v>1786</v>
      </c>
      <c r="L173" s="7" t="s">
        <v>1784</v>
      </c>
      <c r="M173" s="3" t="s">
        <v>482</v>
      </c>
      <c r="N173" s="43" t="s">
        <v>3108</v>
      </c>
      <c r="O173" s="4" t="s">
        <v>3109</v>
      </c>
      <c r="P173" s="43" t="s">
        <v>3110</v>
      </c>
      <c r="Q173" s="4" t="s">
        <v>3111</v>
      </c>
      <c r="R173" s="3" t="s">
        <v>3112</v>
      </c>
      <c r="S173" s="55" t="s">
        <v>3113</v>
      </c>
      <c r="T173" s="3" t="s">
        <v>3114</v>
      </c>
      <c r="U173" s="15" t="s">
        <v>2852</v>
      </c>
      <c r="V173" s="15" t="s">
        <v>2245</v>
      </c>
      <c r="W173" s="15" t="s">
        <v>313</v>
      </c>
      <c r="X173" s="21" t="s">
        <v>38</v>
      </c>
    </row>
    <row r="174" spans="1:24" ht="13.8" hidden="1">
      <c r="A174" s="3" t="s">
        <v>23</v>
      </c>
      <c r="B174" s="4">
        <v>183</v>
      </c>
      <c r="C174" s="4" t="s">
        <v>494</v>
      </c>
      <c r="D174" s="3" t="s">
        <v>248</v>
      </c>
      <c r="E174" s="3">
        <v>2253</v>
      </c>
      <c r="F174" s="3" t="s">
        <v>2167</v>
      </c>
      <c r="G174" s="3" t="s">
        <v>26</v>
      </c>
      <c r="H174" s="3" t="s">
        <v>495</v>
      </c>
      <c r="I174" s="5">
        <v>271665815</v>
      </c>
      <c r="J174" s="16">
        <v>43826</v>
      </c>
      <c r="K174" s="4" t="s">
        <v>496</v>
      </c>
      <c r="L174" s="7" t="s">
        <v>249</v>
      </c>
      <c r="M174" s="3" t="s">
        <v>253</v>
      </c>
      <c r="N174" s="43" t="s">
        <v>3115</v>
      </c>
      <c r="O174" s="4" t="s">
        <v>498</v>
      </c>
      <c r="P174" s="43" t="s">
        <v>3116</v>
      </c>
      <c r="Q174" s="4" t="s">
        <v>3117</v>
      </c>
      <c r="R174" s="3" t="s">
        <v>3118</v>
      </c>
      <c r="S174" s="7" t="s">
        <v>3119</v>
      </c>
      <c r="T174" s="3" t="s">
        <v>3120</v>
      </c>
      <c r="U174" s="15" t="s">
        <v>2602</v>
      </c>
      <c r="V174" s="15" t="s">
        <v>2603</v>
      </c>
      <c r="W174" s="15" t="s">
        <v>259</v>
      </c>
      <c r="X174" s="21" t="s">
        <v>260</v>
      </c>
    </row>
    <row r="175" spans="1:24" ht="13.8" hidden="1">
      <c r="A175" s="3" t="s">
        <v>23</v>
      </c>
      <c r="B175" s="4">
        <v>184</v>
      </c>
      <c r="C175" s="4" t="s">
        <v>1625</v>
      </c>
      <c r="D175" s="3" t="s">
        <v>276</v>
      </c>
      <c r="E175" s="3">
        <v>7626</v>
      </c>
      <c r="F175" s="3" t="s">
        <v>2167</v>
      </c>
      <c r="G175" s="3" t="s">
        <v>26</v>
      </c>
      <c r="H175" s="3" t="s">
        <v>1626</v>
      </c>
      <c r="I175" s="5">
        <v>162235149</v>
      </c>
      <c r="J175" s="16">
        <v>43812</v>
      </c>
      <c r="K175" s="4" t="s">
        <v>1627</v>
      </c>
      <c r="L175" s="7" t="s">
        <v>1628</v>
      </c>
      <c r="M175" s="3" t="s">
        <v>280</v>
      </c>
      <c r="N175" s="43" t="s">
        <v>3121</v>
      </c>
      <c r="O175" s="4" t="s">
        <v>1117</v>
      </c>
      <c r="P175" s="43" t="s">
        <v>3122</v>
      </c>
      <c r="Q175" s="4" t="s">
        <v>3123</v>
      </c>
      <c r="R175" s="3" t="s">
        <v>3124</v>
      </c>
      <c r="S175" s="7" t="s">
        <v>3125</v>
      </c>
      <c r="T175" s="3" t="s">
        <v>3126</v>
      </c>
      <c r="U175" s="15" t="s">
        <v>2483</v>
      </c>
      <c r="V175" s="15" t="s">
        <v>2484</v>
      </c>
      <c r="W175" s="15" t="s">
        <v>259</v>
      </c>
      <c r="X175" s="21" t="s">
        <v>260</v>
      </c>
    </row>
    <row r="176" spans="1:24" ht="13.8" hidden="1">
      <c r="A176" s="3" t="s">
        <v>23</v>
      </c>
      <c r="B176" s="4">
        <v>185</v>
      </c>
      <c r="C176" s="4" t="s">
        <v>500</v>
      </c>
      <c r="D176" s="3" t="s">
        <v>276</v>
      </c>
      <c r="E176" s="3">
        <v>7674</v>
      </c>
      <c r="F176" s="3" t="s">
        <v>2167</v>
      </c>
      <c r="G176" s="3" t="s">
        <v>26</v>
      </c>
      <c r="H176" s="3" t="s">
        <v>501</v>
      </c>
      <c r="I176" s="5">
        <v>162235030</v>
      </c>
      <c r="J176" s="16">
        <v>43798</v>
      </c>
      <c r="K176" s="4" t="s">
        <v>502</v>
      </c>
      <c r="L176" s="7" t="s">
        <v>500</v>
      </c>
      <c r="M176" s="3" t="s">
        <v>280</v>
      </c>
      <c r="N176" s="43" t="s">
        <v>3127</v>
      </c>
      <c r="O176" s="4" t="s">
        <v>504</v>
      </c>
      <c r="P176" s="43" t="s">
        <v>3128</v>
      </c>
      <c r="Q176" s="4" t="s">
        <v>3129</v>
      </c>
      <c r="R176" s="3" t="s">
        <v>2534</v>
      </c>
      <c r="S176" s="7" t="s">
        <v>3130</v>
      </c>
      <c r="T176" s="3" t="s">
        <v>3131</v>
      </c>
      <c r="U176" s="15" t="s">
        <v>2483</v>
      </c>
      <c r="V176" s="15" t="s">
        <v>2484</v>
      </c>
      <c r="W176" s="15" t="s">
        <v>259</v>
      </c>
      <c r="X176" s="21" t="s">
        <v>260</v>
      </c>
    </row>
    <row r="177" spans="1:24" ht="13.8" hidden="1">
      <c r="A177" s="3" t="s">
        <v>23</v>
      </c>
      <c r="B177" s="4">
        <v>186</v>
      </c>
      <c r="C177" s="4" t="s">
        <v>478</v>
      </c>
      <c r="D177" s="3" t="s">
        <v>477</v>
      </c>
      <c r="E177" s="3">
        <v>7378</v>
      </c>
      <c r="F177" s="3" t="s">
        <v>2167</v>
      </c>
      <c r="G177" s="3" t="s">
        <v>26</v>
      </c>
      <c r="H177" s="3" t="s">
        <v>479</v>
      </c>
      <c r="I177" s="5">
        <v>196457890</v>
      </c>
      <c r="J177" s="16">
        <v>43734</v>
      </c>
      <c r="K177" s="4" t="s">
        <v>480</v>
      </c>
      <c r="L177" s="7" t="s">
        <v>481</v>
      </c>
      <c r="M177" s="3" t="s">
        <v>482</v>
      </c>
      <c r="N177" s="43" t="s">
        <v>2869</v>
      </c>
      <c r="O177" s="4" t="s">
        <v>484</v>
      </c>
      <c r="P177" s="43" t="s">
        <v>3132</v>
      </c>
      <c r="Q177" s="4" t="s">
        <v>2523</v>
      </c>
      <c r="R177" s="3" t="s">
        <v>1319</v>
      </c>
      <c r="S177" s="55" t="s">
        <v>3133</v>
      </c>
      <c r="T177" s="3" t="s">
        <v>3134</v>
      </c>
      <c r="U177" s="15" t="s">
        <v>2852</v>
      </c>
      <c r="V177" s="15" t="s">
        <v>2245</v>
      </c>
      <c r="W177" s="15" t="s">
        <v>313</v>
      </c>
      <c r="X177" s="21" t="s">
        <v>38</v>
      </c>
    </row>
    <row r="178" spans="1:24" ht="13.8" hidden="1">
      <c r="A178" s="3" t="s">
        <v>23</v>
      </c>
      <c r="B178" s="4">
        <v>187</v>
      </c>
      <c r="C178" s="4" t="s">
        <v>1790</v>
      </c>
      <c r="D178" s="3" t="s">
        <v>302</v>
      </c>
      <c r="E178" s="3">
        <v>7080</v>
      </c>
      <c r="F178" s="3" t="s">
        <v>2167</v>
      </c>
      <c r="G178" s="3" t="s">
        <v>26</v>
      </c>
      <c r="H178" s="3" t="s">
        <v>1791</v>
      </c>
      <c r="I178" s="5" t="s">
        <v>1792</v>
      </c>
      <c r="J178" s="16">
        <v>43735</v>
      </c>
      <c r="K178" s="4" t="s">
        <v>1793</v>
      </c>
      <c r="L178" s="7" t="s">
        <v>1790</v>
      </c>
      <c r="M178" s="3" t="s">
        <v>307</v>
      </c>
      <c r="N178" s="43" t="s">
        <v>3135</v>
      </c>
      <c r="O178" s="4" t="s">
        <v>3136</v>
      </c>
      <c r="P178" s="43" t="s">
        <v>3137</v>
      </c>
      <c r="Q178" s="4" t="s">
        <v>3138</v>
      </c>
      <c r="R178" s="3" t="s">
        <v>3139</v>
      </c>
      <c r="S178" s="7" t="s">
        <v>3140</v>
      </c>
      <c r="T178" s="3" t="s">
        <v>3141</v>
      </c>
      <c r="U178" s="15" t="s">
        <v>2761</v>
      </c>
      <c r="V178" s="15" t="s">
        <v>2762</v>
      </c>
      <c r="W178" s="15" t="s">
        <v>2763</v>
      </c>
      <c r="X178" s="21" t="s">
        <v>314</v>
      </c>
    </row>
    <row r="179" spans="1:24" ht="13.8" hidden="1">
      <c r="A179" s="3" t="s">
        <v>39</v>
      </c>
      <c r="B179" s="4">
        <v>188</v>
      </c>
      <c r="C179" s="4" t="s">
        <v>470</v>
      </c>
      <c r="D179" s="3" t="s">
        <v>239</v>
      </c>
      <c r="E179" s="3">
        <v>7707</v>
      </c>
      <c r="F179" s="3" t="s">
        <v>2167</v>
      </c>
      <c r="G179" s="3" t="s">
        <v>26</v>
      </c>
      <c r="H179" s="3" t="s">
        <v>471</v>
      </c>
      <c r="I179" s="5">
        <v>11472664</v>
      </c>
      <c r="J179" s="16">
        <v>43816</v>
      </c>
      <c r="K179" s="4" t="s">
        <v>472</v>
      </c>
      <c r="L179" s="7" t="s">
        <v>473</v>
      </c>
      <c r="M179" s="3" t="s">
        <v>40</v>
      </c>
      <c r="N179" s="43" t="s">
        <v>3142</v>
      </c>
      <c r="O179" s="4" t="s">
        <v>475</v>
      </c>
      <c r="P179" s="43" t="s">
        <v>3143</v>
      </c>
      <c r="Q179" s="4" t="s">
        <v>1883</v>
      </c>
      <c r="R179" s="43" t="s">
        <v>3144</v>
      </c>
      <c r="S179" s="55" t="s">
        <v>3145</v>
      </c>
      <c r="T179" s="43" t="s">
        <v>3146</v>
      </c>
      <c r="U179" s="15" t="s">
        <v>2311</v>
      </c>
      <c r="V179" s="15" t="s">
        <v>2281</v>
      </c>
      <c r="W179" s="15" t="s">
        <v>2273</v>
      </c>
      <c r="X179" s="21" t="s">
        <v>52</v>
      </c>
    </row>
    <row r="180" spans="1:24" ht="13.8" hidden="1">
      <c r="A180" s="3" t="s">
        <v>23</v>
      </c>
      <c r="B180" s="4">
        <v>189</v>
      </c>
      <c r="C180" s="4" t="s">
        <v>1797</v>
      </c>
      <c r="D180" s="3" t="s">
        <v>24</v>
      </c>
      <c r="E180" s="3">
        <v>7310</v>
      </c>
      <c r="F180" s="3" t="s">
        <v>2167</v>
      </c>
      <c r="G180" s="3" t="s">
        <v>26</v>
      </c>
      <c r="H180" s="3" t="s">
        <v>1798</v>
      </c>
      <c r="I180" s="5" t="s">
        <v>1799</v>
      </c>
      <c r="J180" s="16">
        <v>43432</v>
      </c>
      <c r="K180" s="4" t="s">
        <v>1800</v>
      </c>
      <c r="L180" s="7" t="s">
        <v>30</v>
      </c>
      <c r="M180" s="3" t="s">
        <v>31</v>
      </c>
      <c r="N180" s="43" t="s">
        <v>3147</v>
      </c>
      <c r="O180" s="4" t="s">
        <v>1414</v>
      </c>
      <c r="P180" s="43" t="s">
        <v>2930</v>
      </c>
      <c r="Q180" s="4" t="s">
        <v>712</v>
      </c>
      <c r="R180" s="3" t="s">
        <v>3148</v>
      </c>
      <c r="S180" s="7" t="s">
        <v>2609</v>
      </c>
      <c r="T180" s="3" t="s">
        <v>3149</v>
      </c>
      <c r="U180" s="15" t="s">
        <v>2244</v>
      </c>
      <c r="V180" s="15" t="s">
        <v>2245</v>
      </c>
      <c r="W180" s="15" t="s">
        <v>159</v>
      </c>
      <c r="X180" s="21" t="s">
        <v>38</v>
      </c>
    </row>
    <row r="181" spans="1:24" ht="13.8" hidden="1">
      <c r="A181" s="3" t="s">
        <v>23</v>
      </c>
      <c r="B181" s="4">
        <v>190</v>
      </c>
      <c r="C181" s="4" t="s">
        <v>1119</v>
      </c>
      <c r="D181" s="3" t="s">
        <v>302</v>
      </c>
      <c r="E181" s="3">
        <v>7024</v>
      </c>
      <c r="F181" s="3" t="s">
        <v>2167</v>
      </c>
      <c r="G181" s="3" t="s">
        <v>26</v>
      </c>
      <c r="H181" s="3" t="s">
        <v>1120</v>
      </c>
      <c r="I181" s="5" t="s">
        <v>1121</v>
      </c>
      <c r="J181" s="16">
        <v>43797</v>
      </c>
      <c r="K181" s="4" t="s">
        <v>1122</v>
      </c>
      <c r="L181" s="7" t="s">
        <v>803</v>
      </c>
      <c r="M181" s="3" t="s">
        <v>804</v>
      </c>
      <c r="N181" s="43" t="s">
        <v>3150</v>
      </c>
      <c r="O181" s="4" t="s">
        <v>1124</v>
      </c>
      <c r="P181" s="43" t="s">
        <v>3151</v>
      </c>
      <c r="Q181" s="4" t="s">
        <v>3152</v>
      </c>
      <c r="R181" s="3" t="s">
        <v>3153</v>
      </c>
      <c r="S181" s="7" t="s">
        <v>3915</v>
      </c>
      <c r="T181" s="3" t="s">
        <v>3916</v>
      </c>
      <c r="U181" s="15" t="s">
        <v>2761</v>
      </c>
      <c r="V181" s="15" t="s">
        <v>2762</v>
      </c>
      <c r="W181" s="15" t="s">
        <v>2763</v>
      </c>
      <c r="X181" s="21" t="s">
        <v>314</v>
      </c>
    </row>
    <row r="182" spans="1:24" ht="13.8" hidden="1">
      <c r="A182" s="3" t="s">
        <v>23</v>
      </c>
      <c r="B182" s="4">
        <v>191</v>
      </c>
      <c r="C182" s="4" t="s">
        <v>1126</v>
      </c>
      <c r="D182" s="3" t="s">
        <v>302</v>
      </c>
      <c r="E182" s="3">
        <v>7247</v>
      </c>
      <c r="F182" s="3" t="s">
        <v>2167</v>
      </c>
      <c r="G182" s="3" t="s">
        <v>26</v>
      </c>
      <c r="H182" s="3" t="s">
        <v>1127</v>
      </c>
      <c r="I182" s="5" t="s">
        <v>1128</v>
      </c>
      <c r="J182" s="16">
        <v>43818</v>
      </c>
      <c r="K182" s="4" t="s">
        <v>1129</v>
      </c>
      <c r="L182" s="7" t="s">
        <v>1130</v>
      </c>
      <c r="M182" s="3" t="s">
        <v>307</v>
      </c>
      <c r="N182" s="43" t="s">
        <v>3154</v>
      </c>
      <c r="O182" s="4" t="s">
        <v>3155</v>
      </c>
      <c r="P182" s="43" t="s">
        <v>3156</v>
      </c>
      <c r="Q182" s="4" t="s">
        <v>3157</v>
      </c>
      <c r="R182" s="3" t="s">
        <v>3158</v>
      </c>
      <c r="S182" s="7" t="s">
        <v>3159</v>
      </c>
      <c r="T182" s="3" t="s">
        <v>3160</v>
      </c>
      <c r="U182" s="15" t="s">
        <v>2761</v>
      </c>
      <c r="V182" s="15" t="s">
        <v>2762</v>
      </c>
      <c r="W182" s="15" t="s">
        <v>2763</v>
      </c>
      <c r="X182" s="21" t="s">
        <v>314</v>
      </c>
    </row>
    <row r="183" spans="1:24" ht="13.8" hidden="1">
      <c r="A183" s="3" t="s">
        <v>23</v>
      </c>
      <c r="B183" s="4">
        <v>192</v>
      </c>
      <c r="C183" s="4" t="s">
        <v>1134</v>
      </c>
      <c r="D183" s="3" t="s">
        <v>205</v>
      </c>
      <c r="E183" s="3">
        <v>2281</v>
      </c>
      <c r="F183" s="3" t="s">
        <v>2167</v>
      </c>
      <c r="G183" s="3" t="s">
        <v>26</v>
      </c>
      <c r="H183" s="3" t="s">
        <v>1135</v>
      </c>
      <c r="I183" s="5">
        <v>138351856</v>
      </c>
      <c r="J183" s="16">
        <v>44329</v>
      </c>
      <c r="K183" s="4" t="s">
        <v>1136</v>
      </c>
      <c r="L183" s="7" t="s">
        <v>210</v>
      </c>
      <c r="M183" s="3" t="s">
        <v>205</v>
      </c>
      <c r="N183" s="43" t="s">
        <v>3161</v>
      </c>
      <c r="O183" s="4" t="s">
        <v>3162</v>
      </c>
      <c r="P183" s="43" t="s">
        <v>3163</v>
      </c>
      <c r="Q183" s="4" t="s">
        <v>3054</v>
      </c>
      <c r="R183" s="3" t="s">
        <v>1319</v>
      </c>
      <c r="S183" s="7" t="s">
        <v>3164</v>
      </c>
      <c r="T183" s="3" t="s">
        <v>1137</v>
      </c>
      <c r="U183" s="15" t="s">
        <v>2431</v>
      </c>
      <c r="V183" s="15" t="s">
        <v>2432</v>
      </c>
      <c r="W183" s="15" t="s">
        <v>216</v>
      </c>
      <c r="X183" s="21" t="s">
        <v>217</v>
      </c>
    </row>
    <row r="184" spans="1:24" ht="13.8" hidden="1">
      <c r="A184" s="3" t="s">
        <v>23</v>
      </c>
      <c r="B184" s="4">
        <v>193</v>
      </c>
      <c r="C184" s="4" t="s">
        <v>486</v>
      </c>
      <c r="D184" s="3" t="s">
        <v>477</v>
      </c>
      <c r="E184" s="3">
        <v>6733</v>
      </c>
      <c r="F184" s="3" t="s">
        <v>2167</v>
      </c>
      <c r="G184" s="3" t="s">
        <v>26</v>
      </c>
      <c r="H184" s="3" t="s">
        <v>487</v>
      </c>
      <c r="I184" s="5">
        <v>126100055</v>
      </c>
      <c r="J184" s="16">
        <v>43958</v>
      </c>
      <c r="K184" s="4" t="s">
        <v>488</v>
      </c>
      <c r="L184" s="7" t="s">
        <v>489</v>
      </c>
      <c r="M184" s="3" t="s">
        <v>490</v>
      </c>
      <c r="N184" s="43" t="s">
        <v>3165</v>
      </c>
      <c r="O184" s="4" t="s">
        <v>3166</v>
      </c>
      <c r="P184" s="43" t="s">
        <v>3167</v>
      </c>
      <c r="Q184" s="4" t="s">
        <v>3168</v>
      </c>
      <c r="R184" s="3" t="s">
        <v>3169</v>
      </c>
      <c r="S184" s="55" t="s">
        <v>3170</v>
      </c>
      <c r="T184" s="3" t="s">
        <v>3171</v>
      </c>
      <c r="U184" s="15" t="s">
        <v>2852</v>
      </c>
      <c r="V184" s="15" t="s">
        <v>2245</v>
      </c>
      <c r="W184" s="15" t="s">
        <v>313</v>
      </c>
      <c r="X184" s="21" t="s">
        <v>38</v>
      </c>
    </row>
    <row r="185" spans="1:24" ht="13.8" hidden="1">
      <c r="A185" s="3" t="s">
        <v>39</v>
      </c>
      <c r="B185" s="4">
        <v>194</v>
      </c>
      <c r="C185" s="4" t="s">
        <v>1663</v>
      </c>
      <c r="D185" s="3" t="s">
        <v>2391</v>
      </c>
      <c r="E185" s="3">
        <v>7710</v>
      </c>
      <c r="F185" s="3" t="s">
        <v>2167</v>
      </c>
      <c r="G185" s="3" t="s">
        <v>26</v>
      </c>
      <c r="H185" s="3" t="s">
        <v>1664</v>
      </c>
      <c r="I185" s="5">
        <v>107658720</v>
      </c>
      <c r="J185" s="16">
        <v>43788</v>
      </c>
      <c r="K185" s="4" t="s">
        <v>1665</v>
      </c>
      <c r="L185" s="7" t="s">
        <v>1666</v>
      </c>
      <c r="M185" s="3" t="s">
        <v>60</v>
      </c>
      <c r="N185" s="43" t="s">
        <v>3172</v>
      </c>
      <c r="O185" s="4" t="s">
        <v>1668</v>
      </c>
      <c r="P185" s="43" t="s">
        <v>3173</v>
      </c>
      <c r="Q185" s="4" t="s">
        <v>3174</v>
      </c>
      <c r="R185" s="3" t="s">
        <v>3175</v>
      </c>
      <c r="S185" s="7" t="s">
        <v>3176</v>
      </c>
      <c r="T185" s="3" t="s">
        <v>3177</v>
      </c>
      <c r="U185" s="15" t="s">
        <v>2425</v>
      </c>
      <c r="V185" s="15" t="s">
        <v>2399</v>
      </c>
      <c r="W185" s="15" t="s">
        <v>51</v>
      </c>
      <c r="X185" s="21" t="s">
        <v>67</v>
      </c>
    </row>
    <row r="186" spans="1:24" ht="13.8" hidden="1">
      <c r="A186" s="3" t="s">
        <v>39</v>
      </c>
      <c r="B186" s="4">
        <v>195</v>
      </c>
      <c r="C186" s="4" t="s">
        <v>1804</v>
      </c>
      <c r="D186" s="3" t="s">
        <v>176</v>
      </c>
      <c r="E186" s="3">
        <v>7713</v>
      </c>
      <c r="F186" s="3" t="s">
        <v>2167</v>
      </c>
      <c r="G186" s="3" t="s">
        <v>26</v>
      </c>
      <c r="H186" s="3" t="s">
        <v>1805</v>
      </c>
      <c r="I186" s="5">
        <v>9082736481</v>
      </c>
      <c r="J186" s="16">
        <v>43817</v>
      </c>
      <c r="K186" s="4" t="s">
        <v>1806</v>
      </c>
      <c r="L186" s="7" t="s">
        <v>391</v>
      </c>
      <c r="M186" s="3" t="s">
        <v>182</v>
      </c>
      <c r="N186" s="43" t="s">
        <v>3178</v>
      </c>
      <c r="O186" s="4" t="s">
        <v>1808</v>
      </c>
      <c r="P186" s="43" t="s">
        <v>3179</v>
      </c>
      <c r="Q186" s="4" t="s">
        <v>1809</v>
      </c>
      <c r="R186" s="3" t="s">
        <v>3180</v>
      </c>
      <c r="S186" s="7" t="s">
        <v>3181</v>
      </c>
      <c r="T186" s="3" t="s">
        <v>3182</v>
      </c>
      <c r="U186" s="15" t="s">
        <v>2508</v>
      </c>
      <c r="V186" s="15" t="s">
        <v>2509</v>
      </c>
      <c r="W186" s="15" t="s">
        <v>188</v>
      </c>
      <c r="X186" s="21" t="s">
        <v>189</v>
      </c>
    </row>
    <row r="187" spans="1:24" ht="13.8" hidden="1">
      <c r="A187" s="3" t="s">
        <v>23</v>
      </c>
      <c r="B187" s="4">
        <v>196</v>
      </c>
      <c r="C187" s="4" t="s">
        <v>1139</v>
      </c>
      <c r="D187" s="3" t="s">
        <v>248</v>
      </c>
      <c r="E187" s="3">
        <v>6740</v>
      </c>
      <c r="F187" s="3" t="s">
        <v>2167</v>
      </c>
      <c r="G187" s="3" t="s">
        <v>26</v>
      </c>
      <c r="H187" s="3" t="s">
        <v>1140</v>
      </c>
      <c r="I187" s="5">
        <v>162498021</v>
      </c>
      <c r="J187" s="16">
        <v>43818</v>
      </c>
      <c r="K187" s="4" t="s">
        <v>1141</v>
      </c>
      <c r="L187" s="7" t="s">
        <v>1142</v>
      </c>
      <c r="M187" s="3" t="s">
        <v>280</v>
      </c>
      <c r="N187" s="43" t="s">
        <v>3183</v>
      </c>
      <c r="O187" s="4" t="s">
        <v>1144</v>
      </c>
      <c r="P187" s="43" t="s">
        <v>3184</v>
      </c>
      <c r="Q187" s="4" t="s">
        <v>3185</v>
      </c>
      <c r="R187" s="3" t="s">
        <v>3186</v>
      </c>
      <c r="S187" s="7" t="s">
        <v>3187</v>
      </c>
      <c r="T187" s="3" t="s">
        <v>3188</v>
      </c>
      <c r="U187" s="15" t="s">
        <v>2602</v>
      </c>
      <c r="V187" s="15" t="s">
        <v>2603</v>
      </c>
      <c r="W187" s="15" t="s">
        <v>259</v>
      </c>
      <c r="X187" s="21" t="s">
        <v>260</v>
      </c>
    </row>
    <row r="188" spans="1:24" ht="13.8" hidden="1">
      <c r="A188" s="3" t="s">
        <v>23</v>
      </c>
      <c r="B188" s="4">
        <v>197</v>
      </c>
      <c r="C188" s="4" t="s">
        <v>1810</v>
      </c>
      <c r="D188" s="3" t="s">
        <v>302</v>
      </c>
      <c r="E188" s="3">
        <v>6745</v>
      </c>
      <c r="F188" s="3" t="s">
        <v>2167</v>
      </c>
      <c r="G188" s="3" t="s">
        <v>26</v>
      </c>
      <c r="H188" s="3" t="s">
        <v>1811</v>
      </c>
      <c r="I188" s="5">
        <v>240375443</v>
      </c>
      <c r="J188" s="16">
        <v>44047</v>
      </c>
      <c r="K188" s="4" t="s">
        <v>1812</v>
      </c>
      <c r="L188" s="7" t="s">
        <v>1813</v>
      </c>
      <c r="M188" s="3" t="s">
        <v>1814</v>
      </c>
      <c r="N188" s="43" t="s">
        <v>3189</v>
      </c>
      <c r="O188" s="4" t="s">
        <v>1816</v>
      </c>
      <c r="P188" s="43" t="s">
        <v>3190</v>
      </c>
      <c r="Q188" s="4" t="s">
        <v>3191</v>
      </c>
      <c r="R188" s="3" t="s">
        <v>3192</v>
      </c>
      <c r="S188" s="7" t="s">
        <v>3193</v>
      </c>
      <c r="T188" s="3" t="s">
        <v>3194</v>
      </c>
      <c r="U188" s="15" t="s">
        <v>2761</v>
      </c>
      <c r="V188" s="15" t="s">
        <v>2762</v>
      </c>
      <c r="W188" s="15" t="s">
        <v>2763</v>
      </c>
      <c r="X188" s="21" t="s">
        <v>314</v>
      </c>
    </row>
    <row r="189" spans="1:24" ht="13.8" hidden="1">
      <c r="A189" s="3" t="s">
        <v>23</v>
      </c>
      <c r="B189" s="4">
        <v>198</v>
      </c>
      <c r="C189" s="4" t="s">
        <v>1984</v>
      </c>
      <c r="D189" s="3" t="s">
        <v>430</v>
      </c>
      <c r="E189" s="3">
        <v>6755</v>
      </c>
      <c r="F189" s="3" t="s">
        <v>2167</v>
      </c>
      <c r="G189" s="3" t="s">
        <v>26</v>
      </c>
      <c r="H189" s="3" t="s">
        <v>1985</v>
      </c>
      <c r="I189" s="5">
        <v>85644935</v>
      </c>
      <c r="J189" s="16">
        <v>44530</v>
      </c>
      <c r="K189" s="4" t="s">
        <v>1986</v>
      </c>
      <c r="L189" s="7" t="s">
        <v>1984</v>
      </c>
      <c r="M189" s="3" t="s">
        <v>566</v>
      </c>
      <c r="N189" s="43" t="s">
        <v>3195</v>
      </c>
      <c r="O189" s="4" t="s">
        <v>3196</v>
      </c>
      <c r="P189" s="43" t="s">
        <v>3197</v>
      </c>
      <c r="Q189" s="4" t="s">
        <v>3198</v>
      </c>
      <c r="R189" s="3" t="s">
        <v>3199</v>
      </c>
      <c r="S189" s="7" t="s">
        <v>3200</v>
      </c>
      <c r="T189" s="3" t="s">
        <v>3201</v>
      </c>
      <c r="U189" s="15" t="s">
        <v>2352</v>
      </c>
      <c r="V189" s="15" t="s">
        <v>2353</v>
      </c>
      <c r="W189" s="15" t="s">
        <v>237</v>
      </c>
      <c r="X189" s="21" t="s">
        <v>238</v>
      </c>
    </row>
    <row r="190" spans="1:24" ht="13.8" hidden="1">
      <c r="A190" s="3" t="s">
        <v>75</v>
      </c>
      <c r="B190" s="4">
        <v>199</v>
      </c>
      <c r="C190" s="4" t="s">
        <v>1146</v>
      </c>
      <c r="D190" s="3" t="s">
        <v>126</v>
      </c>
      <c r="E190" s="3">
        <v>344</v>
      </c>
      <c r="F190" s="3" t="s">
        <v>2167</v>
      </c>
      <c r="G190" s="3" t="s">
        <v>26</v>
      </c>
      <c r="H190" s="3" t="s">
        <v>1147</v>
      </c>
      <c r="I190" s="5">
        <v>128460762113</v>
      </c>
      <c r="J190" s="16">
        <v>44169</v>
      </c>
      <c r="K190" s="4" t="s">
        <v>1148</v>
      </c>
      <c r="L190" s="7" t="s">
        <v>74</v>
      </c>
      <c r="M190" s="3" t="s">
        <v>75</v>
      </c>
      <c r="N190" s="43" t="s">
        <v>3202</v>
      </c>
      <c r="O190" s="4" t="s">
        <v>1150</v>
      </c>
      <c r="P190" s="43" t="s">
        <v>3203</v>
      </c>
      <c r="Q190" s="4" t="s">
        <v>3204</v>
      </c>
      <c r="R190" s="3" t="s">
        <v>3205</v>
      </c>
      <c r="S190" s="7" t="s">
        <v>3206</v>
      </c>
      <c r="T190" s="3" t="s">
        <v>3207</v>
      </c>
      <c r="U190" s="15" t="s">
        <v>2214</v>
      </c>
      <c r="V190" s="15" t="s">
        <v>2215</v>
      </c>
      <c r="W190" s="15" t="s">
        <v>2128</v>
      </c>
      <c r="X190" s="21" t="s">
        <v>82</v>
      </c>
    </row>
    <row r="191" spans="1:24" ht="13.8" hidden="1">
      <c r="A191" s="3" t="s">
        <v>75</v>
      </c>
      <c r="B191" s="4">
        <v>200</v>
      </c>
      <c r="C191" s="4" t="s">
        <v>1152</v>
      </c>
      <c r="D191" s="3" t="s">
        <v>2173</v>
      </c>
      <c r="E191" s="3">
        <v>396</v>
      </c>
      <c r="F191" s="3" t="s">
        <v>2167</v>
      </c>
      <c r="G191" s="3" t="s">
        <v>26</v>
      </c>
      <c r="H191" s="3" t="s">
        <v>1153</v>
      </c>
      <c r="I191" s="5">
        <v>407760556112</v>
      </c>
      <c r="J191" s="16">
        <v>44070</v>
      </c>
      <c r="K191" s="4" t="s">
        <v>1154</v>
      </c>
      <c r="L191" s="7" t="s">
        <v>168</v>
      </c>
      <c r="M191" s="3" t="s">
        <v>75</v>
      </c>
      <c r="N191" s="43" t="s">
        <v>3208</v>
      </c>
      <c r="O191" s="4" t="s">
        <v>1156</v>
      </c>
      <c r="P191" s="43" t="s">
        <v>3209</v>
      </c>
      <c r="Q191" s="4" t="s">
        <v>3210</v>
      </c>
      <c r="R191" s="3" t="s">
        <v>3211</v>
      </c>
      <c r="S191" s="7" t="s">
        <v>3212</v>
      </c>
      <c r="T191" s="3" t="s">
        <v>3213</v>
      </c>
      <c r="U191" s="15" t="s">
        <v>2179</v>
      </c>
      <c r="V191" s="15" t="s">
        <v>2137</v>
      </c>
      <c r="W191" s="15" t="s">
        <v>2128</v>
      </c>
      <c r="X191" s="21" t="s">
        <v>82</v>
      </c>
    </row>
    <row r="192" spans="1:24" ht="13.8" hidden="1">
      <c r="A192" s="3" t="s">
        <v>39</v>
      </c>
      <c r="B192" s="4">
        <v>201</v>
      </c>
      <c r="C192" s="4" t="s">
        <v>512</v>
      </c>
      <c r="D192" s="3" t="s">
        <v>41</v>
      </c>
      <c r="E192" s="3">
        <v>354</v>
      </c>
      <c r="F192" s="3" t="s">
        <v>2167</v>
      </c>
      <c r="G192" s="3" t="s">
        <v>26</v>
      </c>
      <c r="H192" s="3" t="s">
        <v>513</v>
      </c>
      <c r="I192" s="5">
        <v>11697003</v>
      </c>
      <c r="J192" s="16">
        <v>44061</v>
      </c>
      <c r="K192" s="4" t="s">
        <v>514</v>
      </c>
      <c r="L192" s="7" t="s">
        <v>45</v>
      </c>
      <c r="M192" s="3" t="s">
        <v>40</v>
      </c>
      <c r="N192" s="43" t="s">
        <v>3214</v>
      </c>
      <c r="O192" s="4" t="s">
        <v>516</v>
      </c>
      <c r="P192" s="43" t="s">
        <v>3215</v>
      </c>
      <c r="Q192" s="4" t="s">
        <v>1059</v>
      </c>
      <c r="R192" s="3" t="s">
        <v>3216</v>
      </c>
      <c r="S192" s="7" t="s">
        <v>3217</v>
      </c>
      <c r="T192" s="3" t="s">
        <v>3218</v>
      </c>
      <c r="U192" s="15" t="s">
        <v>2271</v>
      </c>
      <c r="V192" s="15" t="s">
        <v>2272</v>
      </c>
      <c r="W192" s="15" t="s">
        <v>2273</v>
      </c>
      <c r="X192" s="21" t="s">
        <v>52</v>
      </c>
    </row>
    <row r="193" spans="1:24" ht="13.8" hidden="1">
      <c r="A193" s="3" t="s">
        <v>39</v>
      </c>
      <c r="B193" s="4">
        <v>202</v>
      </c>
      <c r="C193" s="4" t="s">
        <v>1158</v>
      </c>
      <c r="D193" s="3" t="s">
        <v>41</v>
      </c>
      <c r="E193" s="3">
        <v>363</v>
      </c>
      <c r="F193" s="3" t="s">
        <v>2146</v>
      </c>
      <c r="G193" s="3" t="s">
        <v>26</v>
      </c>
      <c r="H193" s="3" t="s">
        <v>1159</v>
      </c>
      <c r="I193" s="5">
        <v>11696996</v>
      </c>
      <c r="J193" s="16">
        <v>44182</v>
      </c>
      <c r="K193" s="4" t="s">
        <v>1160</v>
      </c>
      <c r="L193" s="7" t="s">
        <v>45</v>
      </c>
      <c r="M193" s="3" t="s">
        <v>40</v>
      </c>
      <c r="N193" s="43" t="s">
        <v>3219</v>
      </c>
      <c r="O193" s="4" t="s">
        <v>3220</v>
      </c>
      <c r="P193" s="43" t="s">
        <v>3221</v>
      </c>
      <c r="Q193" s="4" t="s">
        <v>1163</v>
      </c>
      <c r="R193" s="3" t="s">
        <v>3222</v>
      </c>
      <c r="S193" s="7" t="s">
        <v>3223</v>
      </c>
      <c r="T193" s="3" t="s">
        <v>3224</v>
      </c>
      <c r="U193" s="15" t="s">
        <v>2271</v>
      </c>
      <c r="V193" s="15" t="s">
        <v>2272</v>
      </c>
      <c r="W193" s="15" t="s">
        <v>2273</v>
      </c>
      <c r="X193" s="21" t="s">
        <v>52</v>
      </c>
    </row>
    <row r="194" spans="1:24" ht="13.8">
      <c r="A194" s="3" t="s">
        <v>75</v>
      </c>
      <c r="B194" s="4">
        <v>203</v>
      </c>
      <c r="C194" s="4" t="s">
        <v>1164</v>
      </c>
      <c r="D194" s="3" t="s">
        <v>268</v>
      </c>
      <c r="E194" s="3">
        <v>2267</v>
      </c>
      <c r="F194" s="3" t="s">
        <v>2167</v>
      </c>
      <c r="G194" s="3" t="s">
        <v>26</v>
      </c>
      <c r="H194" s="3" t="s">
        <v>1165</v>
      </c>
      <c r="I194" s="5">
        <v>799276143112</v>
      </c>
      <c r="J194" s="16">
        <v>44180</v>
      </c>
      <c r="K194" s="4" t="s">
        <v>1166</v>
      </c>
      <c r="L194" s="7" t="s">
        <v>636</v>
      </c>
      <c r="M194" s="3" t="s">
        <v>75</v>
      </c>
      <c r="N194" s="43" t="s">
        <v>3225</v>
      </c>
      <c r="O194" s="4" t="s">
        <v>3226</v>
      </c>
      <c r="P194" s="43" t="s">
        <v>3227</v>
      </c>
      <c r="Q194" s="4" t="s">
        <v>3228</v>
      </c>
      <c r="R194" s="3" t="s">
        <v>3229</v>
      </c>
      <c r="S194" s="7" t="s">
        <v>3230</v>
      </c>
      <c r="T194" s="3" t="s">
        <v>3231</v>
      </c>
      <c r="U194" s="15" t="s">
        <v>2151</v>
      </c>
      <c r="V194" s="15" t="s">
        <v>2127</v>
      </c>
      <c r="W194" s="15" t="s">
        <v>2128</v>
      </c>
      <c r="X194" s="21" t="s">
        <v>82</v>
      </c>
    </row>
    <row r="195" spans="1:24" ht="13.8" hidden="1">
      <c r="A195" s="3" t="s">
        <v>23</v>
      </c>
      <c r="B195" s="4">
        <v>204</v>
      </c>
      <c r="C195" s="4" t="s">
        <v>1170</v>
      </c>
      <c r="D195" s="3" t="s">
        <v>430</v>
      </c>
      <c r="E195" s="3">
        <v>2284</v>
      </c>
      <c r="F195" s="3" t="s">
        <v>2167</v>
      </c>
      <c r="G195" s="3" t="s">
        <v>26</v>
      </c>
      <c r="H195" s="3" t="s">
        <v>1171</v>
      </c>
      <c r="I195" s="5" t="s">
        <v>1172</v>
      </c>
      <c r="J195" s="16">
        <v>44551</v>
      </c>
      <c r="K195" s="4" t="s">
        <v>1173</v>
      </c>
      <c r="L195" s="7" t="s">
        <v>665</v>
      </c>
      <c r="M195" s="3" t="s">
        <v>566</v>
      </c>
      <c r="N195" s="43" t="s">
        <v>3232</v>
      </c>
      <c r="O195" s="4" t="s">
        <v>3233</v>
      </c>
      <c r="P195" s="43" t="s">
        <v>3234</v>
      </c>
      <c r="Q195" s="4" t="s">
        <v>3235</v>
      </c>
      <c r="R195" s="3" t="s">
        <v>3236</v>
      </c>
      <c r="S195" s="7" t="s">
        <v>3237</v>
      </c>
      <c r="T195" s="3" t="s">
        <v>3238</v>
      </c>
      <c r="U195" s="15" t="s">
        <v>2352</v>
      </c>
      <c r="V195" s="15" t="s">
        <v>2353</v>
      </c>
      <c r="W195" s="15" t="s">
        <v>237</v>
      </c>
      <c r="X195" s="21" t="s">
        <v>238</v>
      </c>
    </row>
    <row r="196" spans="1:24" ht="13.8">
      <c r="A196" s="3" t="s">
        <v>75</v>
      </c>
      <c r="B196" s="4">
        <v>205</v>
      </c>
      <c r="C196" s="4" t="s">
        <v>1177</v>
      </c>
      <c r="D196" s="3" t="s">
        <v>268</v>
      </c>
      <c r="E196" s="3">
        <v>2308</v>
      </c>
      <c r="F196" s="3" t="s">
        <v>2167</v>
      </c>
      <c r="G196" s="3" t="s">
        <v>26</v>
      </c>
      <c r="H196" s="3" t="s">
        <v>1178</v>
      </c>
      <c r="I196" s="5">
        <v>121246490117</v>
      </c>
      <c r="J196" s="16">
        <v>44488</v>
      </c>
      <c r="K196" s="4" t="s">
        <v>1179</v>
      </c>
      <c r="L196" s="7" t="s">
        <v>405</v>
      </c>
      <c r="M196" s="3" t="s">
        <v>75</v>
      </c>
      <c r="N196" s="43" t="s">
        <v>3239</v>
      </c>
      <c r="O196" s="4" t="s">
        <v>3240</v>
      </c>
      <c r="P196" s="43" t="s">
        <v>3241</v>
      </c>
      <c r="Q196" s="4" t="s">
        <v>3242</v>
      </c>
      <c r="R196" s="3" t="s">
        <v>3243</v>
      </c>
      <c r="S196" s="7" t="s">
        <v>3244</v>
      </c>
      <c r="T196" s="3" t="s">
        <v>3245</v>
      </c>
      <c r="U196" s="15" t="s">
        <v>2151</v>
      </c>
      <c r="V196" s="15" t="s">
        <v>2127</v>
      </c>
      <c r="W196" s="15" t="s">
        <v>2128</v>
      </c>
      <c r="X196" s="21" t="s">
        <v>82</v>
      </c>
    </row>
    <row r="197" spans="1:24" ht="13.8" hidden="1">
      <c r="A197" s="3" t="s">
        <v>23</v>
      </c>
      <c r="B197" s="4">
        <v>206</v>
      </c>
      <c r="C197" s="4" t="s">
        <v>1183</v>
      </c>
      <c r="D197" s="3" t="s">
        <v>205</v>
      </c>
      <c r="E197" s="3">
        <v>2312</v>
      </c>
      <c r="F197" s="3" t="s">
        <v>2167</v>
      </c>
      <c r="G197" s="3" t="s">
        <v>26</v>
      </c>
      <c r="H197" s="3" t="s">
        <v>1184</v>
      </c>
      <c r="I197" s="5" t="s">
        <v>1185</v>
      </c>
      <c r="J197" s="16">
        <v>44539</v>
      </c>
      <c r="K197" s="4" t="s">
        <v>1186</v>
      </c>
      <c r="L197" s="7" t="s">
        <v>1183</v>
      </c>
      <c r="M197" s="3" t="s">
        <v>1187</v>
      </c>
      <c r="N197" s="43" t="s">
        <v>3246</v>
      </c>
      <c r="O197" s="4" t="s">
        <v>3247</v>
      </c>
      <c r="P197" s="43" t="s">
        <v>3248</v>
      </c>
      <c r="Q197" s="4" t="s">
        <v>3249</v>
      </c>
      <c r="R197" s="3" t="s">
        <v>3250</v>
      </c>
      <c r="S197" s="7" t="s">
        <v>3251</v>
      </c>
      <c r="T197" s="3" t="s">
        <v>3252</v>
      </c>
      <c r="U197" s="15" t="s">
        <v>2431</v>
      </c>
      <c r="V197" s="15" t="s">
        <v>2432</v>
      </c>
      <c r="W197" s="15" t="s">
        <v>216</v>
      </c>
      <c r="X197" s="21" t="s">
        <v>217</v>
      </c>
    </row>
    <row r="198" spans="1:24" ht="13.8" hidden="1">
      <c r="A198" s="3" t="s">
        <v>23</v>
      </c>
      <c r="B198" s="4">
        <v>207</v>
      </c>
      <c r="C198" s="4" t="s">
        <v>1191</v>
      </c>
      <c r="D198" s="3" t="s">
        <v>226</v>
      </c>
      <c r="E198" s="3">
        <v>2314</v>
      </c>
      <c r="F198" s="3" t="s">
        <v>2167</v>
      </c>
      <c r="G198" s="3" t="s">
        <v>26</v>
      </c>
      <c r="H198" s="3" t="s">
        <v>1192</v>
      </c>
      <c r="I198" s="5">
        <v>163930414</v>
      </c>
      <c r="J198" s="16">
        <v>44469</v>
      </c>
      <c r="K198" s="4" t="s">
        <v>1193</v>
      </c>
      <c r="L198" s="7" t="s">
        <v>261</v>
      </c>
      <c r="M198" s="3" t="s">
        <v>231</v>
      </c>
      <c r="N198" s="43" t="s">
        <v>3253</v>
      </c>
      <c r="O198" s="4" t="s">
        <v>3254</v>
      </c>
      <c r="P198" s="43" t="s">
        <v>3255</v>
      </c>
      <c r="Q198" s="4" t="s">
        <v>1196</v>
      </c>
      <c r="R198" s="3" t="s">
        <v>3256</v>
      </c>
      <c r="S198" s="7" t="s">
        <v>3257</v>
      </c>
      <c r="T198" s="3" t="s">
        <v>3258</v>
      </c>
      <c r="U198" s="15" t="s">
        <v>2544</v>
      </c>
      <c r="V198" s="15" t="s">
        <v>2353</v>
      </c>
      <c r="W198" s="15" t="s">
        <v>237</v>
      </c>
      <c r="X198" s="21" t="s">
        <v>238</v>
      </c>
    </row>
    <row r="199" spans="1:24" ht="13.8" hidden="1">
      <c r="A199" s="3" t="s">
        <v>75</v>
      </c>
      <c r="B199" s="4">
        <v>208</v>
      </c>
      <c r="C199" s="4" t="s">
        <v>1831</v>
      </c>
      <c r="D199" s="3" t="s">
        <v>111</v>
      </c>
      <c r="E199" s="3">
        <v>2321</v>
      </c>
      <c r="F199" s="3" t="s">
        <v>2167</v>
      </c>
      <c r="G199" s="3" t="s">
        <v>26</v>
      </c>
      <c r="H199" s="3" t="s">
        <v>1832</v>
      </c>
      <c r="I199" s="5">
        <v>130163831115</v>
      </c>
      <c r="J199" s="16">
        <v>45366</v>
      </c>
      <c r="K199" s="4" t="s">
        <v>1833</v>
      </c>
      <c r="L199" s="7" t="s">
        <v>74</v>
      </c>
      <c r="M199" s="3" t="s">
        <v>75</v>
      </c>
      <c r="N199" s="3" t="s">
        <v>3259</v>
      </c>
      <c r="O199" s="4" t="s">
        <v>1835</v>
      </c>
      <c r="P199" s="43" t="s">
        <v>3260</v>
      </c>
      <c r="Q199" s="4" t="s">
        <v>3261</v>
      </c>
      <c r="R199" s="3" t="s">
        <v>3262</v>
      </c>
      <c r="S199" s="7" t="s">
        <v>3263</v>
      </c>
      <c r="T199" s="3" t="s">
        <v>3264</v>
      </c>
      <c r="U199" s="15" t="s">
        <v>2144</v>
      </c>
      <c r="V199" s="15" t="s">
        <v>2145</v>
      </c>
      <c r="W199" s="15" t="s">
        <v>2128</v>
      </c>
      <c r="X199" s="21" t="s">
        <v>82</v>
      </c>
    </row>
    <row r="200" spans="1:24" ht="13.8" hidden="1">
      <c r="A200" s="3" t="s">
        <v>75</v>
      </c>
      <c r="B200" s="4">
        <v>209</v>
      </c>
      <c r="C200" s="4" t="s">
        <v>3265</v>
      </c>
      <c r="D200" s="3" t="s">
        <v>2117</v>
      </c>
      <c r="E200" s="3">
        <v>2350</v>
      </c>
      <c r="F200" s="3" t="s">
        <v>2167</v>
      </c>
      <c r="G200" s="3" t="s">
        <v>26</v>
      </c>
      <c r="H200" s="3" t="s">
        <v>519</v>
      </c>
      <c r="I200" s="5">
        <v>127265878111</v>
      </c>
      <c r="J200" s="16" t="s">
        <v>2111</v>
      </c>
      <c r="K200" s="4" t="s">
        <v>520</v>
      </c>
      <c r="L200" s="7" t="s">
        <v>398</v>
      </c>
      <c r="M200" s="3" t="s">
        <v>75</v>
      </c>
      <c r="N200" s="3" t="s">
        <v>1319</v>
      </c>
      <c r="O200" s="4" t="s">
        <v>2512</v>
      </c>
      <c r="P200" s="43" t="s">
        <v>1319</v>
      </c>
      <c r="Q200" s="4" t="s">
        <v>2512</v>
      </c>
      <c r="R200" s="3" t="s">
        <v>1319</v>
      </c>
      <c r="S200" s="7" t="s">
        <v>3046</v>
      </c>
      <c r="T200" s="3" t="s">
        <v>1319</v>
      </c>
      <c r="U200" s="15"/>
      <c r="V200" s="15" t="s">
        <v>2145</v>
      </c>
      <c r="W200" s="15" t="s">
        <v>2128</v>
      </c>
      <c r="X200" s="21" t="s">
        <v>82</v>
      </c>
    </row>
    <row r="201" spans="1:24" ht="13.8" hidden="1">
      <c r="A201" s="3" t="s">
        <v>23</v>
      </c>
      <c r="B201" s="4">
        <v>210</v>
      </c>
      <c r="C201" s="4" t="s">
        <v>1837</v>
      </c>
      <c r="D201" s="3" t="s">
        <v>302</v>
      </c>
      <c r="E201" s="3">
        <v>2330</v>
      </c>
      <c r="F201" s="3" t="s">
        <v>2167</v>
      </c>
      <c r="G201" s="3" t="s">
        <v>26</v>
      </c>
      <c r="H201" s="3" t="s">
        <v>1838</v>
      </c>
      <c r="I201" s="5" t="s">
        <v>1839</v>
      </c>
      <c r="J201" s="16">
        <v>44432</v>
      </c>
      <c r="K201" s="4" t="s">
        <v>1840</v>
      </c>
      <c r="L201" s="7" t="s">
        <v>527</v>
      </c>
      <c r="M201" s="3" t="s">
        <v>528</v>
      </c>
      <c r="N201" s="43" t="s">
        <v>3266</v>
      </c>
      <c r="O201" s="4" t="s">
        <v>3267</v>
      </c>
      <c r="P201" s="43" t="s">
        <v>3268</v>
      </c>
      <c r="Q201" s="4" t="s">
        <v>1843</v>
      </c>
      <c r="R201" s="3" t="s">
        <v>3269</v>
      </c>
      <c r="S201" s="7" t="s">
        <v>3270</v>
      </c>
      <c r="T201" s="3" t="s">
        <v>3271</v>
      </c>
      <c r="U201" s="15" t="s">
        <v>2761</v>
      </c>
      <c r="V201" s="15" t="s">
        <v>2762</v>
      </c>
      <c r="W201" s="15" t="s">
        <v>2763</v>
      </c>
      <c r="X201" s="21" t="s">
        <v>314</v>
      </c>
    </row>
    <row r="202" spans="1:24" ht="13.8" hidden="1">
      <c r="A202" s="3" t="s">
        <v>39</v>
      </c>
      <c r="B202" s="4">
        <v>211</v>
      </c>
      <c r="C202" s="4" t="s">
        <v>1197</v>
      </c>
      <c r="D202" s="3" t="s">
        <v>239</v>
      </c>
      <c r="E202" s="3">
        <v>5463</v>
      </c>
      <c r="F202" s="3" t="s">
        <v>2167</v>
      </c>
      <c r="G202" s="3" t="s">
        <v>26</v>
      </c>
      <c r="H202" s="3" t="s">
        <v>1198</v>
      </c>
      <c r="I202" s="5">
        <v>11945783</v>
      </c>
      <c r="J202" s="16">
        <v>44552</v>
      </c>
      <c r="K202" s="4" t="s">
        <v>1199</v>
      </c>
      <c r="L202" s="7" t="s">
        <v>617</v>
      </c>
      <c r="M202" s="3" t="s">
        <v>40</v>
      </c>
      <c r="N202" s="43" t="s">
        <v>2306</v>
      </c>
      <c r="O202" s="4" t="s">
        <v>3272</v>
      </c>
      <c r="P202" s="43" t="s">
        <v>3273</v>
      </c>
      <c r="Q202" s="4" t="s">
        <v>246</v>
      </c>
      <c r="R202" s="43" t="s">
        <v>3274</v>
      </c>
      <c r="S202" s="55" t="s">
        <v>3275</v>
      </c>
      <c r="T202" s="43" t="s">
        <v>3276</v>
      </c>
      <c r="U202" s="15" t="s">
        <v>2311</v>
      </c>
      <c r="V202" s="15" t="s">
        <v>2272</v>
      </c>
      <c r="W202" s="15" t="s">
        <v>2273</v>
      </c>
      <c r="X202" s="21" t="s">
        <v>52</v>
      </c>
    </row>
    <row r="203" spans="1:24" ht="13.8" hidden="1">
      <c r="A203" s="3" t="s">
        <v>23</v>
      </c>
      <c r="B203" s="4">
        <v>212</v>
      </c>
      <c r="C203" s="4" t="s">
        <v>3277</v>
      </c>
      <c r="D203" s="3" t="s">
        <v>24</v>
      </c>
      <c r="E203" s="3">
        <v>7328</v>
      </c>
      <c r="F203" s="3" t="s">
        <v>2167</v>
      </c>
      <c r="G203" s="3" t="s">
        <v>26</v>
      </c>
      <c r="H203" s="3" t="s">
        <v>3278</v>
      </c>
      <c r="I203" s="5">
        <v>61499161</v>
      </c>
      <c r="J203" s="16" t="s">
        <v>2111</v>
      </c>
      <c r="K203" s="4" t="s">
        <v>3279</v>
      </c>
      <c r="L203" s="7" t="s">
        <v>30</v>
      </c>
      <c r="M203" s="3" t="s">
        <v>31</v>
      </c>
      <c r="N203" s="3" t="s">
        <v>1319</v>
      </c>
      <c r="O203" s="4" t="s">
        <v>2512</v>
      </c>
      <c r="P203" s="43" t="s">
        <v>1319</v>
      </c>
      <c r="Q203" s="4" t="s">
        <v>2512</v>
      </c>
      <c r="R203" s="3" t="s">
        <v>1319</v>
      </c>
      <c r="S203" s="7" t="s">
        <v>3046</v>
      </c>
      <c r="T203" s="3" t="s">
        <v>1319</v>
      </c>
      <c r="U203" s="15" t="s">
        <v>2244</v>
      </c>
      <c r="V203" s="15" t="s">
        <v>2245</v>
      </c>
      <c r="W203" s="15" t="s">
        <v>159</v>
      </c>
      <c r="X203" s="21" t="s">
        <v>38</v>
      </c>
    </row>
    <row r="204" spans="1:24" ht="13.8" hidden="1">
      <c r="A204" s="3" t="s">
        <v>39</v>
      </c>
      <c r="B204" s="4">
        <v>213</v>
      </c>
      <c r="C204" s="4" t="s">
        <v>1844</v>
      </c>
      <c r="D204" s="3" t="s">
        <v>773</v>
      </c>
      <c r="E204" s="3">
        <v>8881</v>
      </c>
      <c r="F204" s="3" t="s">
        <v>2167</v>
      </c>
      <c r="G204" s="3" t="s">
        <v>26</v>
      </c>
      <c r="H204" s="3" t="s">
        <v>1845</v>
      </c>
      <c r="I204" s="5" t="s">
        <v>1846</v>
      </c>
      <c r="J204" s="16">
        <v>44735</v>
      </c>
      <c r="K204" s="4" t="s">
        <v>1847</v>
      </c>
      <c r="L204" s="7" t="s">
        <v>1844</v>
      </c>
      <c r="M204" s="3" t="s">
        <v>773</v>
      </c>
      <c r="N204" s="43" t="s">
        <v>3280</v>
      </c>
      <c r="O204" s="4" t="s">
        <v>3281</v>
      </c>
      <c r="P204" s="43" t="s">
        <v>3282</v>
      </c>
      <c r="Q204" s="4" t="s">
        <v>1849</v>
      </c>
      <c r="R204" s="3" t="s">
        <v>3283</v>
      </c>
      <c r="S204" s="7" t="s">
        <v>3284</v>
      </c>
      <c r="T204" s="3" t="s">
        <v>3285</v>
      </c>
      <c r="U204" s="15" t="s">
        <v>2712</v>
      </c>
      <c r="V204" s="15" t="s">
        <v>2713</v>
      </c>
      <c r="W204" s="15" t="s">
        <v>783</v>
      </c>
      <c r="X204" s="21" t="s">
        <v>784</v>
      </c>
    </row>
    <row r="205" spans="1:24" ht="13.8" hidden="1">
      <c r="A205" s="3" t="s">
        <v>39</v>
      </c>
      <c r="B205" s="4">
        <v>214</v>
      </c>
      <c r="C205" s="4" t="s">
        <v>1203</v>
      </c>
      <c r="D205" s="3" t="s">
        <v>2391</v>
      </c>
      <c r="E205" s="3">
        <v>546</v>
      </c>
      <c r="F205" s="3" t="s">
        <v>2167</v>
      </c>
      <c r="G205" s="3" t="s">
        <v>26</v>
      </c>
      <c r="H205" s="3" t="s">
        <v>1204</v>
      </c>
      <c r="I205" s="5">
        <v>108278654</v>
      </c>
      <c r="J205" s="16">
        <v>44377</v>
      </c>
      <c r="K205" s="4" t="s">
        <v>1205</v>
      </c>
      <c r="L205" s="7" t="s">
        <v>1203</v>
      </c>
      <c r="M205" s="3" t="s">
        <v>60</v>
      </c>
      <c r="N205" s="43" t="s">
        <v>3286</v>
      </c>
      <c r="O205" s="4" t="s">
        <v>3287</v>
      </c>
      <c r="P205" s="43" t="s">
        <v>3288</v>
      </c>
      <c r="Q205" s="4" t="s">
        <v>1208</v>
      </c>
      <c r="R205" s="3" t="s">
        <v>3289</v>
      </c>
      <c r="S205" s="7" t="s">
        <v>3290</v>
      </c>
      <c r="T205" s="3" t="s">
        <v>3291</v>
      </c>
      <c r="U205" s="15" t="s">
        <v>2425</v>
      </c>
      <c r="V205" s="15" t="s">
        <v>2399</v>
      </c>
      <c r="W205" s="15" t="s">
        <v>51</v>
      </c>
      <c r="X205" s="21" t="s">
        <v>67</v>
      </c>
    </row>
    <row r="206" spans="1:24" ht="13.8" hidden="1">
      <c r="A206" s="3" t="s">
        <v>39</v>
      </c>
      <c r="B206" s="4">
        <v>215</v>
      </c>
      <c r="C206" s="4" t="s">
        <v>1209</v>
      </c>
      <c r="D206" s="3" t="s">
        <v>176</v>
      </c>
      <c r="E206" s="3">
        <v>553</v>
      </c>
      <c r="F206" s="3" t="s">
        <v>2167</v>
      </c>
      <c r="G206" s="3" t="s">
        <v>26</v>
      </c>
      <c r="H206" s="3" t="s">
        <v>1210</v>
      </c>
      <c r="I206" s="5" t="s">
        <v>1211</v>
      </c>
      <c r="J206" s="16">
        <v>44553</v>
      </c>
      <c r="K206" s="4" t="s">
        <v>1212</v>
      </c>
      <c r="L206" s="7" t="s">
        <v>181</v>
      </c>
      <c r="M206" s="3" t="s">
        <v>182</v>
      </c>
      <c r="N206" s="43" t="s">
        <v>3292</v>
      </c>
      <c r="O206" s="48" t="s">
        <v>1214</v>
      </c>
      <c r="P206" s="49" t="s">
        <v>3293</v>
      </c>
      <c r="Q206" s="4" t="s">
        <v>1215</v>
      </c>
      <c r="R206" s="3" t="s">
        <v>3294</v>
      </c>
      <c r="S206" s="7" t="s">
        <v>3295</v>
      </c>
      <c r="T206" s="3" t="s">
        <v>3296</v>
      </c>
      <c r="U206" s="15" t="s">
        <v>2508</v>
      </c>
      <c r="V206" s="15" t="s">
        <v>2509</v>
      </c>
      <c r="W206" s="15" t="s">
        <v>188</v>
      </c>
      <c r="X206" s="21" t="s">
        <v>189</v>
      </c>
    </row>
    <row r="207" spans="1:24" ht="13.8" hidden="1">
      <c r="A207" s="3" t="s">
        <v>23</v>
      </c>
      <c r="B207" s="4">
        <v>216</v>
      </c>
      <c r="C207" s="4" t="s">
        <v>1850</v>
      </c>
      <c r="D207" s="3" t="s">
        <v>205</v>
      </c>
      <c r="E207" s="3">
        <v>554</v>
      </c>
      <c r="F207" s="3" t="s">
        <v>2167</v>
      </c>
      <c r="G207" s="3" t="s">
        <v>26</v>
      </c>
      <c r="H207" s="3" t="s">
        <v>1851</v>
      </c>
      <c r="I207" s="5">
        <v>138644977</v>
      </c>
      <c r="J207" s="16">
        <v>44491</v>
      </c>
      <c r="K207" s="4" t="s">
        <v>1852</v>
      </c>
      <c r="L207" s="7" t="s">
        <v>1583</v>
      </c>
      <c r="M207" s="3" t="s">
        <v>205</v>
      </c>
      <c r="N207" s="43" t="s">
        <v>3297</v>
      </c>
      <c r="O207" s="4" t="s">
        <v>2523</v>
      </c>
      <c r="P207" s="43" t="s">
        <v>1319</v>
      </c>
      <c r="Q207" s="4" t="s">
        <v>3298</v>
      </c>
      <c r="R207" s="3" t="s">
        <v>3299</v>
      </c>
      <c r="S207" s="7" t="s">
        <v>3300</v>
      </c>
      <c r="T207" s="3" t="s">
        <v>3301</v>
      </c>
      <c r="U207" s="15" t="s">
        <v>2431</v>
      </c>
      <c r="V207" s="15" t="s">
        <v>2432</v>
      </c>
      <c r="W207" s="15" t="s">
        <v>216</v>
      </c>
      <c r="X207" s="21" t="s">
        <v>217</v>
      </c>
    </row>
    <row r="208" spans="1:24" ht="13.8" hidden="1">
      <c r="A208" s="3" t="s">
        <v>39</v>
      </c>
      <c r="B208" s="4">
        <v>217</v>
      </c>
      <c r="C208" s="4" t="s">
        <v>1216</v>
      </c>
      <c r="D208" s="3" t="s">
        <v>415</v>
      </c>
      <c r="E208" s="3">
        <v>555</v>
      </c>
      <c r="F208" s="3" t="s">
        <v>2167</v>
      </c>
      <c r="G208" s="3" t="s">
        <v>26</v>
      </c>
      <c r="H208" s="3" t="s">
        <v>1217</v>
      </c>
      <c r="I208" s="5">
        <v>12028725</v>
      </c>
      <c r="J208" s="16">
        <v>44439</v>
      </c>
      <c r="K208" s="4" t="s">
        <v>1218</v>
      </c>
      <c r="L208" s="7" t="s">
        <v>1216</v>
      </c>
      <c r="M208" s="3" t="s">
        <v>40</v>
      </c>
      <c r="N208" s="43" t="s">
        <v>3302</v>
      </c>
      <c r="O208" s="4" t="s">
        <v>1220</v>
      </c>
      <c r="P208" s="43" t="s">
        <v>3303</v>
      </c>
      <c r="Q208" s="4" t="s">
        <v>3304</v>
      </c>
      <c r="R208" s="3" t="s">
        <v>3305</v>
      </c>
      <c r="S208" s="7" t="s">
        <v>3306</v>
      </c>
      <c r="T208" s="3" t="s">
        <v>3307</v>
      </c>
      <c r="U208" s="15" t="s">
        <v>2280</v>
      </c>
      <c r="V208" s="15" t="s">
        <v>2281</v>
      </c>
      <c r="W208" s="15" t="s">
        <v>2273</v>
      </c>
      <c r="X208" s="21" t="s">
        <v>52</v>
      </c>
    </row>
    <row r="209" spans="1:24" ht="13.8" hidden="1">
      <c r="A209" s="3" t="s">
        <v>75</v>
      </c>
      <c r="B209" s="4">
        <v>218</v>
      </c>
      <c r="C209" s="4" t="s">
        <v>3308</v>
      </c>
      <c r="D209" s="3"/>
      <c r="E209" s="3">
        <v>558</v>
      </c>
      <c r="F209" s="3" t="s">
        <v>2167</v>
      </c>
      <c r="G209" s="3" t="s">
        <v>26</v>
      </c>
      <c r="H209" s="3" t="s">
        <v>3309</v>
      </c>
      <c r="I209" s="5">
        <v>130814131114</v>
      </c>
      <c r="J209" s="16" t="s">
        <v>2111</v>
      </c>
      <c r="K209" s="4" t="s">
        <v>3310</v>
      </c>
      <c r="L209" s="7" t="s">
        <v>74</v>
      </c>
      <c r="M209" s="3" t="s">
        <v>75</v>
      </c>
      <c r="N209" s="3" t="s">
        <v>1319</v>
      </c>
      <c r="O209" s="4" t="s">
        <v>2512</v>
      </c>
      <c r="P209" s="43" t="s">
        <v>1319</v>
      </c>
      <c r="Q209" s="4" t="s">
        <v>2512</v>
      </c>
      <c r="R209" s="3" t="s">
        <v>1319</v>
      </c>
      <c r="S209" s="7" t="s">
        <v>3046</v>
      </c>
      <c r="T209" s="3" t="s">
        <v>1319</v>
      </c>
      <c r="U209" s="15" t="s">
        <v>3311</v>
      </c>
      <c r="V209" s="15" t="s">
        <v>2145</v>
      </c>
      <c r="W209" s="15" t="s">
        <v>2128</v>
      </c>
      <c r="X209" s="21" t="s">
        <v>82</v>
      </c>
    </row>
    <row r="210" spans="1:24" ht="13.8" hidden="1">
      <c r="A210" s="3" t="s">
        <v>39</v>
      </c>
      <c r="B210" s="4">
        <v>219</v>
      </c>
      <c r="C210" s="4" t="s">
        <v>532</v>
      </c>
      <c r="D210" s="3" t="s">
        <v>415</v>
      </c>
      <c r="E210" s="3">
        <v>559</v>
      </c>
      <c r="F210" s="3" t="s">
        <v>2167</v>
      </c>
      <c r="G210" s="3" t="s">
        <v>26</v>
      </c>
      <c r="H210" s="3" t="s">
        <v>533</v>
      </c>
      <c r="I210" s="5">
        <v>12020422</v>
      </c>
      <c r="J210" s="16">
        <v>45252</v>
      </c>
      <c r="K210" s="4" t="s">
        <v>534</v>
      </c>
      <c r="L210" s="7" t="s">
        <v>535</v>
      </c>
      <c r="M210" s="3" t="s">
        <v>40</v>
      </c>
      <c r="N210" s="43" t="s">
        <v>536</v>
      </c>
      <c r="O210" s="4" t="s">
        <v>537</v>
      </c>
      <c r="P210" s="43" t="s">
        <v>3312</v>
      </c>
      <c r="Q210" s="4" t="s">
        <v>538</v>
      </c>
      <c r="R210" s="3" t="s">
        <v>3313</v>
      </c>
      <c r="S210" s="7" t="s">
        <v>3314</v>
      </c>
      <c r="T210" s="3" t="s">
        <v>3315</v>
      </c>
      <c r="U210" s="15" t="s">
        <v>2280</v>
      </c>
      <c r="V210" s="15" t="s">
        <v>2281</v>
      </c>
      <c r="W210" s="15" t="s">
        <v>2273</v>
      </c>
      <c r="X210" s="21" t="s">
        <v>52</v>
      </c>
    </row>
    <row r="211" spans="1:24" ht="13.8" hidden="1">
      <c r="A211" s="3" t="s">
        <v>23</v>
      </c>
      <c r="B211" s="4">
        <v>220</v>
      </c>
      <c r="C211" s="4" t="s">
        <v>524</v>
      </c>
      <c r="D211" s="3" t="s">
        <v>302</v>
      </c>
      <c r="E211" s="3">
        <v>562</v>
      </c>
      <c r="F211" s="3" t="s">
        <v>2167</v>
      </c>
      <c r="G211" s="3" t="s">
        <v>26</v>
      </c>
      <c r="H211" s="3" t="s">
        <v>525</v>
      </c>
      <c r="I211" s="5">
        <v>54297532</v>
      </c>
      <c r="J211" s="16" t="s">
        <v>2111</v>
      </c>
      <c r="K211" s="4" t="s">
        <v>526</v>
      </c>
      <c r="L211" s="7" t="s">
        <v>527</v>
      </c>
      <c r="M211" s="3" t="s">
        <v>528</v>
      </c>
      <c r="N211" s="3" t="s">
        <v>1319</v>
      </c>
      <c r="O211" s="4" t="s">
        <v>2512</v>
      </c>
      <c r="P211" s="43" t="s">
        <v>1319</v>
      </c>
      <c r="Q211" s="4" t="s">
        <v>2512</v>
      </c>
      <c r="R211" s="3" t="s">
        <v>1319</v>
      </c>
      <c r="S211" s="7" t="s">
        <v>3046</v>
      </c>
      <c r="T211" s="3" t="s">
        <v>1319</v>
      </c>
      <c r="U211" s="15" t="s">
        <v>2761</v>
      </c>
      <c r="V211" s="15" t="s">
        <v>2762</v>
      </c>
      <c r="W211" s="15" t="s">
        <v>2763</v>
      </c>
      <c r="X211" s="21" t="s">
        <v>314</v>
      </c>
    </row>
    <row r="212" spans="1:24" ht="13.8" hidden="1">
      <c r="A212" s="3" t="s">
        <v>39</v>
      </c>
      <c r="B212" s="4">
        <v>221</v>
      </c>
      <c r="C212" s="4" t="s">
        <v>539</v>
      </c>
      <c r="D212" s="3" t="s">
        <v>239</v>
      </c>
      <c r="E212" s="3">
        <v>565</v>
      </c>
      <c r="F212" s="3" t="s">
        <v>2167</v>
      </c>
      <c r="G212" s="3" t="s">
        <v>26</v>
      </c>
      <c r="H212" s="3" t="s">
        <v>540</v>
      </c>
      <c r="I212" s="5">
        <v>12024681</v>
      </c>
      <c r="J212" s="16">
        <v>44896</v>
      </c>
      <c r="K212" s="4" t="s">
        <v>541</v>
      </c>
      <c r="L212" s="7" t="s">
        <v>539</v>
      </c>
      <c r="M212" s="3" t="s">
        <v>40</v>
      </c>
      <c r="N212" s="43" t="s">
        <v>3316</v>
      </c>
      <c r="O212" s="4" t="s">
        <v>543</v>
      </c>
      <c r="P212" s="43" t="s">
        <v>3317</v>
      </c>
      <c r="Q212" s="4" t="s">
        <v>544</v>
      </c>
      <c r="R212" s="43" t="s">
        <v>3318</v>
      </c>
      <c r="S212" s="55" t="s">
        <v>3319</v>
      </c>
      <c r="T212" s="43" t="s">
        <v>3320</v>
      </c>
      <c r="U212" s="15" t="s">
        <v>2311</v>
      </c>
      <c r="V212" s="15" t="s">
        <v>2281</v>
      </c>
      <c r="W212" s="15" t="s">
        <v>2273</v>
      </c>
      <c r="X212" s="21" t="s">
        <v>52</v>
      </c>
    </row>
    <row r="213" spans="1:24" ht="13.8" hidden="1">
      <c r="A213" s="3" t="s">
        <v>23</v>
      </c>
      <c r="B213" s="4">
        <v>222</v>
      </c>
      <c r="C213" s="4" t="s">
        <v>1222</v>
      </c>
      <c r="D213" s="3" t="s">
        <v>205</v>
      </c>
      <c r="E213" s="3">
        <v>596</v>
      </c>
      <c r="F213" s="3" t="s">
        <v>2167</v>
      </c>
      <c r="G213" s="3" t="s">
        <v>26</v>
      </c>
      <c r="H213" s="3" t="s">
        <v>1223</v>
      </c>
      <c r="I213" s="5" t="s">
        <v>1224</v>
      </c>
      <c r="J213" s="16">
        <v>44596</v>
      </c>
      <c r="K213" s="4" t="s">
        <v>1225</v>
      </c>
      <c r="L213" s="7" t="s">
        <v>1108</v>
      </c>
      <c r="M213" s="3" t="s">
        <v>1109</v>
      </c>
      <c r="N213" s="43" t="s">
        <v>2678</v>
      </c>
      <c r="O213" s="4" t="s">
        <v>1854</v>
      </c>
      <c r="P213" s="43" t="s">
        <v>3321</v>
      </c>
      <c r="Q213" s="4" t="s">
        <v>1138</v>
      </c>
      <c r="R213" s="3" t="s">
        <v>3322</v>
      </c>
      <c r="S213" s="7" t="s">
        <v>3323</v>
      </c>
      <c r="T213" s="3" t="s">
        <v>3324</v>
      </c>
      <c r="U213" s="15" t="s">
        <v>2431</v>
      </c>
      <c r="V213" s="15" t="s">
        <v>2432</v>
      </c>
      <c r="W213" s="15" t="s">
        <v>216</v>
      </c>
      <c r="X213" s="21" t="s">
        <v>217</v>
      </c>
    </row>
    <row r="214" spans="1:24" ht="13.8" hidden="1">
      <c r="A214" s="3" t="s">
        <v>39</v>
      </c>
      <c r="B214" s="4">
        <v>223</v>
      </c>
      <c r="C214" s="4" t="s">
        <v>3325</v>
      </c>
      <c r="D214" s="3" t="s">
        <v>773</v>
      </c>
      <c r="E214" s="3">
        <v>570</v>
      </c>
      <c r="F214" s="3" t="s">
        <v>2167</v>
      </c>
      <c r="G214" s="3" t="s">
        <v>26</v>
      </c>
      <c r="H214" s="3" t="s">
        <v>3326</v>
      </c>
      <c r="I214" s="5" t="s">
        <v>3327</v>
      </c>
      <c r="J214" s="16" t="s">
        <v>2111</v>
      </c>
      <c r="K214" s="4" t="s">
        <v>3328</v>
      </c>
      <c r="L214" s="7" t="s">
        <v>1281</v>
      </c>
      <c r="M214" s="3" t="s">
        <v>773</v>
      </c>
      <c r="N214" s="3" t="s">
        <v>1319</v>
      </c>
      <c r="O214" s="4" t="s">
        <v>2512</v>
      </c>
      <c r="P214" s="43" t="s">
        <v>1319</v>
      </c>
      <c r="Q214" s="4" t="s">
        <v>2512</v>
      </c>
      <c r="R214" s="3" t="s">
        <v>1319</v>
      </c>
      <c r="S214" s="7" t="s">
        <v>2512</v>
      </c>
      <c r="T214" s="3" t="s">
        <v>1319</v>
      </c>
      <c r="U214" s="15" t="s">
        <v>2712</v>
      </c>
      <c r="V214" s="15" t="s">
        <v>2713</v>
      </c>
      <c r="W214" s="15" t="s">
        <v>783</v>
      </c>
      <c r="X214" s="21" t="s">
        <v>784</v>
      </c>
    </row>
    <row r="215" spans="1:24" ht="13.8" hidden="1">
      <c r="A215" s="3" t="s">
        <v>39</v>
      </c>
      <c r="B215" s="4">
        <v>224</v>
      </c>
      <c r="C215" s="4" t="s">
        <v>3329</v>
      </c>
      <c r="D215" s="3" t="s">
        <v>415</v>
      </c>
      <c r="E215" s="3">
        <v>576</v>
      </c>
      <c r="F215" s="3" t="s">
        <v>2167</v>
      </c>
      <c r="G215" s="3" t="s">
        <v>26</v>
      </c>
      <c r="H215" s="3" t="s">
        <v>3330</v>
      </c>
      <c r="I215" s="5">
        <v>12027788</v>
      </c>
      <c r="J215" s="16" t="s">
        <v>2111</v>
      </c>
      <c r="K215" s="4" t="s">
        <v>3331</v>
      </c>
      <c r="L215" s="7" t="s">
        <v>3329</v>
      </c>
      <c r="M215" s="3" t="s">
        <v>40</v>
      </c>
      <c r="N215" s="3" t="s">
        <v>1319</v>
      </c>
      <c r="O215" s="4" t="s">
        <v>2512</v>
      </c>
      <c r="P215" s="43" t="s">
        <v>1319</v>
      </c>
      <c r="Q215" s="4" t="s">
        <v>2512</v>
      </c>
      <c r="R215" s="3" t="s">
        <v>1319</v>
      </c>
      <c r="S215" s="7" t="s">
        <v>3046</v>
      </c>
      <c r="T215" s="3" t="s">
        <v>1319</v>
      </c>
      <c r="U215" s="15" t="s">
        <v>2280</v>
      </c>
      <c r="V215" s="15" t="s">
        <v>2281</v>
      </c>
      <c r="W215" s="15" t="s">
        <v>2273</v>
      </c>
      <c r="X215" s="21" t="s">
        <v>52</v>
      </c>
    </row>
    <row r="216" spans="1:24" ht="13.8" hidden="1">
      <c r="A216" s="3" t="s">
        <v>23</v>
      </c>
      <c r="B216" s="4">
        <v>225</v>
      </c>
      <c r="C216" s="4" t="s">
        <v>1677</v>
      </c>
      <c r="D216" s="3" t="s">
        <v>276</v>
      </c>
      <c r="E216" s="3">
        <v>579</v>
      </c>
      <c r="F216" s="3" t="s">
        <v>2167</v>
      </c>
      <c r="G216" s="3" t="s">
        <v>26</v>
      </c>
      <c r="H216" s="3" t="s">
        <v>1678</v>
      </c>
      <c r="I216" s="5">
        <v>178197353</v>
      </c>
      <c r="J216" s="16">
        <v>44533</v>
      </c>
      <c r="K216" s="4" t="s">
        <v>1679</v>
      </c>
      <c r="L216" s="7" t="s">
        <v>277</v>
      </c>
      <c r="M216" s="3" t="s">
        <v>280</v>
      </c>
      <c r="N216" s="43" t="s">
        <v>3332</v>
      </c>
      <c r="O216" s="4" t="s">
        <v>1681</v>
      </c>
      <c r="P216" s="43" t="s">
        <v>3333</v>
      </c>
      <c r="Q216" s="4" t="s">
        <v>1682</v>
      </c>
      <c r="R216" s="3" t="s">
        <v>3334</v>
      </c>
      <c r="S216" s="7" t="s">
        <v>3335</v>
      </c>
      <c r="T216" s="3" t="s">
        <v>3336</v>
      </c>
      <c r="U216" s="15" t="s">
        <v>2483</v>
      </c>
      <c r="V216" s="15" t="s">
        <v>2484</v>
      </c>
      <c r="W216" s="15" t="s">
        <v>259</v>
      </c>
      <c r="X216" s="21" t="s">
        <v>260</v>
      </c>
    </row>
    <row r="217" spans="1:24" ht="13.8" hidden="1">
      <c r="A217" s="3" t="s">
        <v>23</v>
      </c>
      <c r="B217" s="4">
        <v>226</v>
      </c>
      <c r="C217" s="4" t="s">
        <v>3337</v>
      </c>
      <c r="D217" s="3" t="s">
        <v>276</v>
      </c>
      <c r="E217" s="3">
        <v>582</v>
      </c>
      <c r="F217" s="3" t="s">
        <v>2167</v>
      </c>
      <c r="G217" s="3" t="s">
        <v>26</v>
      </c>
      <c r="H217" s="3" t="s">
        <v>3338</v>
      </c>
      <c r="I217" s="5">
        <v>178203264</v>
      </c>
      <c r="J217" s="16" t="s">
        <v>2111</v>
      </c>
      <c r="K217" s="4" t="s">
        <v>3339</v>
      </c>
      <c r="L217" s="7" t="s">
        <v>277</v>
      </c>
      <c r="M217" s="3" t="s">
        <v>280</v>
      </c>
      <c r="N217" s="3" t="s">
        <v>1319</v>
      </c>
      <c r="O217" s="4" t="s">
        <v>2512</v>
      </c>
      <c r="P217" s="43" t="s">
        <v>1319</v>
      </c>
      <c r="Q217" s="4" t="s">
        <v>2512</v>
      </c>
      <c r="R217" s="3" t="s">
        <v>1319</v>
      </c>
      <c r="S217" s="7" t="s">
        <v>2512</v>
      </c>
      <c r="T217" s="3" t="s">
        <v>1319</v>
      </c>
      <c r="U217" s="15" t="s">
        <v>2483</v>
      </c>
      <c r="V217" s="15" t="s">
        <v>2484</v>
      </c>
      <c r="W217" s="15" t="s">
        <v>259</v>
      </c>
      <c r="X217" s="21" t="s">
        <v>260</v>
      </c>
    </row>
    <row r="218" spans="1:24" ht="13.8" hidden="1">
      <c r="A218" s="3" t="s">
        <v>75</v>
      </c>
      <c r="B218" s="4">
        <v>227</v>
      </c>
      <c r="C218" s="4" t="s">
        <v>3340</v>
      </c>
      <c r="D218" s="3"/>
      <c r="E218" s="3">
        <v>587</v>
      </c>
      <c r="F218" s="3" t="s">
        <v>2167</v>
      </c>
      <c r="G218" s="3" t="s">
        <v>26</v>
      </c>
      <c r="H218" s="3" t="s">
        <v>3341</v>
      </c>
      <c r="I218" s="5">
        <v>131065160110</v>
      </c>
      <c r="J218" s="16" t="s">
        <v>2111</v>
      </c>
      <c r="K218" s="4" t="s">
        <v>3342</v>
      </c>
      <c r="L218" s="7" t="s">
        <v>74</v>
      </c>
      <c r="M218" s="3" t="s">
        <v>75</v>
      </c>
      <c r="N218" s="3" t="s">
        <v>1319</v>
      </c>
      <c r="O218" s="4" t="s">
        <v>2512</v>
      </c>
      <c r="P218" s="43" t="s">
        <v>1319</v>
      </c>
      <c r="Q218" s="4" t="s">
        <v>2512</v>
      </c>
      <c r="R218" s="3" t="s">
        <v>1319</v>
      </c>
      <c r="S218" s="7" t="s">
        <v>3046</v>
      </c>
      <c r="T218" s="3" t="s">
        <v>1319</v>
      </c>
      <c r="U218" s="15" t="s">
        <v>2136</v>
      </c>
      <c r="V218" s="15" t="s">
        <v>2137</v>
      </c>
      <c r="W218" s="15" t="s">
        <v>2128</v>
      </c>
      <c r="X218" s="21" t="s">
        <v>82</v>
      </c>
    </row>
    <row r="219" spans="1:24" ht="13.8" hidden="1">
      <c r="A219" s="3" t="s">
        <v>23</v>
      </c>
      <c r="B219" s="4">
        <v>228</v>
      </c>
      <c r="C219" s="4" t="s">
        <v>1872</v>
      </c>
      <c r="D219" s="3" t="s">
        <v>477</v>
      </c>
      <c r="E219" s="3">
        <v>590</v>
      </c>
      <c r="F219" s="3" t="s">
        <v>2167</v>
      </c>
      <c r="G219" s="3" t="s">
        <v>26</v>
      </c>
      <c r="H219" s="3" t="s">
        <v>1873</v>
      </c>
      <c r="I219" s="5">
        <v>196918855</v>
      </c>
      <c r="J219" s="16">
        <v>44467</v>
      </c>
      <c r="K219" s="4" t="s">
        <v>1874</v>
      </c>
      <c r="L219" s="7" t="s">
        <v>729</v>
      </c>
      <c r="M219" s="3" t="s">
        <v>482</v>
      </c>
      <c r="N219" s="43" t="s">
        <v>3343</v>
      </c>
      <c r="O219" s="4" t="s">
        <v>1876</v>
      </c>
      <c r="P219" s="43" t="s">
        <v>3344</v>
      </c>
      <c r="Q219" s="4" t="s">
        <v>1877</v>
      </c>
      <c r="R219" s="3" t="s">
        <v>3345</v>
      </c>
      <c r="S219" s="55" t="s">
        <v>3346</v>
      </c>
      <c r="T219" s="3" t="s">
        <v>3347</v>
      </c>
      <c r="U219" s="15" t="s">
        <v>2852</v>
      </c>
      <c r="V219" s="15" t="s">
        <v>2245</v>
      </c>
      <c r="W219" s="15" t="s">
        <v>313</v>
      </c>
      <c r="X219" s="21" t="s">
        <v>38</v>
      </c>
    </row>
    <row r="220" spans="1:24" ht="13.8" hidden="1">
      <c r="A220" s="3" t="s">
        <v>39</v>
      </c>
      <c r="B220" s="4">
        <v>229</v>
      </c>
      <c r="C220" s="4" t="s">
        <v>1229</v>
      </c>
      <c r="D220" s="3" t="s">
        <v>176</v>
      </c>
      <c r="E220" s="3">
        <v>593</v>
      </c>
      <c r="F220" s="3" t="s">
        <v>2167</v>
      </c>
      <c r="G220" s="3" t="s">
        <v>26</v>
      </c>
      <c r="H220" s="3" t="s">
        <v>1230</v>
      </c>
      <c r="I220" s="5" t="s">
        <v>1231</v>
      </c>
      <c r="J220" s="16">
        <v>44532</v>
      </c>
      <c r="K220" s="4" t="s">
        <v>1232</v>
      </c>
      <c r="L220" s="7" t="s">
        <v>391</v>
      </c>
      <c r="M220" s="3" t="s">
        <v>182</v>
      </c>
      <c r="N220" s="43" t="s">
        <v>3348</v>
      </c>
      <c r="O220" s="4" t="s">
        <v>1234</v>
      </c>
      <c r="P220" s="43" t="s">
        <v>3349</v>
      </c>
      <c r="Q220" s="4" t="s">
        <v>1235</v>
      </c>
      <c r="R220" s="3" t="s">
        <v>3350</v>
      </c>
      <c r="S220" s="7" t="s">
        <v>3351</v>
      </c>
      <c r="T220" s="3" t="s">
        <v>3352</v>
      </c>
      <c r="U220" s="15" t="s">
        <v>2508</v>
      </c>
      <c r="V220" s="15" t="s">
        <v>2509</v>
      </c>
      <c r="W220" s="15" t="s">
        <v>188</v>
      </c>
      <c r="X220" s="21" t="s">
        <v>189</v>
      </c>
    </row>
    <row r="221" spans="1:24" ht="13.8" hidden="1">
      <c r="A221" s="3" t="s">
        <v>75</v>
      </c>
      <c r="B221" s="4">
        <v>230</v>
      </c>
      <c r="C221" s="4" t="s">
        <v>3353</v>
      </c>
      <c r="D221" s="3"/>
      <c r="E221" s="3">
        <v>607</v>
      </c>
      <c r="F221" s="3" t="s">
        <v>2167</v>
      </c>
      <c r="G221" s="3" t="s">
        <v>26</v>
      </c>
      <c r="H221" s="3" t="s">
        <v>3354</v>
      </c>
      <c r="I221" s="5">
        <v>131062240118</v>
      </c>
      <c r="J221" s="16" t="s">
        <v>2111</v>
      </c>
      <c r="K221" s="4" t="s">
        <v>3355</v>
      </c>
      <c r="L221" s="7" t="s">
        <v>74</v>
      </c>
      <c r="M221" s="3" t="s">
        <v>75</v>
      </c>
      <c r="N221" s="3" t="s">
        <v>1319</v>
      </c>
      <c r="O221" s="4" t="s">
        <v>2512</v>
      </c>
      <c r="P221" s="43" t="s">
        <v>1319</v>
      </c>
      <c r="Q221" s="4" t="s">
        <v>2512</v>
      </c>
      <c r="R221" s="3" t="s">
        <v>1319</v>
      </c>
      <c r="S221" s="7" t="s">
        <v>3046</v>
      </c>
      <c r="T221" s="3" t="s">
        <v>1319</v>
      </c>
      <c r="U221" s="15" t="s">
        <v>2136</v>
      </c>
      <c r="V221" s="15" t="s">
        <v>2137</v>
      </c>
      <c r="W221" s="15" t="s">
        <v>2128</v>
      </c>
      <c r="X221" s="21" t="s">
        <v>82</v>
      </c>
    </row>
    <row r="222" spans="1:24" ht="13.8" hidden="1">
      <c r="A222" s="3" t="s">
        <v>39</v>
      </c>
      <c r="B222" s="4">
        <v>231</v>
      </c>
      <c r="C222" s="4" t="s">
        <v>545</v>
      </c>
      <c r="D222" s="3" t="s">
        <v>415</v>
      </c>
      <c r="E222" s="3">
        <v>612</v>
      </c>
      <c r="F222" s="3" t="s">
        <v>2167</v>
      </c>
      <c r="G222" s="3" t="s">
        <v>26</v>
      </c>
      <c r="H222" s="3" t="s">
        <v>546</v>
      </c>
      <c r="I222" s="5">
        <v>12056664</v>
      </c>
      <c r="J222" s="16">
        <v>44865</v>
      </c>
      <c r="K222" s="4" t="s">
        <v>547</v>
      </c>
      <c r="L222" s="7" t="s">
        <v>45</v>
      </c>
      <c r="M222" s="3" t="s">
        <v>40</v>
      </c>
      <c r="N222" s="43" t="s">
        <v>3356</v>
      </c>
      <c r="O222" s="4" t="s">
        <v>837</v>
      </c>
      <c r="P222" s="43" t="s">
        <v>3357</v>
      </c>
      <c r="Q222" s="4" t="s">
        <v>550</v>
      </c>
      <c r="R222" s="3" t="s">
        <v>3358</v>
      </c>
      <c r="S222" s="7" t="s">
        <v>3359</v>
      </c>
      <c r="T222" s="3" t="s">
        <v>3360</v>
      </c>
      <c r="U222" s="15" t="s">
        <v>2280</v>
      </c>
      <c r="V222" s="15" t="s">
        <v>2281</v>
      </c>
      <c r="W222" s="15" t="s">
        <v>2273</v>
      </c>
      <c r="X222" s="21" t="s">
        <v>52</v>
      </c>
    </row>
    <row r="223" spans="1:24" ht="13.8" hidden="1">
      <c r="A223" s="3" t="s">
        <v>39</v>
      </c>
      <c r="B223" s="4">
        <v>232</v>
      </c>
      <c r="C223" s="4" t="s">
        <v>1878</v>
      </c>
      <c r="D223" s="3" t="s">
        <v>239</v>
      </c>
      <c r="E223" s="3">
        <v>616</v>
      </c>
      <c r="F223" s="3" t="s">
        <v>2167</v>
      </c>
      <c r="G223" s="3" t="s">
        <v>26</v>
      </c>
      <c r="H223" s="3" t="s">
        <v>1879</v>
      </c>
      <c r="I223" s="5">
        <v>12057636</v>
      </c>
      <c r="J223" s="16">
        <v>44519</v>
      </c>
      <c r="K223" s="4" t="s">
        <v>1880</v>
      </c>
      <c r="L223" s="7" t="s">
        <v>1878</v>
      </c>
      <c r="M223" s="3" t="s">
        <v>40</v>
      </c>
      <c r="N223" s="43" t="s">
        <v>3361</v>
      </c>
      <c r="O223" s="4" t="s">
        <v>1882</v>
      </c>
      <c r="P223" s="43" t="s">
        <v>3362</v>
      </c>
      <c r="Q223" s="4" t="s">
        <v>476</v>
      </c>
      <c r="R223" s="43" t="s">
        <v>3363</v>
      </c>
      <c r="S223" s="55" t="s">
        <v>3364</v>
      </c>
      <c r="T223" s="43" t="s">
        <v>3365</v>
      </c>
      <c r="U223" s="15" t="s">
        <v>2311</v>
      </c>
      <c r="V223" s="15" t="s">
        <v>2281</v>
      </c>
      <c r="W223" s="15" t="s">
        <v>2273</v>
      </c>
      <c r="X223" s="21" t="s">
        <v>52</v>
      </c>
    </row>
    <row r="224" spans="1:24" ht="13.8" hidden="1">
      <c r="A224" s="3" t="s">
        <v>75</v>
      </c>
      <c r="B224" s="4">
        <v>233</v>
      </c>
      <c r="C224" s="4" t="s">
        <v>1236</v>
      </c>
      <c r="D224" s="3" t="s">
        <v>2152</v>
      </c>
      <c r="E224" s="3">
        <v>623</v>
      </c>
      <c r="F224" s="3" t="s">
        <v>2167</v>
      </c>
      <c r="G224" s="3" t="s">
        <v>26</v>
      </c>
      <c r="H224" s="3" t="s">
        <v>1237</v>
      </c>
      <c r="I224" s="5">
        <v>373288442116</v>
      </c>
      <c r="J224" s="16">
        <v>44546</v>
      </c>
      <c r="K224" s="4" t="s">
        <v>1238</v>
      </c>
      <c r="L224" s="7" t="s">
        <v>1236</v>
      </c>
      <c r="M224" s="3" t="s">
        <v>75</v>
      </c>
      <c r="N224" s="43" t="s">
        <v>3366</v>
      </c>
      <c r="O224" s="4" t="s">
        <v>3367</v>
      </c>
      <c r="P224" s="43" t="s">
        <v>3368</v>
      </c>
      <c r="Q224" s="4" t="s">
        <v>1241</v>
      </c>
      <c r="R224" s="3" t="s">
        <v>3369</v>
      </c>
      <c r="S224" s="7" t="s">
        <v>3370</v>
      </c>
      <c r="T224" s="3" t="s">
        <v>3371</v>
      </c>
      <c r="U224" s="15" t="s">
        <v>2159</v>
      </c>
      <c r="V224" s="15" t="s">
        <v>2137</v>
      </c>
      <c r="W224" s="15" t="s">
        <v>2128</v>
      </c>
      <c r="X224" s="21" t="s">
        <v>82</v>
      </c>
    </row>
    <row r="225" spans="1:24" ht="13.8" hidden="1">
      <c r="A225" s="3" t="s">
        <v>23</v>
      </c>
      <c r="B225" s="4">
        <v>234</v>
      </c>
      <c r="C225" s="4" t="s">
        <v>1884</v>
      </c>
      <c r="D225" s="3" t="s">
        <v>24</v>
      </c>
      <c r="E225" s="3">
        <v>627</v>
      </c>
      <c r="F225" s="3" t="s">
        <v>2167</v>
      </c>
      <c r="G225" s="3" t="s">
        <v>26</v>
      </c>
      <c r="H225" s="3" t="s">
        <v>1885</v>
      </c>
      <c r="I225" s="5" t="s">
        <v>3372</v>
      </c>
      <c r="J225" s="16">
        <v>44477</v>
      </c>
      <c r="K225" s="4" t="s">
        <v>1886</v>
      </c>
      <c r="L225" s="7" t="s">
        <v>30</v>
      </c>
      <c r="M225" s="3" t="s">
        <v>31</v>
      </c>
      <c r="N225" s="43" t="s">
        <v>3373</v>
      </c>
      <c r="O225" s="4" t="s">
        <v>1894</v>
      </c>
      <c r="P225" s="43" t="s">
        <v>3374</v>
      </c>
      <c r="Q225" s="4" t="s">
        <v>36</v>
      </c>
      <c r="R225" s="3" t="s">
        <v>3375</v>
      </c>
      <c r="S225" s="7" t="s">
        <v>3376</v>
      </c>
      <c r="T225" s="3" t="s">
        <v>3377</v>
      </c>
      <c r="U225" s="15" t="s">
        <v>2244</v>
      </c>
      <c r="V225" s="15" t="s">
        <v>2245</v>
      </c>
      <c r="W225" s="15" t="s">
        <v>159</v>
      </c>
      <c r="X225" s="21" t="s">
        <v>38</v>
      </c>
    </row>
    <row r="226" spans="1:24" ht="13.8" hidden="1">
      <c r="A226" s="3" t="s">
        <v>23</v>
      </c>
      <c r="B226" s="4">
        <v>235</v>
      </c>
      <c r="C226" s="4" t="s">
        <v>1242</v>
      </c>
      <c r="D226" s="3" t="s">
        <v>302</v>
      </c>
      <c r="E226" s="3">
        <v>637</v>
      </c>
      <c r="F226" s="3" t="s">
        <v>2167</v>
      </c>
      <c r="G226" s="3" t="s">
        <v>26</v>
      </c>
      <c r="H226" s="3" t="s">
        <v>1243</v>
      </c>
      <c r="I226" s="5">
        <v>157676447</v>
      </c>
      <c r="J226" s="16">
        <v>44526</v>
      </c>
      <c r="K226" s="4" t="s">
        <v>1244</v>
      </c>
      <c r="L226" s="7" t="s">
        <v>303</v>
      </c>
      <c r="M226" s="3" t="s">
        <v>307</v>
      </c>
      <c r="N226" s="43" t="s">
        <v>3378</v>
      </c>
      <c r="O226" s="4" t="s">
        <v>3379</v>
      </c>
      <c r="P226" s="43" t="s">
        <v>3380</v>
      </c>
      <c r="Q226" s="4" t="s">
        <v>531</v>
      </c>
      <c r="R226" s="3" t="s">
        <v>3381</v>
      </c>
      <c r="S226" s="7" t="s">
        <v>3382</v>
      </c>
      <c r="T226" s="3" t="s">
        <v>3383</v>
      </c>
      <c r="U226" s="15" t="s">
        <v>2761</v>
      </c>
      <c r="V226" s="15" t="s">
        <v>2762</v>
      </c>
      <c r="W226" s="15" t="s">
        <v>2763</v>
      </c>
      <c r="X226" s="21" t="s">
        <v>314</v>
      </c>
    </row>
    <row r="227" spans="1:24" ht="13.8" hidden="1">
      <c r="A227" s="3" t="s">
        <v>39</v>
      </c>
      <c r="B227" s="4">
        <v>236</v>
      </c>
      <c r="C227" s="4" t="s">
        <v>3384</v>
      </c>
      <c r="D227" s="3" t="s">
        <v>773</v>
      </c>
      <c r="E227" s="3">
        <v>651</v>
      </c>
      <c r="F227" s="3" t="s">
        <v>2167</v>
      </c>
      <c r="G227" s="3" t="s">
        <v>26</v>
      </c>
      <c r="H227" s="3" t="s">
        <v>3385</v>
      </c>
      <c r="I227" s="5" t="s">
        <v>3386</v>
      </c>
      <c r="J227" s="16" t="s">
        <v>2111</v>
      </c>
      <c r="K227" s="4" t="s">
        <v>3387</v>
      </c>
      <c r="L227" s="7" t="s">
        <v>1281</v>
      </c>
      <c r="M227" s="3" t="s">
        <v>773</v>
      </c>
      <c r="N227" s="3" t="s">
        <v>1319</v>
      </c>
      <c r="O227" s="4" t="s">
        <v>2512</v>
      </c>
      <c r="P227" s="43" t="s">
        <v>1319</v>
      </c>
      <c r="Q227" s="4" t="s">
        <v>2512</v>
      </c>
      <c r="R227" s="3" t="s">
        <v>1319</v>
      </c>
      <c r="S227" s="7" t="s">
        <v>2512</v>
      </c>
      <c r="T227" s="3" t="s">
        <v>1319</v>
      </c>
      <c r="U227" s="15" t="s">
        <v>2712</v>
      </c>
      <c r="V227" s="15" t="s">
        <v>2713</v>
      </c>
      <c r="W227" s="15" t="s">
        <v>783</v>
      </c>
      <c r="X227" s="21" t="s">
        <v>784</v>
      </c>
    </row>
    <row r="228" spans="1:24" ht="13.8" hidden="1">
      <c r="A228" s="3" t="s">
        <v>75</v>
      </c>
      <c r="B228" s="4">
        <v>237</v>
      </c>
      <c r="C228" s="4" t="s">
        <v>1248</v>
      </c>
      <c r="D228" s="3" t="s">
        <v>2173</v>
      </c>
      <c r="E228" s="3">
        <v>655</v>
      </c>
      <c r="F228" s="3" t="s">
        <v>2167</v>
      </c>
      <c r="G228" s="3" t="s">
        <v>26</v>
      </c>
      <c r="H228" s="3" t="s">
        <v>1249</v>
      </c>
      <c r="I228" s="5">
        <v>606342042118</v>
      </c>
      <c r="J228" s="16">
        <v>44509</v>
      </c>
      <c r="K228" s="4" t="s">
        <v>1250</v>
      </c>
      <c r="L228" s="7" t="s">
        <v>1248</v>
      </c>
      <c r="M228" s="3" t="s">
        <v>75</v>
      </c>
      <c r="N228" s="43" t="s">
        <v>3388</v>
      </c>
      <c r="O228" s="4" t="s">
        <v>3389</v>
      </c>
      <c r="P228" s="43" t="s">
        <v>3390</v>
      </c>
      <c r="Q228" s="4" t="s">
        <v>3391</v>
      </c>
      <c r="R228" s="3" t="s">
        <v>3392</v>
      </c>
      <c r="S228" s="7" t="s">
        <v>3393</v>
      </c>
      <c r="T228" s="3" t="s">
        <v>3394</v>
      </c>
      <c r="U228" s="15" t="s">
        <v>2179</v>
      </c>
      <c r="V228" s="15" t="s">
        <v>2334</v>
      </c>
      <c r="W228" s="15" t="s">
        <v>2128</v>
      </c>
      <c r="X228" s="21" t="s">
        <v>82</v>
      </c>
    </row>
    <row r="229" spans="1:24" ht="13.8" hidden="1">
      <c r="A229" s="3" t="s">
        <v>23</v>
      </c>
      <c r="B229" s="4">
        <v>238</v>
      </c>
      <c r="C229" s="4" t="s">
        <v>562</v>
      </c>
      <c r="D229" s="3" t="s">
        <v>430</v>
      </c>
      <c r="E229" s="3">
        <v>664</v>
      </c>
      <c r="F229" s="3" t="s">
        <v>2167</v>
      </c>
      <c r="G229" s="3" t="s">
        <v>26</v>
      </c>
      <c r="H229" s="3" t="s">
        <v>563</v>
      </c>
      <c r="I229" s="5" t="s">
        <v>3395</v>
      </c>
      <c r="J229" s="16">
        <v>45275</v>
      </c>
      <c r="K229" s="4" t="s">
        <v>564</v>
      </c>
      <c r="L229" s="7" t="s">
        <v>565</v>
      </c>
      <c r="M229" s="3" t="s">
        <v>566</v>
      </c>
      <c r="N229" s="43" t="s">
        <v>3396</v>
      </c>
      <c r="O229" s="4" t="s">
        <v>568</v>
      </c>
      <c r="P229" s="43" t="s">
        <v>3397</v>
      </c>
      <c r="Q229" s="4" t="s">
        <v>3398</v>
      </c>
      <c r="R229" s="3" t="s">
        <v>3399</v>
      </c>
      <c r="S229" s="7" t="s">
        <v>3400</v>
      </c>
      <c r="T229" s="3" t="s">
        <v>3401</v>
      </c>
      <c r="U229" s="15" t="s">
        <v>2352</v>
      </c>
      <c r="V229" s="15" t="s">
        <v>2353</v>
      </c>
      <c r="W229" s="15" t="s">
        <v>237</v>
      </c>
      <c r="X229" s="21" t="s">
        <v>238</v>
      </c>
    </row>
    <row r="230" spans="1:24" ht="13.8" hidden="1">
      <c r="A230" s="3" t="s">
        <v>23</v>
      </c>
      <c r="B230" s="4">
        <v>239</v>
      </c>
      <c r="C230" s="4" t="s">
        <v>1890</v>
      </c>
      <c r="D230" s="3" t="s">
        <v>24</v>
      </c>
      <c r="E230" s="3">
        <v>668</v>
      </c>
      <c r="F230" s="3" t="s">
        <v>2167</v>
      </c>
      <c r="G230" s="3" t="s">
        <v>26</v>
      </c>
      <c r="H230" s="3" t="s">
        <v>1891</v>
      </c>
      <c r="I230" s="5" t="s">
        <v>3402</v>
      </c>
      <c r="J230" s="16">
        <v>44498</v>
      </c>
      <c r="K230" s="4" t="s">
        <v>1892</v>
      </c>
      <c r="L230" s="7" t="s">
        <v>30</v>
      </c>
      <c r="M230" s="3" t="s">
        <v>31</v>
      </c>
      <c r="N230" s="43" t="s">
        <v>3403</v>
      </c>
      <c r="O230" s="4" t="s">
        <v>3404</v>
      </c>
      <c r="P230" s="43" t="s">
        <v>3405</v>
      </c>
      <c r="Q230" s="4" t="s">
        <v>80</v>
      </c>
      <c r="R230" s="3" t="s">
        <v>3406</v>
      </c>
      <c r="S230" s="7" t="s">
        <v>3407</v>
      </c>
      <c r="T230" s="3" t="s">
        <v>3408</v>
      </c>
      <c r="U230" s="15" t="s">
        <v>2244</v>
      </c>
      <c r="V230" s="15" t="s">
        <v>2245</v>
      </c>
      <c r="W230" s="15" t="s">
        <v>159</v>
      </c>
      <c r="X230" s="21" t="s">
        <v>38</v>
      </c>
    </row>
    <row r="231" spans="1:24" ht="13.8" hidden="1">
      <c r="A231" s="3" t="s">
        <v>75</v>
      </c>
      <c r="B231" s="4">
        <v>240</v>
      </c>
      <c r="C231" s="4" t="s">
        <v>1254</v>
      </c>
      <c r="D231" s="3" t="s">
        <v>2180</v>
      </c>
      <c r="E231" s="3">
        <v>671</v>
      </c>
      <c r="F231" s="3" t="s">
        <v>2167</v>
      </c>
      <c r="G231" s="3" t="s">
        <v>26</v>
      </c>
      <c r="H231" s="3" t="s">
        <v>1255</v>
      </c>
      <c r="I231" s="5">
        <v>797751076118</v>
      </c>
      <c r="J231" s="16">
        <v>44701</v>
      </c>
      <c r="K231" s="4" t="s">
        <v>1256</v>
      </c>
      <c r="L231" s="7" t="s">
        <v>949</v>
      </c>
      <c r="M231" s="3" t="s">
        <v>75</v>
      </c>
      <c r="N231" s="43" t="s">
        <v>1257</v>
      </c>
      <c r="O231" s="4" t="s">
        <v>3409</v>
      </c>
      <c r="P231" s="43" t="s">
        <v>3410</v>
      </c>
      <c r="Q231" s="4" t="s">
        <v>1259</v>
      </c>
      <c r="R231" s="3" t="s">
        <v>3411</v>
      </c>
      <c r="S231" s="7" t="s">
        <v>3412</v>
      </c>
      <c r="T231" s="3" t="s">
        <v>3413</v>
      </c>
      <c r="U231" s="15" t="s">
        <v>2187</v>
      </c>
      <c r="V231" s="15" t="s">
        <v>2188</v>
      </c>
      <c r="W231" s="15" t="s">
        <v>2128</v>
      </c>
      <c r="X231" s="21" t="s">
        <v>82</v>
      </c>
    </row>
    <row r="232" spans="1:24" ht="13.8" hidden="1">
      <c r="A232" s="3" t="s">
        <v>39</v>
      </c>
      <c r="B232" s="4">
        <v>241</v>
      </c>
      <c r="C232" s="4" t="s">
        <v>552</v>
      </c>
      <c r="D232" s="3" t="s">
        <v>551</v>
      </c>
      <c r="E232" s="3">
        <v>674</v>
      </c>
      <c r="F232" s="3" t="s">
        <v>2167</v>
      </c>
      <c r="G232" s="3" t="s">
        <v>26</v>
      </c>
      <c r="H232" s="3" t="s">
        <v>553</v>
      </c>
      <c r="I232" s="5">
        <v>284603368</v>
      </c>
      <c r="J232" s="16">
        <v>45273</v>
      </c>
      <c r="K232" s="4" t="s">
        <v>554</v>
      </c>
      <c r="L232" s="7" t="s">
        <v>555</v>
      </c>
      <c r="M232" s="3" t="s">
        <v>551</v>
      </c>
      <c r="N232" s="43" t="s">
        <v>556</v>
      </c>
      <c r="O232" s="4" t="s">
        <v>558</v>
      </c>
      <c r="P232" s="43" t="s">
        <v>3414</v>
      </c>
      <c r="Q232" s="4" t="s">
        <v>559</v>
      </c>
      <c r="R232" s="3" t="s">
        <v>3415</v>
      </c>
      <c r="S232" s="7" t="s">
        <v>3416</v>
      </c>
      <c r="T232" s="3" t="s">
        <v>3417</v>
      </c>
      <c r="U232" s="15" t="s">
        <v>2398</v>
      </c>
      <c r="V232" s="15" t="s">
        <v>2562</v>
      </c>
      <c r="W232" s="15" t="s">
        <v>560</v>
      </c>
      <c r="X232" s="21" t="s">
        <v>561</v>
      </c>
    </row>
    <row r="233" spans="1:24" ht="13.8" hidden="1">
      <c r="A233" s="3" t="s">
        <v>23</v>
      </c>
      <c r="B233" s="4">
        <v>242</v>
      </c>
      <c r="C233" s="4" t="s">
        <v>1995</v>
      </c>
      <c r="D233" s="3" t="s">
        <v>248</v>
      </c>
      <c r="E233" s="3">
        <v>679</v>
      </c>
      <c r="F233" s="3" t="s">
        <v>2167</v>
      </c>
      <c r="G233" s="3" t="s">
        <v>26</v>
      </c>
      <c r="H233" s="3" t="s">
        <v>1996</v>
      </c>
      <c r="I233" s="5">
        <v>182703324</v>
      </c>
      <c r="J233" s="16">
        <v>44548</v>
      </c>
      <c r="K233" s="4" t="s">
        <v>1997</v>
      </c>
      <c r="L233" s="7" t="s">
        <v>1995</v>
      </c>
      <c r="M233" s="3" t="s">
        <v>280</v>
      </c>
      <c r="N233" s="43" t="s">
        <v>3418</v>
      </c>
      <c r="O233" s="4" t="s">
        <v>1999</v>
      </c>
      <c r="P233" s="43" t="s">
        <v>3419</v>
      </c>
      <c r="Q233" s="4" t="s">
        <v>2000</v>
      </c>
      <c r="R233" s="3" t="s">
        <v>3420</v>
      </c>
      <c r="S233" s="7" t="s">
        <v>3421</v>
      </c>
      <c r="T233" s="3" t="s">
        <v>3422</v>
      </c>
      <c r="U233" s="15" t="s">
        <v>2602</v>
      </c>
      <c r="V233" s="15" t="s">
        <v>2603</v>
      </c>
      <c r="W233" s="15" t="s">
        <v>259</v>
      </c>
      <c r="X233" s="21" t="s">
        <v>260</v>
      </c>
    </row>
    <row r="234" spans="1:24" ht="13.8" hidden="1">
      <c r="A234" s="3" t="s">
        <v>23</v>
      </c>
      <c r="B234" s="4">
        <v>243</v>
      </c>
      <c r="C234" s="4" t="s">
        <v>1707</v>
      </c>
      <c r="D234" s="3" t="s">
        <v>276</v>
      </c>
      <c r="E234" s="3">
        <v>737</v>
      </c>
      <c r="F234" s="3" t="s">
        <v>2167</v>
      </c>
      <c r="G234" s="3" t="s">
        <v>26</v>
      </c>
      <c r="H234" s="3" t="s">
        <v>1708</v>
      </c>
      <c r="I234" s="5">
        <v>183250038</v>
      </c>
      <c r="J234" s="16">
        <v>44686</v>
      </c>
      <c r="K234" s="4" t="s">
        <v>1709</v>
      </c>
      <c r="L234" s="7" t="s">
        <v>318</v>
      </c>
      <c r="M234" s="3" t="s">
        <v>280</v>
      </c>
      <c r="N234" s="43" t="s">
        <v>3423</v>
      </c>
      <c r="O234" s="4" t="s">
        <v>3424</v>
      </c>
      <c r="P234" s="43" t="s">
        <v>1319</v>
      </c>
      <c r="Q234" s="7" t="s">
        <v>1712</v>
      </c>
      <c r="R234" s="3" t="s">
        <v>3425</v>
      </c>
      <c r="S234" s="7" t="s">
        <v>3426</v>
      </c>
      <c r="T234" s="3" t="s">
        <v>3427</v>
      </c>
      <c r="U234" s="15" t="s">
        <v>2483</v>
      </c>
      <c r="V234" s="15" t="s">
        <v>2484</v>
      </c>
      <c r="W234" s="15" t="s">
        <v>259</v>
      </c>
      <c r="X234" s="21" t="s">
        <v>260</v>
      </c>
    </row>
    <row r="235" spans="1:24" ht="13.8" hidden="1">
      <c r="A235" s="3" t="s">
        <v>75</v>
      </c>
      <c r="B235" s="4">
        <v>244</v>
      </c>
      <c r="C235" s="4" t="s">
        <v>1896</v>
      </c>
      <c r="D235" s="3" t="s">
        <v>2173</v>
      </c>
      <c r="E235" s="3">
        <v>684</v>
      </c>
      <c r="F235" s="3" t="s">
        <v>2167</v>
      </c>
      <c r="G235" s="3" t="s">
        <v>26</v>
      </c>
      <c r="H235" s="3" t="s">
        <v>1897</v>
      </c>
      <c r="I235" s="5">
        <v>535888439112</v>
      </c>
      <c r="J235" s="16">
        <v>44545</v>
      </c>
      <c r="K235" s="4" t="s">
        <v>1898</v>
      </c>
      <c r="L235" s="7" t="s">
        <v>377</v>
      </c>
      <c r="M235" s="3" t="s">
        <v>75</v>
      </c>
      <c r="N235" s="43" t="s">
        <v>3428</v>
      </c>
      <c r="O235" s="4" t="s">
        <v>1900</v>
      </c>
      <c r="P235" s="43" t="s">
        <v>3429</v>
      </c>
      <c r="Q235" s="4" t="s">
        <v>3430</v>
      </c>
      <c r="R235" s="3" t="s">
        <v>3431</v>
      </c>
      <c r="S235" s="7" t="s">
        <v>3432</v>
      </c>
      <c r="T235" s="3" t="s">
        <v>3433</v>
      </c>
      <c r="U235" s="15" t="s">
        <v>2179</v>
      </c>
      <c r="V235" s="15" t="s">
        <v>2334</v>
      </c>
      <c r="W235" s="15" t="s">
        <v>2128</v>
      </c>
      <c r="X235" s="21" t="s">
        <v>82</v>
      </c>
    </row>
    <row r="236" spans="1:24" ht="13.8" hidden="1">
      <c r="A236" s="3" t="s">
        <v>39</v>
      </c>
      <c r="B236" s="4">
        <v>245</v>
      </c>
      <c r="C236" s="4" t="s">
        <v>1902</v>
      </c>
      <c r="D236" s="3" t="s">
        <v>41</v>
      </c>
      <c r="E236" s="3">
        <v>699</v>
      </c>
      <c r="F236" s="3" t="s">
        <v>2167</v>
      </c>
      <c r="G236" s="3" t="s">
        <v>26</v>
      </c>
      <c r="H236" s="3" t="s">
        <v>1903</v>
      </c>
      <c r="I236" s="5">
        <v>12188064</v>
      </c>
      <c r="J236" s="16">
        <v>44547</v>
      </c>
      <c r="K236" s="4" t="s">
        <v>1904</v>
      </c>
      <c r="L236" s="7" t="s">
        <v>45</v>
      </c>
      <c r="M236" s="3" t="s">
        <v>40</v>
      </c>
      <c r="N236" s="43" t="s">
        <v>3434</v>
      </c>
      <c r="O236" s="4" t="s">
        <v>538</v>
      </c>
      <c r="P236" s="43" t="s">
        <v>3435</v>
      </c>
      <c r="Q236" s="4" t="s">
        <v>3436</v>
      </c>
      <c r="R236" s="3" t="s">
        <v>3437</v>
      </c>
      <c r="S236" s="7" t="s">
        <v>3438</v>
      </c>
      <c r="T236" s="3" t="s">
        <v>3439</v>
      </c>
      <c r="U236" s="15" t="s">
        <v>2271</v>
      </c>
      <c r="V236" s="15" t="s">
        <v>2272</v>
      </c>
      <c r="W236" s="15" t="s">
        <v>2273</v>
      </c>
      <c r="X236" s="21" t="s">
        <v>52</v>
      </c>
    </row>
    <row r="237" spans="1:24" ht="13.8" hidden="1">
      <c r="A237" s="3" t="s">
        <v>75</v>
      </c>
      <c r="B237" s="4">
        <v>246</v>
      </c>
      <c r="C237" s="4" t="s">
        <v>570</v>
      </c>
      <c r="D237" s="3" t="s">
        <v>2173</v>
      </c>
      <c r="E237" s="3">
        <v>740</v>
      </c>
      <c r="F237" s="3" t="s">
        <v>2167</v>
      </c>
      <c r="G237" s="3" t="s">
        <v>26</v>
      </c>
      <c r="H237" s="3" t="s">
        <v>571</v>
      </c>
      <c r="I237" s="5">
        <v>417671370116</v>
      </c>
      <c r="J237" s="16">
        <v>45135</v>
      </c>
      <c r="K237" s="4" t="s">
        <v>572</v>
      </c>
      <c r="L237" s="7" t="s">
        <v>573</v>
      </c>
      <c r="M237" s="3" t="s">
        <v>75</v>
      </c>
      <c r="N237" s="43" t="s">
        <v>574</v>
      </c>
      <c r="O237" s="4" t="s">
        <v>3440</v>
      </c>
      <c r="P237" s="43" t="s">
        <v>3441</v>
      </c>
      <c r="Q237" s="4" t="s">
        <v>1901</v>
      </c>
      <c r="R237" s="3" t="s">
        <v>3442</v>
      </c>
      <c r="S237" s="7" t="s">
        <v>3443</v>
      </c>
      <c r="T237" s="3" t="s">
        <v>3444</v>
      </c>
      <c r="U237" s="15" t="s">
        <v>2179</v>
      </c>
      <c r="V237" s="15" t="s">
        <v>2188</v>
      </c>
      <c r="W237" s="15" t="s">
        <v>2128</v>
      </c>
      <c r="X237" s="21" t="s">
        <v>82</v>
      </c>
    </row>
    <row r="238" spans="1:24" ht="13.8" hidden="1">
      <c r="A238" s="3" t="s">
        <v>39</v>
      </c>
      <c r="B238" s="4">
        <v>247</v>
      </c>
      <c r="C238" s="4" t="s">
        <v>1908</v>
      </c>
      <c r="D238" s="3" t="s">
        <v>773</v>
      </c>
      <c r="E238" s="3">
        <v>743</v>
      </c>
      <c r="F238" s="3" t="s">
        <v>2167</v>
      </c>
      <c r="G238" s="3" t="s">
        <v>26</v>
      </c>
      <c r="H238" s="3" t="s">
        <v>1909</v>
      </c>
      <c r="I238" s="5" t="s">
        <v>1910</v>
      </c>
      <c r="J238" s="16">
        <v>44894</v>
      </c>
      <c r="K238" s="4" t="s">
        <v>1911</v>
      </c>
      <c r="L238" s="7" t="s">
        <v>1908</v>
      </c>
      <c r="M238" s="3" t="s">
        <v>773</v>
      </c>
      <c r="N238" s="43" t="s">
        <v>1912</v>
      </c>
      <c r="O238" s="4" t="s">
        <v>1605</v>
      </c>
      <c r="P238" s="43" t="s">
        <v>2708</v>
      </c>
      <c r="Q238" s="4" t="s">
        <v>3447</v>
      </c>
      <c r="R238" s="3" t="s">
        <v>3448</v>
      </c>
      <c r="S238" s="7" t="s">
        <v>3449</v>
      </c>
      <c r="T238" s="3" t="s">
        <v>3450</v>
      </c>
      <c r="U238" s="15" t="s">
        <v>2712</v>
      </c>
      <c r="V238" s="15" t="s">
        <v>2713</v>
      </c>
      <c r="W238" s="15" t="s">
        <v>783</v>
      </c>
      <c r="X238" s="21" t="s">
        <v>784</v>
      </c>
    </row>
    <row r="239" spans="1:24" ht="13.8" hidden="1">
      <c r="A239" s="3" t="s">
        <v>39</v>
      </c>
      <c r="B239" s="4">
        <v>248</v>
      </c>
      <c r="C239" s="4" t="s">
        <v>1915</v>
      </c>
      <c r="D239" s="3" t="s">
        <v>239</v>
      </c>
      <c r="E239" s="3">
        <v>749</v>
      </c>
      <c r="F239" s="3" t="s">
        <v>2167</v>
      </c>
      <c r="G239" s="3" t="s">
        <v>26</v>
      </c>
      <c r="H239" s="3" t="s">
        <v>1916</v>
      </c>
      <c r="I239" s="5">
        <v>12184050</v>
      </c>
      <c r="J239" s="16">
        <v>44559</v>
      </c>
      <c r="K239" s="4" t="s">
        <v>1917</v>
      </c>
      <c r="L239" s="7" t="s">
        <v>617</v>
      </c>
      <c r="M239" s="3" t="s">
        <v>40</v>
      </c>
      <c r="N239" s="43" t="s">
        <v>3451</v>
      </c>
      <c r="O239" s="4" t="s">
        <v>1919</v>
      </c>
      <c r="P239" s="43" t="s">
        <v>3452</v>
      </c>
      <c r="Q239" s="4" t="s">
        <v>694</v>
      </c>
      <c r="R239" s="43" t="s">
        <v>3453</v>
      </c>
      <c r="S239" s="55" t="s">
        <v>3454</v>
      </c>
      <c r="T239" s="43" t="s">
        <v>3455</v>
      </c>
      <c r="U239" s="15" t="s">
        <v>2311</v>
      </c>
      <c r="V239" s="15" t="s">
        <v>2272</v>
      </c>
      <c r="W239" s="15" t="s">
        <v>2273</v>
      </c>
      <c r="X239" s="21" t="s">
        <v>52</v>
      </c>
    </row>
    <row r="240" spans="1:24" ht="13.8" hidden="1">
      <c r="A240" s="3" t="s">
        <v>39</v>
      </c>
      <c r="B240" s="4">
        <v>249</v>
      </c>
      <c r="C240" s="4" t="s">
        <v>1260</v>
      </c>
      <c r="D240" s="3" t="s">
        <v>773</v>
      </c>
      <c r="E240" s="3">
        <v>757</v>
      </c>
      <c r="F240" s="3" t="s">
        <v>2167</v>
      </c>
      <c r="G240" s="3" t="s">
        <v>26</v>
      </c>
      <c r="H240" s="3" t="s">
        <v>1261</v>
      </c>
      <c r="I240" s="5" t="s">
        <v>1262</v>
      </c>
      <c r="J240" s="16">
        <v>44553</v>
      </c>
      <c r="K240" s="4" t="s">
        <v>1263</v>
      </c>
      <c r="L240" s="7" t="s">
        <v>1260</v>
      </c>
      <c r="M240" s="3" t="s">
        <v>773</v>
      </c>
      <c r="N240" s="43" t="s">
        <v>1264</v>
      </c>
      <c r="O240" s="4" t="s">
        <v>1265</v>
      </c>
      <c r="P240" s="43" t="s">
        <v>3456</v>
      </c>
      <c r="Q240" s="4" t="s">
        <v>80</v>
      </c>
      <c r="R240" s="3" t="s">
        <v>1319</v>
      </c>
      <c r="S240" s="7" t="s">
        <v>3457</v>
      </c>
      <c r="T240" s="3" t="s">
        <v>3458</v>
      </c>
      <c r="U240" s="15" t="s">
        <v>2712</v>
      </c>
      <c r="V240" s="15" t="s">
        <v>2713</v>
      </c>
      <c r="W240" s="15" t="s">
        <v>783</v>
      </c>
      <c r="X240" s="21" t="s">
        <v>784</v>
      </c>
    </row>
    <row r="241" spans="1:24" ht="13.8" hidden="1">
      <c r="A241" s="3" t="s">
        <v>23</v>
      </c>
      <c r="B241" s="4">
        <v>250</v>
      </c>
      <c r="C241" s="4" t="s">
        <v>577</v>
      </c>
      <c r="D241" s="3" t="s">
        <v>276</v>
      </c>
      <c r="E241" s="3">
        <v>754</v>
      </c>
      <c r="F241" s="3" t="s">
        <v>2167</v>
      </c>
      <c r="G241" s="3" t="s">
        <v>26</v>
      </c>
      <c r="H241" s="3" t="s">
        <v>578</v>
      </c>
      <c r="I241" s="5" t="s">
        <v>579</v>
      </c>
      <c r="J241" s="16">
        <v>44630</v>
      </c>
      <c r="K241" s="4" t="s">
        <v>580</v>
      </c>
      <c r="L241" s="7" t="s">
        <v>577</v>
      </c>
      <c r="M241" s="3" t="s">
        <v>566</v>
      </c>
      <c r="N241" s="43" t="s">
        <v>3459</v>
      </c>
      <c r="O241" s="4" t="s">
        <v>582</v>
      </c>
      <c r="P241" s="43" t="s">
        <v>3460</v>
      </c>
      <c r="Q241" s="4" t="s">
        <v>3461</v>
      </c>
      <c r="R241" s="3" t="s">
        <v>2534</v>
      </c>
      <c r="S241" s="7" t="s">
        <v>3462</v>
      </c>
      <c r="T241" s="3" t="s">
        <v>3463</v>
      </c>
      <c r="U241" s="15" t="s">
        <v>2483</v>
      </c>
      <c r="V241" s="15" t="s">
        <v>2484</v>
      </c>
      <c r="W241" s="15" t="s">
        <v>259</v>
      </c>
      <c r="X241" s="21" t="s">
        <v>260</v>
      </c>
    </row>
    <row r="242" spans="1:24" ht="13.8" hidden="1">
      <c r="A242" s="3" t="s">
        <v>23</v>
      </c>
      <c r="B242" s="4">
        <v>251</v>
      </c>
      <c r="C242" s="4" t="s">
        <v>2014</v>
      </c>
      <c r="D242" s="3" t="s">
        <v>248</v>
      </c>
      <c r="E242" s="3">
        <v>760</v>
      </c>
      <c r="F242" s="3" t="s">
        <v>2167</v>
      </c>
      <c r="G242" s="3" t="s">
        <v>26</v>
      </c>
      <c r="H242" s="3" t="s">
        <v>2015</v>
      </c>
      <c r="I242" s="5" t="s">
        <v>2016</v>
      </c>
      <c r="J242" s="16">
        <v>44616</v>
      </c>
      <c r="K242" s="4" t="s">
        <v>2017</v>
      </c>
      <c r="L242" s="7" t="s">
        <v>2014</v>
      </c>
      <c r="M242" s="3" t="s">
        <v>253</v>
      </c>
      <c r="N242" s="43" t="s">
        <v>3464</v>
      </c>
      <c r="O242" s="4" t="s">
        <v>2019</v>
      </c>
      <c r="P242" s="43" t="s">
        <v>3465</v>
      </c>
      <c r="Q242" s="4" t="s">
        <v>3466</v>
      </c>
      <c r="R242" s="3" t="s">
        <v>3467</v>
      </c>
      <c r="S242" s="7" t="s">
        <v>3468</v>
      </c>
      <c r="T242" s="3" t="s">
        <v>3469</v>
      </c>
      <c r="U242" s="15" t="s">
        <v>2602</v>
      </c>
      <c r="V242" s="15" t="s">
        <v>2603</v>
      </c>
      <c r="W242" s="15" t="s">
        <v>259</v>
      </c>
      <c r="X242" s="21" t="s">
        <v>260</v>
      </c>
    </row>
    <row r="243" spans="1:24" ht="13.8" hidden="1">
      <c r="A243" s="3" t="s">
        <v>23</v>
      </c>
      <c r="B243" s="4">
        <v>252</v>
      </c>
      <c r="C243" s="4" t="s">
        <v>1929</v>
      </c>
      <c r="D243" s="3" t="s">
        <v>302</v>
      </c>
      <c r="E243" s="3">
        <v>763</v>
      </c>
      <c r="F243" s="3" t="s">
        <v>2167</v>
      </c>
      <c r="G243" s="3" t="s">
        <v>26</v>
      </c>
      <c r="H243" s="3" t="s">
        <v>1930</v>
      </c>
      <c r="I243" s="5" t="s">
        <v>1931</v>
      </c>
      <c r="J243" s="16">
        <v>44643</v>
      </c>
      <c r="K243" s="4" t="s">
        <v>1932</v>
      </c>
      <c r="L243" s="7" t="s">
        <v>303</v>
      </c>
      <c r="M243" s="3" t="s">
        <v>307</v>
      </c>
      <c r="N243" s="43" t="s">
        <v>3470</v>
      </c>
      <c r="O243" s="4" t="s">
        <v>1934</v>
      </c>
      <c r="P243" s="43" t="s">
        <v>3471</v>
      </c>
      <c r="Q243" s="4" t="s">
        <v>1125</v>
      </c>
      <c r="R243" s="3" t="s">
        <v>3472</v>
      </c>
      <c r="S243" s="7" t="s">
        <v>3473</v>
      </c>
      <c r="T243" s="3" t="s">
        <v>3474</v>
      </c>
      <c r="U243" s="15" t="s">
        <v>2761</v>
      </c>
      <c r="V243" s="15" t="s">
        <v>2762</v>
      </c>
      <c r="W243" s="15" t="s">
        <v>2763</v>
      </c>
      <c r="X243" s="21" t="s">
        <v>314</v>
      </c>
    </row>
    <row r="244" spans="1:24" ht="13.8" hidden="1">
      <c r="A244" s="3" t="s">
        <v>39</v>
      </c>
      <c r="B244" s="4">
        <v>253</v>
      </c>
      <c r="C244" s="4" t="s">
        <v>3475</v>
      </c>
      <c r="D244" s="3" t="s">
        <v>415</v>
      </c>
      <c r="E244" s="3">
        <v>766</v>
      </c>
      <c r="F244" s="3" t="s">
        <v>2167</v>
      </c>
      <c r="G244" s="3" t="s">
        <v>26</v>
      </c>
      <c r="H244" s="3" t="s">
        <v>3476</v>
      </c>
      <c r="I244" s="5">
        <v>12028049</v>
      </c>
      <c r="J244" s="16" t="s">
        <v>2111</v>
      </c>
      <c r="K244" s="4" t="s">
        <v>3477</v>
      </c>
      <c r="L244" s="7" t="s">
        <v>45</v>
      </c>
      <c r="M244" s="3" t="s">
        <v>40</v>
      </c>
      <c r="N244" s="3" t="s">
        <v>1319</v>
      </c>
      <c r="O244" s="4" t="s">
        <v>2512</v>
      </c>
      <c r="P244" s="43" t="s">
        <v>1319</v>
      </c>
      <c r="Q244" s="4" t="s">
        <v>2512</v>
      </c>
      <c r="R244" s="3" t="s">
        <v>1319</v>
      </c>
      <c r="S244" s="7" t="s">
        <v>3046</v>
      </c>
      <c r="T244" s="3" t="s">
        <v>1319</v>
      </c>
      <c r="U244" s="15" t="s">
        <v>2280</v>
      </c>
      <c r="V244" s="15" t="s">
        <v>2281</v>
      </c>
      <c r="W244" s="15" t="s">
        <v>2273</v>
      </c>
      <c r="X244" s="21" t="s">
        <v>52</v>
      </c>
    </row>
    <row r="245" spans="1:24" ht="13.8" hidden="1">
      <c r="A245" s="3" t="s">
        <v>75</v>
      </c>
      <c r="B245" s="4">
        <v>254</v>
      </c>
      <c r="C245" s="4" t="s">
        <v>1267</v>
      </c>
      <c r="D245" s="3" t="s">
        <v>126</v>
      </c>
      <c r="E245" s="3">
        <v>772</v>
      </c>
      <c r="F245" s="3" t="s">
        <v>2167</v>
      </c>
      <c r="G245" s="3" t="s">
        <v>26</v>
      </c>
      <c r="H245" s="3" t="s">
        <v>1268</v>
      </c>
      <c r="I245" s="5">
        <v>133524143116</v>
      </c>
      <c r="J245" s="16">
        <v>44866</v>
      </c>
      <c r="K245" s="4" t="s">
        <v>1269</v>
      </c>
      <c r="L245" s="7" t="s">
        <v>74</v>
      </c>
      <c r="M245" s="3" t="s">
        <v>75</v>
      </c>
      <c r="N245" s="43" t="s">
        <v>3478</v>
      </c>
      <c r="O245" s="4" t="s">
        <v>1270</v>
      </c>
      <c r="P245" s="43" t="s">
        <v>3479</v>
      </c>
      <c r="Q245" s="4" t="s">
        <v>3480</v>
      </c>
      <c r="R245" s="3" t="s">
        <v>3481</v>
      </c>
      <c r="S245" s="7" t="s">
        <v>3482</v>
      </c>
      <c r="T245" s="3" t="s">
        <v>3483</v>
      </c>
      <c r="U245" s="15" t="s">
        <v>2214</v>
      </c>
      <c r="V245" s="15" t="s">
        <v>2215</v>
      </c>
      <c r="W245" s="15" t="s">
        <v>2128</v>
      </c>
      <c r="X245" s="21" t="s">
        <v>82</v>
      </c>
    </row>
    <row r="246" spans="1:24" ht="13.8" hidden="1">
      <c r="A246" s="3" t="s">
        <v>23</v>
      </c>
      <c r="B246" s="4">
        <v>255</v>
      </c>
      <c r="C246" s="4" t="s">
        <v>584</v>
      </c>
      <c r="D246" s="3" t="s">
        <v>276</v>
      </c>
      <c r="E246" s="3">
        <v>776</v>
      </c>
      <c r="F246" s="3" t="s">
        <v>2167</v>
      </c>
      <c r="G246" s="3" t="s">
        <v>26</v>
      </c>
      <c r="H246" s="3" t="s">
        <v>585</v>
      </c>
      <c r="I246" s="5">
        <v>188374289</v>
      </c>
      <c r="J246" s="16">
        <v>44798</v>
      </c>
      <c r="K246" s="4" t="s">
        <v>586</v>
      </c>
      <c r="L246" s="7" t="s">
        <v>318</v>
      </c>
      <c r="M246" s="3" t="s">
        <v>280</v>
      </c>
      <c r="N246" s="43" t="s">
        <v>3484</v>
      </c>
      <c r="O246" s="4" t="s">
        <v>3485</v>
      </c>
      <c r="P246" s="43" t="s">
        <v>3486</v>
      </c>
      <c r="Q246" s="4" t="s">
        <v>3487</v>
      </c>
      <c r="R246" s="3" t="s">
        <v>3488</v>
      </c>
      <c r="S246" s="7" t="s">
        <v>3489</v>
      </c>
      <c r="T246" s="3" t="s">
        <v>3490</v>
      </c>
      <c r="U246" s="15" t="s">
        <v>2483</v>
      </c>
      <c r="V246" s="15" t="s">
        <v>2484</v>
      </c>
      <c r="W246" s="15" t="s">
        <v>259</v>
      </c>
      <c r="X246" s="21" t="s">
        <v>260</v>
      </c>
    </row>
    <row r="247" spans="1:24" ht="13.8" hidden="1">
      <c r="A247" s="3" t="s">
        <v>23</v>
      </c>
      <c r="B247" s="4">
        <v>256</v>
      </c>
      <c r="C247" s="4" t="s">
        <v>590</v>
      </c>
      <c r="D247" s="3" t="s">
        <v>276</v>
      </c>
      <c r="E247" s="3">
        <v>779</v>
      </c>
      <c r="F247" s="3" t="s">
        <v>2167</v>
      </c>
      <c r="G247" s="3" t="s">
        <v>26</v>
      </c>
      <c r="H247" s="3" t="s">
        <v>591</v>
      </c>
      <c r="I247" s="5">
        <v>188455405</v>
      </c>
      <c r="J247" s="16">
        <v>44826</v>
      </c>
      <c r="K247" s="4" t="s">
        <v>592</v>
      </c>
      <c r="L247" s="7" t="s">
        <v>318</v>
      </c>
      <c r="M247" s="3" t="s">
        <v>280</v>
      </c>
      <c r="N247" s="43" t="s">
        <v>3491</v>
      </c>
      <c r="O247" s="4" t="s">
        <v>594</v>
      </c>
      <c r="P247" s="43" t="s">
        <v>3492</v>
      </c>
      <c r="Q247" s="4" t="s">
        <v>2818</v>
      </c>
      <c r="R247" s="3" t="s">
        <v>1319</v>
      </c>
      <c r="S247" s="7" t="s">
        <v>3493</v>
      </c>
      <c r="T247" s="3" t="s">
        <v>3494</v>
      </c>
      <c r="U247" s="15" t="s">
        <v>2483</v>
      </c>
      <c r="V247" s="15" t="s">
        <v>2484</v>
      </c>
      <c r="W247" s="15" t="s">
        <v>259</v>
      </c>
      <c r="X247" s="21" t="s">
        <v>260</v>
      </c>
    </row>
    <row r="248" spans="1:24" ht="13.8" hidden="1">
      <c r="A248" s="3" t="s">
        <v>39</v>
      </c>
      <c r="B248" s="4">
        <v>257</v>
      </c>
      <c r="C248" s="4" t="s">
        <v>596</v>
      </c>
      <c r="D248" s="3" t="s">
        <v>176</v>
      </c>
      <c r="E248" s="3">
        <v>782</v>
      </c>
      <c r="F248" s="3" t="s">
        <v>2167</v>
      </c>
      <c r="G248" s="3" t="s">
        <v>26</v>
      </c>
      <c r="H248" s="3" t="s">
        <v>597</v>
      </c>
      <c r="I248" s="5">
        <v>9092214980</v>
      </c>
      <c r="J248" s="16">
        <v>44917</v>
      </c>
      <c r="K248" s="4" t="s">
        <v>598</v>
      </c>
      <c r="L248" s="7" t="s">
        <v>391</v>
      </c>
      <c r="M248" s="3" t="s">
        <v>182</v>
      </c>
      <c r="N248" s="43" t="s">
        <v>3495</v>
      </c>
      <c r="O248" s="4" t="s">
        <v>3496</v>
      </c>
      <c r="P248" s="43" t="s">
        <v>3497</v>
      </c>
      <c r="Q248" s="4" t="s">
        <v>3498</v>
      </c>
      <c r="R248" s="3" t="s">
        <v>3499</v>
      </c>
      <c r="S248" s="7" t="s">
        <v>3500</v>
      </c>
      <c r="T248" s="3" t="s">
        <v>3501</v>
      </c>
      <c r="U248" s="15" t="s">
        <v>2508</v>
      </c>
      <c r="V248" s="15" t="s">
        <v>2509</v>
      </c>
      <c r="W248" s="15" t="s">
        <v>188</v>
      </c>
      <c r="X248" s="21" t="s">
        <v>189</v>
      </c>
    </row>
    <row r="249" spans="1:24" ht="13.8" hidden="1">
      <c r="A249" s="3" t="s">
        <v>75</v>
      </c>
      <c r="B249" s="4">
        <v>258</v>
      </c>
      <c r="C249" s="4" t="s">
        <v>1936</v>
      </c>
      <c r="D249" s="3" t="s">
        <v>126</v>
      </c>
      <c r="E249" s="3">
        <v>785</v>
      </c>
      <c r="F249" s="3" t="s">
        <v>2167</v>
      </c>
      <c r="G249" s="3" t="s">
        <v>26</v>
      </c>
      <c r="H249" s="3" t="s">
        <v>1937</v>
      </c>
      <c r="I249" s="5">
        <v>127537549110</v>
      </c>
      <c r="J249" s="16">
        <v>44883</v>
      </c>
      <c r="K249" s="4" t="s">
        <v>1938</v>
      </c>
      <c r="L249" s="7" t="s">
        <v>398</v>
      </c>
      <c r="M249" s="3" t="s">
        <v>75</v>
      </c>
      <c r="N249" s="43" t="s">
        <v>3502</v>
      </c>
      <c r="O249" s="4" t="s">
        <v>1940</v>
      </c>
      <c r="P249" s="43" t="s">
        <v>3503</v>
      </c>
      <c r="Q249" s="4" t="s">
        <v>3504</v>
      </c>
      <c r="R249" s="3" t="s">
        <v>3505</v>
      </c>
      <c r="S249" s="7" t="s">
        <v>3506</v>
      </c>
      <c r="T249" s="3" t="s">
        <v>3507</v>
      </c>
      <c r="U249" s="15" t="s">
        <v>2214</v>
      </c>
      <c r="V249" s="15" t="s">
        <v>2215</v>
      </c>
      <c r="W249" s="15" t="s">
        <v>2128</v>
      </c>
      <c r="X249" s="21" t="s">
        <v>82</v>
      </c>
    </row>
    <row r="250" spans="1:24" ht="13.8" hidden="1">
      <c r="A250" s="3" t="s">
        <v>39</v>
      </c>
      <c r="B250" s="4">
        <v>259</v>
      </c>
      <c r="C250" s="4" t="s">
        <v>1272</v>
      </c>
      <c r="D250" s="3" t="s">
        <v>176</v>
      </c>
      <c r="E250" s="3">
        <v>788</v>
      </c>
      <c r="F250" s="3" t="s">
        <v>2167</v>
      </c>
      <c r="G250" s="3" t="s">
        <v>26</v>
      </c>
      <c r="H250" s="3" t="s">
        <v>1273</v>
      </c>
      <c r="I250" s="5">
        <v>9092279330</v>
      </c>
      <c r="J250" s="16">
        <v>44840</v>
      </c>
      <c r="K250" s="4" t="s">
        <v>1274</v>
      </c>
      <c r="L250" s="7" t="s">
        <v>391</v>
      </c>
      <c r="M250" s="3" t="s">
        <v>182</v>
      </c>
      <c r="N250" s="43" t="s">
        <v>3508</v>
      </c>
      <c r="O250" s="4" t="s">
        <v>600</v>
      </c>
      <c r="P250" s="43" t="s">
        <v>3509</v>
      </c>
      <c r="Q250" s="4" t="s">
        <v>601</v>
      </c>
      <c r="R250" s="3" t="s">
        <v>3510</v>
      </c>
      <c r="S250" s="7" t="s">
        <v>3511</v>
      </c>
      <c r="T250" s="3" t="s">
        <v>3512</v>
      </c>
      <c r="U250" s="15" t="s">
        <v>2508</v>
      </c>
      <c r="V250" s="15" t="s">
        <v>2509</v>
      </c>
      <c r="W250" s="15" t="s">
        <v>188</v>
      </c>
      <c r="X250" s="21" t="s">
        <v>189</v>
      </c>
    </row>
    <row r="251" spans="1:24" ht="13.8" hidden="1">
      <c r="A251" s="3" t="s">
        <v>75</v>
      </c>
      <c r="B251" s="4">
        <v>260</v>
      </c>
      <c r="C251" s="4" t="s">
        <v>602</v>
      </c>
      <c r="D251" s="3" t="s">
        <v>126</v>
      </c>
      <c r="E251" s="3">
        <v>791</v>
      </c>
      <c r="F251" s="3" t="s">
        <v>2167</v>
      </c>
      <c r="G251" s="3" t="s">
        <v>26</v>
      </c>
      <c r="H251" s="3" t="s">
        <v>603</v>
      </c>
      <c r="I251" s="5">
        <v>133761846111</v>
      </c>
      <c r="J251" s="16">
        <v>45107</v>
      </c>
      <c r="K251" s="4" t="s">
        <v>604</v>
      </c>
      <c r="L251" s="7" t="s">
        <v>74</v>
      </c>
      <c r="M251" s="3" t="s">
        <v>75</v>
      </c>
      <c r="N251" s="43" t="s">
        <v>3513</v>
      </c>
      <c r="O251" s="4" t="s">
        <v>606</v>
      </c>
      <c r="P251" s="43" t="s">
        <v>3514</v>
      </c>
      <c r="Q251" s="4" t="s">
        <v>3515</v>
      </c>
      <c r="R251" s="3" t="s">
        <v>3516</v>
      </c>
      <c r="S251" s="7" t="s">
        <v>3517</v>
      </c>
      <c r="T251" s="3" t="s">
        <v>3518</v>
      </c>
      <c r="U251" s="15" t="s">
        <v>2214</v>
      </c>
      <c r="V251" s="15" t="s">
        <v>2215</v>
      </c>
      <c r="W251" s="15" t="s">
        <v>2128</v>
      </c>
      <c r="X251" s="21" t="s">
        <v>82</v>
      </c>
    </row>
    <row r="252" spans="1:24" ht="13.8" hidden="1">
      <c r="A252" s="3" t="s">
        <v>39</v>
      </c>
      <c r="B252" s="4">
        <v>261</v>
      </c>
      <c r="C252" s="4" t="s">
        <v>1278</v>
      </c>
      <c r="D252" s="3" t="s">
        <v>773</v>
      </c>
      <c r="E252" s="3">
        <v>794</v>
      </c>
      <c r="F252" s="3" t="s">
        <v>2167</v>
      </c>
      <c r="G252" s="3" t="s">
        <v>26</v>
      </c>
      <c r="H252" s="3" t="s">
        <v>1279</v>
      </c>
      <c r="I252" s="5" t="s">
        <v>3519</v>
      </c>
      <c r="J252" s="16">
        <v>44888</v>
      </c>
      <c r="K252" s="4" t="s">
        <v>1280</v>
      </c>
      <c r="L252" s="7" t="s">
        <v>1281</v>
      </c>
      <c r="M252" s="3" t="s">
        <v>773</v>
      </c>
      <c r="N252" s="43" t="s">
        <v>1282</v>
      </c>
      <c r="O252" s="4" t="s">
        <v>3520</v>
      </c>
      <c r="P252" s="43" t="s">
        <v>3521</v>
      </c>
      <c r="Q252" s="4" t="s">
        <v>3522</v>
      </c>
      <c r="R252" s="3" t="s">
        <v>3523</v>
      </c>
      <c r="S252" s="7" t="s">
        <v>3524</v>
      </c>
      <c r="T252" s="3" t="s">
        <v>3525</v>
      </c>
      <c r="U252" s="15" t="s">
        <v>2712</v>
      </c>
      <c r="V252" s="15" t="s">
        <v>2713</v>
      </c>
      <c r="W252" s="15" t="s">
        <v>783</v>
      </c>
      <c r="X252" s="21" t="s">
        <v>784</v>
      </c>
    </row>
    <row r="253" spans="1:24" ht="13.8" hidden="1">
      <c r="A253" s="3" t="s">
        <v>23</v>
      </c>
      <c r="B253" s="4">
        <v>262</v>
      </c>
      <c r="C253" s="4" t="s">
        <v>1285</v>
      </c>
      <c r="D253" s="3" t="s">
        <v>430</v>
      </c>
      <c r="E253" s="3">
        <v>797</v>
      </c>
      <c r="F253" s="3" t="s">
        <v>2167</v>
      </c>
      <c r="G253" s="3" t="s">
        <v>26</v>
      </c>
      <c r="H253" s="3" t="s">
        <v>1286</v>
      </c>
      <c r="I253" s="5">
        <v>101072821</v>
      </c>
      <c r="J253" s="16">
        <v>44922</v>
      </c>
      <c r="K253" s="4" t="s">
        <v>1287</v>
      </c>
      <c r="L253" s="7" t="s">
        <v>665</v>
      </c>
      <c r="M253" s="3" t="s">
        <v>566</v>
      </c>
      <c r="N253" s="43" t="s">
        <v>3526</v>
      </c>
      <c r="O253" s="4" t="s">
        <v>3527</v>
      </c>
      <c r="P253" s="43" t="s">
        <v>3528</v>
      </c>
      <c r="Q253" s="4" t="s">
        <v>3529</v>
      </c>
      <c r="R253" s="3" t="s">
        <v>3530</v>
      </c>
      <c r="S253" s="7" t="s">
        <v>3531</v>
      </c>
      <c r="T253" s="3" t="s">
        <v>3532</v>
      </c>
      <c r="U253" s="15" t="s">
        <v>2352</v>
      </c>
      <c r="V253" s="15" t="s">
        <v>2353</v>
      </c>
      <c r="W253" s="15" t="s">
        <v>237</v>
      </c>
      <c r="X253" s="21" t="s">
        <v>238</v>
      </c>
    </row>
    <row r="254" spans="1:24" ht="13.8" hidden="1">
      <c r="A254" s="3" t="s">
        <v>75</v>
      </c>
      <c r="B254" s="4">
        <v>263</v>
      </c>
      <c r="C254" s="4" t="s">
        <v>1291</v>
      </c>
      <c r="D254" s="3" t="s">
        <v>2173</v>
      </c>
      <c r="E254" s="3">
        <v>800</v>
      </c>
      <c r="F254" s="3" t="s">
        <v>2167</v>
      </c>
      <c r="G254" s="3" t="s">
        <v>26</v>
      </c>
      <c r="H254" s="3" t="s">
        <v>1292</v>
      </c>
      <c r="I254" s="5">
        <v>798600693117</v>
      </c>
      <c r="J254" s="16">
        <v>44915</v>
      </c>
      <c r="K254" s="4" t="s">
        <v>1293</v>
      </c>
      <c r="L254" s="7" t="s">
        <v>1294</v>
      </c>
      <c r="M254" s="3" t="s">
        <v>75</v>
      </c>
      <c r="N254" s="43" t="s">
        <v>3533</v>
      </c>
      <c r="O254" s="4" t="s">
        <v>2045</v>
      </c>
      <c r="P254" s="43" t="s">
        <v>3534</v>
      </c>
      <c r="Q254" s="4" t="s">
        <v>3535</v>
      </c>
      <c r="R254" s="3" t="s">
        <v>3536</v>
      </c>
      <c r="S254" s="7" t="s">
        <v>3537</v>
      </c>
      <c r="T254" s="3" t="s">
        <v>3538</v>
      </c>
      <c r="U254" s="15" t="s">
        <v>2179</v>
      </c>
      <c r="V254" s="15" t="s">
        <v>2334</v>
      </c>
      <c r="W254" s="15" t="s">
        <v>2128</v>
      </c>
      <c r="X254" s="21" t="s">
        <v>82</v>
      </c>
    </row>
    <row r="255" spans="1:24" ht="13.8" hidden="1">
      <c r="A255" s="3" t="s">
        <v>75</v>
      </c>
      <c r="B255" s="4">
        <v>264</v>
      </c>
      <c r="C255" s="4" t="s">
        <v>3539</v>
      </c>
      <c r="D255" s="3"/>
      <c r="E255" s="3">
        <v>803</v>
      </c>
      <c r="F255" s="3" t="s">
        <v>2167</v>
      </c>
      <c r="G255" s="3" t="s">
        <v>26</v>
      </c>
      <c r="H255" s="3" t="s">
        <v>3540</v>
      </c>
      <c r="I255" s="5">
        <v>204309425118</v>
      </c>
      <c r="J255" s="16" t="s">
        <v>2111</v>
      </c>
      <c r="K255" s="4" t="s">
        <v>3541</v>
      </c>
      <c r="L255" s="7" t="s">
        <v>3542</v>
      </c>
      <c r="M255" s="3" t="s">
        <v>75</v>
      </c>
      <c r="N255" s="3" t="s">
        <v>1319</v>
      </c>
      <c r="O255" s="4" t="s">
        <v>2512</v>
      </c>
      <c r="P255" s="43" t="s">
        <v>1319</v>
      </c>
      <c r="Q255" s="4" t="s">
        <v>2512</v>
      </c>
      <c r="R255" s="3" t="s">
        <v>1319</v>
      </c>
      <c r="S255" s="7" t="s">
        <v>2840</v>
      </c>
      <c r="T255" s="3" t="s">
        <v>1319</v>
      </c>
      <c r="U255" s="15" t="s">
        <v>2187</v>
      </c>
      <c r="V255" s="15" t="s">
        <v>2188</v>
      </c>
      <c r="W255" s="15" t="s">
        <v>2128</v>
      </c>
      <c r="X255" s="21" t="s">
        <v>82</v>
      </c>
    </row>
    <row r="256" spans="1:24" ht="13.8" hidden="1">
      <c r="A256" s="3" t="s">
        <v>75</v>
      </c>
      <c r="B256" s="4">
        <v>265</v>
      </c>
      <c r="C256" s="4" t="s">
        <v>1948</v>
      </c>
      <c r="D256" s="3" t="s">
        <v>111</v>
      </c>
      <c r="E256" s="3">
        <v>4722</v>
      </c>
      <c r="F256" s="3" t="s">
        <v>2167</v>
      </c>
      <c r="G256" s="3" t="s">
        <v>26</v>
      </c>
      <c r="H256" s="3" t="s">
        <v>1949</v>
      </c>
      <c r="I256" s="5">
        <v>454829433115</v>
      </c>
      <c r="J256" s="16">
        <v>44847</v>
      </c>
      <c r="K256" s="4" t="s">
        <v>1950</v>
      </c>
      <c r="L256" s="7" t="s">
        <v>200</v>
      </c>
      <c r="M256" s="3" t="s">
        <v>75</v>
      </c>
      <c r="N256" s="43" t="s">
        <v>1951</v>
      </c>
      <c r="O256" s="4" t="s">
        <v>1952</v>
      </c>
      <c r="P256" s="43" t="s">
        <v>3543</v>
      </c>
      <c r="Q256" s="4" t="s">
        <v>3544</v>
      </c>
      <c r="R256" s="3" t="s">
        <v>3545</v>
      </c>
      <c r="S256" s="7" t="s">
        <v>3546</v>
      </c>
      <c r="T256" s="3" t="s">
        <v>3547</v>
      </c>
      <c r="U256" s="15" t="s">
        <v>2144</v>
      </c>
      <c r="V256" s="15" t="s">
        <v>2145</v>
      </c>
      <c r="W256" s="15" t="s">
        <v>2128</v>
      </c>
      <c r="X256" s="21" t="s">
        <v>82</v>
      </c>
    </row>
    <row r="257" spans="1:24" ht="13.8" hidden="1">
      <c r="A257" s="3" t="s">
        <v>39</v>
      </c>
      <c r="B257" s="4">
        <v>266</v>
      </c>
      <c r="C257" s="4" t="s">
        <v>614</v>
      </c>
      <c r="D257" s="3" t="s">
        <v>239</v>
      </c>
      <c r="E257" s="3">
        <v>4725</v>
      </c>
      <c r="F257" s="3" t="s">
        <v>2167</v>
      </c>
      <c r="G257" s="3" t="s">
        <v>26</v>
      </c>
      <c r="H257" s="3" t="s">
        <v>615</v>
      </c>
      <c r="I257" s="5">
        <v>12324251</v>
      </c>
      <c r="J257" s="16">
        <v>44824</v>
      </c>
      <c r="K257" s="4" t="s">
        <v>616</v>
      </c>
      <c r="L257" s="7" t="s">
        <v>617</v>
      </c>
      <c r="M257" s="3" t="s">
        <v>40</v>
      </c>
      <c r="N257" s="43" t="s">
        <v>3548</v>
      </c>
      <c r="O257" s="4" t="s">
        <v>619</v>
      </c>
      <c r="P257" s="43" t="s">
        <v>3549</v>
      </c>
      <c r="Q257" s="4" t="s">
        <v>3550</v>
      </c>
      <c r="R257" s="43" t="s">
        <v>3551</v>
      </c>
      <c r="S257" s="55" t="s">
        <v>3552</v>
      </c>
      <c r="T257" s="43" t="s">
        <v>3553</v>
      </c>
      <c r="U257" s="15" t="s">
        <v>2311</v>
      </c>
      <c r="V257" s="15" t="s">
        <v>2272</v>
      </c>
      <c r="W257" s="15" t="s">
        <v>2273</v>
      </c>
      <c r="X257" s="21" t="s">
        <v>52</v>
      </c>
    </row>
    <row r="258" spans="1:24" ht="13.8" hidden="1">
      <c r="A258" s="3" t="s">
        <v>75</v>
      </c>
      <c r="B258" s="4">
        <v>267</v>
      </c>
      <c r="C258" s="4" t="s">
        <v>1298</v>
      </c>
      <c r="D258" s="3" t="s">
        <v>126</v>
      </c>
      <c r="E258" s="3">
        <v>4728</v>
      </c>
      <c r="F258" s="3" t="s">
        <v>2167</v>
      </c>
      <c r="G258" s="3" t="s">
        <v>26</v>
      </c>
      <c r="H258" s="3" t="s">
        <v>1299</v>
      </c>
      <c r="I258" s="5">
        <v>125363250118</v>
      </c>
      <c r="J258" s="16">
        <v>45016</v>
      </c>
      <c r="K258" s="4" t="s">
        <v>1300</v>
      </c>
      <c r="L258" s="7" t="s">
        <v>989</v>
      </c>
      <c r="M258" s="3" t="s">
        <v>75</v>
      </c>
      <c r="N258" s="43" t="s">
        <v>3554</v>
      </c>
      <c r="O258" s="4" t="s">
        <v>3555</v>
      </c>
      <c r="P258" s="43" t="s">
        <v>3556</v>
      </c>
      <c r="Q258" s="4" t="s">
        <v>3557</v>
      </c>
      <c r="R258" s="3" t="s">
        <v>3558</v>
      </c>
      <c r="S258" s="7" t="s">
        <v>3559</v>
      </c>
      <c r="T258" s="3" t="s">
        <v>3560</v>
      </c>
      <c r="U258" s="15" t="s">
        <v>2214</v>
      </c>
      <c r="V258" s="15" t="s">
        <v>2215</v>
      </c>
      <c r="W258" s="15" t="s">
        <v>2128</v>
      </c>
      <c r="X258" s="21" t="s">
        <v>82</v>
      </c>
    </row>
    <row r="259" spans="1:24" ht="13.8" hidden="1">
      <c r="A259" s="3" t="s">
        <v>23</v>
      </c>
      <c r="B259" s="4">
        <v>268</v>
      </c>
      <c r="C259" s="4" t="s">
        <v>1612</v>
      </c>
      <c r="D259" s="3" t="s">
        <v>226</v>
      </c>
      <c r="E259" s="3">
        <v>4732</v>
      </c>
      <c r="F259" s="3" t="s">
        <v>2167</v>
      </c>
      <c r="G259" s="3" t="s">
        <v>26</v>
      </c>
      <c r="H259" s="3" t="s">
        <v>1613</v>
      </c>
      <c r="I259" s="5">
        <v>205949150</v>
      </c>
      <c r="J259" s="16">
        <v>44882</v>
      </c>
      <c r="K259" s="4" t="s">
        <v>1614</v>
      </c>
      <c r="L259" s="7" t="s">
        <v>1615</v>
      </c>
      <c r="M259" s="3" t="s">
        <v>342</v>
      </c>
      <c r="N259" s="43" t="s">
        <v>3561</v>
      </c>
      <c r="O259" s="4" t="s">
        <v>1617</v>
      </c>
      <c r="P259" s="43" t="s">
        <v>3562</v>
      </c>
      <c r="Q259" s="4" t="s">
        <v>1618</v>
      </c>
      <c r="R259" s="3" t="s">
        <v>2541</v>
      </c>
      <c r="S259" s="7" t="s">
        <v>3563</v>
      </c>
      <c r="T259" s="3" t="s">
        <v>3564</v>
      </c>
      <c r="U259" s="15" t="s">
        <v>2544</v>
      </c>
      <c r="V259" s="15" t="s">
        <v>2353</v>
      </c>
      <c r="W259" s="15" t="s">
        <v>237</v>
      </c>
      <c r="X259" s="21" t="s">
        <v>238</v>
      </c>
    </row>
    <row r="260" spans="1:24" ht="13.8" hidden="1">
      <c r="A260" s="3" t="s">
        <v>75</v>
      </c>
      <c r="B260" s="4">
        <v>269</v>
      </c>
      <c r="C260" s="4" t="s">
        <v>621</v>
      </c>
      <c r="D260" s="3" t="s">
        <v>126</v>
      </c>
      <c r="E260" s="3">
        <v>4737</v>
      </c>
      <c r="F260" s="3" t="s">
        <v>2167</v>
      </c>
      <c r="G260" s="3" t="s">
        <v>26</v>
      </c>
      <c r="H260" s="3" t="s">
        <v>622</v>
      </c>
      <c r="I260" s="5">
        <v>133912774119</v>
      </c>
      <c r="J260" s="16">
        <v>44834</v>
      </c>
      <c r="K260" s="4" t="s">
        <v>623</v>
      </c>
      <c r="L260" s="7" t="s">
        <v>74</v>
      </c>
      <c r="M260" s="3" t="s">
        <v>75</v>
      </c>
      <c r="N260" s="43" t="s">
        <v>3565</v>
      </c>
      <c r="O260" s="4" t="s">
        <v>673</v>
      </c>
      <c r="P260" s="43" t="s">
        <v>3566</v>
      </c>
      <c r="Q260" s="4" t="s">
        <v>3567</v>
      </c>
      <c r="R260" s="3" t="s">
        <v>3568</v>
      </c>
      <c r="S260" s="7" t="s">
        <v>3569</v>
      </c>
      <c r="T260" s="3" t="s">
        <v>3570</v>
      </c>
      <c r="U260" s="15" t="s">
        <v>2214</v>
      </c>
      <c r="V260" s="15" t="s">
        <v>2215</v>
      </c>
      <c r="W260" s="15" t="s">
        <v>2128</v>
      </c>
      <c r="X260" s="21" t="s">
        <v>82</v>
      </c>
    </row>
    <row r="261" spans="1:24" ht="13.8" hidden="1">
      <c r="A261" s="3" t="s">
        <v>75</v>
      </c>
      <c r="B261" s="4">
        <v>270</v>
      </c>
      <c r="C261" s="4" t="s">
        <v>1954</v>
      </c>
      <c r="D261" s="3" t="s">
        <v>2152</v>
      </c>
      <c r="E261" s="3">
        <v>4740</v>
      </c>
      <c r="F261" s="3" t="s">
        <v>2167</v>
      </c>
      <c r="G261" s="3" t="s">
        <v>26</v>
      </c>
      <c r="H261" s="3" t="s">
        <v>1955</v>
      </c>
      <c r="I261" s="5">
        <v>133912932114</v>
      </c>
      <c r="J261" s="16">
        <v>44848</v>
      </c>
      <c r="K261" s="4" t="s">
        <v>1956</v>
      </c>
      <c r="L261" s="7" t="s">
        <v>74</v>
      </c>
      <c r="M261" s="3" t="s">
        <v>75</v>
      </c>
      <c r="N261" s="43" t="s">
        <v>3571</v>
      </c>
      <c r="O261" s="4" t="s">
        <v>1958</v>
      </c>
      <c r="P261" s="43" t="s">
        <v>3572</v>
      </c>
      <c r="Q261" s="4" t="s">
        <v>3573</v>
      </c>
      <c r="R261" s="3" t="s">
        <v>3574</v>
      </c>
      <c r="S261" s="7" t="s">
        <v>3575</v>
      </c>
      <c r="T261" s="3" t="s">
        <v>3576</v>
      </c>
      <c r="U261" s="15" t="s">
        <v>2159</v>
      </c>
      <c r="V261" s="15" t="s">
        <v>2137</v>
      </c>
      <c r="W261" s="15" t="s">
        <v>2128</v>
      </c>
      <c r="X261" s="21" t="s">
        <v>82</v>
      </c>
    </row>
    <row r="262" spans="1:24" ht="13.8" hidden="1">
      <c r="A262" s="3" t="s">
        <v>75</v>
      </c>
      <c r="B262" s="4">
        <v>271</v>
      </c>
      <c r="C262" s="4" t="s">
        <v>1304</v>
      </c>
      <c r="D262" s="3" t="s">
        <v>2117</v>
      </c>
      <c r="E262" s="3">
        <v>4743</v>
      </c>
      <c r="F262" s="3" t="s">
        <v>3577</v>
      </c>
      <c r="G262" s="3" t="s">
        <v>26</v>
      </c>
      <c r="H262" s="3" t="s">
        <v>1305</v>
      </c>
      <c r="I262" s="5">
        <v>127553749110</v>
      </c>
      <c r="J262" s="16">
        <v>45148</v>
      </c>
      <c r="K262" s="4" t="s">
        <v>1306</v>
      </c>
      <c r="L262" s="7" t="s">
        <v>398</v>
      </c>
      <c r="M262" s="3" t="s">
        <v>75</v>
      </c>
      <c r="N262" s="43" t="s">
        <v>3578</v>
      </c>
      <c r="O262" s="4" t="s">
        <v>1308</v>
      </c>
      <c r="P262" s="43" t="s">
        <v>3579</v>
      </c>
      <c r="Q262" s="4" t="s">
        <v>3580</v>
      </c>
      <c r="R262" s="3" t="s">
        <v>3581</v>
      </c>
      <c r="S262" s="7" t="s">
        <v>3582</v>
      </c>
      <c r="T262" s="3" t="s">
        <v>3583</v>
      </c>
      <c r="U262" s="15"/>
      <c r="V262" s="15" t="s">
        <v>2127</v>
      </c>
      <c r="W262" s="15" t="s">
        <v>2128</v>
      </c>
      <c r="X262" s="21" t="s">
        <v>82</v>
      </c>
    </row>
    <row r="263" spans="1:24" ht="13.8" hidden="1">
      <c r="A263" s="3" t="s">
        <v>75</v>
      </c>
      <c r="B263" s="4">
        <v>272</v>
      </c>
      <c r="C263" s="4" t="s">
        <v>627</v>
      </c>
      <c r="D263" s="3" t="s">
        <v>126</v>
      </c>
      <c r="E263" s="3">
        <v>4746</v>
      </c>
      <c r="F263" s="3" t="s">
        <v>2167</v>
      </c>
      <c r="G263" s="3" t="s">
        <v>26</v>
      </c>
      <c r="H263" s="3" t="s">
        <v>628</v>
      </c>
      <c r="I263" s="5">
        <v>133916956113</v>
      </c>
      <c r="J263" s="16">
        <v>44804</v>
      </c>
      <c r="K263" s="4" t="s">
        <v>629</v>
      </c>
      <c r="L263" s="7" t="s">
        <v>74</v>
      </c>
      <c r="M263" s="3" t="s">
        <v>75</v>
      </c>
      <c r="N263" s="43" t="s">
        <v>3584</v>
      </c>
      <c r="O263" s="4" t="s">
        <v>631</v>
      </c>
      <c r="P263" s="43" t="s">
        <v>3585</v>
      </c>
      <c r="Q263" s="4" t="s">
        <v>3586</v>
      </c>
      <c r="R263" s="3" t="s">
        <v>3587</v>
      </c>
      <c r="S263" s="7" t="s">
        <v>3588</v>
      </c>
      <c r="T263" s="3" t="s">
        <v>3589</v>
      </c>
      <c r="U263" s="15" t="s">
        <v>2214</v>
      </c>
      <c r="V263" s="15" t="s">
        <v>2215</v>
      </c>
      <c r="W263" s="15" t="s">
        <v>2128</v>
      </c>
      <c r="X263" s="21" t="s">
        <v>82</v>
      </c>
    </row>
    <row r="264" spans="1:24" ht="13.8" hidden="1">
      <c r="A264" s="3" t="s">
        <v>75</v>
      </c>
      <c r="B264" s="4">
        <v>273</v>
      </c>
      <c r="C264" s="4" t="s">
        <v>1960</v>
      </c>
      <c r="D264" s="3" t="s">
        <v>126</v>
      </c>
      <c r="E264" s="3">
        <v>4749</v>
      </c>
      <c r="F264" s="3" t="s">
        <v>2167</v>
      </c>
      <c r="G264" s="3" t="s">
        <v>26</v>
      </c>
      <c r="H264" s="3" t="s">
        <v>1961</v>
      </c>
      <c r="I264" s="5">
        <v>133916974115</v>
      </c>
      <c r="J264" s="16">
        <v>44874</v>
      </c>
      <c r="K264" s="4" t="s">
        <v>1962</v>
      </c>
      <c r="L264" s="7" t="s">
        <v>74</v>
      </c>
      <c r="M264" s="3" t="s">
        <v>75</v>
      </c>
      <c r="N264" s="43" t="s">
        <v>3590</v>
      </c>
      <c r="O264" s="4" t="s">
        <v>1964</v>
      </c>
      <c r="P264" s="43" t="s">
        <v>3591</v>
      </c>
      <c r="Q264" s="4" t="s">
        <v>3592</v>
      </c>
      <c r="R264" s="3" t="s">
        <v>3593</v>
      </c>
      <c r="S264" s="7" t="s">
        <v>3594</v>
      </c>
      <c r="T264" s="3" t="s">
        <v>3595</v>
      </c>
      <c r="U264" s="15" t="s">
        <v>2214</v>
      </c>
      <c r="V264" s="15" t="s">
        <v>2215</v>
      </c>
      <c r="W264" s="15" t="s">
        <v>2128</v>
      </c>
      <c r="X264" s="21" t="s">
        <v>82</v>
      </c>
    </row>
    <row r="265" spans="1:24" ht="13.8">
      <c r="A265" s="3" t="s">
        <v>75</v>
      </c>
      <c r="B265" s="4">
        <v>274</v>
      </c>
      <c r="C265" s="4" t="s">
        <v>633</v>
      </c>
      <c r="D265" s="3" t="s">
        <v>268</v>
      </c>
      <c r="E265" s="3">
        <v>4753</v>
      </c>
      <c r="F265" s="3" t="s">
        <v>2167</v>
      </c>
      <c r="G265" s="3" t="s">
        <v>26</v>
      </c>
      <c r="H265" s="3" t="s">
        <v>634</v>
      </c>
      <c r="I265" s="5">
        <v>799530564114</v>
      </c>
      <c r="J265" s="16">
        <v>44903</v>
      </c>
      <c r="K265" s="4" t="s">
        <v>635</v>
      </c>
      <c r="L265" s="7" t="s">
        <v>636</v>
      </c>
      <c r="M265" s="3" t="s">
        <v>75</v>
      </c>
      <c r="N265" s="43" t="s">
        <v>3596</v>
      </c>
      <c r="O265" s="4" t="s">
        <v>3597</v>
      </c>
      <c r="P265" s="43" t="s">
        <v>3598</v>
      </c>
      <c r="Q265" s="4" t="s">
        <v>3599</v>
      </c>
      <c r="R265" s="3" t="s">
        <v>3600</v>
      </c>
      <c r="S265" s="7" t="s">
        <v>3601</v>
      </c>
      <c r="T265" s="3" t="s">
        <v>2638</v>
      </c>
      <c r="U265" s="15" t="s">
        <v>2151</v>
      </c>
      <c r="V265" s="15" t="s">
        <v>2127</v>
      </c>
      <c r="W265" s="15" t="s">
        <v>2128</v>
      </c>
      <c r="X265" s="21" t="s">
        <v>82</v>
      </c>
    </row>
    <row r="266" spans="1:24" ht="13.8" hidden="1">
      <c r="A266" s="3" t="s">
        <v>75</v>
      </c>
      <c r="B266" s="4">
        <v>275</v>
      </c>
      <c r="C266" s="4" t="s">
        <v>1966</v>
      </c>
      <c r="D266" s="3" t="s">
        <v>2117</v>
      </c>
      <c r="E266" s="3">
        <v>4756</v>
      </c>
      <c r="F266" s="3" t="s">
        <v>2167</v>
      </c>
      <c r="G266" s="3" t="s">
        <v>26</v>
      </c>
      <c r="H266" s="3" t="s">
        <v>1967</v>
      </c>
      <c r="I266" s="5">
        <v>133917163110</v>
      </c>
      <c r="J266" s="16">
        <v>44861</v>
      </c>
      <c r="K266" s="4" t="s">
        <v>1968</v>
      </c>
      <c r="L266" s="7" t="s">
        <v>74</v>
      </c>
      <c r="M266" s="3" t="s">
        <v>75</v>
      </c>
      <c r="N266" s="43" t="s">
        <v>3602</v>
      </c>
      <c r="O266" s="4" t="s">
        <v>1970</v>
      </c>
      <c r="P266" s="43" t="s">
        <v>3603</v>
      </c>
      <c r="Q266" s="4" t="s">
        <v>3604</v>
      </c>
      <c r="R266" s="3" t="s">
        <v>3605</v>
      </c>
      <c r="S266" s="7" t="s">
        <v>3606</v>
      </c>
      <c r="T266" s="3" t="s">
        <v>3607</v>
      </c>
      <c r="U266" s="15"/>
      <c r="V266" s="15" t="s">
        <v>2127</v>
      </c>
      <c r="W266" s="15" t="s">
        <v>2128</v>
      </c>
      <c r="X266" s="21" t="s">
        <v>82</v>
      </c>
    </row>
    <row r="267" spans="1:24" ht="13.8" hidden="1">
      <c r="A267" s="3" t="s">
        <v>75</v>
      </c>
      <c r="B267" s="4">
        <v>276</v>
      </c>
      <c r="C267" s="4" t="s">
        <v>1310</v>
      </c>
      <c r="D267" s="3" t="s">
        <v>111</v>
      </c>
      <c r="E267" s="3">
        <v>4759</v>
      </c>
      <c r="F267" s="3" t="s">
        <v>2167</v>
      </c>
      <c r="G267" s="3" t="s">
        <v>26</v>
      </c>
      <c r="H267" s="3" t="s">
        <v>1311</v>
      </c>
      <c r="I267" s="5">
        <v>133917172110</v>
      </c>
      <c r="J267" s="16">
        <v>44802</v>
      </c>
      <c r="K267" s="4" t="s">
        <v>1312</v>
      </c>
      <c r="L267" s="7" t="s">
        <v>74</v>
      </c>
      <c r="M267" s="3" t="s">
        <v>75</v>
      </c>
      <c r="N267" s="43" t="s">
        <v>3608</v>
      </c>
      <c r="O267" s="4" t="s">
        <v>1314</v>
      </c>
      <c r="P267" s="43" t="s">
        <v>3609</v>
      </c>
      <c r="Q267" s="4" t="s">
        <v>1315</v>
      </c>
      <c r="R267" s="3" t="s">
        <v>3610</v>
      </c>
      <c r="S267" s="7" t="s">
        <v>3611</v>
      </c>
      <c r="T267" s="3" t="s">
        <v>3612</v>
      </c>
      <c r="U267" s="15" t="s">
        <v>2144</v>
      </c>
      <c r="V267" s="15" t="s">
        <v>2145</v>
      </c>
      <c r="W267" s="15" t="s">
        <v>2128</v>
      </c>
      <c r="X267" s="21" t="s">
        <v>82</v>
      </c>
    </row>
    <row r="268" spans="1:24" ht="13.8" hidden="1">
      <c r="A268" s="3" t="s">
        <v>75</v>
      </c>
      <c r="B268" s="4">
        <v>277</v>
      </c>
      <c r="C268" s="4" t="s">
        <v>3613</v>
      </c>
      <c r="D268" s="3"/>
      <c r="E268" s="3">
        <v>4762</v>
      </c>
      <c r="F268" s="3" t="s">
        <v>2167</v>
      </c>
      <c r="G268" s="3" t="s">
        <v>26</v>
      </c>
      <c r="H268" s="3" t="s">
        <v>3614</v>
      </c>
      <c r="I268" s="5">
        <v>120441208110</v>
      </c>
      <c r="J268" s="16" t="s">
        <v>2111</v>
      </c>
      <c r="K268" s="4" t="s">
        <v>3615</v>
      </c>
      <c r="L268" s="7" t="s">
        <v>74</v>
      </c>
      <c r="M268" s="3" t="s">
        <v>75</v>
      </c>
      <c r="N268" s="3" t="s">
        <v>3616</v>
      </c>
      <c r="O268" s="4" t="s">
        <v>2512</v>
      </c>
      <c r="P268" s="43" t="s">
        <v>1319</v>
      </c>
      <c r="Q268" s="4" t="s">
        <v>2512</v>
      </c>
      <c r="R268" s="3" t="s">
        <v>1319</v>
      </c>
      <c r="S268" s="7" t="s">
        <v>3046</v>
      </c>
      <c r="T268" s="3" t="s">
        <v>1319</v>
      </c>
      <c r="U268" s="15" t="s">
        <v>2136</v>
      </c>
      <c r="V268" s="15" t="s">
        <v>2137</v>
      </c>
      <c r="W268" s="15" t="s">
        <v>2128</v>
      </c>
      <c r="X268" s="21" t="s">
        <v>82</v>
      </c>
    </row>
    <row r="269" spans="1:24" ht="13.8" hidden="1">
      <c r="A269" s="3" t="s">
        <v>75</v>
      </c>
      <c r="B269" s="4">
        <v>278</v>
      </c>
      <c r="C269" s="4" t="s">
        <v>640</v>
      </c>
      <c r="D269" s="3" t="s">
        <v>2180</v>
      </c>
      <c r="E269" s="3">
        <v>4766</v>
      </c>
      <c r="F269" s="3" t="s">
        <v>2167</v>
      </c>
      <c r="G269" s="3" t="s">
        <v>26</v>
      </c>
      <c r="H269" s="3" t="s">
        <v>641</v>
      </c>
      <c r="I269" s="5">
        <v>181527041113</v>
      </c>
      <c r="J269" s="16">
        <v>44799</v>
      </c>
      <c r="K269" s="4" t="s">
        <v>642</v>
      </c>
      <c r="L269" s="7" t="s">
        <v>643</v>
      </c>
      <c r="M269" s="3" t="s">
        <v>75</v>
      </c>
      <c r="N269" s="43" t="s">
        <v>644</v>
      </c>
      <c r="O269" s="4" t="s">
        <v>758</v>
      </c>
      <c r="P269" s="43" t="s">
        <v>3617</v>
      </c>
      <c r="Q269" s="4" t="s">
        <v>3618</v>
      </c>
      <c r="R269" s="3" t="s">
        <v>3619</v>
      </c>
      <c r="S269" s="7" t="s">
        <v>3620</v>
      </c>
      <c r="T269" s="3" t="s">
        <v>3621</v>
      </c>
      <c r="U269" s="15" t="s">
        <v>2187</v>
      </c>
      <c r="V269" s="15" t="s">
        <v>2188</v>
      </c>
      <c r="W269" s="15" t="s">
        <v>2128</v>
      </c>
      <c r="X269" s="21" t="s">
        <v>82</v>
      </c>
    </row>
    <row r="270" spans="1:24" ht="13.8" hidden="1">
      <c r="A270" s="3" t="s">
        <v>75</v>
      </c>
      <c r="B270" s="4">
        <v>279</v>
      </c>
      <c r="C270" s="4" t="s">
        <v>649</v>
      </c>
      <c r="D270" s="3" t="s">
        <v>126</v>
      </c>
      <c r="E270" s="3">
        <v>4779</v>
      </c>
      <c r="F270" s="3" t="s">
        <v>2167</v>
      </c>
      <c r="G270" s="3" t="s">
        <v>26</v>
      </c>
      <c r="H270" s="3" t="s">
        <v>650</v>
      </c>
      <c r="I270" s="5">
        <v>133920698111</v>
      </c>
      <c r="J270" s="16">
        <v>44902</v>
      </c>
      <c r="K270" s="4" t="s">
        <v>651</v>
      </c>
      <c r="L270" s="7" t="s">
        <v>74</v>
      </c>
      <c r="M270" s="3" t="s">
        <v>75</v>
      </c>
      <c r="N270" s="43" t="s">
        <v>3622</v>
      </c>
      <c r="O270" s="4" t="s">
        <v>653</v>
      </c>
      <c r="P270" s="43" t="s">
        <v>3623</v>
      </c>
      <c r="Q270" s="4" t="s">
        <v>3624</v>
      </c>
      <c r="R270" s="3" t="s">
        <v>3625</v>
      </c>
      <c r="S270" s="7" t="s">
        <v>3626</v>
      </c>
      <c r="T270" s="3" t="s">
        <v>3627</v>
      </c>
      <c r="U270" s="15" t="s">
        <v>2214</v>
      </c>
      <c r="V270" s="15" t="s">
        <v>2215</v>
      </c>
      <c r="W270" s="15" t="s">
        <v>2128</v>
      </c>
      <c r="X270" s="21" t="s">
        <v>82</v>
      </c>
    </row>
    <row r="271" spans="1:24" ht="13.8" hidden="1">
      <c r="A271" s="3" t="s">
        <v>75</v>
      </c>
      <c r="B271" s="4">
        <v>280</v>
      </c>
      <c r="C271" s="4" t="s">
        <v>655</v>
      </c>
      <c r="D271" s="3" t="s">
        <v>2152</v>
      </c>
      <c r="E271" s="3">
        <v>4771</v>
      </c>
      <c r="F271" s="3" t="s">
        <v>2167</v>
      </c>
      <c r="G271" s="3" t="s">
        <v>26</v>
      </c>
      <c r="H271" s="3" t="s">
        <v>656</v>
      </c>
      <c r="I271" s="5">
        <v>675495011118</v>
      </c>
      <c r="J271" s="16">
        <v>44831</v>
      </c>
      <c r="K271" s="4" t="s">
        <v>657</v>
      </c>
      <c r="L271" s="7" t="s">
        <v>658</v>
      </c>
      <c r="M271" s="3" t="s">
        <v>75</v>
      </c>
      <c r="N271" s="43" t="s">
        <v>3616</v>
      </c>
      <c r="O271" s="4" t="s">
        <v>660</v>
      </c>
      <c r="P271" s="43" t="s">
        <v>3628</v>
      </c>
      <c r="Q271" s="4" t="s">
        <v>3629</v>
      </c>
      <c r="R271" s="3" t="s">
        <v>3630</v>
      </c>
      <c r="S271" s="7" t="s">
        <v>3631</v>
      </c>
      <c r="T271" s="3" t="s">
        <v>3632</v>
      </c>
      <c r="U271" s="15" t="s">
        <v>2159</v>
      </c>
      <c r="V271" s="15" t="s">
        <v>2145</v>
      </c>
      <c r="W271" s="15" t="s">
        <v>2128</v>
      </c>
      <c r="X271" s="21" t="s">
        <v>82</v>
      </c>
    </row>
    <row r="272" spans="1:24" ht="13.8" hidden="1">
      <c r="A272" s="3" t="s">
        <v>75</v>
      </c>
      <c r="B272" s="4">
        <v>281</v>
      </c>
      <c r="C272" s="4" t="s">
        <v>1316</v>
      </c>
      <c r="D272" s="3" t="s">
        <v>2250</v>
      </c>
      <c r="E272" s="3">
        <v>4790</v>
      </c>
      <c r="F272" s="3" t="s">
        <v>2167</v>
      </c>
      <c r="G272" s="3" t="s">
        <v>26</v>
      </c>
      <c r="H272" s="3" t="s">
        <v>1317</v>
      </c>
      <c r="I272" s="5">
        <v>254294644119</v>
      </c>
      <c r="J272" s="16" t="s">
        <v>2111</v>
      </c>
      <c r="K272" s="4" t="s">
        <v>1318</v>
      </c>
      <c r="L272" s="7" t="s">
        <v>151</v>
      </c>
      <c r="M272" s="3" t="s">
        <v>75</v>
      </c>
      <c r="N272" s="3" t="s">
        <v>1319</v>
      </c>
      <c r="O272" s="4" t="s">
        <v>2512</v>
      </c>
      <c r="P272" s="43" t="s">
        <v>1319</v>
      </c>
      <c r="Q272" s="4" t="s">
        <v>2512</v>
      </c>
      <c r="R272" s="3" t="s">
        <v>1319</v>
      </c>
      <c r="S272" s="7" t="s">
        <v>3046</v>
      </c>
      <c r="T272" s="3" t="s">
        <v>1319</v>
      </c>
      <c r="U272" s="15" t="s">
        <v>2257</v>
      </c>
      <c r="V272" s="15" t="s">
        <v>2145</v>
      </c>
      <c r="W272" s="15" t="s">
        <v>2128</v>
      </c>
      <c r="X272" s="21" t="s">
        <v>82</v>
      </c>
    </row>
    <row r="273" spans="1:24" ht="13.8" hidden="1">
      <c r="A273" s="3" t="s">
        <v>75</v>
      </c>
      <c r="B273" s="4">
        <v>282</v>
      </c>
      <c r="C273" s="4" t="s">
        <v>1972</v>
      </c>
      <c r="D273" s="3" t="s">
        <v>2152</v>
      </c>
      <c r="E273" s="3">
        <v>4774</v>
      </c>
      <c r="F273" s="3" t="s">
        <v>2167</v>
      </c>
      <c r="G273" s="3" t="s">
        <v>26</v>
      </c>
      <c r="H273" s="3" t="s">
        <v>1973</v>
      </c>
      <c r="I273" s="5">
        <v>278504338111</v>
      </c>
      <c r="J273" s="16">
        <v>45015</v>
      </c>
      <c r="K273" s="4" t="s">
        <v>1974</v>
      </c>
      <c r="L273" s="7" t="s">
        <v>861</v>
      </c>
      <c r="M273" s="3" t="s">
        <v>75</v>
      </c>
      <c r="N273" s="43" t="s">
        <v>1975</v>
      </c>
      <c r="O273" s="4" t="s">
        <v>3633</v>
      </c>
      <c r="P273" s="43" t="s">
        <v>3634</v>
      </c>
      <c r="Q273" s="4" t="s">
        <v>3635</v>
      </c>
      <c r="R273" s="3" t="s">
        <v>3636</v>
      </c>
      <c r="S273" s="7" t="s">
        <v>3637</v>
      </c>
      <c r="T273" s="3" t="s">
        <v>3638</v>
      </c>
      <c r="U273" s="15" t="s">
        <v>2159</v>
      </c>
      <c r="V273" s="15" t="s">
        <v>2137</v>
      </c>
      <c r="W273" s="15" t="s">
        <v>2128</v>
      </c>
      <c r="X273" s="21" t="s">
        <v>82</v>
      </c>
    </row>
    <row r="274" spans="1:24" ht="13.8" hidden="1">
      <c r="A274" s="3" t="s">
        <v>39</v>
      </c>
      <c r="B274" s="4">
        <v>283</v>
      </c>
      <c r="C274" s="4" t="s">
        <v>1978</v>
      </c>
      <c r="D274" s="3" t="s">
        <v>773</v>
      </c>
      <c r="E274" s="3">
        <v>4784</v>
      </c>
      <c r="F274" s="3" t="s">
        <v>2167</v>
      </c>
      <c r="G274" s="3" t="s">
        <v>26</v>
      </c>
      <c r="H274" s="3" t="s">
        <v>1979</v>
      </c>
      <c r="I274" s="5" t="s">
        <v>3639</v>
      </c>
      <c r="J274" s="16">
        <v>45128</v>
      </c>
      <c r="K274" s="4" t="s">
        <v>1980</v>
      </c>
      <c r="L274" s="7" t="s">
        <v>1281</v>
      </c>
      <c r="M274" s="3" t="s">
        <v>773</v>
      </c>
      <c r="N274" s="43" t="s">
        <v>1981</v>
      </c>
      <c r="O274" s="4" t="s">
        <v>3640</v>
      </c>
      <c r="P274" s="43" t="s">
        <v>3641</v>
      </c>
      <c r="Q274" s="4" t="s">
        <v>3642</v>
      </c>
      <c r="R274" s="3" t="s">
        <v>3643</v>
      </c>
      <c r="S274" s="7" t="s">
        <v>3644</v>
      </c>
      <c r="T274" s="3" t="s">
        <v>3645</v>
      </c>
      <c r="U274" s="15" t="s">
        <v>2712</v>
      </c>
      <c r="V274" s="15" t="s">
        <v>2713</v>
      </c>
      <c r="W274" s="15" t="s">
        <v>783</v>
      </c>
      <c r="X274" s="21" t="s">
        <v>784</v>
      </c>
    </row>
    <row r="275" spans="1:24" ht="13.8" hidden="1">
      <c r="A275" s="3" t="s">
        <v>23</v>
      </c>
      <c r="B275" s="4">
        <v>284</v>
      </c>
      <c r="C275" s="4" t="s">
        <v>662</v>
      </c>
      <c r="D275" s="3" t="s">
        <v>430</v>
      </c>
      <c r="E275" s="3">
        <v>4787</v>
      </c>
      <c r="F275" s="3" t="s">
        <v>3577</v>
      </c>
      <c r="G275" s="3" t="s">
        <v>26</v>
      </c>
      <c r="H275" s="3" t="s">
        <v>663</v>
      </c>
      <c r="I275" s="5">
        <v>101634099</v>
      </c>
      <c r="J275" s="16">
        <v>45274</v>
      </c>
      <c r="K275" s="4" t="s">
        <v>664</v>
      </c>
      <c r="L275" s="7" t="s">
        <v>665</v>
      </c>
      <c r="M275" s="3" t="s">
        <v>566</v>
      </c>
      <c r="N275" s="43" t="s">
        <v>3646</v>
      </c>
      <c r="O275" s="4" t="s">
        <v>667</v>
      </c>
      <c r="P275" s="43" t="s">
        <v>3646</v>
      </c>
      <c r="Q275" s="4" t="s">
        <v>3647</v>
      </c>
      <c r="R275" s="3" t="s">
        <v>3648</v>
      </c>
      <c r="S275" s="7" t="s">
        <v>3649</v>
      </c>
      <c r="T275" s="3" t="s">
        <v>3650</v>
      </c>
      <c r="U275" s="15" t="s">
        <v>2352</v>
      </c>
      <c r="V275" s="15" t="s">
        <v>2353</v>
      </c>
      <c r="W275" s="15" t="s">
        <v>237</v>
      </c>
      <c r="X275" s="21" t="s">
        <v>238</v>
      </c>
    </row>
    <row r="276" spans="1:24" ht="13.8" hidden="1">
      <c r="A276" s="3" t="s">
        <v>75</v>
      </c>
      <c r="B276" s="4">
        <v>285</v>
      </c>
      <c r="C276" s="4" t="s">
        <v>669</v>
      </c>
      <c r="D276" s="3" t="s">
        <v>83</v>
      </c>
      <c r="E276" s="3">
        <v>4793</v>
      </c>
      <c r="F276" s="3" t="s">
        <v>2167</v>
      </c>
      <c r="G276" s="3" t="s">
        <v>26</v>
      </c>
      <c r="H276" s="3" t="s">
        <v>670</v>
      </c>
      <c r="I276" s="5">
        <v>133996490110</v>
      </c>
      <c r="J276" s="16">
        <v>44813</v>
      </c>
      <c r="K276" s="4" t="s">
        <v>671</v>
      </c>
      <c r="L276" s="7" t="s">
        <v>74</v>
      </c>
      <c r="M276" s="3" t="s">
        <v>75</v>
      </c>
      <c r="N276" s="43" t="s">
        <v>3651</v>
      </c>
      <c r="O276" s="4" t="s">
        <v>3652</v>
      </c>
      <c r="P276" s="43" t="s">
        <v>3653</v>
      </c>
      <c r="Q276" s="4" t="s">
        <v>3654</v>
      </c>
      <c r="R276" s="3" t="s">
        <v>3655</v>
      </c>
      <c r="S276" s="7" t="s">
        <v>3656</v>
      </c>
      <c r="T276" s="3" t="s">
        <v>3657</v>
      </c>
      <c r="U276" s="15" t="s">
        <v>2136</v>
      </c>
      <c r="V276" s="15" t="s">
        <v>2137</v>
      </c>
      <c r="W276" s="15" t="s">
        <v>2128</v>
      </c>
      <c r="X276" s="21" t="s">
        <v>82</v>
      </c>
    </row>
    <row r="277" spans="1:24" ht="13.8" hidden="1">
      <c r="A277" s="3" t="s">
        <v>39</v>
      </c>
      <c r="B277" s="4">
        <v>286</v>
      </c>
      <c r="C277" s="4" t="s">
        <v>1989</v>
      </c>
      <c r="D277" s="3" t="s">
        <v>41</v>
      </c>
      <c r="E277" s="3">
        <v>4796</v>
      </c>
      <c r="F277" s="3" t="s">
        <v>2167</v>
      </c>
      <c r="G277" s="3" t="s">
        <v>26</v>
      </c>
      <c r="H277" s="3" t="s">
        <v>1990</v>
      </c>
      <c r="I277" s="5">
        <v>12347650</v>
      </c>
      <c r="J277" s="16">
        <v>44890</v>
      </c>
      <c r="K277" s="4" t="s">
        <v>1991</v>
      </c>
      <c r="L277" s="7" t="s">
        <v>45</v>
      </c>
      <c r="M277" s="3" t="s">
        <v>40</v>
      </c>
      <c r="N277" s="43" t="s">
        <v>3658</v>
      </c>
      <c r="O277" s="4" t="s">
        <v>1993</v>
      </c>
      <c r="P277" s="43" t="s">
        <v>3659</v>
      </c>
      <c r="Q277" s="4" t="s">
        <v>1994</v>
      </c>
      <c r="R277" s="3" t="s">
        <v>3660</v>
      </c>
      <c r="S277" s="7" t="s">
        <v>3661</v>
      </c>
      <c r="T277" s="3" t="s">
        <v>3662</v>
      </c>
      <c r="U277" s="15" t="s">
        <v>2271</v>
      </c>
      <c r="V277" s="15" t="s">
        <v>2272</v>
      </c>
      <c r="W277" s="15" t="s">
        <v>2273</v>
      </c>
      <c r="X277" s="21" t="s">
        <v>52</v>
      </c>
    </row>
    <row r="278" spans="1:24" ht="13.8" hidden="1">
      <c r="A278" s="3" t="s">
        <v>39</v>
      </c>
      <c r="B278" s="4">
        <v>287</v>
      </c>
      <c r="C278" s="4" t="s">
        <v>1322</v>
      </c>
      <c r="D278" s="3" t="s">
        <v>773</v>
      </c>
      <c r="E278" s="3">
        <v>4799</v>
      </c>
      <c r="F278" s="3" t="s">
        <v>2167</v>
      </c>
      <c r="G278" s="3" t="s">
        <v>26</v>
      </c>
      <c r="H278" s="3" t="s">
        <v>1323</v>
      </c>
      <c r="I278" s="5" t="s">
        <v>3663</v>
      </c>
      <c r="J278" s="16">
        <v>45098</v>
      </c>
      <c r="K278" s="4" t="s">
        <v>1324</v>
      </c>
      <c r="L278" s="7" t="s">
        <v>1281</v>
      </c>
      <c r="M278" s="3" t="s">
        <v>773</v>
      </c>
      <c r="N278" s="43" t="s">
        <v>1325</v>
      </c>
      <c r="O278" s="4" t="s">
        <v>1326</v>
      </c>
      <c r="P278" s="43" t="s">
        <v>3664</v>
      </c>
      <c r="Q278" s="4" t="s">
        <v>3665</v>
      </c>
      <c r="R278" s="3" t="s">
        <v>3666</v>
      </c>
      <c r="S278" s="7" t="s">
        <v>3667</v>
      </c>
      <c r="T278" s="3" t="s">
        <v>3525</v>
      </c>
      <c r="U278" s="15" t="s">
        <v>2712</v>
      </c>
      <c r="V278" s="15" t="s">
        <v>2713</v>
      </c>
      <c r="W278" s="15" t="s">
        <v>783</v>
      </c>
      <c r="X278" s="21" t="s">
        <v>784</v>
      </c>
    </row>
    <row r="279" spans="1:24" ht="13.8" hidden="1">
      <c r="A279" s="3" t="s">
        <v>23</v>
      </c>
      <c r="B279" s="4">
        <v>288</v>
      </c>
      <c r="C279" s="4" t="s">
        <v>675</v>
      </c>
      <c r="D279" s="3" t="s">
        <v>248</v>
      </c>
      <c r="E279" s="3">
        <v>4802</v>
      </c>
      <c r="F279" s="3" t="s">
        <v>2167</v>
      </c>
      <c r="G279" s="3" t="s">
        <v>26</v>
      </c>
      <c r="H279" s="3" t="s">
        <v>676</v>
      </c>
      <c r="I279" s="5">
        <v>271820551</v>
      </c>
      <c r="J279" s="16">
        <v>44873</v>
      </c>
      <c r="K279" s="4" t="s">
        <v>677</v>
      </c>
      <c r="L279" s="7" t="s">
        <v>249</v>
      </c>
      <c r="M279" s="3" t="s">
        <v>253</v>
      </c>
      <c r="N279" s="43" t="s">
        <v>3668</v>
      </c>
      <c r="O279" s="4" t="s">
        <v>3669</v>
      </c>
      <c r="P279" s="43" t="s">
        <v>3670</v>
      </c>
      <c r="Q279" s="4" t="s">
        <v>680</v>
      </c>
      <c r="R279" s="3" t="s">
        <v>3671</v>
      </c>
      <c r="S279" s="7" t="s">
        <v>3672</v>
      </c>
      <c r="T279" s="3" t="s">
        <v>3673</v>
      </c>
      <c r="U279" s="15" t="s">
        <v>2602</v>
      </c>
      <c r="V279" s="15" t="s">
        <v>2603</v>
      </c>
      <c r="W279" s="15" t="s">
        <v>259</v>
      </c>
      <c r="X279" s="21" t="s">
        <v>260</v>
      </c>
    </row>
    <row r="280" spans="1:24" ht="13.8" hidden="1">
      <c r="A280" s="3" t="s">
        <v>23</v>
      </c>
      <c r="B280" s="4">
        <v>289</v>
      </c>
      <c r="C280" s="4" t="s">
        <v>2047</v>
      </c>
      <c r="D280" s="3" t="s">
        <v>430</v>
      </c>
      <c r="E280" s="3">
        <v>4808</v>
      </c>
      <c r="F280" s="3" t="s">
        <v>2167</v>
      </c>
      <c r="G280" s="3" t="s">
        <v>26</v>
      </c>
      <c r="H280" s="3" t="s">
        <v>2048</v>
      </c>
      <c r="I280" s="5">
        <v>240271718</v>
      </c>
      <c r="J280" s="16">
        <v>44896</v>
      </c>
      <c r="K280" s="4" t="s">
        <v>2049</v>
      </c>
      <c r="L280" s="7" t="s">
        <v>466</v>
      </c>
      <c r="M280" s="3" t="s">
        <v>435</v>
      </c>
      <c r="N280" s="43" t="s">
        <v>3674</v>
      </c>
      <c r="O280" s="4" t="s">
        <v>3675</v>
      </c>
      <c r="P280" s="43" t="s">
        <v>3676</v>
      </c>
      <c r="Q280" s="4" t="s">
        <v>2052</v>
      </c>
      <c r="R280" s="3" t="s">
        <v>3677</v>
      </c>
      <c r="S280" s="7" t="s">
        <v>3678</v>
      </c>
      <c r="T280" s="3" t="s">
        <v>3679</v>
      </c>
      <c r="U280" s="15" t="s">
        <v>2352</v>
      </c>
      <c r="V280" s="15" t="s">
        <v>2353</v>
      </c>
      <c r="W280" s="15" t="s">
        <v>237</v>
      </c>
      <c r="X280" s="21" t="s">
        <v>238</v>
      </c>
    </row>
    <row r="281" spans="1:24" ht="13.8" hidden="1">
      <c r="A281" s="3" t="s">
        <v>23</v>
      </c>
      <c r="B281" s="4">
        <v>290</v>
      </c>
      <c r="C281" s="4" t="s">
        <v>1328</v>
      </c>
      <c r="D281" s="3" t="s">
        <v>430</v>
      </c>
      <c r="E281" s="3">
        <v>4805</v>
      </c>
      <c r="F281" s="3" t="s">
        <v>2167</v>
      </c>
      <c r="G281" s="3" t="s">
        <v>26</v>
      </c>
      <c r="H281" s="3" t="s">
        <v>1329</v>
      </c>
      <c r="I281" s="5">
        <v>240274423</v>
      </c>
      <c r="J281" s="16">
        <v>44887</v>
      </c>
      <c r="K281" s="4" t="s">
        <v>1330</v>
      </c>
      <c r="L281" s="7" t="s">
        <v>466</v>
      </c>
      <c r="M281" s="3" t="s">
        <v>435</v>
      </c>
      <c r="N281" s="43" t="s">
        <v>3680</v>
      </c>
      <c r="O281" s="4" t="s">
        <v>1332</v>
      </c>
      <c r="P281" s="43" t="s">
        <v>3681</v>
      </c>
      <c r="Q281" s="4" t="s">
        <v>1333</v>
      </c>
      <c r="R281" s="3" t="s">
        <v>3682</v>
      </c>
      <c r="S281" s="7" t="s">
        <v>3683</v>
      </c>
      <c r="T281" s="3" t="s">
        <v>3684</v>
      </c>
      <c r="U281" s="15" t="s">
        <v>2352</v>
      </c>
      <c r="V281" s="15" t="s">
        <v>2353</v>
      </c>
      <c r="W281" s="15" t="s">
        <v>237</v>
      </c>
      <c r="X281" s="21" t="s">
        <v>238</v>
      </c>
    </row>
    <row r="282" spans="1:24" ht="13.8" hidden="1">
      <c r="A282" s="3" t="s">
        <v>39</v>
      </c>
      <c r="B282" s="4">
        <v>291</v>
      </c>
      <c r="C282" s="4" t="s">
        <v>681</v>
      </c>
      <c r="D282" s="3" t="s">
        <v>415</v>
      </c>
      <c r="E282" s="3">
        <v>4812</v>
      </c>
      <c r="F282" s="3" t="s">
        <v>2167</v>
      </c>
      <c r="G282" s="3" t="s">
        <v>26</v>
      </c>
      <c r="H282" s="3" t="s">
        <v>682</v>
      </c>
      <c r="I282" s="5">
        <v>12357826</v>
      </c>
      <c r="J282" s="16">
        <v>45127</v>
      </c>
      <c r="K282" s="4" t="s">
        <v>683</v>
      </c>
      <c r="L282" s="7" t="s">
        <v>684</v>
      </c>
      <c r="M282" s="3" t="s">
        <v>40</v>
      </c>
      <c r="N282" s="43" t="s">
        <v>3685</v>
      </c>
      <c r="O282" s="4" t="s">
        <v>686</v>
      </c>
      <c r="P282" s="43" t="s">
        <v>3686</v>
      </c>
      <c r="Q282" s="4" t="s">
        <v>2034</v>
      </c>
      <c r="R282" s="3" t="s">
        <v>3743</v>
      </c>
      <c r="S282" s="7" t="s">
        <v>3688</v>
      </c>
      <c r="T282" s="3" t="s">
        <v>3689</v>
      </c>
      <c r="U282" s="15" t="s">
        <v>2280</v>
      </c>
      <c r="V282" s="15" t="s">
        <v>2281</v>
      </c>
      <c r="W282" s="15" t="s">
        <v>2273</v>
      </c>
      <c r="X282" s="21" t="s">
        <v>52</v>
      </c>
    </row>
    <row r="283" spans="1:24" ht="13.8" hidden="1">
      <c r="A283" s="3" t="s">
        <v>39</v>
      </c>
      <c r="B283" s="4">
        <v>292</v>
      </c>
      <c r="C283" s="4" t="s">
        <v>688</v>
      </c>
      <c r="D283" s="3" t="s">
        <v>239</v>
      </c>
      <c r="E283" s="3">
        <v>4820</v>
      </c>
      <c r="F283" s="3" t="s">
        <v>2167</v>
      </c>
      <c r="G283" s="3" t="s">
        <v>26</v>
      </c>
      <c r="H283" s="3" t="s">
        <v>689</v>
      </c>
      <c r="I283" s="5">
        <v>12357443</v>
      </c>
      <c r="J283" s="16">
        <v>45105</v>
      </c>
      <c r="K283" s="4" t="s">
        <v>690</v>
      </c>
      <c r="L283" s="7" t="s">
        <v>691</v>
      </c>
      <c r="M283" s="3" t="s">
        <v>40</v>
      </c>
      <c r="N283" s="43" t="s">
        <v>3690</v>
      </c>
      <c r="O283" s="4" t="s">
        <v>3691</v>
      </c>
      <c r="P283" s="43" t="s">
        <v>3692</v>
      </c>
      <c r="Q283" s="4" t="s">
        <v>3693</v>
      </c>
      <c r="R283" s="43" t="s">
        <v>3694</v>
      </c>
      <c r="S283" s="55" t="s">
        <v>3695</v>
      </c>
      <c r="T283" s="43" t="s">
        <v>3696</v>
      </c>
      <c r="U283" s="15" t="s">
        <v>2311</v>
      </c>
      <c r="V283" s="15" t="s">
        <v>2272</v>
      </c>
      <c r="W283" s="15" t="s">
        <v>2273</v>
      </c>
      <c r="X283" s="21" t="s">
        <v>52</v>
      </c>
    </row>
    <row r="284" spans="1:24" ht="13.8" hidden="1">
      <c r="A284" s="3" t="s">
        <v>39</v>
      </c>
      <c r="B284" s="4">
        <v>293</v>
      </c>
      <c r="C284" s="4" t="s">
        <v>695</v>
      </c>
      <c r="D284" s="3" t="s">
        <v>239</v>
      </c>
      <c r="E284" s="3">
        <v>4823</v>
      </c>
      <c r="F284" s="3" t="s">
        <v>2167</v>
      </c>
      <c r="G284" s="3" t="s">
        <v>26</v>
      </c>
      <c r="H284" s="3" t="s">
        <v>696</v>
      </c>
      <c r="I284" s="5">
        <v>12358369</v>
      </c>
      <c r="J284" s="16">
        <v>45105</v>
      </c>
      <c r="K284" s="4" t="s">
        <v>697</v>
      </c>
      <c r="L284" s="7" t="s">
        <v>617</v>
      </c>
      <c r="M284" s="3" t="s">
        <v>40</v>
      </c>
      <c r="N284" s="43" t="s">
        <v>3697</v>
      </c>
      <c r="O284" s="4" t="s">
        <v>699</v>
      </c>
      <c r="P284" s="43" t="s">
        <v>3698</v>
      </c>
      <c r="Q284" s="4" t="s">
        <v>700</v>
      </c>
      <c r="R284" s="43" t="s">
        <v>3699</v>
      </c>
      <c r="S284" s="55" t="s">
        <v>3700</v>
      </c>
      <c r="T284" s="43" t="s">
        <v>3701</v>
      </c>
      <c r="U284" s="15" t="s">
        <v>2311</v>
      </c>
      <c r="V284" s="15" t="s">
        <v>2272</v>
      </c>
      <c r="W284" s="15" t="s">
        <v>2273</v>
      </c>
      <c r="X284" s="21" t="s">
        <v>52</v>
      </c>
    </row>
    <row r="285" spans="1:24" ht="13.8" hidden="1">
      <c r="A285" s="3" t="s">
        <v>39</v>
      </c>
      <c r="B285" s="4">
        <v>294</v>
      </c>
      <c r="C285" s="4" t="s">
        <v>701</v>
      </c>
      <c r="D285" s="3" t="s">
        <v>41</v>
      </c>
      <c r="E285" s="3">
        <v>4826</v>
      </c>
      <c r="F285" s="3" t="s">
        <v>3577</v>
      </c>
      <c r="G285" s="3" t="s">
        <v>26</v>
      </c>
      <c r="H285" s="3" t="s">
        <v>702</v>
      </c>
      <c r="I285" s="5">
        <v>12359977</v>
      </c>
      <c r="J285" s="16">
        <v>45230</v>
      </c>
      <c r="K285" s="4" t="s">
        <v>703</v>
      </c>
      <c r="L285" s="7" t="s">
        <v>45</v>
      </c>
      <c r="M285" s="3" t="s">
        <v>40</v>
      </c>
      <c r="N285" s="43" t="s">
        <v>704</v>
      </c>
      <c r="O285" s="4" t="s">
        <v>3702</v>
      </c>
      <c r="P285" s="43" t="s">
        <v>3703</v>
      </c>
      <c r="Q285" s="4" t="s">
        <v>706</v>
      </c>
      <c r="R285" s="3" t="s">
        <v>3704</v>
      </c>
      <c r="S285" s="7" t="s">
        <v>3705</v>
      </c>
      <c r="T285" s="3" t="s">
        <v>3706</v>
      </c>
      <c r="U285" s="15" t="s">
        <v>2271</v>
      </c>
      <c r="V285" s="15" t="s">
        <v>2272</v>
      </c>
      <c r="W285" s="15" t="s">
        <v>2273</v>
      </c>
      <c r="X285" s="21" t="s">
        <v>52</v>
      </c>
    </row>
    <row r="286" spans="1:24" ht="13.8" hidden="1">
      <c r="A286" s="3" t="s">
        <v>75</v>
      </c>
      <c r="B286" s="4">
        <v>295</v>
      </c>
      <c r="C286" s="4" t="s">
        <v>2001</v>
      </c>
      <c r="D286" s="3" t="s">
        <v>2250</v>
      </c>
      <c r="E286" s="3">
        <v>4829</v>
      </c>
      <c r="F286" s="3" t="s">
        <v>2167</v>
      </c>
      <c r="G286" s="3" t="s">
        <v>26</v>
      </c>
      <c r="H286" s="3" t="s">
        <v>2002</v>
      </c>
      <c r="I286" s="5">
        <v>382226038118</v>
      </c>
      <c r="J286" s="16">
        <v>44827</v>
      </c>
      <c r="K286" s="4" t="s">
        <v>2003</v>
      </c>
      <c r="L286" s="7" t="s">
        <v>2004</v>
      </c>
      <c r="M286" s="3" t="s">
        <v>75</v>
      </c>
      <c r="N286" s="43" t="s">
        <v>3707</v>
      </c>
      <c r="O286" s="4" t="s">
        <v>3708</v>
      </c>
      <c r="P286" s="43" t="s">
        <v>3709</v>
      </c>
      <c r="Q286" s="4" t="s">
        <v>3710</v>
      </c>
      <c r="R286" s="3" t="s">
        <v>3711</v>
      </c>
      <c r="S286" s="7" t="s">
        <v>3712</v>
      </c>
      <c r="T286" s="3" t="s">
        <v>3713</v>
      </c>
      <c r="U286" s="15" t="s">
        <v>2257</v>
      </c>
      <c r="V286" s="15" t="s">
        <v>2334</v>
      </c>
      <c r="W286" s="15" t="s">
        <v>2128</v>
      </c>
      <c r="X286" s="21" t="s">
        <v>82</v>
      </c>
    </row>
    <row r="287" spans="1:24" ht="13.8" hidden="1">
      <c r="A287" s="3" t="s">
        <v>39</v>
      </c>
      <c r="B287" s="4">
        <v>296</v>
      </c>
      <c r="C287" s="4" t="s">
        <v>2053</v>
      </c>
      <c r="D287" s="3" t="s">
        <v>2391</v>
      </c>
      <c r="E287" s="3">
        <v>258</v>
      </c>
      <c r="F287" s="3" t="s">
        <v>2167</v>
      </c>
      <c r="G287" s="3" t="s">
        <v>26</v>
      </c>
      <c r="H287" s="3" t="s">
        <v>2054</v>
      </c>
      <c r="I287" s="5" t="s">
        <v>3714</v>
      </c>
      <c r="J287" s="16">
        <v>44875</v>
      </c>
      <c r="K287" s="4" t="s">
        <v>2055</v>
      </c>
      <c r="L287" s="7" t="s">
        <v>349</v>
      </c>
      <c r="M287" s="3" t="s">
        <v>296</v>
      </c>
      <c r="N287" s="43" t="s">
        <v>3715</v>
      </c>
      <c r="O287" s="4" t="s">
        <v>3716</v>
      </c>
      <c r="P287" s="43" t="s">
        <v>3717</v>
      </c>
      <c r="Q287" s="4" t="s">
        <v>3618</v>
      </c>
      <c r="R287" s="3" t="s">
        <v>3619</v>
      </c>
      <c r="S287" s="7" t="s">
        <v>3718</v>
      </c>
      <c r="T287" s="3" t="s">
        <v>3719</v>
      </c>
      <c r="U287" s="15" t="s">
        <v>2398</v>
      </c>
      <c r="V287" s="15" t="s">
        <v>2399</v>
      </c>
      <c r="W287" s="15" t="s">
        <v>51</v>
      </c>
      <c r="X287" s="21" t="s">
        <v>67</v>
      </c>
    </row>
    <row r="288" spans="1:24" ht="13.8" hidden="1">
      <c r="A288" s="3" t="s">
        <v>23</v>
      </c>
      <c r="B288" s="4">
        <v>297</v>
      </c>
      <c r="C288" s="4" t="s">
        <v>2083</v>
      </c>
      <c r="D288" s="3" t="s">
        <v>248</v>
      </c>
      <c r="E288" s="3">
        <v>4816</v>
      </c>
      <c r="F288" s="3" t="s">
        <v>2167</v>
      </c>
      <c r="G288" s="3" t="s">
        <v>26</v>
      </c>
      <c r="H288" s="3" t="s">
        <v>2084</v>
      </c>
      <c r="I288" s="5">
        <v>190321269</v>
      </c>
      <c r="J288" s="16">
        <v>44714</v>
      </c>
      <c r="K288" s="4" t="s">
        <v>2085</v>
      </c>
      <c r="L288" s="7" t="s">
        <v>2086</v>
      </c>
      <c r="M288" s="3" t="s">
        <v>280</v>
      </c>
      <c r="N288" s="43" t="s">
        <v>3720</v>
      </c>
      <c r="O288" s="52" t="s">
        <v>2088</v>
      </c>
      <c r="P288" s="54" t="s">
        <v>3721</v>
      </c>
      <c r="Q288" s="4" t="s">
        <v>2020</v>
      </c>
      <c r="R288" s="3" t="s">
        <v>3722</v>
      </c>
      <c r="S288" s="7" t="s">
        <v>3723</v>
      </c>
      <c r="T288" s="3" t="s">
        <v>3724</v>
      </c>
      <c r="U288" s="15" t="s">
        <v>2602</v>
      </c>
      <c r="V288" s="15" t="s">
        <v>2603</v>
      </c>
      <c r="W288" s="15" t="s">
        <v>259</v>
      </c>
      <c r="X288" s="21" t="s">
        <v>260</v>
      </c>
    </row>
    <row r="289" spans="1:24" ht="13.8" hidden="1">
      <c r="A289" s="3" t="s">
        <v>23</v>
      </c>
      <c r="B289" s="4">
        <v>298</v>
      </c>
      <c r="C289" s="4" t="s">
        <v>713</v>
      </c>
      <c r="D289" s="3" t="s">
        <v>226</v>
      </c>
      <c r="E289" s="3">
        <v>285</v>
      </c>
      <c r="F289" s="3" t="s">
        <v>3577</v>
      </c>
      <c r="G289" s="3" t="s">
        <v>26</v>
      </c>
      <c r="H289" s="3" t="s">
        <v>714</v>
      </c>
      <c r="I289" s="5">
        <v>205986641</v>
      </c>
      <c r="J289" s="16">
        <v>45282</v>
      </c>
      <c r="K289" s="4" t="s">
        <v>715</v>
      </c>
      <c r="L289" s="7" t="s">
        <v>716</v>
      </c>
      <c r="M289" s="3" t="s">
        <v>342</v>
      </c>
      <c r="N289" s="50" t="s">
        <v>3725</v>
      </c>
      <c r="O289" s="51" t="s">
        <v>718</v>
      </c>
      <c r="P289" s="53" t="s">
        <v>3726</v>
      </c>
      <c r="Q289" s="4" t="s">
        <v>3727</v>
      </c>
      <c r="R289" s="3" t="s">
        <v>3728</v>
      </c>
      <c r="S289" s="7" t="s">
        <v>3729</v>
      </c>
      <c r="T289" s="3" t="s">
        <v>3730</v>
      </c>
      <c r="U289" s="15" t="s">
        <v>2544</v>
      </c>
      <c r="V289" s="15" t="s">
        <v>2353</v>
      </c>
      <c r="W289" s="15" t="s">
        <v>237</v>
      </c>
      <c r="X289" s="21" t="s">
        <v>238</v>
      </c>
    </row>
    <row r="290" spans="1:24" ht="13.8" hidden="1">
      <c r="A290" s="3" t="s">
        <v>39</v>
      </c>
      <c r="B290" s="4">
        <v>299</v>
      </c>
      <c r="C290" s="4" t="s">
        <v>2021</v>
      </c>
      <c r="D290" s="3" t="s">
        <v>239</v>
      </c>
      <c r="E290" s="3">
        <v>5991</v>
      </c>
      <c r="F290" s="3" t="s">
        <v>2167</v>
      </c>
      <c r="G290" s="3" t="s">
        <v>26</v>
      </c>
      <c r="H290" s="3" t="s">
        <v>2022</v>
      </c>
      <c r="I290" s="5">
        <v>83877355</v>
      </c>
      <c r="J290" s="16" t="s">
        <v>2111</v>
      </c>
      <c r="K290" s="4" t="s">
        <v>2023</v>
      </c>
      <c r="L290" s="7" t="s">
        <v>2024</v>
      </c>
      <c r="M290" s="3" t="s">
        <v>795</v>
      </c>
      <c r="N290" s="3" t="s">
        <v>1319</v>
      </c>
      <c r="O290" s="46" t="s">
        <v>797</v>
      </c>
      <c r="P290" s="47" t="s">
        <v>3731</v>
      </c>
      <c r="Q290" s="4" t="s">
        <v>2027</v>
      </c>
      <c r="R290" s="3" t="s">
        <v>3732</v>
      </c>
      <c r="S290" s="7" t="s">
        <v>3733</v>
      </c>
      <c r="T290" s="3" t="s">
        <v>3734</v>
      </c>
      <c r="U290" s="15" t="s">
        <v>2311</v>
      </c>
      <c r="V290" s="15" t="s">
        <v>2272</v>
      </c>
      <c r="W290" s="15" t="s">
        <v>2273</v>
      </c>
      <c r="X290" s="21" t="s">
        <v>52</v>
      </c>
    </row>
    <row r="291" spans="1:24" ht="13.8" hidden="1">
      <c r="A291" s="3" t="s">
        <v>23</v>
      </c>
      <c r="B291" s="4">
        <v>300</v>
      </c>
      <c r="C291" s="4" t="s">
        <v>720</v>
      </c>
      <c r="D291" s="3" t="s">
        <v>226</v>
      </c>
      <c r="E291" s="3">
        <v>1024</v>
      </c>
      <c r="F291" s="3" t="s">
        <v>2167</v>
      </c>
      <c r="G291" s="3" t="s">
        <v>26</v>
      </c>
      <c r="H291" s="3" t="s">
        <v>721</v>
      </c>
      <c r="I291" s="5">
        <v>164244182</v>
      </c>
      <c r="J291" s="16">
        <v>44903</v>
      </c>
      <c r="K291" s="4" t="s">
        <v>722</v>
      </c>
      <c r="L291" s="7" t="s">
        <v>261</v>
      </c>
      <c r="M291" s="3" t="s">
        <v>231</v>
      </c>
      <c r="N291" s="43" t="s">
        <v>3735</v>
      </c>
      <c r="O291" s="4" t="s">
        <v>3736</v>
      </c>
      <c r="P291" s="43" t="s">
        <v>3737</v>
      </c>
      <c r="Q291" s="4" t="s">
        <v>725</v>
      </c>
      <c r="R291" s="3" t="s">
        <v>3738</v>
      </c>
      <c r="S291" s="7" t="s">
        <v>3739</v>
      </c>
      <c r="T291" s="3" t="s">
        <v>3740</v>
      </c>
      <c r="U291" s="15" t="s">
        <v>2544</v>
      </c>
      <c r="V291" s="15" t="s">
        <v>2353</v>
      </c>
      <c r="W291" s="15" t="s">
        <v>237</v>
      </c>
      <c r="X291" s="21" t="s">
        <v>238</v>
      </c>
    </row>
    <row r="292" spans="1:24" ht="13.8" hidden="1">
      <c r="A292" s="3" t="s">
        <v>75</v>
      </c>
      <c r="B292" s="4">
        <v>301</v>
      </c>
      <c r="C292" s="4" t="s">
        <v>2029</v>
      </c>
      <c r="D292" s="3" t="s">
        <v>2180</v>
      </c>
      <c r="E292" s="3">
        <v>4047</v>
      </c>
      <c r="F292" s="3" t="s">
        <v>2167</v>
      </c>
      <c r="G292" s="3" t="s">
        <v>26</v>
      </c>
      <c r="H292" s="3" t="s">
        <v>2030</v>
      </c>
      <c r="I292" s="5">
        <v>797860060110</v>
      </c>
      <c r="J292" s="16">
        <v>44907</v>
      </c>
      <c r="K292" s="4" t="s">
        <v>2031</v>
      </c>
      <c r="L292" s="7" t="s">
        <v>949</v>
      </c>
      <c r="M292" s="3" t="s">
        <v>75</v>
      </c>
      <c r="N292" s="43" t="s">
        <v>2032</v>
      </c>
      <c r="O292" s="4" t="s">
        <v>3741</v>
      </c>
      <c r="P292" s="43" t="s">
        <v>3742</v>
      </c>
      <c r="Q292" s="4" t="s">
        <v>2034</v>
      </c>
      <c r="R292" s="3" t="s">
        <v>3743</v>
      </c>
      <c r="S292" s="7" t="s">
        <v>3744</v>
      </c>
      <c r="T292" s="3" t="s">
        <v>3745</v>
      </c>
      <c r="U292" s="15" t="s">
        <v>2187</v>
      </c>
      <c r="V292" s="15" t="s">
        <v>2188</v>
      </c>
      <c r="W292" s="15" t="s">
        <v>2128</v>
      </c>
      <c r="X292" s="21" t="s">
        <v>82</v>
      </c>
    </row>
    <row r="293" spans="1:24" ht="13.8" hidden="1">
      <c r="A293" s="3" t="s">
        <v>39</v>
      </c>
      <c r="B293" s="4">
        <v>302</v>
      </c>
      <c r="C293" s="4" t="s">
        <v>2035</v>
      </c>
      <c r="D293" s="3" t="s">
        <v>415</v>
      </c>
      <c r="E293" s="3">
        <v>4057</v>
      </c>
      <c r="F293" s="3" t="s">
        <v>2167</v>
      </c>
      <c r="G293" s="3" t="s">
        <v>26</v>
      </c>
      <c r="H293" s="3" t="s">
        <v>2036</v>
      </c>
      <c r="I293" s="5">
        <v>12378882</v>
      </c>
      <c r="J293" s="16">
        <v>45001</v>
      </c>
      <c r="K293" s="4" t="s">
        <v>2037</v>
      </c>
      <c r="L293" s="7" t="s">
        <v>45</v>
      </c>
      <c r="M293" s="3" t="s">
        <v>40</v>
      </c>
      <c r="N293" s="43" t="s">
        <v>3746</v>
      </c>
      <c r="O293" s="4" t="s">
        <v>2039</v>
      </c>
      <c r="P293" s="43" t="s">
        <v>3747</v>
      </c>
      <c r="Q293" s="4" t="s">
        <v>3748</v>
      </c>
      <c r="R293" s="3" t="s">
        <v>3749</v>
      </c>
      <c r="S293" s="7" t="s">
        <v>3750</v>
      </c>
      <c r="T293" s="3" t="s">
        <v>3751</v>
      </c>
      <c r="U293" s="15" t="s">
        <v>2280</v>
      </c>
      <c r="V293" s="15" t="s">
        <v>2281</v>
      </c>
      <c r="W293" s="15" t="s">
        <v>2273</v>
      </c>
      <c r="X293" s="21" t="s">
        <v>52</v>
      </c>
    </row>
    <row r="294" spans="1:24" ht="13.8" hidden="1">
      <c r="A294" s="3" t="s">
        <v>75</v>
      </c>
      <c r="B294" s="4">
        <v>303</v>
      </c>
      <c r="C294" s="4" t="s">
        <v>2041</v>
      </c>
      <c r="D294" s="3" t="s">
        <v>2173</v>
      </c>
      <c r="E294" s="3">
        <v>4101</v>
      </c>
      <c r="F294" s="3" t="s">
        <v>2167</v>
      </c>
      <c r="G294" s="3" t="s">
        <v>26</v>
      </c>
      <c r="H294" s="3" t="s">
        <v>2042</v>
      </c>
      <c r="I294" s="5">
        <v>798634542112</v>
      </c>
      <c r="J294" s="16">
        <v>44865</v>
      </c>
      <c r="K294" s="4" t="s">
        <v>2043</v>
      </c>
      <c r="L294" s="7" t="s">
        <v>1294</v>
      </c>
      <c r="M294" s="3" t="s">
        <v>75</v>
      </c>
      <c r="N294" s="43" t="s">
        <v>3752</v>
      </c>
      <c r="O294" s="4" t="s">
        <v>3753</v>
      </c>
      <c r="P294" s="43" t="s">
        <v>3754</v>
      </c>
      <c r="Q294" s="4" t="s">
        <v>3755</v>
      </c>
      <c r="R294" s="3" t="s">
        <v>3756</v>
      </c>
      <c r="S294" s="7" t="s">
        <v>3757</v>
      </c>
      <c r="T294" s="3" t="s">
        <v>3758</v>
      </c>
      <c r="U294" s="15" t="s">
        <v>2179</v>
      </c>
      <c r="V294" s="15" t="s">
        <v>2334</v>
      </c>
      <c r="W294" s="15" t="s">
        <v>2128</v>
      </c>
      <c r="X294" s="21" t="s">
        <v>82</v>
      </c>
    </row>
    <row r="295" spans="1:24" ht="13.8" hidden="1">
      <c r="A295" s="3" t="s">
        <v>23</v>
      </c>
      <c r="B295" s="4">
        <v>304</v>
      </c>
      <c r="C295" s="4" t="s">
        <v>726</v>
      </c>
      <c r="D295" s="3" t="s">
        <v>477</v>
      </c>
      <c r="E295" s="3">
        <v>4131</v>
      </c>
      <c r="F295" s="3" t="s">
        <v>2167</v>
      </c>
      <c r="G295" s="3" t="s">
        <v>26</v>
      </c>
      <c r="H295" s="3" t="s">
        <v>727</v>
      </c>
      <c r="I295" s="5">
        <v>197109080</v>
      </c>
      <c r="J295" s="16">
        <v>44883</v>
      </c>
      <c r="K295" s="4" t="s">
        <v>728</v>
      </c>
      <c r="L295" s="7" t="s">
        <v>729</v>
      </c>
      <c r="M295" s="3" t="s">
        <v>482</v>
      </c>
      <c r="N295" s="43" t="s">
        <v>3759</v>
      </c>
      <c r="O295" s="4" t="s">
        <v>731</v>
      </c>
      <c r="P295" s="43" t="s">
        <v>3760</v>
      </c>
      <c r="Q295" s="4" t="s">
        <v>2523</v>
      </c>
      <c r="R295" s="3" t="s">
        <v>1319</v>
      </c>
      <c r="S295" s="55" t="s">
        <v>3761</v>
      </c>
      <c r="T295" s="3" t="s">
        <v>3762</v>
      </c>
      <c r="U295" s="15" t="s">
        <v>2852</v>
      </c>
      <c r="V295" s="15" t="s">
        <v>2245</v>
      </c>
      <c r="W295" s="15" t="s">
        <v>313</v>
      </c>
      <c r="X295" s="21" t="s">
        <v>38</v>
      </c>
    </row>
    <row r="296" spans="1:24" ht="13.8" hidden="1">
      <c r="A296" s="3" t="s">
        <v>23</v>
      </c>
      <c r="B296" s="4">
        <v>305</v>
      </c>
      <c r="C296" s="4" t="s">
        <v>1657</v>
      </c>
      <c r="D296" s="3" t="s">
        <v>226</v>
      </c>
      <c r="E296" s="3">
        <v>4141</v>
      </c>
      <c r="F296" s="3" t="s">
        <v>2167</v>
      </c>
      <c r="G296" s="3" t="s">
        <v>26</v>
      </c>
      <c r="H296" s="3" t="s">
        <v>1658</v>
      </c>
      <c r="I296" s="5">
        <v>164258981</v>
      </c>
      <c r="J296" s="16">
        <v>44770</v>
      </c>
      <c r="K296" s="4" t="s">
        <v>1659</v>
      </c>
      <c r="L296" s="7" t="s">
        <v>227</v>
      </c>
      <c r="M296" s="3" t="s">
        <v>231</v>
      </c>
      <c r="N296" s="43" t="s">
        <v>3763</v>
      </c>
      <c r="O296" s="4" t="s">
        <v>1661</v>
      </c>
      <c r="P296" s="43" t="s">
        <v>3764</v>
      </c>
      <c r="Q296" s="4" t="s">
        <v>3765</v>
      </c>
      <c r="R296" s="3" t="s">
        <v>3766</v>
      </c>
      <c r="S296" s="7" t="s">
        <v>3767</v>
      </c>
      <c r="T296" s="3" t="s">
        <v>3768</v>
      </c>
      <c r="U296" s="15" t="s">
        <v>2544</v>
      </c>
      <c r="V296" s="15" t="s">
        <v>2353</v>
      </c>
      <c r="W296" s="15" t="s">
        <v>237</v>
      </c>
      <c r="X296" s="21" t="s">
        <v>238</v>
      </c>
    </row>
    <row r="297" spans="1:24" ht="13.8" hidden="1">
      <c r="A297" s="3" t="s">
        <v>39</v>
      </c>
      <c r="B297" s="4">
        <v>306</v>
      </c>
      <c r="C297" s="4" t="s">
        <v>2059</v>
      </c>
      <c r="D297" s="3" t="s">
        <v>2391</v>
      </c>
      <c r="E297" s="3">
        <v>4192</v>
      </c>
      <c r="F297" s="3" t="s">
        <v>2167</v>
      </c>
      <c r="G297" s="3" t="s">
        <v>26</v>
      </c>
      <c r="H297" s="3" t="s">
        <v>2060</v>
      </c>
      <c r="I297" s="5" t="s">
        <v>2061</v>
      </c>
      <c r="J297" s="16">
        <v>44810</v>
      </c>
      <c r="K297" s="4" t="s">
        <v>2062</v>
      </c>
      <c r="L297" s="7" t="s">
        <v>349</v>
      </c>
      <c r="M297" s="3" t="s">
        <v>296</v>
      </c>
      <c r="N297" s="43" t="s">
        <v>3769</v>
      </c>
      <c r="O297" s="4" t="s">
        <v>2064</v>
      </c>
      <c r="P297" s="43" t="s">
        <v>3770</v>
      </c>
      <c r="Q297" s="4" t="s">
        <v>2065</v>
      </c>
      <c r="R297" s="3" t="s">
        <v>3771</v>
      </c>
      <c r="S297" s="7" t="s">
        <v>3772</v>
      </c>
      <c r="T297" s="3" t="s">
        <v>3773</v>
      </c>
      <c r="U297" s="15" t="s">
        <v>2398</v>
      </c>
      <c r="V297" s="15" t="s">
        <v>2399</v>
      </c>
      <c r="W297" s="15" t="s">
        <v>51</v>
      </c>
      <c r="X297" s="21" t="s">
        <v>67</v>
      </c>
    </row>
    <row r="298" spans="1:24" ht="13.8" hidden="1">
      <c r="A298" s="3" t="s">
        <v>39</v>
      </c>
      <c r="B298" s="4">
        <v>307</v>
      </c>
      <c r="C298" s="4" t="s">
        <v>608</v>
      </c>
      <c r="D298" s="3" t="s">
        <v>551</v>
      </c>
      <c r="E298" s="3">
        <v>4241</v>
      </c>
      <c r="F298" s="3" t="s">
        <v>2167</v>
      </c>
      <c r="G298" s="3" t="s">
        <v>26</v>
      </c>
      <c r="H298" s="3" t="s">
        <v>609</v>
      </c>
      <c r="I298" s="5">
        <v>284679720</v>
      </c>
      <c r="J298" s="16">
        <v>45273</v>
      </c>
      <c r="K298" s="4" t="s">
        <v>610</v>
      </c>
      <c r="L298" s="7" t="s">
        <v>555</v>
      </c>
      <c r="M298" s="3" t="s">
        <v>551</v>
      </c>
      <c r="N298" s="43" t="s">
        <v>611</v>
      </c>
      <c r="O298" s="4" t="s">
        <v>3774</v>
      </c>
      <c r="P298" s="43" t="s">
        <v>3775</v>
      </c>
      <c r="Q298" s="4" t="s">
        <v>613</v>
      </c>
      <c r="R298" s="3" t="s">
        <v>2534</v>
      </c>
      <c r="S298" s="7" t="s">
        <v>3777</v>
      </c>
      <c r="T298" s="3" t="s">
        <v>3778</v>
      </c>
      <c r="U298" s="15" t="s">
        <v>2398</v>
      </c>
      <c r="V298" s="15" t="s">
        <v>2562</v>
      </c>
      <c r="W298" s="15" t="s">
        <v>560</v>
      </c>
      <c r="X298" s="21" t="s">
        <v>561</v>
      </c>
    </row>
    <row r="299" spans="1:24" ht="13.8" hidden="1">
      <c r="A299" s="3" t="s">
        <v>39</v>
      </c>
      <c r="B299" s="4">
        <v>308</v>
      </c>
      <c r="C299" s="4" t="s">
        <v>2077</v>
      </c>
      <c r="D299" s="3" t="s">
        <v>2391</v>
      </c>
      <c r="E299" s="3">
        <v>4392</v>
      </c>
      <c r="F299" s="3" t="s">
        <v>2167</v>
      </c>
      <c r="G299" s="3" t="s">
        <v>26</v>
      </c>
      <c r="H299" s="3" t="s">
        <v>2078</v>
      </c>
      <c r="I299" s="5" t="s">
        <v>3779</v>
      </c>
      <c r="J299" s="16">
        <v>44907</v>
      </c>
      <c r="K299" s="4" t="s">
        <v>2079</v>
      </c>
      <c r="L299" s="7" t="s">
        <v>349</v>
      </c>
      <c r="M299" s="3" t="s">
        <v>296</v>
      </c>
      <c r="N299" s="43" t="s">
        <v>3780</v>
      </c>
      <c r="O299" s="4" t="s">
        <v>3781</v>
      </c>
      <c r="P299" s="43" t="s">
        <v>2750</v>
      </c>
      <c r="Q299" s="4" t="s">
        <v>3782</v>
      </c>
      <c r="R299" s="3" t="s">
        <v>3783</v>
      </c>
      <c r="S299" s="7" t="s">
        <v>3784</v>
      </c>
      <c r="T299" s="3" t="s">
        <v>3773</v>
      </c>
      <c r="U299" s="15" t="s">
        <v>2398</v>
      </c>
      <c r="V299" s="15" t="s">
        <v>2399</v>
      </c>
      <c r="W299" s="15" t="s">
        <v>51</v>
      </c>
      <c r="X299" s="21" t="s">
        <v>67</v>
      </c>
    </row>
    <row r="300" spans="1:24" ht="13.8" hidden="1">
      <c r="A300" s="3" t="s">
        <v>23</v>
      </c>
      <c r="B300" s="4">
        <v>309</v>
      </c>
      <c r="C300" s="4" t="s">
        <v>740</v>
      </c>
      <c r="D300" s="3" t="s">
        <v>276</v>
      </c>
      <c r="E300" s="3">
        <v>4633</v>
      </c>
      <c r="F300" s="3" t="s">
        <v>2167</v>
      </c>
      <c r="G300" s="3" t="s">
        <v>26</v>
      </c>
      <c r="H300" s="3" t="s">
        <v>741</v>
      </c>
      <c r="I300" s="5">
        <v>191902820</v>
      </c>
      <c r="J300" s="16">
        <v>45260</v>
      </c>
      <c r="K300" s="4" t="s">
        <v>742</v>
      </c>
      <c r="L300" s="7" t="s">
        <v>318</v>
      </c>
      <c r="M300" s="3" t="s">
        <v>280</v>
      </c>
      <c r="N300" s="43" t="s">
        <v>743</v>
      </c>
      <c r="O300" s="4" t="s">
        <v>744</v>
      </c>
      <c r="P300" s="43" t="s">
        <v>3785</v>
      </c>
      <c r="Q300" s="4" t="s">
        <v>3786</v>
      </c>
      <c r="R300" s="3" t="s">
        <v>3787</v>
      </c>
      <c r="S300" s="7" t="s">
        <v>3788</v>
      </c>
      <c r="T300" s="3" t="s">
        <v>3789</v>
      </c>
      <c r="U300" s="15" t="s">
        <v>2483</v>
      </c>
      <c r="V300" s="15" t="s">
        <v>2484</v>
      </c>
      <c r="W300" s="15" t="s">
        <v>259</v>
      </c>
      <c r="X300" s="21" t="s">
        <v>260</v>
      </c>
    </row>
    <row r="301" spans="1:24" ht="13.8" hidden="1">
      <c r="A301" s="3" t="s">
        <v>39</v>
      </c>
      <c r="B301" s="4">
        <v>310</v>
      </c>
      <c r="C301" s="4" t="s">
        <v>1334</v>
      </c>
      <c r="D301" s="3" t="s">
        <v>2391</v>
      </c>
      <c r="E301" s="3">
        <v>4638</v>
      </c>
      <c r="F301" s="3" t="s">
        <v>2167</v>
      </c>
      <c r="G301" s="3" t="s">
        <v>26</v>
      </c>
      <c r="H301" s="3" t="s">
        <v>1335</v>
      </c>
      <c r="I301" s="5">
        <v>10973010</v>
      </c>
      <c r="J301" s="16">
        <v>44860</v>
      </c>
      <c r="K301" s="4" t="s">
        <v>1336</v>
      </c>
      <c r="L301" s="7" t="s">
        <v>59</v>
      </c>
      <c r="M301" s="3" t="s">
        <v>60</v>
      </c>
      <c r="N301" s="43" t="s">
        <v>3790</v>
      </c>
      <c r="O301" s="4" t="s">
        <v>3791</v>
      </c>
      <c r="P301" s="43" t="s">
        <v>3792</v>
      </c>
      <c r="Q301" s="4" t="s">
        <v>3793</v>
      </c>
      <c r="R301" s="3" t="s">
        <v>3794</v>
      </c>
      <c r="S301" s="7" t="s">
        <v>3795</v>
      </c>
      <c r="T301" s="3" t="s">
        <v>3796</v>
      </c>
      <c r="U301" s="15" t="s">
        <v>2425</v>
      </c>
      <c r="V301" s="15" t="s">
        <v>2399</v>
      </c>
      <c r="W301" s="15" t="s">
        <v>51</v>
      </c>
      <c r="X301" s="21" t="s">
        <v>67</v>
      </c>
    </row>
    <row r="302" spans="1:24" ht="13.8" hidden="1">
      <c r="A302" s="3" t="s">
        <v>23</v>
      </c>
      <c r="B302" s="4">
        <v>311</v>
      </c>
      <c r="C302" s="4" t="s">
        <v>746</v>
      </c>
      <c r="D302" s="3" t="s">
        <v>477</v>
      </c>
      <c r="E302" s="3">
        <v>4684</v>
      </c>
      <c r="F302" s="3" t="s">
        <v>2167</v>
      </c>
      <c r="G302" s="3" t="s">
        <v>26</v>
      </c>
      <c r="H302" s="3" t="s">
        <v>747</v>
      </c>
      <c r="I302" s="5">
        <v>127483438</v>
      </c>
      <c r="J302" s="16">
        <v>45225</v>
      </c>
      <c r="K302" s="4" t="s">
        <v>748</v>
      </c>
      <c r="L302" s="7" t="s">
        <v>749</v>
      </c>
      <c r="M302" s="3" t="s">
        <v>490</v>
      </c>
      <c r="N302" s="43" t="s">
        <v>3797</v>
      </c>
      <c r="O302" s="4" t="s">
        <v>3798</v>
      </c>
      <c r="P302" s="43" t="s">
        <v>3799</v>
      </c>
      <c r="Q302" s="4" t="s">
        <v>752</v>
      </c>
      <c r="R302" s="3" t="s">
        <v>3800</v>
      </c>
      <c r="S302" s="55" t="s">
        <v>3801</v>
      </c>
      <c r="T302" s="3" t="s">
        <v>3802</v>
      </c>
      <c r="U302" s="15" t="s">
        <v>2852</v>
      </c>
      <c r="V302" s="15" t="s">
        <v>2245</v>
      </c>
      <c r="W302" s="15" t="s">
        <v>313</v>
      </c>
      <c r="X302" s="21" t="s">
        <v>38</v>
      </c>
    </row>
    <row r="303" spans="1:24" ht="13.8" hidden="1">
      <c r="A303" s="3" t="s">
        <v>75</v>
      </c>
      <c r="B303" s="4">
        <v>312</v>
      </c>
      <c r="C303" s="4" t="s">
        <v>753</v>
      </c>
      <c r="D303" s="3" t="s">
        <v>2250</v>
      </c>
      <c r="E303" s="3">
        <v>4668</v>
      </c>
      <c r="F303" s="3" t="s">
        <v>2167</v>
      </c>
      <c r="G303" s="3" t="s">
        <v>26</v>
      </c>
      <c r="H303" s="3" t="s">
        <v>754</v>
      </c>
      <c r="I303" s="5">
        <v>122765784111</v>
      </c>
      <c r="J303" s="16">
        <v>44924</v>
      </c>
      <c r="K303" s="4" t="s">
        <v>755</v>
      </c>
      <c r="L303" s="7" t="s">
        <v>756</v>
      </c>
      <c r="M303" s="3" t="s">
        <v>75</v>
      </c>
      <c r="N303" s="43" t="s">
        <v>3803</v>
      </c>
      <c r="O303" s="4" t="s">
        <v>1103</v>
      </c>
      <c r="P303" s="43" t="s">
        <v>3804</v>
      </c>
      <c r="Q303" s="4" t="s">
        <v>3805</v>
      </c>
      <c r="R303" s="3" t="s">
        <v>3806</v>
      </c>
      <c r="S303" s="7" t="s">
        <v>3807</v>
      </c>
      <c r="T303" s="3" t="s">
        <v>3808</v>
      </c>
      <c r="U303" s="15" t="s">
        <v>2257</v>
      </c>
      <c r="V303" s="15" t="s">
        <v>2334</v>
      </c>
      <c r="W303" s="15" t="s">
        <v>2128</v>
      </c>
      <c r="X303" s="21" t="s">
        <v>82</v>
      </c>
    </row>
    <row r="304" spans="1:24" ht="13.8" hidden="1">
      <c r="A304" s="3" t="s">
        <v>75</v>
      </c>
      <c r="B304" s="4">
        <v>313</v>
      </c>
      <c r="C304" s="4" t="s">
        <v>760</v>
      </c>
      <c r="D304" s="3" t="s">
        <v>126</v>
      </c>
      <c r="E304" s="3">
        <v>4984</v>
      </c>
      <c r="F304" s="3" t="s">
        <v>2167</v>
      </c>
      <c r="G304" s="3" t="s">
        <v>26</v>
      </c>
      <c r="H304" s="3" t="s">
        <v>761</v>
      </c>
      <c r="I304" s="5">
        <v>132073333112</v>
      </c>
      <c r="J304" s="16">
        <v>44890</v>
      </c>
      <c r="K304" s="4" t="s">
        <v>762</v>
      </c>
      <c r="L304" s="7" t="s">
        <v>763</v>
      </c>
      <c r="M304" s="3" t="s">
        <v>75</v>
      </c>
      <c r="N304" s="43" t="s">
        <v>3809</v>
      </c>
      <c r="O304" s="4" t="s">
        <v>765</v>
      </c>
      <c r="P304" s="43" t="s">
        <v>3810</v>
      </c>
      <c r="Q304" s="4" t="s">
        <v>3811</v>
      </c>
      <c r="R304" s="3" t="s">
        <v>3812</v>
      </c>
      <c r="S304" s="7" t="s">
        <v>3813</v>
      </c>
      <c r="T304" s="3" t="s">
        <v>3814</v>
      </c>
      <c r="U304" s="15" t="s">
        <v>2214</v>
      </c>
      <c r="V304" s="15" t="s">
        <v>2215</v>
      </c>
      <c r="W304" s="15" t="s">
        <v>2128</v>
      </c>
      <c r="X304" s="21" t="s">
        <v>82</v>
      </c>
    </row>
    <row r="305" spans="1:24" ht="13.8" hidden="1">
      <c r="A305" s="3" t="s">
        <v>39</v>
      </c>
      <c r="B305" s="4">
        <v>314</v>
      </c>
      <c r="C305" s="4" t="s">
        <v>1340</v>
      </c>
      <c r="D305" s="3" t="s">
        <v>176</v>
      </c>
      <c r="E305" s="3">
        <v>5801</v>
      </c>
      <c r="F305" s="3" t="s">
        <v>2167</v>
      </c>
      <c r="G305" s="3" t="s">
        <v>26</v>
      </c>
      <c r="H305" s="3" t="s">
        <v>1341</v>
      </c>
      <c r="I305" s="5">
        <v>9093932800</v>
      </c>
      <c r="J305" s="16">
        <v>45218</v>
      </c>
      <c r="K305" s="4" t="s">
        <v>1342</v>
      </c>
      <c r="L305" s="7" t="s">
        <v>1340</v>
      </c>
      <c r="M305" s="3" t="s">
        <v>182</v>
      </c>
      <c r="N305" s="43" t="s">
        <v>3815</v>
      </c>
      <c r="O305" s="4" t="s">
        <v>1344</v>
      </c>
      <c r="P305" s="43" t="s">
        <v>3816</v>
      </c>
      <c r="Q305" s="4" t="s">
        <v>1345</v>
      </c>
      <c r="R305" s="3" t="s">
        <v>3817</v>
      </c>
      <c r="S305" s="7" t="s">
        <v>3818</v>
      </c>
      <c r="T305" s="3" t="s">
        <v>3819</v>
      </c>
      <c r="U305" s="15" t="s">
        <v>2508</v>
      </c>
      <c r="V305" s="15" t="s">
        <v>2509</v>
      </c>
      <c r="W305" s="15" t="s">
        <v>188</v>
      </c>
      <c r="X305" s="21" t="s">
        <v>189</v>
      </c>
    </row>
    <row r="306" spans="1:24" ht="13.8" hidden="1">
      <c r="A306" s="3" t="s">
        <v>75</v>
      </c>
      <c r="B306" s="4">
        <v>315</v>
      </c>
      <c r="C306" s="4" t="s">
        <v>3820</v>
      </c>
      <c r="D306" s="3"/>
      <c r="E306" s="3">
        <v>5873</v>
      </c>
      <c r="F306" s="3" t="s">
        <v>2167</v>
      </c>
      <c r="G306" s="3" t="s">
        <v>26</v>
      </c>
      <c r="H306" s="3" t="s">
        <v>3821</v>
      </c>
      <c r="I306" s="5">
        <v>134759650116</v>
      </c>
      <c r="J306" s="16" t="s">
        <v>2111</v>
      </c>
      <c r="K306" s="4" t="s">
        <v>3822</v>
      </c>
      <c r="L306" s="7" t="s">
        <v>74</v>
      </c>
      <c r="M306" s="3" t="s">
        <v>75</v>
      </c>
      <c r="N306" s="3" t="s">
        <v>1319</v>
      </c>
      <c r="O306" s="4" t="s">
        <v>2512</v>
      </c>
      <c r="P306" s="43" t="s">
        <v>1319</v>
      </c>
      <c r="Q306" s="4" t="s">
        <v>2512</v>
      </c>
      <c r="R306" s="3" t="s">
        <v>1319</v>
      </c>
      <c r="S306" s="7" t="s">
        <v>3046</v>
      </c>
      <c r="T306" s="3" t="s">
        <v>1319</v>
      </c>
      <c r="U306" s="15" t="s">
        <v>2214</v>
      </c>
      <c r="V306" s="15" t="s">
        <v>2215</v>
      </c>
      <c r="W306" s="15" t="s">
        <v>2128</v>
      </c>
      <c r="X306" s="21" t="s">
        <v>82</v>
      </c>
    </row>
    <row r="307" spans="1:24" ht="13.8" hidden="1">
      <c r="A307" s="3" t="s">
        <v>39</v>
      </c>
      <c r="B307" s="4">
        <v>316</v>
      </c>
      <c r="C307" s="4" t="s">
        <v>767</v>
      </c>
      <c r="D307" s="3" t="s">
        <v>415</v>
      </c>
      <c r="E307" s="3">
        <v>5956</v>
      </c>
      <c r="F307" s="3" t="s">
        <v>2167</v>
      </c>
      <c r="G307" s="3" t="s">
        <v>26</v>
      </c>
      <c r="H307" s="3" t="s">
        <v>768</v>
      </c>
      <c r="I307" s="5">
        <v>12439067</v>
      </c>
      <c r="J307" s="16">
        <v>44845</v>
      </c>
      <c r="K307" s="4" t="s">
        <v>769</v>
      </c>
      <c r="L307" s="7" t="s">
        <v>45</v>
      </c>
      <c r="M307" s="3" t="s">
        <v>40</v>
      </c>
      <c r="N307" s="43" t="s">
        <v>3823</v>
      </c>
      <c r="O307" s="4" t="s">
        <v>771</v>
      </c>
      <c r="P307" s="43" t="s">
        <v>3824</v>
      </c>
      <c r="Q307" s="4" t="s">
        <v>3917</v>
      </c>
      <c r="R307" s="3" t="s">
        <v>3918</v>
      </c>
      <c r="S307" s="7" t="s">
        <v>3825</v>
      </c>
      <c r="T307" s="3" t="s">
        <v>3826</v>
      </c>
      <c r="U307" s="15" t="s">
        <v>2280</v>
      </c>
      <c r="V307" s="15" t="s">
        <v>2281</v>
      </c>
      <c r="W307" s="15" t="s">
        <v>2273</v>
      </c>
      <c r="X307" s="21" t="s">
        <v>52</v>
      </c>
    </row>
    <row r="308" spans="1:24" ht="13.8" hidden="1">
      <c r="A308" s="3" t="s">
        <v>23</v>
      </c>
      <c r="B308" s="4">
        <v>317</v>
      </c>
      <c r="C308" s="4" t="s">
        <v>707</v>
      </c>
      <c r="D308" s="3" t="s">
        <v>24</v>
      </c>
      <c r="E308" s="3">
        <v>4661</v>
      </c>
      <c r="F308" s="3" t="s">
        <v>2167</v>
      </c>
      <c r="G308" s="3" t="s">
        <v>26</v>
      </c>
      <c r="H308" s="3" t="s">
        <v>708</v>
      </c>
      <c r="I308" s="5" t="s">
        <v>3827</v>
      </c>
      <c r="J308" s="16">
        <v>45197</v>
      </c>
      <c r="K308" s="4" t="s">
        <v>709</v>
      </c>
      <c r="L308" s="7" t="s">
        <v>30</v>
      </c>
      <c r="M308" s="3" t="s">
        <v>31</v>
      </c>
      <c r="N308" s="43" t="s">
        <v>710</v>
      </c>
      <c r="O308" s="4" t="s">
        <v>711</v>
      </c>
      <c r="P308" s="43" t="s">
        <v>3828</v>
      </c>
      <c r="Q308" s="4" t="s">
        <v>3829</v>
      </c>
      <c r="R308" s="3" t="s">
        <v>3830</v>
      </c>
      <c r="S308" s="7" t="s">
        <v>3831</v>
      </c>
      <c r="T308" s="3" t="s">
        <v>3832</v>
      </c>
      <c r="U308" s="15" t="s">
        <v>2244</v>
      </c>
      <c r="V308" s="15" t="s">
        <v>2245</v>
      </c>
      <c r="W308" s="15" t="s">
        <v>159</v>
      </c>
      <c r="X308" s="21" t="s">
        <v>38</v>
      </c>
    </row>
    <row r="309" spans="1:24" ht="13.8" hidden="1">
      <c r="A309" s="3" t="s">
        <v>23</v>
      </c>
      <c r="B309" s="4">
        <v>318</v>
      </c>
      <c r="C309" s="4" t="s">
        <v>2066</v>
      </c>
      <c r="D309" s="3" t="s">
        <v>24</v>
      </c>
      <c r="E309" s="3">
        <v>4662</v>
      </c>
      <c r="F309" s="3" t="s">
        <v>2167</v>
      </c>
      <c r="G309" s="3" t="s">
        <v>26</v>
      </c>
      <c r="H309" s="3" t="s">
        <v>2067</v>
      </c>
      <c r="I309" s="5" t="s">
        <v>3833</v>
      </c>
      <c r="J309" s="16">
        <v>44806</v>
      </c>
      <c r="K309" s="4" t="s">
        <v>2068</v>
      </c>
      <c r="L309" s="7" t="s">
        <v>30</v>
      </c>
      <c r="M309" s="3" t="s">
        <v>31</v>
      </c>
      <c r="N309" s="43" t="s">
        <v>3834</v>
      </c>
      <c r="O309" s="4" t="s">
        <v>3835</v>
      </c>
      <c r="P309" s="43" t="s">
        <v>3836</v>
      </c>
      <c r="Q309" s="4" t="s">
        <v>3837</v>
      </c>
      <c r="R309" s="3" t="s">
        <v>3838</v>
      </c>
      <c r="S309" s="7" t="s">
        <v>3839</v>
      </c>
      <c r="T309" s="3" t="s">
        <v>3840</v>
      </c>
      <c r="U309" s="15" t="s">
        <v>2244</v>
      </c>
      <c r="V309" s="15" t="s">
        <v>2245</v>
      </c>
      <c r="W309" s="15" t="s">
        <v>159</v>
      </c>
      <c r="X309" s="21" t="s">
        <v>38</v>
      </c>
    </row>
    <row r="310" spans="1:24" ht="13.8" hidden="1">
      <c r="A310" s="3" t="s">
        <v>23</v>
      </c>
      <c r="B310" s="4">
        <v>319</v>
      </c>
      <c r="C310" s="4" t="s">
        <v>2072</v>
      </c>
      <c r="D310" s="3" t="s">
        <v>24</v>
      </c>
      <c r="E310" s="3">
        <v>4663</v>
      </c>
      <c r="F310" s="3" t="s">
        <v>2167</v>
      </c>
      <c r="G310" s="3" t="s">
        <v>26</v>
      </c>
      <c r="H310" s="3" t="s">
        <v>2073</v>
      </c>
      <c r="I310" s="5" t="s">
        <v>3841</v>
      </c>
      <c r="J310" s="16">
        <v>44855</v>
      </c>
      <c r="K310" s="4" t="s">
        <v>2074</v>
      </c>
      <c r="L310" s="7" t="s">
        <v>30</v>
      </c>
      <c r="M310" s="3" t="s">
        <v>31</v>
      </c>
      <c r="N310" s="43" t="s">
        <v>3396</v>
      </c>
      <c r="O310" s="4" t="s">
        <v>2076</v>
      </c>
      <c r="P310" s="43" t="s">
        <v>3842</v>
      </c>
      <c r="Q310" s="4" t="s">
        <v>3843</v>
      </c>
      <c r="R310" s="3" t="s">
        <v>3844</v>
      </c>
      <c r="S310" s="7" t="s">
        <v>3845</v>
      </c>
      <c r="T310" s="3" t="s">
        <v>3846</v>
      </c>
      <c r="U310" s="15" t="s">
        <v>2244</v>
      </c>
      <c r="V310" s="15" t="s">
        <v>2245</v>
      </c>
      <c r="W310" s="15" t="s">
        <v>159</v>
      </c>
      <c r="X310" s="21" t="s">
        <v>38</v>
      </c>
    </row>
    <row r="311" spans="1:24" ht="13.8" hidden="1">
      <c r="A311" s="3" t="s">
        <v>39</v>
      </c>
      <c r="B311" s="4">
        <v>320</v>
      </c>
      <c r="C311" s="4" t="s">
        <v>732</v>
      </c>
      <c r="D311" s="3" t="s">
        <v>2391</v>
      </c>
      <c r="E311" s="3">
        <v>4664</v>
      </c>
      <c r="F311" s="3" t="s">
        <v>2167</v>
      </c>
      <c r="G311" s="3" t="s">
        <v>26</v>
      </c>
      <c r="H311" s="3" t="s">
        <v>733</v>
      </c>
      <c r="I311" s="5">
        <v>83925023</v>
      </c>
      <c r="J311" s="16">
        <v>44803</v>
      </c>
      <c r="K311" s="4" t="s">
        <v>734</v>
      </c>
      <c r="L311" s="7" t="s">
        <v>735</v>
      </c>
      <c r="M311" s="3" t="s">
        <v>736</v>
      </c>
      <c r="N311" s="43" t="s">
        <v>3074</v>
      </c>
      <c r="O311" s="4" t="s">
        <v>738</v>
      </c>
      <c r="P311" s="43" t="s">
        <v>3847</v>
      </c>
      <c r="Q311" s="4" t="s">
        <v>3848</v>
      </c>
      <c r="R311" s="3" t="s">
        <v>3849</v>
      </c>
      <c r="S311" s="7" t="s">
        <v>3850</v>
      </c>
      <c r="T311" s="3" t="s">
        <v>3851</v>
      </c>
      <c r="U311" s="15" t="s">
        <v>2425</v>
      </c>
      <c r="V311" s="15" t="s">
        <v>2399</v>
      </c>
      <c r="W311" s="15" t="s">
        <v>51</v>
      </c>
      <c r="X311" s="21" t="s">
        <v>67</v>
      </c>
    </row>
    <row r="312" spans="1:24" ht="13.8" hidden="1">
      <c r="A312" s="3" t="s">
        <v>23</v>
      </c>
      <c r="B312" s="4">
        <v>321</v>
      </c>
      <c r="C312" s="4" t="s">
        <v>785</v>
      </c>
      <c r="D312" s="3" t="s">
        <v>276</v>
      </c>
      <c r="E312" s="3">
        <v>4665</v>
      </c>
      <c r="F312" s="3" t="s">
        <v>2167</v>
      </c>
      <c r="G312" s="3" t="s">
        <v>26</v>
      </c>
      <c r="H312" s="3" t="s">
        <v>786</v>
      </c>
      <c r="I312" s="5">
        <v>193972607</v>
      </c>
      <c r="J312" s="16">
        <v>44890</v>
      </c>
      <c r="K312" s="4" t="s">
        <v>787</v>
      </c>
      <c r="L312" s="7" t="s">
        <v>318</v>
      </c>
      <c r="M312" s="3" t="s">
        <v>280</v>
      </c>
      <c r="N312" s="43" t="s">
        <v>3852</v>
      </c>
      <c r="O312" s="4" t="s">
        <v>789</v>
      </c>
      <c r="P312" s="43" t="s">
        <v>3853</v>
      </c>
      <c r="Q312" s="4" t="s">
        <v>790</v>
      </c>
      <c r="R312" s="3" t="s">
        <v>3118</v>
      </c>
      <c r="S312" s="7" t="s">
        <v>3854</v>
      </c>
      <c r="T312" s="3" t="s">
        <v>3855</v>
      </c>
      <c r="U312" s="15" t="s">
        <v>2483</v>
      </c>
      <c r="V312" s="15" t="s">
        <v>2484</v>
      </c>
      <c r="W312" s="15" t="s">
        <v>259</v>
      </c>
      <c r="X312" s="21" t="s">
        <v>260</v>
      </c>
    </row>
    <row r="313" spans="1:24" ht="13.8" hidden="1">
      <c r="A313" s="3" t="s">
        <v>23</v>
      </c>
      <c r="B313" s="4">
        <v>322</v>
      </c>
      <c r="C313" s="4" t="s">
        <v>2090</v>
      </c>
      <c r="D313" s="3" t="s">
        <v>302</v>
      </c>
      <c r="E313" s="3">
        <v>8102</v>
      </c>
      <c r="F313" s="3" t="s">
        <v>2167</v>
      </c>
      <c r="G313" s="3" t="s">
        <v>26</v>
      </c>
      <c r="H313" s="3" t="s">
        <v>2091</v>
      </c>
      <c r="I313" s="5">
        <v>158296923</v>
      </c>
      <c r="J313" s="16" t="s">
        <v>2111</v>
      </c>
      <c r="K313" s="4" t="s">
        <v>2092</v>
      </c>
      <c r="L313" s="7" t="s">
        <v>303</v>
      </c>
      <c r="M313" s="3" t="s">
        <v>307</v>
      </c>
      <c r="N313" s="3" t="s">
        <v>1319</v>
      </c>
      <c r="O313" s="4" t="s">
        <v>2512</v>
      </c>
      <c r="P313" s="43" t="s">
        <v>1319</v>
      </c>
      <c r="Q313" s="4" t="s">
        <v>2512</v>
      </c>
      <c r="R313" s="3" t="s">
        <v>1319</v>
      </c>
      <c r="S313" s="7" t="s">
        <v>2512</v>
      </c>
      <c r="T313" s="3" t="s">
        <v>1319</v>
      </c>
      <c r="U313" s="15" t="s">
        <v>2761</v>
      </c>
      <c r="V313" s="15" t="s">
        <v>2762</v>
      </c>
      <c r="W313" s="15" t="s">
        <v>2763</v>
      </c>
      <c r="X313" s="21" t="s">
        <v>314</v>
      </c>
    </row>
    <row r="314" spans="1:24" ht="13.8" hidden="1">
      <c r="A314" s="3" t="s">
        <v>39</v>
      </c>
      <c r="B314" s="4">
        <v>323</v>
      </c>
      <c r="C314" s="4" t="s">
        <v>774</v>
      </c>
      <c r="D314" s="3" t="s">
        <v>773</v>
      </c>
      <c r="E314" s="3">
        <v>8113</v>
      </c>
      <c r="F314" s="3" t="s">
        <v>2167</v>
      </c>
      <c r="G314" s="3" t="s">
        <v>26</v>
      </c>
      <c r="H314" s="3" t="s">
        <v>775</v>
      </c>
      <c r="I314" s="5" t="s">
        <v>776</v>
      </c>
      <c r="J314" s="16" t="s">
        <v>2111</v>
      </c>
      <c r="K314" s="4" t="s">
        <v>777</v>
      </c>
      <c r="L314" s="7" t="s">
        <v>774</v>
      </c>
      <c r="M314" s="3" t="s">
        <v>773</v>
      </c>
      <c r="N314" s="3" t="s">
        <v>1319</v>
      </c>
      <c r="O314" s="4" t="s">
        <v>2512</v>
      </c>
      <c r="P314" s="43" t="s">
        <v>1319</v>
      </c>
      <c r="Q314" s="4" t="s">
        <v>2512</v>
      </c>
      <c r="R314" s="3" t="s">
        <v>1319</v>
      </c>
      <c r="S314" s="7" t="s">
        <v>2512</v>
      </c>
      <c r="T314" s="3" t="s">
        <v>1319</v>
      </c>
      <c r="U314" s="15" t="s">
        <v>2712</v>
      </c>
      <c r="V314" s="15" t="s">
        <v>2713</v>
      </c>
      <c r="W314" s="15" t="s">
        <v>783</v>
      </c>
      <c r="X314" s="21" t="s">
        <v>784</v>
      </c>
    </row>
    <row r="315" spans="1:24" ht="13.8" hidden="1">
      <c r="A315" s="3" t="s">
        <v>39</v>
      </c>
      <c r="B315" s="4">
        <v>324</v>
      </c>
      <c r="C315" s="4" t="s">
        <v>791</v>
      </c>
      <c r="D315" s="3" t="s">
        <v>239</v>
      </c>
      <c r="E315" s="3">
        <v>8488</v>
      </c>
      <c r="F315" s="3" t="s">
        <v>2167</v>
      </c>
      <c r="G315" s="3" t="s">
        <v>26</v>
      </c>
      <c r="H315" s="3" t="s">
        <v>792</v>
      </c>
      <c r="I315" s="5" t="s">
        <v>793</v>
      </c>
      <c r="J315" s="16">
        <v>45141</v>
      </c>
      <c r="K315" s="4" t="s">
        <v>794</v>
      </c>
      <c r="L315" s="7" t="s">
        <v>791</v>
      </c>
      <c r="M315" s="3" t="s">
        <v>795</v>
      </c>
      <c r="N315" s="43" t="s">
        <v>3858</v>
      </c>
      <c r="O315" s="4" t="s">
        <v>2026</v>
      </c>
      <c r="P315" s="43" t="s">
        <v>3859</v>
      </c>
      <c r="Q315" s="4" t="s">
        <v>798</v>
      </c>
      <c r="R315" s="43" t="s">
        <v>3860</v>
      </c>
      <c r="S315" s="55" t="s">
        <v>3861</v>
      </c>
      <c r="T315" s="43" t="s">
        <v>3862</v>
      </c>
      <c r="U315" s="15" t="s">
        <v>2311</v>
      </c>
      <c r="V315" s="15" t="s">
        <v>2281</v>
      </c>
      <c r="W315" s="15" t="s">
        <v>2273</v>
      </c>
      <c r="X315" s="21" t="s">
        <v>52</v>
      </c>
    </row>
    <row r="316" spans="1:24" ht="13.8" hidden="1">
      <c r="A316" s="3" t="s">
        <v>23</v>
      </c>
      <c r="B316" s="4">
        <v>325</v>
      </c>
      <c r="C316" s="4" t="s">
        <v>799</v>
      </c>
      <c r="D316" s="3" t="s">
        <v>302</v>
      </c>
      <c r="E316" s="3">
        <v>6201</v>
      </c>
      <c r="F316" s="3" t="s">
        <v>2167</v>
      </c>
      <c r="G316" s="3" t="s">
        <v>26</v>
      </c>
      <c r="H316" s="3" t="s">
        <v>800</v>
      </c>
      <c r="I316" s="5" t="s">
        <v>801</v>
      </c>
      <c r="J316" s="16">
        <v>45373</v>
      </c>
      <c r="K316" s="4" t="s">
        <v>802</v>
      </c>
      <c r="L316" s="7" t="s">
        <v>803</v>
      </c>
      <c r="M316" s="3" t="s">
        <v>804</v>
      </c>
      <c r="N316" s="3" t="s">
        <v>3863</v>
      </c>
      <c r="O316" s="4" t="s">
        <v>3864</v>
      </c>
      <c r="P316" s="43" t="s">
        <v>3865</v>
      </c>
      <c r="Q316" s="4" t="s">
        <v>807</v>
      </c>
      <c r="R316" s="3" t="s">
        <v>3866</v>
      </c>
      <c r="S316" s="7" t="s">
        <v>3867</v>
      </c>
      <c r="T316" s="3" t="s">
        <v>3868</v>
      </c>
      <c r="U316" s="15" t="s">
        <v>2761</v>
      </c>
      <c r="V316" s="15" t="s">
        <v>2762</v>
      </c>
      <c r="W316" s="15" t="s">
        <v>2763</v>
      </c>
      <c r="X316" s="21" t="s">
        <v>314</v>
      </c>
    </row>
    <row r="317" spans="1:24" ht="13.8" hidden="1">
      <c r="A317" s="3" t="s">
        <v>75</v>
      </c>
      <c r="B317" s="4">
        <v>326</v>
      </c>
      <c r="C317" s="4" t="s">
        <v>3869</v>
      </c>
      <c r="D317" s="3" t="s">
        <v>2180</v>
      </c>
      <c r="E317" s="3">
        <v>6206</v>
      </c>
      <c r="F317" s="3" t="s">
        <v>2167</v>
      </c>
      <c r="G317" s="3" t="s">
        <v>26</v>
      </c>
      <c r="H317" s="3" t="s">
        <v>3870</v>
      </c>
      <c r="I317" s="5">
        <v>124429105116</v>
      </c>
      <c r="J317" s="16" t="s">
        <v>2111</v>
      </c>
      <c r="K317" s="4" t="s">
        <v>3871</v>
      </c>
      <c r="L317" s="7" t="s">
        <v>848</v>
      </c>
      <c r="M317" s="3" t="s">
        <v>75</v>
      </c>
      <c r="N317" s="3" t="s">
        <v>1319</v>
      </c>
      <c r="O317" s="4" t="s">
        <v>2512</v>
      </c>
      <c r="P317" s="43" t="s">
        <v>1319</v>
      </c>
      <c r="Q317" s="4" t="s">
        <v>2512</v>
      </c>
      <c r="R317" s="3" t="s">
        <v>1319</v>
      </c>
      <c r="S317" s="7" t="s">
        <v>3046</v>
      </c>
      <c r="T317" s="3" t="s">
        <v>1319</v>
      </c>
      <c r="U317" s="15" t="s">
        <v>2187</v>
      </c>
      <c r="V317" s="15" t="s">
        <v>2188</v>
      </c>
      <c r="W317" s="15" t="s">
        <v>2128</v>
      </c>
      <c r="X317" s="21" t="s">
        <v>82</v>
      </c>
    </row>
    <row r="318" spans="1:24" ht="13.8" hidden="1">
      <c r="A318" s="3" t="s">
        <v>75</v>
      </c>
      <c r="B318" s="4">
        <v>327</v>
      </c>
      <c r="C318" s="4" t="s">
        <v>3872</v>
      </c>
      <c r="D318" s="3"/>
      <c r="E318" s="3">
        <v>6209</v>
      </c>
      <c r="F318" s="3" t="s">
        <v>2167</v>
      </c>
      <c r="G318" s="3" t="s">
        <v>26</v>
      </c>
      <c r="H318" s="3" t="s">
        <v>3873</v>
      </c>
      <c r="I318" s="5"/>
      <c r="J318" s="16" t="s">
        <v>2111</v>
      </c>
      <c r="K318" s="4"/>
      <c r="L318" s="7"/>
      <c r="M318" s="3" t="s">
        <v>75</v>
      </c>
      <c r="N318" s="3" t="s">
        <v>1319</v>
      </c>
      <c r="O318" s="4" t="s">
        <v>2512</v>
      </c>
      <c r="P318" s="43" t="s">
        <v>1319</v>
      </c>
      <c r="Q318" s="4" t="s">
        <v>3046</v>
      </c>
      <c r="R318" s="3" t="s">
        <v>1319</v>
      </c>
      <c r="S318" s="7" t="s">
        <v>2512</v>
      </c>
      <c r="T318" s="3" t="s">
        <v>1319</v>
      </c>
      <c r="U318" s="15" t="s">
        <v>2187</v>
      </c>
      <c r="V318" s="15" t="s">
        <v>2188</v>
      </c>
      <c r="W318" s="15" t="s">
        <v>2128</v>
      </c>
      <c r="X318" s="21" t="s">
        <v>82</v>
      </c>
    </row>
    <row r="319" spans="1:24" ht="13.8" hidden="1">
      <c r="A319" s="3" t="s">
        <v>75</v>
      </c>
      <c r="B319" s="4">
        <v>328</v>
      </c>
      <c r="C319" s="4" t="s">
        <v>3874</v>
      </c>
      <c r="D319" s="3"/>
      <c r="E319" s="3">
        <v>6210</v>
      </c>
      <c r="F319" s="3" t="s">
        <v>2167</v>
      </c>
      <c r="G319" s="3" t="s">
        <v>26</v>
      </c>
      <c r="H319" s="3" t="s">
        <v>3875</v>
      </c>
      <c r="I319" s="5">
        <v>138204616117</v>
      </c>
      <c r="J319" s="16" t="s">
        <v>2111</v>
      </c>
      <c r="K319" s="4" t="s">
        <v>3876</v>
      </c>
      <c r="L319" s="7" t="s">
        <v>74</v>
      </c>
      <c r="M319" s="3" t="s">
        <v>75</v>
      </c>
      <c r="N319" s="3" t="s">
        <v>1319</v>
      </c>
      <c r="O319" s="4" t="s">
        <v>2512</v>
      </c>
      <c r="P319" s="43" t="s">
        <v>1319</v>
      </c>
      <c r="Q319" s="4" t="s">
        <v>3046</v>
      </c>
      <c r="R319" s="3" t="s">
        <v>1319</v>
      </c>
      <c r="S319" s="7" t="s">
        <v>2840</v>
      </c>
      <c r="T319" s="3" t="s">
        <v>1319</v>
      </c>
      <c r="U319" s="15" t="s">
        <v>2257</v>
      </c>
      <c r="V319" s="15" t="s">
        <v>2127</v>
      </c>
      <c r="W319" s="15" t="s">
        <v>2128</v>
      </c>
      <c r="X319" s="21" t="s">
        <v>82</v>
      </c>
    </row>
    <row r="320" spans="1:24" ht="13.8" hidden="1">
      <c r="A320" s="3" t="s">
        <v>23</v>
      </c>
      <c r="B320" s="4">
        <v>329</v>
      </c>
      <c r="C320" s="4" t="s">
        <v>808</v>
      </c>
      <c r="D320" s="3" t="s">
        <v>205</v>
      </c>
      <c r="E320" s="3">
        <v>6213</v>
      </c>
      <c r="F320" s="3" t="s">
        <v>2167</v>
      </c>
      <c r="G320" s="3" t="s">
        <v>26</v>
      </c>
      <c r="H320" s="3" t="s">
        <v>809</v>
      </c>
      <c r="I320" s="5">
        <v>139798595</v>
      </c>
      <c r="J320" s="16">
        <v>45377</v>
      </c>
      <c r="K320" s="4" t="s">
        <v>810</v>
      </c>
      <c r="L320" s="7" t="s">
        <v>210</v>
      </c>
      <c r="M320" s="3" t="s">
        <v>205</v>
      </c>
      <c r="N320" s="3" t="s">
        <v>3877</v>
      </c>
      <c r="O320" s="4" t="s">
        <v>812</v>
      </c>
      <c r="P320" s="43" t="s">
        <v>3878</v>
      </c>
      <c r="Q320" s="4" t="s">
        <v>3879</v>
      </c>
      <c r="R320" s="3" t="s">
        <v>2681</v>
      </c>
      <c r="S320" s="7" t="s">
        <v>3880</v>
      </c>
      <c r="T320" s="3" t="s">
        <v>3881</v>
      </c>
      <c r="U320" s="15" t="s">
        <v>2431</v>
      </c>
      <c r="V320" s="15" t="s">
        <v>2432</v>
      </c>
      <c r="W320" s="15" t="s">
        <v>216</v>
      </c>
      <c r="X320" s="21" t="s">
        <v>217</v>
      </c>
    </row>
    <row r="321" spans="1:24" ht="13.8" hidden="1">
      <c r="A321" s="3" t="s">
        <v>23</v>
      </c>
      <c r="B321" s="4">
        <v>330</v>
      </c>
      <c r="C321" s="4" t="s">
        <v>814</v>
      </c>
      <c r="D321" s="3" t="s">
        <v>24</v>
      </c>
      <c r="E321" s="3">
        <v>6216</v>
      </c>
      <c r="F321" s="3" t="s">
        <v>2167</v>
      </c>
      <c r="G321" s="3" t="s">
        <v>26</v>
      </c>
      <c r="H321" s="3" t="s">
        <v>815</v>
      </c>
      <c r="I321" s="5">
        <v>71239278</v>
      </c>
      <c r="J321" s="16">
        <v>45226</v>
      </c>
      <c r="K321" s="4" t="s">
        <v>816</v>
      </c>
      <c r="L321" s="7" t="s">
        <v>30</v>
      </c>
      <c r="M321" s="3" t="s">
        <v>31</v>
      </c>
      <c r="N321" s="43" t="s">
        <v>817</v>
      </c>
      <c r="O321" s="4" t="s">
        <v>818</v>
      </c>
      <c r="P321" s="43" t="s">
        <v>3882</v>
      </c>
      <c r="Q321" s="4" t="s">
        <v>3883</v>
      </c>
      <c r="R321" s="3" t="s">
        <v>3884</v>
      </c>
      <c r="S321" s="7" t="s">
        <v>3885</v>
      </c>
      <c r="T321" s="3" t="s">
        <v>3886</v>
      </c>
      <c r="U321" s="15" t="s">
        <v>2244</v>
      </c>
      <c r="V321" s="15" t="s">
        <v>2245</v>
      </c>
      <c r="W321" s="15" t="s">
        <v>159</v>
      </c>
      <c r="X321" s="21" t="s">
        <v>38</v>
      </c>
    </row>
    <row r="322" spans="1:24" ht="13.8" hidden="1">
      <c r="A322" s="3" t="s">
        <v>39</v>
      </c>
      <c r="B322" s="4">
        <v>331</v>
      </c>
      <c r="C322" s="4" t="s">
        <v>3887</v>
      </c>
      <c r="D322" s="3" t="s">
        <v>239</v>
      </c>
      <c r="E322" s="3">
        <v>700</v>
      </c>
      <c r="F322" s="3" t="s">
        <v>2167</v>
      </c>
      <c r="G322" s="3" t="s">
        <v>26</v>
      </c>
      <c r="H322" s="3" t="s">
        <v>3888</v>
      </c>
      <c r="I322" s="5">
        <v>12882378</v>
      </c>
      <c r="J322" s="16" t="s">
        <v>2111</v>
      </c>
      <c r="K322" s="4" t="s">
        <v>3889</v>
      </c>
      <c r="L322" s="7" t="s">
        <v>3890</v>
      </c>
      <c r="M322" s="3" t="s">
        <v>40</v>
      </c>
      <c r="N322" s="3" t="s">
        <v>1319</v>
      </c>
      <c r="O322" s="4" t="s">
        <v>2512</v>
      </c>
      <c r="P322" s="43" t="s">
        <v>1319</v>
      </c>
      <c r="Q322" s="4" t="s">
        <v>3891</v>
      </c>
      <c r="R322" s="3" t="s">
        <v>1319</v>
      </c>
      <c r="S322" s="7" t="s">
        <v>3046</v>
      </c>
      <c r="T322" s="3" t="s">
        <v>1319</v>
      </c>
      <c r="U322" s="15" t="s">
        <v>2311</v>
      </c>
      <c r="V322" s="15" t="s">
        <v>2281</v>
      </c>
      <c r="W322" s="15" t="s">
        <v>2273</v>
      </c>
      <c r="X322" s="21" t="s">
        <v>52</v>
      </c>
    </row>
    <row r="323" spans="1:24" ht="13.8" hidden="1">
      <c r="A323" s="3" t="s">
        <v>39</v>
      </c>
      <c r="B323" s="4">
        <v>332</v>
      </c>
      <c r="C323" s="4" t="s">
        <v>820</v>
      </c>
      <c r="D323" s="3" t="s">
        <v>41</v>
      </c>
      <c r="E323" s="3">
        <v>703</v>
      </c>
      <c r="F323" s="3" t="s">
        <v>2167</v>
      </c>
      <c r="G323" s="3" t="s">
        <v>26</v>
      </c>
      <c r="H323" s="3" t="s">
        <v>821</v>
      </c>
      <c r="I323" s="5">
        <v>12882386</v>
      </c>
      <c r="J323" s="16">
        <v>45281</v>
      </c>
      <c r="K323" s="4" t="s">
        <v>822</v>
      </c>
      <c r="L323" s="7" t="s">
        <v>45</v>
      </c>
      <c r="M323" s="3" t="s">
        <v>40</v>
      </c>
      <c r="N323" s="43" t="s">
        <v>3892</v>
      </c>
      <c r="O323" s="4" t="s">
        <v>824</v>
      </c>
      <c r="P323" s="43" t="s">
        <v>3893</v>
      </c>
      <c r="Q323" s="4" t="s">
        <v>825</v>
      </c>
      <c r="R323" s="3" t="s">
        <v>3894</v>
      </c>
      <c r="S323" s="7" t="s">
        <v>3895</v>
      </c>
      <c r="T323" s="3" t="s">
        <v>3896</v>
      </c>
      <c r="U323" s="15" t="s">
        <v>2271</v>
      </c>
      <c r="V323" s="15" t="s">
        <v>2272</v>
      </c>
      <c r="W323" s="15" t="s">
        <v>2273</v>
      </c>
      <c r="X323" s="21" t="s">
        <v>52</v>
      </c>
    </row>
    <row r="324" spans="1:24" ht="13.8" hidden="1">
      <c r="A324" s="3" t="s">
        <v>23</v>
      </c>
      <c r="B324" s="4">
        <v>333</v>
      </c>
      <c r="C324" s="4" t="s">
        <v>826</v>
      </c>
      <c r="D324" s="3" t="s">
        <v>226</v>
      </c>
      <c r="E324" s="3">
        <v>707</v>
      </c>
      <c r="F324" s="3" t="s">
        <v>2167</v>
      </c>
      <c r="G324" s="3" t="s">
        <v>26</v>
      </c>
      <c r="H324" s="3" t="s">
        <v>827</v>
      </c>
      <c r="I324" s="5">
        <v>206377380</v>
      </c>
      <c r="J324" s="16">
        <v>45198</v>
      </c>
      <c r="K324" s="4" t="s">
        <v>828</v>
      </c>
      <c r="L324" s="7" t="s">
        <v>829</v>
      </c>
      <c r="M324" s="3" t="s">
        <v>342</v>
      </c>
      <c r="N324" s="43" t="s">
        <v>3897</v>
      </c>
      <c r="O324" s="4" t="s">
        <v>831</v>
      </c>
      <c r="P324" s="43" t="s">
        <v>3898</v>
      </c>
      <c r="Q324" s="4" t="s">
        <v>832</v>
      </c>
      <c r="R324" s="3" t="s">
        <v>3899</v>
      </c>
      <c r="S324" s="7" t="s">
        <v>3900</v>
      </c>
      <c r="T324" s="3" t="s">
        <v>3901</v>
      </c>
      <c r="U324" s="15" t="s">
        <v>2544</v>
      </c>
      <c r="V324" s="15" t="s">
        <v>2353</v>
      </c>
      <c r="W324" s="15" t="s">
        <v>237</v>
      </c>
      <c r="X324" s="21" t="s">
        <v>238</v>
      </c>
    </row>
    <row r="325" spans="1:24" ht="13.8">
      <c r="B325" s="58"/>
    </row>
  </sheetData>
  <autoFilter ref="A1:X324" xr:uid="{4089C67E-224B-4E2F-B5A8-5FA041974D7C}">
    <filterColumn colId="3">
      <filters>
        <filter val="SP1- ABC BAIXADA"/>
      </filters>
    </filterColumn>
    <sortState xmlns:xlrd2="http://schemas.microsoft.com/office/spreadsheetml/2017/richdata2" ref="A2:X324">
      <sortCondition ref="B1:B324"/>
    </sortState>
  </autoFilter>
  <conditionalFormatting sqref="A1">
    <cfRule type="duplicateValues" dxfId="18" priority="7"/>
  </conditionalFormatting>
  <conditionalFormatting sqref="A2:A324">
    <cfRule type="expression" dxfId="17" priority="1" stopIfTrue="1">
      <formula>$B2=""</formula>
    </cfRule>
    <cfRule type="expression" dxfId="16" priority="2" stopIfTrue="1">
      <formula>$B2&gt;0&amp;$J2=0</formula>
    </cfRule>
    <cfRule type="expression" dxfId="15" priority="3" stopIfTrue="1">
      <formula>$J2&gt;#REF!</formula>
    </cfRule>
    <cfRule type="expression" dxfId="14" priority="4" stopIfTrue="1">
      <formula>ISODD(ROW())</formula>
    </cfRule>
    <cfRule type="expression" dxfId="13" priority="5" stopIfTrue="1">
      <formula>ISEVEN(ROW())</formula>
    </cfRule>
  </conditionalFormatting>
  <conditionalFormatting sqref="B1:B325">
    <cfRule type="duplicateValues" dxfId="12" priority="8"/>
  </conditionalFormatting>
  <conditionalFormatting sqref="B2:B325">
    <cfRule type="duplicateValues" dxfId="11" priority="6"/>
  </conditionalFormatting>
  <conditionalFormatting sqref="B2:X324 B325">
    <cfRule type="expression" dxfId="10" priority="10" stopIfTrue="1">
      <formula>$B2=""</formula>
    </cfRule>
    <cfRule type="expression" dxfId="9" priority="11" stopIfTrue="1">
      <formula>$B2&gt;0&amp;$J2=0</formula>
    </cfRule>
    <cfRule type="expression" dxfId="8" priority="12" stopIfTrue="1">
      <formula>$J2&gt;#REF!</formula>
    </cfRule>
    <cfRule type="expression" dxfId="7" priority="13" stopIfTrue="1">
      <formula>ISODD(ROW())</formula>
    </cfRule>
    <cfRule type="expression" dxfId="6" priority="14" stopIfTrue="1">
      <formula>ISEVEN(ROW())</formula>
    </cfRule>
  </conditionalFormatting>
  <conditionalFormatting sqref="C1:C324">
    <cfRule type="duplicateValues" dxfId="5" priority="9"/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67F4-DD75-4DCC-B685-7B9DEBC2C715}">
  <sheetPr>
    <pageSetUpPr fitToPage="1"/>
  </sheetPr>
  <dimension ref="B2:K52"/>
  <sheetViews>
    <sheetView showGridLines="0" zoomScaleNormal="100" workbookViewId="0">
      <selection activeCell="D2" sqref="D2"/>
    </sheetView>
  </sheetViews>
  <sheetFormatPr defaultColWidth="9.109375" defaultRowHeight="14.4"/>
  <cols>
    <col min="1" max="1" width="2.33203125" style="17" customWidth="1"/>
    <col min="2" max="2" width="14.44140625" style="17" customWidth="1"/>
    <col min="3" max="3" width="19.33203125" style="17" bestFit="1" customWidth="1"/>
    <col min="4" max="4" width="20.33203125" style="17" customWidth="1"/>
    <col min="5" max="5" width="21.6640625" style="17" bestFit="1" customWidth="1"/>
    <col min="6" max="6" width="22.6640625" style="17" customWidth="1"/>
    <col min="7" max="7" width="36.44140625" style="17" bestFit="1" customWidth="1"/>
    <col min="8" max="8" width="15.6640625" style="17" customWidth="1"/>
    <col min="9" max="9" width="34.5546875" style="17" bestFit="1" customWidth="1"/>
    <col min="10" max="10" width="96.88671875" style="23" bestFit="1" customWidth="1"/>
    <col min="11" max="16384" width="9.109375" style="17"/>
  </cols>
  <sheetData>
    <row r="2" spans="2:10">
      <c r="B2" s="20"/>
    </row>
    <row r="3" spans="2:10" ht="15" thickBot="1">
      <c r="B3" s="18"/>
    </row>
    <row r="4" spans="2:10" s="35" customFormat="1" ht="47.4" thickBot="1">
      <c r="B4" s="102" t="s">
        <v>3919</v>
      </c>
      <c r="C4" s="103" t="s">
        <v>3920</v>
      </c>
      <c r="D4" s="103" t="s">
        <v>3921</v>
      </c>
      <c r="E4" s="103" t="s">
        <v>3922</v>
      </c>
      <c r="F4" s="103" t="s">
        <v>3923</v>
      </c>
      <c r="G4" s="103" t="s">
        <v>3924</v>
      </c>
      <c r="H4" s="103" t="s">
        <v>3925</v>
      </c>
      <c r="I4" s="104" t="s">
        <v>3926</v>
      </c>
      <c r="J4" s="105" t="s">
        <v>3927</v>
      </c>
    </row>
    <row r="5" spans="2:10" s="42" customFormat="1" ht="15" customHeight="1">
      <c r="B5" s="138" t="s">
        <v>68</v>
      </c>
      <c r="C5" s="143" t="s">
        <v>3928</v>
      </c>
      <c r="D5" s="145" t="s">
        <v>3929</v>
      </c>
      <c r="E5" s="140" t="s">
        <v>69</v>
      </c>
      <c r="F5" s="128" t="s">
        <v>3930</v>
      </c>
      <c r="G5" s="128" t="s">
        <v>3931</v>
      </c>
      <c r="H5" s="100" t="s">
        <v>3932</v>
      </c>
      <c r="I5" s="101" t="s">
        <v>3933</v>
      </c>
      <c r="J5" s="136" t="s">
        <v>3934</v>
      </c>
    </row>
    <row r="6" spans="2:10" s="42" customFormat="1" ht="15" customHeight="1">
      <c r="B6" s="138"/>
      <c r="C6" s="143"/>
      <c r="D6" s="145"/>
      <c r="E6" s="140"/>
      <c r="F6" s="128"/>
      <c r="G6" s="128"/>
      <c r="H6" s="61" t="s">
        <v>3935</v>
      </c>
      <c r="I6" s="92" t="s">
        <v>3936</v>
      </c>
      <c r="J6" s="136"/>
    </row>
    <row r="7" spans="2:10" s="42" customFormat="1" ht="15" customHeight="1">
      <c r="B7" s="138"/>
      <c r="C7" s="143"/>
      <c r="D7" s="145"/>
      <c r="E7" s="140"/>
      <c r="F7" s="128"/>
      <c r="G7" s="128"/>
      <c r="H7" s="61" t="s">
        <v>3937</v>
      </c>
      <c r="I7" s="92" t="s">
        <v>3938</v>
      </c>
      <c r="J7" s="136"/>
    </row>
    <row r="8" spans="2:10" s="42" customFormat="1" ht="15" customHeight="1">
      <c r="B8" s="138"/>
      <c r="C8" s="143"/>
      <c r="D8" s="145"/>
      <c r="E8" s="140"/>
      <c r="F8" s="128"/>
      <c r="G8" s="128"/>
      <c r="H8" s="61" t="s">
        <v>3939</v>
      </c>
      <c r="I8" s="92" t="s">
        <v>3940</v>
      </c>
      <c r="J8" s="136"/>
    </row>
    <row r="9" spans="2:10" s="42" customFormat="1" ht="15" customHeight="1">
      <c r="B9" s="138"/>
      <c r="C9" s="143"/>
      <c r="D9" s="145"/>
      <c r="E9" s="140"/>
      <c r="F9" s="128"/>
      <c r="G9" s="128"/>
      <c r="H9" s="61" t="s">
        <v>3941</v>
      </c>
      <c r="I9" s="92" t="s">
        <v>3942</v>
      </c>
      <c r="J9" s="136"/>
    </row>
    <row r="10" spans="2:10" s="42" customFormat="1" ht="15" customHeight="1">
      <c r="B10" s="138"/>
      <c r="C10" s="143"/>
      <c r="D10" s="145"/>
      <c r="E10" s="140"/>
      <c r="F10" s="128"/>
      <c r="G10" s="128"/>
      <c r="H10" s="98" t="s">
        <v>3943</v>
      </c>
      <c r="I10" s="99" t="s">
        <v>3944</v>
      </c>
      <c r="J10" s="136"/>
    </row>
    <row r="11" spans="2:10" s="42" customFormat="1" ht="15" customHeight="1" thickBot="1">
      <c r="B11" s="138"/>
      <c r="C11" s="143"/>
      <c r="D11" s="145"/>
      <c r="E11" s="96"/>
      <c r="F11" s="97"/>
      <c r="G11" s="97"/>
      <c r="H11" s="67" t="s">
        <v>3945</v>
      </c>
      <c r="I11" s="95" t="s">
        <v>3946</v>
      </c>
      <c r="J11" s="136"/>
    </row>
    <row r="12" spans="2:10" s="42" customFormat="1" ht="15" customHeight="1">
      <c r="B12" s="138"/>
      <c r="C12" s="143"/>
      <c r="D12" s="145"/>
      <c r="E12" s="141" t="s">
        <v>149</v>
      </c>
      <c r="F12" s="129" t="s">
        <v>3947</v>
      </c>
      <c r="G12" s="129" t="s">
        <v>3948</v>
      </c>
      <c r="H12" s="65" t="s">
        <v>3949</v>
      </c>
      <c r="I12" s="91" t="s">
        <v>3950</v>
      </c>
      <c r="J12" s="136"/>
    </row>
    <row r="13" spans="2:10" s="42" customFormat="1" ht="15" customHeight="1">
      <c r="B13" s="138"/>
      <c r="C13" s="143"/>
      <c r="D13" s="145"/>
      <c r="E13" s="140"/>
      <c r="F13" s="128"/>
      <c r="G13" s="128"/>
      <c r="H13" s="61" t="s">
        <v>3951</v>
      </c>
      <c r="I13" s="92" t="s">
        <v>3952</v>
      </c>
      <c r="J13" s="136"/>
    </row>
    <row r="14" spans="2:10" s="42" customFormat="1" ht="15.75" customHeight="1" thickBot="1">
      <c r="B14" s="138"/>
      <c r="C14" s="143"/>
      <c r="D14" s="145"/>
      <c r="E14" s="142"/>
      <c r="F14" s="130"/>
      <c r="G14" s="130"/>
      <c r="H14" s="67" t="s">
        <v>3953</v>
      </c>
      <c r="I14" s="93" t="s">
        <v>3954</v>
      </c>
      <c r="J14" s="137"/>
    </row>
    <row r="15" spans="2:10" s="42" customFormat="1" ht="15" customHeight="1" thickBot="1">
      <c r="B15" s="139"/>
      <c r="C15" s="144"/>
      <c r="D15" s="146"/>
      <c r="E15" s="71" t="s">
        <v>773</v>
      </c>
      <c r="F15" s="72" t="s">
        <v>3955</v>
      </c>
      <c r="G15" s="72" t="s">
        <v>3956</v>
      </c>
      <c r="H15" s="72" t="s">
        <v>773</v>
      </c>
      <c r="I15" s="72" t="s">
        <v>3957</v>
      </c>
      <c r="J15" s="73" t="s">
        <v>3958</v>
      </c>
    </row>
    <row r="16" spans="2:10" s="42" customFormat="1" ht="6" customHeight="1" thickBot="1">
      <c r="B16" s="84"/>
      <c r="C16" s="85"/>
      <c r="D16" s="85"/>
      <c r="E16" s="85"/>
      <c r="F16" s="85"/>
      <c r="G16" s="85"/>
      <c r="H16" s="85"/>
      <c r="I16" s="85"/>
      <c r="J16" s="86"/>
    </row>
    <row r="17" spans="2:10" ht="15" customHeight="1">
      <c r="B17" s="121" t="s">
        <v>39</v>
      </c>
      <c r="C17" s="68"/>
      <c r="D17" s="125" t="s">
        <v>3929</v>
      </c>
      <c r="E17" s="111" t="s">
        <v>3959</v>
      </c>
      <c r="F17" s="114" t="s">
        <v>3960</v>
      </c>
      <c r="G17" s="114" t="s">
        <v>3961</v>
      </c>
      <c r="H17" s="65" t="s">
        <v>3962</v>
      </c>
      <c r="I17" s="66" t="s">
        <v>3963</v>
      </c>
      <c r="J17" s="131" t="s">
        <v>3964</v>
      </c>
    </row>
    <row r="18" spans="2:10" ht="15" customHeight="1">
      <c r="B18" s="122"/>
      <c r="C18" s="89"/>
      <c r="D18" s="126"/>
      <c r="E18" s="112"/>
      <c r="F18" s="115"/>
      <c r="G18" s="115"/>
      <c r="H18" s="61" t="s">
        <v>3965</v>
      </c>
      <c r="I18" s="62" t="s">
        <v>3966</v>
      </c>
      <c r="J18" s="135"/>
    </row>
    <row r="19" spans="2:10" ht="15.75" customHeight="1" thickBot="1">
      <c r="B19" s="122"/>
      <c r="C19" s="90" t="s">
        <v>3967</v>
      </c>
      <c r="D19" s="126"/>
      <c r="E19" s="113"/>
      <c r="F19" s="116"/>
      <c r="G19" s="116"/>
      <c r="H19" s="67" t="s">
        <v>3968</v>
      </c>
      <c r="I19" s="70" t="s">
        <v>3969</v>
      </c>
      <c r="J19" s="132"/>
    </row>
    <row r="20" spans="2:10" ht="15.75" customHeight="1" thickBot="1">
      <c r="B20" s="122"/>
      <c r="C20" s="63" t="s">
        <v>3970</v>
      </c>
      <c r="D20" s="126"/>
      <c r="E20" s="74" t="s">
        <v>3971</v>
      </c>
      <c r="F20" s="63" t="s">
        <v>3972</v>
      </c>
      <c r="G20" s="63" t="s">
        <v>3973</v>
      </c>
      <c r="H20" s="63" t="s">
        <v>176</v>
      </c>
      <c r="I20" s="63" t="s">
        <v>3974</v>
      </c>
      <c r="J20" s="75" t="s">
        <v>3975</v>
      </c>
    </row>
    <row r="21" spans="2:10" ht="15" customHeight="1">
      <c r="B21" s="122"/>
      <c r="C21" s="64"/>
      <c r="D21" s="126"/>
      <c r="E21" s="111" t="s">
        <v>3976</v>
      </c>
      <c r="F21" s="119" t="s">
        <v>3977</v>
      </c>
      <c r="G21" s="119" t="s">
        <v>3978</v>
      </c>
      <c r="H21" s="65" t="s">
        <v>291</v>
      </c>
      <c r="I21" s="77" t="s">
        <v>3979</v>
      </c>
      <c r="J21" s="131" t="s">
        <v>3980</v>
      </c>
    </row>
    <row r="22" spans="2:10" ht="15.75" customHeight="1" thickBot="1">
      <c r="B22" s="122"/>
      <c r="C22" s="64"/>
      <c r="D22" s="126"/>
      <c r="E22" s="113"/>
      <c r="F22" s="120"/>
      <c r="G22" s="120"/>
      <c r="H22" s="67" t="s">
        <v>54</v>
      </c>
      <c r="I22" s="67" t="s">
        <v>3981</v>
      </c>
      <c r="J22" s="132"/>
    </row>
    <row r="23" spans="2:10" ht="15.75" customHeight="1" thickBot="1">
      <c r="B23" s="123"/>
      <c r="C23" s="69"/>
      <c r="D23" s="127"/>
      <c r="E23" s="71" t="s">
        <v>3982</v>
      </c>
      <c r="F23" s="72" t="s">
        <v>3983</v>
      </c>
      <c r="G23" s="72" t="s">
        <v>3984</v>
      </c>
      <c r="H23" s="72" t="s">
        <v>551</v>
      </c>
      <c r="I23" s="76" t="s">
        <v>3979</v>
      </c>
      <c r="J23" s="73" t="s">
        <v>3985</v>
      </c>
    </row>
    <row r="24" spans="2:10" ht="9" customHeight="1" thickBot="1">
      <c r="B24" s="84"/>
      <c r="C24" s="87"/>
      <c r="D24" s="85"/>
      <c r="E24" s="85"/>
      <c r="F24" s="85"/>
      <c r="G24" s="85"/>
      <c r="H24" s="85"/>
      <c r="I24" s="88"/>
      <c r="J24" s="86"/>
    </row>
    <row r="25" spans="2:10" ht="15" customHeight="1">
      <c r="B25" s="121" t="s">
        <v>23</v>
      </c>
      <c r="C25" s="119" t="s">
        <v>3986</v>
      </c>
      <c r="D25" s="125" t="s">
        <v>3987</v>
      </c>
      <c r="E25" s="111" t="s">
        <v>3988</v>
      </c>
      <c r="F25" s="119" t="s">
        <v>3989</v>
      </c>
      <c r="G25" s="119" t="s">
        <v>3990</v>
      </c>
      <c r="H25" s="65" t="s">
        <v>3991</v>
      </c>
      <c r="I25" s="65" t="s">
        <v>3992</v>
      </c>
      <c r="J25" s="133" t="s">
        <v>3993</v>
      </c>
    </row>
    <row r="26" spans="2:10" ht="15" customHeight="1" thickBot="1">
      <c r="B26" s="122"/>
      <c r="C26" s="124"/>
      <c r="D26" s="126"/>
      <c r="E26" s="113"/>
      <c r="F26" s="120"/>
      <c r="G26" s="120"/>
      <c r="H26" s="67" t="s">
        <v>3994</v>
      </c>
      <c r="I26" s="67" t="s">
        <v>3995</v>
      </c>
      <c r="J26" s="134"/>
    </row>
    <row r="27" spans="2:10" ht="15" customHeight="1" thickBot="1">
      <c r="B27" s="122"/>
      <c r="C27" s="124"/>
      <c r="D27" s="126"/>
      <c r="E27" s="74" t="s">
        <v>3996</v>
      </c>
      <c r="F27" s="63" t="s">
        <v>3997</v>
      </c>
      <c r="G27" s="63" t="s">
        <v>3998</v>
      </c>
      <c r="H27" s="63" t="s">
        <v>31</v>
      </c>
      <c r="I27" s="78" t="s">
        <v>3999</v>
      </c>
      <c r="J27" s="75" t="s">
        <v>4000</v>
      </c>
    </row>
    <row r="28" spans="2:10" ht="15" customHeight="1" thickBot="1">
      <c r="B28" s="122"/>
      <c r="C28" s="124"/>
      <c r="D28" s="126"/>
      <c r="E28" s="79" t="s">
        <v>4001</v>
      </c>
      <c r="F28" s="80" t="s">
        <v>3997</v>
      </c>
      <c r="G28" s="80" t="s">
        <v>3998</v>
      </c>
      <c r="H28" s="80" t="s">
        <v>477</v>
      </c>
      <c r="I28" s="81" t="s">
        <v>4002</v>
      </c>
      <c r="J28" s="82" t="s">
        <v>1673</v>
      </c>
    </row>
    <row r="29" spans="2:10" ht="15" customHeight="1" thickBot="1">
      <c r="B29" s="122"/>
      <c r="C29" s="124"/>
      <c r="D29" s="126"/>
      <c r="E29" s="74" t="s">
        <v>4003</v>
      </c>
      <c r="F29" s="63" t="s">
        <v>4004</v>
      </c>
      <c r="G29" s="63" t="s">
        <v>4005</v>
      </c>
      <c r="H29" s="63" t="s">
        <v>205</v>
      </c>
      <c r="I29" s="63" t="s">
        <v>4006</v>
      </c>
      <c r="J29" s="75" t="s">
        <v>4007</v>
      </c>
    </row>
    <row r="30" spans="2:10" ht="15" customHeight="1">
      <c r="B30" s="122"/>
      <c r="C30" s="124"/>
      <c r="D30" s="126"/>
      <c r="E30" s="111" t="s">
        <v>4008</v>
      </c>
      <c r="F30" s="119" t="s">
        <v>4009</v>
      </c>
      <c r="G30" s="119" t="s">
        <v>4010</v>
      </c>
      <c r="H30" s="65" t="s">
        <v>276</v>
      </c>
      <c r="I30" s="65" t="s">
        <v>4011</v>
      </c>
      <c r="J30" s="117" t="s">
        <v>4012</v>
      </c>
    </row>
    <row r="31" spans="2:10" ht="15" customHeight="1" thickBot="1">
      <c r="B31" s="122"/>
      <c r="C31" s="124"/>
      <c r="D31" s="126"/>
      <c r="E31" s="113"/>
      <c r="F31" s="120"/>
      <c r="G31" s="120"/>
      <c r="H31" s="67" t="s">
        <v>248</v>
      </c>
      <c r="I31" s="67" t="s">
        <v>4013</v>
      </c>
      <c r="J31" s="118"/>
    </row>
    <row r="32" spans="2:10" ht="15.75" customHeight="1" thickBot="1">
      <c r="B32" s="123"/>
      <c r="C32" s="120"/>
      <c r="D32" s="127"/>
      <c r="E32" s="71" t="s">
        <v>4014</v>
      </c>
      <c r="F32" s="72" t="s">
        <v>4015</v>
      </c>
      <c r="G32" s="83" t="s">
        <v>4016</v>
      </c>
      <c r="H32" s="72" t="s">
        <v>302</v>
      </c>
      <c r="I32" s="83" t="s">
        <v>4017</v>
      </c>
      <c r="J32" s="73" t="s">
        <v>4018</v>
      </c>
    </row>
    <row r="33" spans="2:11">
      <c r="B33" s="18"/>
    </row>
    <row r="34" spans="2:11">
      <c r="G34" s="22"/>
      <c r="I34" s="22"/>
      <c r="J34" s="26"/>
      <c r="K34" s="56"/>
    </row>
    <row r="35" spans="2:11">
      <c r="B35" s="22"/>
      <c r="D35" s="34"/>
      <c r="G35" s="57"/>
      <c r="I35" s="57"/>
      <c r="K35" s="19"/>
    </row>
    <row r="36" spans="2:11">
      <c r="B36" s="22"/>
      <c r="G36" s="56"/>
      <c r="I36" s="56"/>
      <c r="K36" s="56"/>
    </row>
    <row r="37" spans="2:11">
      <c r="G37" s="56"/>
      <c r="I37" s="56"/>
      <c r="K37" s="56"/>
    </row>
    <row r="38" spans="2:11" ht="15.6">
      <c r="J38" s="24"/>
    </row>
    <row r="39" spans="2:11" ht="15.6">
      <c r="J39" s="24"/>
    </row>
    <row r="40" spans="2:11" ht="15.6">
      <c r="J40" s="24"/>
    </row>
    <row r="41" spans="2:11" ht="15.6">
      <c r="J41" s="24"/>
    </row>
    <row r="42" spans="2:11" ht="15.6">
      <c r="C42" s="29"/>
      <c r="D42" s="29"/>
      <c r="J42" s="24"/>
    </row>
    <row r="43" spans="2:11" ht="15.6">
      <c r="J43" s="24"/>
    </row>
    <row r="44" spans="2:11" ht="15.6">
      <c r="J44" s="24"/>
    </row>
    <row r="45" spans="2:11" ht="15.6">
      <c r="J45" s="24"/>
    </row>
    <row r="46" spans="2:11" ht="15.6">
      <c r="J46" s="24"/>
    </row>
    <row r="47" spans="2:11" ht="15.6">
      <c r="J47" s="24"/>
    </row>
    <row r="48" spans="2:11" ht="15.6">
      <c r="J48" s="24"/>
    </row>
    <row r="49" spans="10:10" ht="15.6">
      <c r="J49" s="25"/>
    </row>
    <row r="50" spans="10:10" ht="15.6">
      <c r="J50" s="24"/>
    </row>
    <row r="51" spans="10:10" ht="15.6">
      <c r="J51" s="24"/>
    </row>
    <row r="52" spans="10:10" ht="15.6">
      <c r="J52" s="24"/>
    </row>
  </sheetData>
  <mergeCells count="31">
    <mergeCell ref="B5:B15"/>
    <mergeCell ref="E5:E10"/>
    <mergeCell ref="E12:E14"/>
    <mergeCell ref="C5:C15"/>
    <mergeCell ref="D5:D15"/>
    <mergeCell ref="F5:F10"/>
    <mergeCell ref="F12:F14"/>
    <mergeCell ref="G12:G14"/>
    <mergeCell ref="J21:J22"/>
    <mergeCell ref="G25:G26"/>
    <mergeCell ref="F25:F26"/>
    <mergeCell ref="J25:J26"/>
    <mergeCell ref="F21:F22"/>
    <mergeCell ref="G17:G19"/>
    <mergeCell ref="J17:J19"/>
    <mergeCell ref="G21:G22"/>
    <mergeCell ref="G5:G10"/>
    <mergeCell ref="J5:J14"/>
    <mergeCell ref="B17:B23"/>
    <mergeCell ref="C25:C32"/>
    <mergeCell ref="D17:D23"/>
    <mergeCell ref="D25:D32"/>
    <mergeCell ref="B25:B32"/>
    <mergeCell ref="E17:E19"/>
    <mergeCell ref="F17:F19"/>
    <mergeCell ref="J30:J31"/>
    <mergeCell ref="F30:F31"/>
    <mergeCell ref="G30:G31"/>
    <mergeCell ref="E30:E31"/>
    <mergeCell ref="E25:E26"/>
    <mergeCell ref="E21:E22"/>
  </mergeCells>
  <pageMargins left="0.25" right="0.25" top="0.75" bottom="0.75" header="0.3" footer="0.3"/>
  <pageSetup paperSize="8" scale="7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026D-7F87-4862-A410-A1396A4375BB}">
  <dimension ref="B3:N2003"/>
  <sheetViews>
    <sheetView workbookViewId="0">
      <selection activeCell="B15" sqref="B15"/>
    </sheetView>
  </sheetViews>
  <sheetFormatPr defaultRowHeight="13.2"/>
  <cols>
    <col min="1" max="1" width="4.33203125" customWidth="1"/>
    <col min="2" max="2" width="23.6640625" bestFit="1" customWidth="1"/>
    <col min="3" max="3" width="27" customWidth="1"/>
    <col min="4" max="4" width="5.109375" style="36" customWidth="1"/>
    <col min="7" max="7" width="21.44140625" bestFit="1" customWidth="1"/>
    <col min="8" max="8" width="5.109375" style="36" customWidth="1"/>
    <col min="10" max="10" width="20.88671875" bestFit="1" customWidth="1"/>
    <col min="11" max="11" width="6.109375" style="36" bestFit="1" customWidth="1"/>
    <col min="13" max="13" width="20.88671875" bestFit="1" customWidth="1"/>
    <col min="14" max="14" width="5.109375" style="36" customWidth="1"/>
  </cols>
  <sheetData>
    <row r="3" spans="2:14">
      <c r="C3" s="37" t="s">
        <v>4019</v>
      </c>
      <c r="G3" s="37" t="s">
        <v>4020</v>
      </c>
      <c r="J3" s="37" t="s">
        <v>4021</v>
      </c>
      <c r="M3" s="37" t="s">
        <v>4022</v>
      </c>
    </row>
    <row r="4" spans="2:14">
      <c r="C4" s="36">
        <f>COUNT(D7:D2003)</f>
        <v>143</v>
      </c>
      <c r="G4" s="36">
        <f>COUNT(H7:H2003)</f>
        <v>25</v>
      </c>
      <c r="J4" s="36">
        <f>COUNT(K7:K2003)</f>
        <v>302</v>
      </c>
      <c r="M4" s="36">
        <f>COUNT(N7:N2003)</f>
        <v>0</v>
      </c>
    </row>
    <row r="7" spans="2:14">
      <c r="B7" s="38" t="e">
        <f>IF(AND('DADOS DE LOJAS BRASIL'!#REF!&lt;&gt;"",'DADOS DE LOJAS BRASIL'!#REF!&lt;&gt;"--",'DADOS DE LOJAS BRASIL'!#REF!&lt;&gt;""),'DADOS DE LOJAS BRASIL'!#REF!,"")</f>
        <v>#REF!</v>
      </c>
      <c r="C7" s="38" t="e" cm="1">
        <f t="array" ref="C7:C151">_xlfn.UNIQUE(B7:B2003)</f>
        <v>#REF!</v>
      </c>
      <c r="D7" s="36" t="e">
        <f>IF(C7="","",1)</f>
        <v>#REF!</v>
      </c>
      <c r="F7" s="38" t="e">
        <f>IF(AND('DADOS DE LOJAS BRASIL'!#REF!&lt;&gt;"",'DADOS DE LOJAS BRASIL'!#REF!&lt;&gt;"--",'DADOS DE LOJAS BRASIL'!#REF!&lt;&gt;""),'DADOS DE LOJAS BRASIL'!#REF!,"")</f>
        <v>#REF!</v>
      </c>
      <c r="G7" s="38" t="e" cm="1">
        <f t="array" ref="G7:G33">_xlfn.UNIQUE(F7:F2003)</f>
        <v>#REF!</v>
      </c>
      <c r="H7" s="36" t="e">
        <f>IF(G7="","",1)</f>
        <v>#REF!</v>
      </c>
      <c r="J7" s="38" t="e">
        <f>IF(AND('DADOS DE LOJAS BRASIL'!#REF!&lt;&gt;"",'DADOS DE LOJAS BRASIL'!#REF!&lt;&gt;"--",'DADOS DE LOJAS BRASIL'!#REF!&lt;&gt;""),'DADOS DE LOJAS BRASIL'!#REF!,"")</f>
        <v>#REF!</v>
      </c>
      <c r="K7" s="36" t="e">
        <f>IF(J7="","",1)</f>
        <v>#REF!</v>
      </c>
      <c r="M7" s="38" t="e">
        <f>IF('DADOS DE LOJAS BRASIL'!#REF!="","",(IF(OR('DADOS DE LOJAS BRASIL'!#REF!="",'DADOS DE LOJAS BRASIL'!#REF!="--"),'DADOS DE LOJAS BRASIL'!#REF!,"")))</f>
        <v>#REF!</v>
      </c>
      <c r="N7" s="36" t="e">
        <f>IF(OR(M7="",M7=500),"",1)</f>
        <v>#REF!</v>
      </c>
    </row>
    <row r="8" spans="2:14">
      <c r="B8" s="38" t="e">
        <f>IF(AND('DADOS DE LOJAS BRASIL'!#REF!&lt;&gt;"",'DADOS DE LOJAS BRASIL'!#REF!&lt;&gt;"--",'DADOS DE LOJAS BRASIL'!#REF!&lt;&gt;""),'DADOS DE LOJAS BRASIL'!#REF!,"")</f>
        <v>#REF!</v>
      </c>
      <c r="C8" s="38" t="str">
        <v>Fortaleza</v>
      </c>
      <c r="D8" s="36">
        <f t="shared" ref="D8:D71" si="0">IF(C8="","",1)</f>
        <v>1</v>
      </c>
      <c r="F8" s="38" t="e">
        <f>IF(AND('DADOS DE LOJAS BRASIL'!#REF!&lt;&gt;"",'DADOS DE LOJAS BRASIL'!#REF!&lt;&gt;"--",'DADOS DE LOJAS BRASIL'!#REF!&lt;&gt;""),'DADOS DE LOJAS BRASIL'!#REF!,"")</f>
        <v>#REF!</v>
      </c>
      <c r="G8" s="38" t="str">
        <v>CE</v>
      </c>
      <c r="H8" s="36">
        <f>IF(G8="","",1)</f>
        <v>1</v>
      </c>
      <c r="J8" s="38" t="e">
        <f>IF(AND('DADOS DE LOJAS BRASIL'!#REF!&lt;&gt;"",'DADOS DE LOJAS BRASIL'!#REF!&lt;&gt;"--",'DADOS DE LOJAS BRASIL'!#REF!&lt;&gt;""),'DADOS DE LOJAS BRASIL'!#REF!,"")</f>
        <v>#REF!</v>
      </c>
      <c r="K8" s="36" t="e">
        <f>IF(J8="","",1)</f>
        <v>#REF!</v>
      </c>
      <c r="M8" s="38" t="e">
        <f>IF('DADOS DE LOJAS BRASIL'!#REF!="","",(IF(OR('DADOS DE LOJAS BRASIL'!#REF!="",'DADOS DE LOJAS BRASIL'!#REF!="--"),'DADOS DE LOJAS BRASIL'!#REF!,"")))</f>
        <v>#REF!</v>
      </c>
      <c r="N8" s="36" t="e">
        <f t="shared" ref="N8:N71" si="1">IF(OR(M8="",M8=500),"",1)</f>
        <v>#REF!</v>
      </c>
    </row>
    <row r="9" spans="2:14">
      <c r="B9" s="38" t="str">
        <f>IF(AND('DADOS DE LOJAS BRASIL'!$M8&lt;&gt;"",'DADOS DE LOJAS BRASIL'!$M8&lt;&gt;"--",'DADOS DE LOJAS BRASIL'!$O8&lt;&gt;""),'DADOS DE LOJAS BRASIL'!$O8,"")</f>
        <v>Fortaleza</v>
      </c>
      <c r="C9" s="38" t="str">
        <v>Rio de Janeiro</v>
      </c>
      <c r="D9" s="36">
        <f t="shared" si="0"/>
        <v>1</v>
      </c>
      <c r="F9" s="38" t="str">
        <f>IF(AND('DADOS DE LOJAS BRASIL'!$M8&lt;&gt;"",'DADOS DE LOJAS BRASIL'!$M8&lt;&gt;"--",'DADOS DE LOJAS BRASIL'!$P8&lt;&gt;""),'DADOS DE LOJAS BRASIL'!$P8,"")</f>
        <v>CE</v>
      </c>
      <c r="G9" s="38" t="str">
        <v>RJ</v>
      </c>
      <c r="H9" s="36">
        <v>1</v>
      </c>
      <c r="J9" s="38">
        <f>IF(AND('DADOS DE LOJAS BRASIL'!$M8&lt;&gt;"",'DADOS DE LOJAS BRASIL'!$M8&lt;&gt;"--",'DADOS DE LOJAS BRASIL'!$O8&lt;&gt;""),'DADOS DE LOJAS BRASIL'!$I8,"")</f>
        <v>5336</v>
      </c>
      <c r="K9" s="36">
        <f t="shared" ref="K9:K72" si="2">IF(J9="","",1)</f>
        <v>1</v>
      </c>
      <c r="M9" s="38" t="str">
        <f>IF('DADOS DE LOJAS BRASIL'!$M8="","",(IF(OR('DADOS DE LOJAS BRASIL'!$M8="",'DADOS DE LOJAS BRASIL'!$M8="--"),'DADOS DE LOJAS BRASIL'!$I8,"")))</f>
        <v/>
      </c>
      <c r="N9" s="36" t="str">
        <f t="shared" si="1"/>
        <v/>
      </c>
    </row>
    <row r="10" spans="2:14">
      <c r="B10" s="38" t="str">
        <f>IF(AND('DADOS DE LOJAS BRASIL'!$M9&lt;&gt;"",'DADOS DE LOJAS BRASIL'!$M9&lt;&gt;"--",'DADOS DE LOJAS BRASIL'!$O9&lt;&gt;""),'DADOS DE LOJAS BRASIL'!$O9,"")</f>
        <v>Rio de Janeiro</v>
      </c>
      <c r="C10" s="38" t="str">
        <v>Goiania</v>
      </c>
      <c r="D10" s="36">
        <f t="shared" si="0"/>
        <v>1</v>
      </c>
      <c r="F10" s="38" t="str">
        <f>IF(AND('DADOS DE LOJAS BRASIL'!$M9&lt;&gt;"",'DADOS DE LOJAS BRASIL'!$M9&lt;&gt;"--",'DADOS DE LOJAS BRASIL'!$P9&lt;&gt;""),'DADOS DE LOJAS BRASIL'!$P9,"")</f>
        <v>RJ</v>
      </c>
      <c r="G10" s="38" t="str">
        <v>GO</v>
      </c>
      <c r="H10" s="36">
        <f t="shared" ref="H10:H71" si="3">IF(G10="","",1)</f>
        <v>1</v>
      </c>
      <c r="J10" s="38">
        <f>IF(AND('DADOS DE LOJAS BRASIL'!$M9&lt;&gt;"",'DADOS DE LOJAS BRASIL'!$M9&lt;&gt;"--",'DADOS DE LOJAS BRASIL'!$O9&lt;&gt;""),'DADOS DE LOJAS BRASIL'!$I9,"")</f>
        <v>5353</v>
      </c>
      <c r="K10" s="36">
        <f t="shared" si="2"/>
        <v>1</v>
      </c>
      <c r="M10" s="38" t="str">
        <f>IF('DADOS DE LOJAS BRASIL'!$M9="","",(IF(OR('DADOS DE LOJAS BRASIL'!$M9="",'DADOS DE LOJAS BRASIL'!$M9="--"),'DADOS DE LOJAS BRASIL'!$I9,"")))</f>
        <v/>
      </c>
      <c r="N10" s="36" t="str">
        <f t="shared" si="1"/>
        <v/>
      </c>
    </row>
    <row r="11" spans="2:14">
      <c r="B11" s="38" t="str">
        <f>IF(AND('DADOS DE LOJAS BRASIL'!$M10&lt;&gt;"",'DADOS DE LOJAS BRASIL'!$M10&lt;&gt;"--",'DADOS DE LOJAS BRASIL'!$O10&lt;&gt;""),'DADOS DE LOJAS BRASIL'!$O10,"")</f>
        <v>Goiania</v>
      </c>
      <c r="C11" s="38" t="str">
        <v>São Paulo</v>
      </c>
      <c r="D11" s="36">
        <f t="shared" si="0"/>
        <v>1</v>
      </c>
      <c r="F11" s="38" t="str">
        <f>IF(AND('DADOS DE LOJAS BRASIL'!$M10&lt;&gt;"",'DADOS DE LOJAS BRASIL'!$M10&lt;&gt;"--",'DADOS DE LOJAS BRASIL'!$P10&lt;&gt;""),'DADOS DE LOJAS BRASIL'!$P10,"")</f>
        <v>GO</v>
      </c>
      <c r="G11" s="38" t="str">
        <v>SP</v>
      </c>
      <c r="H11" s="36">
        <f t="shared" si="3"/>
        <v>1</v>
      </c>
      <c r="J11" s="38">
        <f>IF(AND('DADOS DE LOJAS BRASIL'!$M10&lt;&gt;"",'DADOS DE LOJAS BRASIL'!$M10&lt;&gt;"--",'DADOS DE LOJAS BRASIL'!$O10&lt;&gt;""),'DADOS DE LOJAS BRASIL'!$I10,"")</f>
        <v>2103</v>
      </c>
      <c r="K11" s="36">
        <f t="shared" si="2"/>
        <v>1</v>
      </c>
      <c r="M11" s="38" t="str">
        <f>IF('DADOS DE LOJAS BRASIL'!$M10="","",(IF(OR('DADOS DE LOJAS BRASIL'!$M10="",'DADOS DE LOJAS BRASIL'!$M10="--"),'DADOS DE LOJAS BRASIL'!$I10,"")))</f>
        <v/>
      </c>
      <c r="N11" s="36" t="str">
        <f t="shared" si="1"/>
        <v/>
      </c>
    </row>
    <row r="12" spans="2:14">
      <c r="B12" s="38" t="str">
        <f>IF(AND('DADOS DE LOJAS BRASIL'!$M11&lt;&gt;"",'DADOS DE LOJAS BRASIL'!$M11&lt;&gt;"--",'DADOS DE LOJAS BRASIL'!$O11&lt;&gt;""),'DADOS DE LOJAS BRASIL'!$O11,"")</f>
        <v>São Paulo</v>
      </c>
      <c r="C12" s="38" t="str">
        <v xml:space="preserve">São Paulo </v>
      </c>
      <c r="D12" s="36">
        <v>1</v>
      </c>
      <c r="F12" s="38" t="str">
        <f>IF(AND('DADOS DE LOJAS BRASIL'!$M11&lt;&gt;"",'DADOS DE LOJAS BRASIL'!$M11&lt;&gt;"--",'DADOS DE LOJAS BRASIL'!$P11&lt;&gt;""),'DADOS DE LOJAS BRASIL'!$P11,"")</f>
        <v>SP</v>
      </c>
      <c r="G12" s="38" t="str">
        <v>PR</v>
      </c>
      <c r="H12" s="36">
        <f t="shared" si="3"/>
        <v>1</v>
      </c>
      <c r="J12" s="38">
        <f>IF(AND('DADOS DE LOJAS BRASIL'!$M11&lt;&gt;"",'DADOS DE LOJAS BRASIL'!$M11&lt;&gt;"--",'DADOS DE LOJAS BRASIL'!$O11&lt;&gt;""),'DADOS DE LOJAS BRASIL'!$I11,"")</f>
        <v>5384</v>
      </c>
      <c r="K12" s="36">
        <f t="shared" si="2"/>
        <v>1</v>
      </c>
      <c r="M12" s="38" t="str">
        <f>IF('DADOS DE LOJAS BRASIL'!$M11="","",(IF(OR('DADOS DE LOJAS BRASIL'!$M11="",'DADOS DE LOJAS BRASIL'!$M11="--"),'DADOS DE LOJAS BRASIL'!$I11,"")))</f>
        <v/>
      </c>
      <c r="N12" s="36" t="str">
        <f t="shared" si="1"/>
        <v/>
      </c>
    </row>
    <row r="13" spans="2:14">
      <c r="B13" s="38" t="str">
        <f>IF(AND('DADOS DE LOJAS BRASIL'!$M12&lt;&gt;"",'DADOS DE LOJAS BRASIL'!$M12&lt;&gt;"--",'DADOS DE LOJAS BRASIL'!$O12&lt;&gt;""),'DADOS DE LOJAS BRASIL'!$O12,"")</f>
        <v xml:space="preserve">São Paulo </v>
      </c>
      <c r="C13" s="38" t="str">
        <v xml:space="preserve">Osasco </v>
      </c>
      <c r="D13" s="36">
        <f t="shared" si="0"/>
        <v>1</v>
      </c>
      <c r="F13" s="38" t="str">
        <f>IF(AND('DADOS DE LOJAS BRASIL'!$M12&lt;&gt;"",'DADOS DE LOJAS BRASIL'!$M12&lt;&gt;"--",'DADOS DE LOJAS BRASIL'!$P12&lt;&gt;""),'DADOS DE LOJAS BRASIL'!$P12,"")</f>
        <v>SP</v>
      </c>
      <c r="G13" s="38" t="str">
        <v>MT</v>
      </c>
      <c r="H13" s="36">
        <f t="shared" si="3"/>
        <v>1</v>
      </c>
      <c r="J13" s="38">
        <f>IF(AND('DADOS DE LOJAS BRASIL'!$M12&lt;&gt;"",'DADOS DE LOJAS BRASIL'!$M12&lt;&gt;"--",'DADOS DE LOJAS BRASIL'!$O12&lt;&gt;""),'DADOS DE LOJAS BRASIL'!$I12,"")</f>
        <v>5352</v>
      </c>
      <c r="K13" s="36">
        <f t="shared" si="2"/>
        <v>1</v>
      </c>
      <c r="M13" s="38" t="str">
        <f>IF('DADOS DE LOJAS BRASIL'!$M12="","",(IF(OR('DADOS DE LOJAS BRASIL'!$M12="",'DADOS DE LOJAS BRASIL'!$M12="--"),'DADOS DE LOJAS BRASIL'!$I12,"")))</f>
        <v/>
      </c>
      <c r="N13" s="36" t="str">
        <f t="shared" si="1"/>
        <v/>
      </c>
    </row>
    <row r="14" spans="2:14">
      <c r="B14" s="38" t="str">
        <f>IF(AND('DADOS DE LOJAS BRASIL'!$M13&lt;&gt;"",'DADOS DE LOJAS BRASIL'!$M13&lt;&gt;"--",'DADOS DE LOJAS BRASIL'!$O13&lt;&gt;""),'DADOS DE LOJAS BRASIL'!$O13,"")</f>
        <v>São Paulo</v>
      </c>
      <c r="C14" s="38" t="str">
        <v xml:space="preserve">Caraguatatuba </v>
      </c>
      <c r="D14" s="36">
        <f t="shared" si="0"/>
        <v>1</v>
      </c>
      <c r="F14" s="38" t="str">
        <f>IF(AND('DADOS DE LOJAS BRASIL'!$M13&lt;&gt;"",'DADOS DE LOJAS BRASIL'!$M13&lt;&gt;"--",'DADOS DE LOJAS BRASIL'!$P13&lt;&gt;""),'DADOS DE LOJAS BRASIL'!$P13,"")</f>
        <v>SP</v>
      </c>
      <c r="G14" s="38" t="str">
        <v>PB</v>
      </c>
      <c r="H14" s="36">
        <f t="shared" si="3"/>
        <v>1</v>
      </c>
      <c r="J14" s="38">
        <f>IF(AND('DADOS DE LOJAS BRASIL'!$M13&lt;&gt;"",'DADOS DE LOJAS BRASIL'!$M13&lt;&gt;"--",'DADOS DE LOJAS BRASIL'!$O13&lt;&gt;""),'DADOS DE LOJAS BRASIL'!$I13,"")</f>
        <v>5437</v>
      </c>
      <c r="K14" s="36">
        <f t="shared" si="2"/>
        <v>1</v>
      </c>
      <c r="M14" s="38" t="str">
        <f>IF('DADOS DE LOJAS BRASIL'!$M13="","",(IF(OR('DADOS DE LOJAS BRASIL'!$M13="",'DADOS DE LOJAS BRASIL'!$M13="--"),'DADOS DE LOJAS BRASIL'!$I13,"")))</f>
        <v/>
      </c>
      <c r="N14" s="36" t="str">
        <f t="shared" si="1"/>
        <v/>
      </c>
    </row>
    <row r="15" spans="2:14">
      <c r="B15" s="38" t="str">
        <f>IF(AND('DADOS DE LOJAS BRASIL'!$M14&lt;&gt;"",'DADOS DE LOJAS BRASIL'!$M14&lt;&gt;"--",'DADOS DE LOJAS BRASIL'!$O14&lt;&gt;""),'DADOS DE LOJAS BRASIL'!$O14,"")</f>
        <v>São Paulo</v>
      </c>
      <c r="C15" s="38" t="str">
        <v xml:space="preserve">Jundiaí </v>
      </c>
      <c r="D15" s="36">
        <f t="shared" si="0"/>
        <v>1</v>
      </c>
      <c r="F15" s="38" t="str">
        <f>IF(AND('DADOS DE LOJAS BRASIL'!$M14&lt;&gt;"",'DADOS DE LOJAS BRASIL'!$M14&lt;&gt;"--",'DADOS DE LOJAS BRASIL'!$P14&lt;&gt;""),'DADOS DE LOJAS BRASIL'!$P14,"")</f>
        <v>SP</v>
      </c>
      <c r="G15" s="38" t="str">
        <v>SE</v>
      </c>
      <c r="H15" s="36">
        <f t="shared" si="3"/>
        <v>1</v>
      </c>
      <c r="J15" s="38">
        <f>IF(AND('DADOS DE LOJAS BRASIL'!$M14&lt;&gt;"",'DADOS DE LOJAS BRASIL'!$M14&lt;&gt;"--",'DADOS DE LOJAS BRASIL'!$O14&lt;&gt;""),'DADOS DE LOJAS BRASIL'!$I14,"")</f>
        <v>5301</v>
      </c>
      <c r="K15" s="36">
        <f t="shared" si="2"/>
        <v>1</v>
      </c>
      <c r="M15" s="38" t="str">
        <f>IF('DADOS DE LOJAS BRASIL'!$M14="","",(IF(OR('DADOS DE LOJAS BRASIL'!$M14="",'DADOS DE LOJAS BRASIL'!$M14="--"),'DADOS DE LOJAS BRASIL'!$I14,"")))</f>
        <v/>
      </c>
      <c r="N15" s="36" t="str">
        <f t="shared" si="1"/>
        <v/>
      </c>
    </row>
    <row r="16" spans="2:14">
      <c r="B16" s="38" t="e">
        <f>IF(AND('DADOS DE LOJAS BRASIL'!#REF!&lt;&gt;"",'DADOS DE LOJAS BRASIL'!#REF!&lt;&gt;"--",'DADOS DE LOJAS BRASIL'!#REF!&lt;&gt;""),'DADOS DE LOJAS BRASIL'!#REF!,"")</f>
        <v>#REF!</v>
      </c>
      <c r="C16" s="38" t="str">
        <v xml:space="preserve">Maringá </v>
      </c>
      <c r="D16" s="36">
        <f t="shared" si="0"/>
        <v>1</v>
      </c>
      <c r="F16" s="38" t="e">
        <f>IF(AND('DADOS DE LOJAS BRASIL'!#REF!&lt;&gt;"",'DADOS DE LOJAS BRASIL'!#REF!&lt;&gt;"--",'DADOS DE LOJAS BRASIL'!#REF!&lt;&gt;""),'DADOS DE LOJAS BRASIL'!#REF!,"")</f>
        <v>#REF!</v>
      </c>
      <c r="G16" s="38" t="str">
        <v>BA</v>
      </c>
      <c r="H16" s="36">
        <f t="shared" si="3"/>
        <v>1</v>
      </c>
      <c r="J16" s="38">
        <v>735</v>
      </c>
      <c r="K16" s="36">
        <f t="shared" si="2"/>
        <v>1</v>
      </c>
      <c r="M16" s="38" t="e">
        <f>IF('DADOS DE LOJAS BRASIL'!#REF!="","",(IF(OR('DADOS DE LOJAS BRASIL'!#REF!="",'DADOS DE LOJAS BRASIL'!#REF!="--"),'DADOS DE LOJAS BRASIL'!#REF!,"")))</f>
        <v>#REF!</v>
      </c>
      <c r="N16" s="36" t="e">
        <f t="shared" si="1"/>
        <v>#REF!</v>
      </c>
    </row>
    <row r="17" spans="2:14">
      <c r="B17" s="38" t="str">
        <f>IF(AND('DADOS DE LOJAS BRASIL'!$M15&lt;&gt;"",'DADOS DE LOJAS BRASIL'!$M15&lt;&gt;"--",'DADOS DE LOJAS BRASIL'!$O15&lt;&gt;""),'DADOS DE LOJAS BRASIL'!$O15,"")</f>
        <v>São Paulo</v>
      </c>
      <c r="C17" s="38" t="str">
        <v xml:space="preserve">Suzano </v>
      </c>
      <c r="D17" s="36">
        <f t="shared" si="0"/>
        <v>1</v>
      </c>
      <c r="F17" s="38" t="str">
        <f>IF(AND('DADOS DE LOJAS BRASIL'!$M15&lt;&gt;"",'DADOS DE LOJAS BRASIL'!$M15&lt;&gt;"--",'DADOS DE LOJAS BRASIL'!$P15&lt;&gt;""),'DADOS DE LOJAS BRASIL'!$P15,"")</f>
        <v>SP</v>
      </c>
      <c r="G17" s="38" t="str">
        <v>DF</v>
      </c>
      <c r="H17" s="36">
        <f t="shared" si="3"/>
        <v>1</v>
      </c>
      <c r="J17" s="38">
        <f>IF(AND('DADOS DE LOJAS BRASIL'!$M15&lt;&gt;"",'DADOS DE LOJAS BRASIL'!$M15&lt;&gt;"--",'DADOS DE LOJAS BRASIL'!$O15&lt;&gt;""),'DADOS DE LOJAS BRASIL'!$I15,"")</f>
        <v>5300</v>
      </c>
      <c r="K17" s="36">
        <f t="shared" si="2"/>
        <v>1</v>
      </c>
      <c r="M17" s="38" t="str">
        <f>IF('DADOS DE LOJAS BRASIL'!$M15="","",(IF(OR('DADOS DE LOJAS BRASIL'!$M15="",'DADOS DE LOJAS BRASIL'!$M15="--"),'DADOS DE LOJAS BRASIL'!$I15,"")))</f>
        <v/>
      </c>
      <c r="N17" s="36" t="str">
        <f t="shared" si="1"/>
        <v/>
      </c>
    </row>
    <row r="18" spans="2:14">
      <c r="B18" s="38" t="str">
        <f>IF(AND('DADOS DE LOJAS BRASIL'!$M16&lt;&gt;"",'DADOS DE LOJAS BRASIL'!$M16&lt;&gt;"--",'DADOS DE LOJAS BRASIL'!$O16&lt;&gt;""),'DADOS DE LOJAS BRASIL'!$O16,"")</f>
        <v>São Paulo</v>
      </c>
      <c r="C18" s="38" t="str">
        <v xml:space="preserve">Mogi das Cruzes </v>
      </c>
      <c r="D18" s="36">
        <f t="shared" si="0"/>
        <v>1</v>
      </c>
      <c r="F18" s="38" t="str">
        <f>IF(AND('DADOS DE LOJAS BRASIL'!$M16&lt;&gt;"",'DADOS DE LOJAS BRASIL'!$M16&lt;&gt;"--",'DADOS DE LOJAS BRASIL'!$P16&lt;&gt;""),'DADOS DE LOJAS BRASIL'!$P16,"")</f>
        <v>SP</v>
      </c>
      <c r="G18" s="38" t="str">
        <v>PA</v>
      </c>
      <c r="H18" s="36">
        <f t="shared" si="3"/>
        <v>1</v>
      </c>
      <c r="J18" s="38">
        <f>IF(AND('DADOS DE LOJAS BRASIL'!$M16&lt;&gt;"",'DADOS DE LOJAS BRASIL'!$M16&lt;&gt;"--",'DADOS DE LOJAS BRASIL'!$O16&lt;&gt;""),'DADOS DE LOJAS BRASIL'!$I16,"")</f>
        <v>5328</v>
      </c>
      <c r="K18" s="36">
        <f t="shared" si="2"/>
        <v>1</v>
      </c>
      <c r="M18" s="38" t="str">
        <f>IF('DADOS DE LOJAS BRASIL'!$M16="","",(IF(OR('DADOS DE LOJAS BRASIL'!$M16="",'DADOS DE LOJAS BRASIL'!$M16="--"),'DADOS DE LOJAS BRASIL'!$I16,"")))</f>
        <v/>
      </c>
      <c r="N18" s="36" t="str">
        <f t="shared" si="1"/>
        <v/>
      </c>
    </row>
    <row r="19" spans="2:14">
      <c r="B19" s="38" t="str">
        <f>IF(AND('DADOS DE LOJAS BRASIL'!$M17&lt;&gt;"",'DADOS DE LOJAS BRASIL'!$M17&lt;&gt;"--",'DADOS DE LOJAS BRASIL'!$O17&lt;&gt;""),'DADOS DE LOJAS BRASIL'!$O17,"")</f>
        <v>São Paulo</v>
      </c>
      <c r="C19" s="38" t="str">
        <v>Cuiabá</v>
      </c>
      <c r="D19" s="36">
        <f t="shared" si="0"/>
        <v>1</v>
      </c>
      <c r="F19" s="38" t="str">
        <f>IF(AND('DADOS DE LOJAS BRASIL'!$M17&lt;&gt;"",'DADOS DE LOJAS BRASIL'!$M17&lt;&gt;"--",'DADOS DE LOJAS BRASIL'!$P17&lt;&gt;""),'DADOS DE LOJAS BRASIL'!$P17,"")</f>
        <v>SP</v>
      </c>
      <c r="G19" s="38" t="str">
        <v>RN</v>
      </c>
      <c r="H19" s="36">
        <f t="shared" si="3"/>
        <v>1</v>
      </c>
      <c r="J19" s="38">
        <f>IF(AND('DADOS DE LOJAS BRASIL'!$M17&lt;&gt;"",'DADOS DE LOJAS BRASIL'!$M17&lt;&gt;"--",'DADOS DE LOJAS BRASIL'!$O17&lt;&gt;""),'DADOS DE LOJAS BRASIL'!$I17,"")</f>
        <v>5342</v>
      </c>
      <c r="K19" s="36">
        <f t="shared" si="2"/>
        <v>1</v>
      </c>
      <c r="M19" s="38" t="str">
        <f>IF('DADOS DE LOJAS BRASIL'!$M17="","",(IF(OR('DADOS DE LOJAS BRASIL'!$M17="",'DADOS DE LOJAS BRASIL'!$M17="--"),'DADOS DE LOJAS BRASIL'!$I17,"")))</f>
        <v/>
      </c>
      <c r="N19" s="36" t="str">
        <f t="shared" si="1"/>
        <v/>
      </c>
    </row>
    <row r="20" spans="2:14">
      <c r="B20" s="38" t="str">
        <f>IF(AND('DADOS DE LOJAS BRASIL'!$M18&lt;&gt;"",'DADOS DE LOJAS BRASIL'!$M18&lt;&gt;"--",'DADOS DE LOJAS BRASIL'!$O18&lt;&gt;""),'DADOS DE LOJAS BRASIL'!$O18,"")</f>
        <v>São Paulo</v>
      </c>
      <c r="C20" s="38" t="str">
        <v xml:space="preserve">Praia Grande </v>
      </c>
      <c r="D20" s="36">
        <f t="shared" si="0"/>
        <v>1</v>
      </c>
      <c r="F20" s="38" t="str">
        <f>IF(AND('DADOS DE LOJAS BRASIL'!$M18&lt;&gt;"",'DADOS DE LOJAS BRASIL'!$M18&lt;&gt;"--",'DADOS DE LOJAS BRASIL'!$P18&lt;&gt;""),'DADOS DE LOJAS BRASIL'!$P18,"")</f>
        <v>SP</v>
      </c>
      <c r="G20" s="38" t="str">
        <v>AL</v>
      </c>
      <c r="H20" s="36">
        <f t="shared" si="3"/>
        <v>1</v>
      </c>
      <c r="J20" s="38">
        <f>IF(AND('DADOS DE LOJAS BRASIL'!$M18&lt;&gt;"",'DADOS DE LOJAS BRASIL'!$M18&lt;&gt;"--",'DADOS DE LOJAS BRASIL'!$O18&lt;&gt;""),'DADOS DE LOJAS BRASIL'!$I18,"")</f>
        <v>5371</v>
      </c>
      <c r="K20" s="36">
        <f t="shared" si="2"/>
        <v>1</v>
      </c>
      <c r="M20" s="38" t="str">
        <f>IF('DADOS DE LOJAS BRASIL'!$M18="","",(IF(OR('DADOS DE LOJAS BRASIL'!$M18="",'DADOS DE LOJAS BRASIL'!$M18="--"),'DADOS DE LOJAS BRASIL'!$I18,"")))</f>
        <v/>
      </c>
      <c r="N20" s="36" t="str">
        <f t="shared" si="1"/>
        <v/>
      </c>
    </row>
    <row r="21" spans="2:14">
      <c r="B21" s="38" t="str">
        <f>IF(AND('DADOS DE LOJAS BRASIL'!$M19&lt;&gt;"",'DADOS DE LOJAS BRASIL'!$M19&lt;&gt;"--",'DADOS DE LOJAS BRASIL'!$O19&lt;&gt;""),'DADOS DE LOJAS BRASIL'!$O19,"")</f>
        <v>São Paulo</v>
      </c>
      <c r="C21" s="38" t="str">
        <v>Campina Grande</v>
      </c>
      <c r="D21" s="36">
        <f t="shared" si="0"/>
        <v>1</v>
      </c>
      <c r="F21" s="38" t="str">
        <f>IF(AND('DADOS DE LOJAS BRASIL'!$M19&lt;&gt;"",'DADOS DE LOJAS BRASIL'!$M19&lt;&gt;"--",'DADOS DE LOJAS BRASIL'!$P19&lt;&gt;""),'DADOS DE LOJAS BRASIL'!$P19,"")</f>
        <v>SP</v>
      </c>
      <c r="G21" s="38" t="str">
        <v>PI</v>
      </c>
      <c r="H21" s="36">
        <f t="shared" si="3"/>
        <v>1</v>
      </c>
      <c r="J21" s="38">
        <f>IF(AND('DADOS DE LOJAS BRASIL'!$M19&lt;&gt;"",'DADOS DE LOJAS BRASIL'!$M19&lt;&gt;"--",'DADOS DE LOJAS BRASIL'!$O19&lt;&gt;""),'DADOS DE LOJAS BRASIL'!$I19,"")</f>
        <v>5317</v>
      </c>
      <c r="K21" s="36">
        <f t="shared" si="2"/>
        <v>1</v>
      </c>
      <c r="M21" s="38" t="str">
        <f>IF('DADOS DE LOJAS BRASIL'!$M19="","",(IF(OR('DADOS DE LOJAS BRASIL'!$M19="",'DADOS DE LOJAS BRASIL'!$M19="--"),'DADOS DE LOJAS BRASIL'!$I19,"")))</f>
        <v/>
      </c>
      <c r="N21" s="36" t="str">
        <f t="shared" si="1"/>
        <v/>
      </c>
    </row>
    <row r="22" spans="2:14">
      <c r="B22" s="38" t="str">
        <f>IF(AND('DADOS DE LOJAS BRASIL'!$M20&lt;&gt;"",'DADOS DE LOJAS BRASIL'!$M20&lt;&gt;"--",'DADOS DE LOJAS BRASIL'!$O20&lt;&gt;""),'DADOS DE LOJAS BRASIL'!$O20,"")</f>
        <v xml:space="preserve">Osasco </v>
      </c>
      <c r="C22" s="38" t="str">
        <v xml:space="preserve">Cabo Frio </v>
      </c>
      <c r="D22" s="36">
        <f t="shared" si="0"/>
        <v>1</v>
      </c>
      <c r="F22" s="38" t="str">
        <f>IF(AND('DADOS DE LOJAS BRASIL'!$M20&lt;&gt;"",'DADOS DE LOJAS BRASIL'!$M20&lt;&gt;"--",'DADOS DE LOJAS BRASIL'!$P20&lt;&gt;""),'DADOS DE LOJAS BRASIL'!$P20,"")</f>
        <v>SP</v>
      </c>
      <c r="G22" s="38" t="str">
        <v>MA</v>
      </c>
      <c r="H22" s="36">
        <f t="shared" si="3"/>
        <v>1</v>
      </c>
      <c r="J22" s="38">
        <f>IF(AND('DADOS DE LOJAS BRASIL'!$M20&lt;&gt;"",'DADOS DE LOJAS BRASIL'!$M20&lt;&gt;"--",'DADOS DE LOJAS BRASIL'!$O20&lt;&gt;""),'DADOS DE LOJAS BRASIL'!$I20,"")</f>
        <v>5308</v>
      </c>
      <c r="K22" s="36">
        <f t="shared" si="2"/>
        <v>1</v>
      </c>
      <c r="M22" s="38" t="str">
        <f>IF('DADOS DE LOJAS BRASIL'!$M20="","",(IF(OR('DADOS DE LOJAS BRASIL'!$M20="",'DADOS DE LOJAS BRASIL'!$M20="--"),'DADOS DE LOJAS BRASIL'!$I20,"")))</f>
        <v/>
      </c>
      <c r="N22" s="36" t="str">
        <f t="shared" si="1"/>
        <v/>
      </c>
    </row>
    <row r="23" spans="2:14">
      <c r="B23" s="38" t="str">
        <f>IF(AND('DADOS DE LOJAS BRASIL'!$M21&lt;&gt;"",'DADOS DE LOJAS BRASIL'!$M21&lt;&gt;"--",'DADOS DE LOJAS BRASIL'!$O21&lt;&gt;""),'DADOS DE LOJAS BRASIL'!$O21,"")</f>
        <v xml:space="preserve">Caraguatatuba </v>
      </c>
      <c r="C23" s="38" t="str">
        <v>Aracajú</v>
      </c>
      <c r="D23" s="36">
        <f t="shared" si="0"/>
        <v>1</v>
      </c>
      <c r="F23" s="38" t="str">
        <f>IF(AND('DADOS DE LOJAS BRASIL'!$M21&lt;&gt;"",'DADOS DE LOJAS BRASIL'!$M21&lt;&gt;"--",'DADOS DE LOJAS BRASIL'!$P21&lt;&gt;""),'DADOS DE LOJAS BRASIL'!$P21,"")</f>
        <v>SP</v>
      </c>
      <c r="G23" s="38" t="str">
        <v>AM</v>
      </c>
      <c r="H23" s="36">
        <f t="shared" si="3"/>
        <v>1</v>
      </c>
      <c r="J23" s="38">
        <f>IF(AND('DADOS DE LOJAS BRASIL'!$M21&lt;&gt;"",'DADOS DE LOJAS BRASIL'!$M21&lt;&gt;"--",'DADOS DE LOJAS BRASIL'!$O21&lt;&gt;""),'DADOS DE LOJAS BRASIL'!$I21,"")</f>
        <v>5324</v>
      </c>
      <c r="K23" s="36">
        <f t="shared" si="2"/>
        <v>1</v>
      </c>
      <c r="M23" s="38" t="str">
        <f>IF('DADOS DE LOJAS BRASIL'!$M21="","",(IF(OR('DADOS DE LOJAS BRASIL'!$M21="",'DADOS DE LOJAS BRASIL'!$M21="--"),'DADOS DE LOJAS BRASIL'!$I21,"")))</f>
        <v/>
      </c>
      <c r="N23" s="36" t="str">
        <f t="shared" si="1"/>
        <v/>
      </c>
    </row>
    <row r="24" spans="2:14">
      <c r="B24" s="38" t="str">
        <f>IF(AND('DADOS DE LOJAS BRASIL'!$M22&lt;&gt;"",'DADOS DE LOJAS BRASIL'!$M22&lt;&gt;"--",'DADOS DE LOJAS BRASIL'!$O22&lt;&gt;""),'DADOS DE LOJAS BRASIL'!$O22,"")</f>
        <v>São Paulo</v>
      </c>
      <c r="C24" s="38" t="str">
        <v>João Pessoa</v>
      </c>
      <c r="D24" s="36">
        <f t="shared" si="0"/>
        <v>1</v>
      </c>
      <c r="F24" s="38" t="str">
        <f>IF(AND('DADOS DE LOJAS BRASIL'!$M22&lt;&gt;"",'DADOS DE LOJAS BRASIL'!$M22&lt;&gt;"--",'DADOS DE LOJAS BRASIL'!$P22&lt;&gt;""),'DADOS DE LOJAS BRASIL'!$P22,"")</f>
        <v>SP</v>
      </c>
      <c r="G24" s="38" t="str">
        <v>MS</v>
      </c>
      <c r="H24" s="36">
        <f t="shared" si="3"/>
        <v>1</v>
      </c>
      <c r="J24" s="38">
        <f>IF(AND('DADOS DE LOJAS BRASIL'!$M22&lt;&gt;"",'DADOS DE LOJAS BRASIL'!$M22&lt;&gt;"--",'DADOS DE LOJAS BRASIL'!$O22&lt;&gt;""),'DADOS DE LOJAS BRASIL'!$I22,"")</f>
        <v>5334</v>
      </c>
      <c r="K24" s="36">
        <f t="shared" si="2"/>
        <v>1</v>
      </c>
      <c r="M24" s="38" t="str">
        <f>IF('DADOS DE LOJAS BRASIL'!$M22="","",(IF(OR('DADOS DE LOJAS BRASIL'!$M22="",'DADOS DE LOJAS BRASIL'!$M22="--"),'DADOS DE LOJAS BRASIL'!$I22,"")))</f>
        <v/>
      </c>
      <c r="N24" s="36" t="str">
        <f t="shared" si="1"/>
        <v/>
      </c>
    </row>
    <row r="25" spans="2:14">
      <c r="B25" s="38" t="str">
        <f>IF(AND('DADOS DE LOJAS BRASIL'!$M23&lt;&gt;"",'DADOS DE LOJAS BRASIL'!$M23&lt;&gt;"--",'DADOS DE LOJAS BRASIL'!$O23&lt;&gt;""),'DADOS DE LOJAS BRASIL'!$O23,"")</f>
        <v xml:space="preserve">Jundiaí </v>
      </c>
      <c r="C25" s="38" t="str">
        <v xml:space="preserve">Sâo Caetano do Sul </v>
      </c>
      <c r="D25" s="36">
        <f t="shared" si="0"/>
        <v>1</v>
      </c>
      <c r="F25" s="38" t="str">
        <f>IF(AND('DADOS DE LOJAS BRASIL'!$M23&lt;&gt;"",'DADOS DE LOJAS BRASIL'!$M23&lt;&gt;"--",'DADOS DE LOJAS BRASIL'!$P23&lt;&gt;""),'DADOS DE LOJAS BRASIL'!$P23,"")</f>
        <v>SP</v>
      </c>
      <c r="G25" s="38" t="str">
        <v>PE</v>
      </c>
      <c r="H25" s="36">
        <f t="shared" si="3"/>
        <v>1</v>
      </c>
      <c r="J25" s="38">
        <f>IF(AND('DADOS DE LOJAS BRASIL'!$M23&lt;&gt;"",'DADOS DE LOJAS BRASIL'!$M23&lt;&gt;"--",'DADOS DE LOJAS BRASIL'!$O23&lt;&gt;""),'DADOS DE LOJAS BRASIL'!$I23,"")</f>
        <v>5311</v>
      </c>
      <c r="K25" s="36">
        <f t="shared" si="2"/>
        <v>1</v>
      </c>
      <c r="M25" s="38" t="str">
        <f>IF('DADOS DE LOJAS BRASIL'!$M23="","",(IF(OR('DADOS DE LOJAS BRASIL'!$M23="",'DADOS DE LOJAS BRASIL'!$M23="--"),'DADOS DE LOJAS BRASIL'!$I23,"")))</f>
        <v/>
      </c>
      <c r="N25" s="36" t="str">
        <f t="shared" si="1"/>
        <v/>
      </c>
    </row>
    <row r="26" spans="2:14">
      <c r="B26" s="38" t="str">
        <f>IF(AND('DADOS DE LOJAS BRASIL'!$M24&lt;&gt;"",'DADOS DE LOJAS BRASIL'!$M24&lt;&gt;"--",'DADOS DE LOJAS BRASIL'!$O24&lt;&gt;""),'DADOS DE LOJAS BRASIL'!$O24,"")</f>
        <v xml:space="preserve">Maringá </v>
      </c>
      <c r="C26" s="38" t="str">
        <v xml:space="preserve">Feira de Santana </v>
      </c>
      <c r="D26" s="36">
        <f t="shared" si="0"/>
        <v>1</v>
      </c>
      <c r="F26" s="38" t="str">
        <f>IF(AND('DADOS DE LOJAS BRASIL'!$M24&lt;&gt;"",'DADOS DE LOJAS BRASIL'!$M24&lt;&gt;"--",'DADOS DE LOJAS BRASIL'!$P24&lt;&gt;""),'DADOS DE LOJAS BRASIL'!$P24,"")</f>
        <v>PR</v>
      </c>
      <c r="G26" s="38" t="str">
        <v>TO</v>
      </c>
      <c r="H26" s="36">
        <f t="shared" si="3"/>
        <v>1</v>
      </c>
      <c r="J26" s="38">
        <f>IF(AND('DADOS DE LOJAS BRASIL'!$M24&lt;&gt;"",'DADOS DE LOJAS BRASIL'!$M24&lt;&gt;"--",'DADOS DE LOJAS BRASIL'!$O24&lt;&gt;""),'DADOS DE LOJAS BRASIL'!$I24,"")</f>
        <v>5366</v>
      </c>
      <c r="K26" s="36">
        <f t="shared" si="2"/>
        <v>1</v>
      </c>
      <c r="M26" s="38" t="str">
        <f>IF('DADOS DE LOJAS BRASIL'!$M24="","",(IF(OR('DADOS DE LOJAS BRASIL'!$M24="",'DADOS DE LOJAS BRASIL'!$M24="--"),'DADOS DE LOJAS BRASIL'!$I24,"")))</f>
        <v/>
      </c>
      <c r="N26" s="36" t="str">
        <f t="shared" si="1"/>
        <v/>
      </c>
    </row>
    <row r="27" spans="2:14">
      <c r="B27" s="38" t="str">
        <f>IF(AND('DADOS DE LOJAS BRASIL'!$M25&lt;&gt;"",'DADOS DE LOJAS BRASIL'!$M25&lt;&gt;"--",'DADOS DE LOJAS BRASIL'!$O25&lt;&gt;""),'DADOS DE LOJAS BRASIL'!$O25,"")</f>
        <v xml:space="preserve">Suzano </v>
      </c>
      <c r="C27" s="38" t="str">
        <v xml:space="preserve">Vitória da Conquista </v>
      </c>
      <c r="D27" s="36">
        <f t="shared" si="0"/>
        <v>1</v>
      </c>
      <c r="F27" s="38" t="str">
        <f>IF(AND('DADOS DE LOJAS BRASIL'!$M25&lt;&gt;"",'DADOS DE LOJAS BRASIL'!$M25&lt;&gt;"--",'DADOS DE LOJAS BRASIL'!$P25&lt;&gt;""),'DADOS DE LOJAS BRASIL'!$P25,"")</f>
        <v>SP</v>
      </c>
      <c r="G27" s="38" t="str">
        <v>MG</v>
      </c>
      <c r="H27" s="36">
        <f t="shared" si="3"/>
        <v>1</v>
      </c>
      <c r="J27" s="38">
        <f>IF(AND('DADOS DE LOJAS BRASIL'!$M25&lt;&gt;"",'DADOS DE LOJAS BRASIL'!$M25&lt;&gt;"--",'DADOS DE LOJAS BRASIL'!$O25&lt;&gt;""),'DADOS DE LOJAS BRASIL'!$I25,"")</f>
        <v>5356</v>
      </c>
      <c r="K27" s="36">
        <f t="shared" si="2"/>
        <v>1</v>
      </c>
      <c r="M27" s="38" t="str">
        <f>IF('DADOS DE LOJAS BRASIL'!$M25="","",(IF(OR('DADOS DE LOJAS BRASIL'!$M25="",'DADOS DE LOJAS BRASIL'!$M25="--"),'DADOS DE LOJAS BRASIL'!$I25,"")))</f>
        <v/>
      </c>
      <c r="N27" s="36" t="str">
        <f t="shared" si="1"/>
        <v/>
      </c>
    </row>
    <row r="28" spans="2:14">
      <c r="B28" s="38" t="str">
        <f>IF(AND('DADOS DE LOJAS BRASIL'!$M26&lt;&gt;"",'DADOS DE LOJAS BRASIL'!$M26&lt;&gt;"--",'DADOS DE LOJAS BRASIL'!$O26&lt;&gt;""),'DADOS DE LOJAS BRASIL'!$O26,"")</f>
        <v xml:space="preserve">Mogi das Cruzes </v>
      </c>
      <c r="C28" s="38" t="str">
        <v>Ceilândia</v>
      </c>
      <c r="D28" s="36">
        <f t="shared" si="0"/>
        <v>1</v>
      </c>
      <c r="F28" s="38" t="str">
        <f>IF(AND('DADOS DE LOJAS BRASIL'!$M26&lt;&gt;"",'DADOS DE LOJAS BRASIL'!$M26&lt;&gt;"--",'DADOS DE LOJAS BRASIL'!$P26&lt;&gt;""),'DADOS DE LOJAS BRASIL'!$P26,"")</f>
        <v>SP</v>
      </c>
      <c r="G28" s="38" t="str">
        <v>ES</v>
      </c>
      <c r="H28" s="36">
        <f t="shared" si="3"/>
        <v>1</v>
      </c>
      <c r="J28" s="38">
        <f>IF(AND('DADOS DE LOJAS BRASIL'!$M26&lt;&gt;"",'DADOS DE LOJAS BRASIL'!$M26&lt;&gt;"--",'DADOS DE LOJAS BRASIL'!$O26&lt;&gt;""),'DADOS DE LOJAS BRASIL'!$I26,"")</f>
        <v>5368</v>
      </c>
      <c r="K28" s="36">
        <f t="shared" si="2"/>
        <v>1</v>
      </c>
      <c r="M28" s="38" t="str">
        <f>IF('DADOS DE LOJAS BRASIL'!$M26="","",(IF(OR('DADOS DE LOJAS BRASIL'!$M26="",'DADOS DE LOJAS BRASIL'!$M26="--"),'DADOS DE LOJAS BRASIL'!$I26,"")))</f>
        <v/>
      </c>
      <c r="N28" s="36" t="str">
        <f t="shared" si="1"/>
        <v/>
      </c>
    </row>
    <row r="29" spans="2:14">
      <c r="B29" s="38" t="str">
        <f>IF(AND('DADOS DE LOJAS BRASIL'!$M27&lt;&gt;"",'DADOS DE LOJAS BRASIL'!$M27&lt;&gt;"--",'DADOS DE LOJAS BRASIL'!$O27&lt;&gt;""),'DADOS DE LOJAS BRASIL'!$O27,"")</f>
        <v>Cuiabá</v>
      </c>
      <c r="C29" s="38" t="str">
        <v>Belém</v>
      </c>
      <c r="D29" s="36">
        <f t="shared" si="0"/>
        <v>1</v>
      </c>
      <c r="F29" s="38" t="str">
        <f>IF(AND('DADOS DE LOJAS BRASIL'!$M27&lt;&gt;"",'DADOS DE LOJAS BRASIL'!$M27&lt;&gt;"--",'DADOS DE LOJAS BRASIL'!$P27&lt;&gt;""),'DADOS DE LOJAS BRASIL'!$P27,"")</f>
        <v>MT</v>
      </c>
      <c r="G29" s="38" t="str">
        <v>AP</v>
      </c>
      <c r="H29" s="36">
        <f t="shared" si="3"/>
        <v>1</v>
      </c>
      <c r="J29" s="38">
        <f>IF(AND('DADOS DE LOJAS BRASIL'!$M27&lt;&gt;"",'DADOS DE LOJAS BRASIL'!$M27&lt;&gt;"--",'DADOS DE LOJAS BRASIL'!$O27&lt;&gt;""),'DADOS DE LOJAS BRASIL'!$I27,"")</f>
        <v>5344</v>
      </c>
      <c r="K29" s="36">
        <f t="shared" si="2"/>
        <v>1</v>
      </c>
      <c r="M29" s="38" t="str">
        <f>IF('DADOS DE LOJAS BRASIL'!$M27="","",(IF(OR('DADOS DE LOJAS BRASIL'!$M27="",'DADOS DE LOJAS BRASIL'!$M27="--"),'DADOS DE LOJAS BRASIL'!$I27,"")))</f>
        <v/>
      </c>
      <c r="N29" s="36" t="str">
        <f t="shared" si="1"/>
        <v/>
      </c>
    </row>
    <row r="30" spans="2:14">
      <c r="B30" s="38" t="str">
        <f>IF(AND('DADOS DE LOJAS BRASIL'!$M28&lt;&gt;"",'DADOS DE LOJAS BRASIL'!$M28&lt;&gt;"--",'DADOS DE LOJAS BRASIL'!$O28&lt;&gt;""),'DADOS DE LOJAS BRASIL'!$O28,"")</f>
        <v xml:space="preserve">Praia Grande </v>
      </c>
      <c r="C30" s="38" t="str">
        <v xml:space="preserve">Salvador </v>
      </c>
      <c r="D30" s="36">
        <f t="shared" si="0"/>
        <v>1</v>
      </c>
      <c r="F30" s="38" t="str">
        <f>IF(AND('DADOS DE LOJAS BRASIL'!$M28&lt;&gt;"",'DADOS DE LOJAS BRASIL'!$M28&lt;&gt;"--",'DADOS DE LOJAS BRASIL'!$P28&lt;&gt;""),'DADOS DE LOJAS BRASIL'!$P28,"")</f>
        <v>SP</v>
      </c>
      <c r="G30" s="38" t="str">
        <v>RO</v>
      </c>
      <c r="H30" s="36">
        <f t="shared" si="3"/>
        <v>1</v>
      </c>
      <c r="J30" s="38">
        <f>IF(AND('DADOS DE LOJAS BRASIL'!$M28&lt;&gt;"",'DADOS DE LOJAS BRASIL'!$M28&lt;&gt;"--",'DADOS DE LOJAS BRASIL'!$O28&lt;&gt;""),'DADOS DE LOJAS BRASIL'!$I28,"")</f>
        <v>5346</v>
      </c>
      <c r="K30" s="36">
        <f t="shared" si="2"/>
        <v>1</v>
      </c>
      <c r="M30" s="38" t="str">
        <f>IF('DADOS DE LOJAS BRASIL'!$M28="","",(IF(OR('DADOS DE LOJAS BRASIL'!$M28="",'DADOS DE LOJAS BRASIL'!$M28="--"),'DADOS DE LOJAS BRASIL'!$I28,"")))</f>
        <v/>
      </c>
      <c r="N30" s="36" t="str">
        <f t="shared" si="1"/>
        <v/>
      </c>
    </row>
    <row r="31" spans="2:14">
      <c r="B31" s="38" t="str">
        <f>IF(AND('DADOS DE LOJAS BRASIL'!$M29&lt;&gt;"",'DADOS DE LOJAS BRASIL'!$M29&lt;&gt;"--",'DADOS DE LOJAS BRASIL'!$O29&lt;&gt;""),'DADOS DE LOJAS BRASIL'!$O29,"")</f>
        <v>Campina Grande</v>
      </c>
      <c r="C31" s="38" t="str">
        <v>Valparaíso de Goiás</v>
      </c>
      <c r="D31" s="36">
        <f t="shared" si="0"/>
        <v>1</v>
      </c>
      <c r="F31" s="38" t="str">
        <f>IF(AND('DADOS DE LOJAS BRASIL'!$M29&lt;&gt;"",'DADOS DE LOJAS BRASIL'!$M29&lt;&gt;"--",'DADOS DE LOJAS BRASIL'!$P29&lt;&gt;""),'DADOS DE LOJAS BRASIL'!$P29,"")</f>
        <v>PB</v>
      </c>
      <c r="G31" s="38" t="str">
        <v>AC</v>
      </c>
      <c r="H31" s="36">
        <f t="shared" si="3"/>
        <v>1</v>
      </c>
      <c r="J31" s="38">
        <f>IF(AND('DADOS DE LOJAS BRASIL'!$M29&lt;&gt;"",'DADOS DE LOJAS BRASIL'!$M29&lt;&gt;"--",'DADOS DE LOJAS BRASIL'!$O29&lt;&gt;""),'DADOS DE LOJAS BRASIL'!$I29,"")</f>
        <v>5370</v>
      </c>
      <c r="K31" s="36">
        <f t="shared" si="2"/>
        <v>1</v>
      </c>
      <c r="M31" s="38" t="str">
        <f>IF('DADOS DE LOJAS BRASIL'!$M29="","",(IF(OR('DADOS DE LOJAS BRASIL'!$M29="",'DADOS DE LOJAS BRASIL'!$M29="--"),'DADOS DE LOJAS BRASIL'!$I29,"")))</f>
        <v/>
      </c>
      <c r="N31" s="36" t="str">
        <f t="shared" si="1"/>
        <v/>
      </c>
    </row>
    <row r="32" spans="2:14">
      <c r="B32" s="38" t="str">
        <f>IF(AND('DADOS DE LOJAS BRASIL'!$M30&lt;&gt;"",'DADOS DE LOJAS BRASIL'!$M30&lt;&gt;"--",'DADOS DE LOJAS BRASIL'!$O30&lt;&gt;""),'DADOS DE LOJAS BRASIL'!$O30,"")</f>
        <v xml:space="preserve">Cabo Frio </v>
      </c>
      <c r="C32" s="38" t="str">
        <v xml:space="preserve">Lauro de Freitas </v>
      </c>
      <c r="D32" s="36">
        <f t="shared" si="0"/>
        <v>1</v>
      </c>
      <c r="F32" s="38" t="str">
        <f>IF(AND('DADOS DE LOJAS BRASIL'!$M30&lt;&gt;"",'DADOS DE LOJAS BRASIL'!$M30&lt;&gt;"--",'DADOS DE LOJAS BRASIL'!$P30&lt;&gt;""),'DADOS DE LOJAS BRASIL'!$P30,"")</f>
        <v>RJ</v>
      </c>
      <c r="G32" s="38" t="str">
        <v>RR</v>
      </c>
      <c r="H32" s="36">
        <f>IF(G32="","",1)</f>
        <v>1</v>
      </c>
      <c r="J32" s="38">
        <f>IF(AND('DADOS DE LOJAS BRASIL'!$M30&lt;&gt;"",'DADOS DE LOJAS BRASIL'!$M30&lt;&gt;"--",'DADOS DE LOJAS BRASIL'!$O30&lt;&gt;""),'DADOS DE LOJAS BRASIL'!$I30,"")</f>
        <v>5369</v>
      </c>
      <c r="K32" s="36">
        <f t="shared" si="2"/>
        <v>1</v>
      </c>
      <c r="M32" s="38" t="str">
        <f>IF('DADOS DE LOJAS BRASIL'!$M30="","",(IF(OR('DADOS DE LOJAS BRASIL'!$M30="",'DADOS DE LOJAS BRASIL'!$M30="--"),'DADOS DE LOJAS BRASIL'!$I30,"")))</f>
        <v/>
      </c>
      <c r="N32" s="36" t="str">
        <f t="shared" si="1"/>
        <v/>
      </c>
    </row>
    <row r="33" spans="2:14">
      <c r="B33" s="38" t="str">
        <f>IF(AND('DADOS DE LOJAS BRASIL'!$M31&lt;&gt;"",'DADOS DE LOJAS BRASIL'!$M31&lt;&gt;"--",'DADOS DE LOJAS BRASIL'!$O31&lt;&gt;""),'DADOS DE LOJAS BRASIL'!$O31,"")</f>
        <v>Aracajú</v>
      </c>
      <c r="C33" s="38" t="str">
        <v xml:space="preserve">São Gonçalo do Amante </v>
      </c>
      <c r="D33" s="36">
        <f t="shared" si="0"/>
        <v>1</v>
      </c>
      <c r="F33" s="38" t="str">
        <f>IF(AND('DADOS DE LOJAS BRASIL'!$M31&lt;&gt;"",'DADOS DE LOJAS BRASIL'!$M31&lt;&gt;"--",'DADOS DE LOJAS BRASIL'!$P31&lt;&gt;""),'DADOS DE LOJAS BRASIL'!$P31,"")</f>
        <v>SE</v>
      </c>
      <c r="G33" s="38" t="str">
        <v/>
      </c>
      <c r="H33" s="36" t="str">
        <f t="shared" si="3"/>
        <v/>
      </c>
      <c r="J33" s="38">
        <f>IF(AND('DADOS DE LOJAS BRASIL'!$M31&lt;&gt;"",'DADOS DE LOJAS BRASIL'!$M31&lt;&gt;"--",'DADOS DE LOJAS BRASIL'!$O31&lt;&gt;""),'DADOS DE LOJAS BRASIL'!$I31,"")</f>
        <v>5434</v>
      </c>
      <c r="K33" s="36">
        <f t="shared" si="2"/>
        <v>1</v>
      </c>
      <c r="M33" s="38" t="str">
        <f>IF('DADOS DE LOJAS BRASIL'!$M31="","",(IF(OR('DADOS DE LOJAS BRASIL'!$M31="",'DADOS DE LOJAS BRASIL'!$M31="--"),'DADOS DE LOJAS BRASIL'!$I31,"")))</f>
        <v/>
      </c>
      <c r="N33" s="36" t="str">
        <f t="shared" si="1"/>
        <v/>
      </c>
    </row>
    <row r="34" spans="2:14">
      <c r="B34" s="38" t="str">
        <f>IF(AND('DADOS DE LOJAS BRASIL'!$M32&lt;&gt;"",'DADOS DE LOJAS BRASIL'!$M32&lt;&gt;"--",'DADOS DE LOJAS BRASIL'!$O32&lt;&gt;""),'DADOS DE LOJAS BRASIL'!$O32,"")</f>
        <v>João Pessoa</v>
      </c>
      <c r="C34" s="38" t="str">
        <v>Brasília</v>
      </c>
      <c r="D34" s="36">
        <f t="shared" si="0"/>
        <v>1</v>
      </c>
      <c r="F34" s="38" t="str">
        <f>IF(AND('DADOS DE LOJAS BRASIL'!$M32&lt;&gt;"",'DADOS DE LOJAS BRASIL'!$M32&lt;&gt;"--",'DADOS DE LOJAS BRASIL'!$P32&lt;&gt;""),'DADOS DE LOJAS BRASIL'!$P32,"")</f>
        <v>PB</v>
      </c>
      <c r="G34" s="38"/>
      <c r="H34" s="36" t="str">
        <f>IF(G34="","",1)</f>
        <v/>
      </c>
      <c r="J34" s="38">
        <f>IF(AND('DADOS DE LOJAS BRASIL'!$M32&lt;&gt;"",'DADOS DE LOJAS BRASIL'!$M32&lt;&gt;"--",'DADOS DE LOJAS BRASIL'!$O32&lt;&gt;""),'DADOS DE LOJAS BRASIL'!$I32,"")</f>
        <v>5364</v>
      </c>
      <c r="K34" s="36">
        <f t="shared" si="2"/>
        <v>1</v>
      </c>
      <c r="M34" s="38" t="str">
        <f>IF('DADOS DE LOJAS BRASIL'!$M32="","",(IF(OR('DADOS DE LOJAS BRASIL'!$M32="",'DADOS DE LOJAS BRASIL'!$M32="--"),'DADOS DE LOJAS BRASIL'!$I32,"")))</f>
        <v/>
      </c>
      <c r="N34" s="36" t="str">
        <f t="shared" si="1"/>
        <v/>
      </c>
    </row>
    <row r="35" spans="2:14">
      <c r="B35" s="38" t="str">
        <f>IF(AND('DADOS DE LOJAS BRASIL'!$M33&lt;&gt;"",'DADOS DE LOJAS BRASIL'!$M33&lt;&gt;"--",'DADOS DE LOJAS BRASIL'!$O33&lt;&gt;""),'DADOS DE LOJAS BRASIL'!$O33,"")</f>
        <v xml:space="preserve">Sâo Caetano do Sul </v>
      </c>
      <c r="C35" s="38" t="str">
        <v xml:space="preserve">Carapicuiba </v>
      </c>
      <c r="D35" s="36">
        <f t="shared" si="0"/>
        <v>1</v>
      </c>
      <c r="F35" s="38" t="str">
        <f>IF(AND('DADOS DE LOJAS BRASIL'!$M33&lt;&gt;"",'DADOS DE LOJAS BRASIL'!$M33&lt;&gt;"--",'DADOS DE LOJAS BRASIL'!$P33&lt;&gt;""),'DADOS DE LOJAS BRASIL'!$P33,"")</f>
        <v>SP</v>
      </c>
      <c r="G35" s="38"/>
      <c r="H35" s="36" t="str">
        <f t="shared" si="3"/>
        <v/>
      </c>
      <c r="J35" s="38">
        <f>IF(AND('DADOS DE LOJAS BRASIL'!$M33&lt;&gt;"",'DADOS DE LOJAS BRASIL'!$M33&lt;&gt;"--",'DADOS DE LOJAS BRASIL'!$O33&lt;&gt;""),'DADOS DE LOJAS BRASIL'!$I33,"")</f>
        <v>5337</v>
      </c>
      <c r="K35" s="36">
        <f t="shared" si="2"/>
        <v>1</v>
      </c>
      <c r="M35" s="38" t="str">
        <f>IF('DADOS DE LOJAS BRASIL'!$M33="","",(IF(OR('DADOS DE LOJAS BRASIL'!$M33="",'DADOS DE LOJAS BRASIL'!$M33="--"),'DADOS DE LOJAS BRASIL'!$I33,"")))</f>
        <v/>
      </c>
      <c r="N35" s="36" t="str">
        <f t="shared" si="1"/>
        <v/>
      </c>
    </row>
    <row r="36" spans="2:14">
      <c r="B36" s="38" t="str">
        <f>IF(AND('DADOS DE LOJAS BRASIL'!$M34&lt;&gt;"",'DADOS DE LOJAS BRASIL'!$M34&lt;&gt;"--",'DADOS DE LOJAS BRASIL'!$O34&lt;&gt;""),'DADOS DE LOJAS BRASIL'!$O34,"")</f>
        <v xml:space="preserve">Feira de Santana </v>
      </c>
      <c r="C36" s="38" t="str">
        <v xml:space="preserve">Embú das Artes </v>
      </c>
      <c r="D36" s="36">
        <f t="shared" si="0"/>
        <v>1</v>
      </c>
      <c r="F36" s="38" t="str">
        <f>IF(AND('DADOS DE LOJAS BRASIL'!$M34&lt;&gt;"",'DADOS DE LOJAS BRASIL'!$M34&lt;&gt;"--",'DADOS DE LOJAS BRASIL'!$P34&lt;&gt;""),'DADOS DE LOJAS BRASIL'!$P34,"")</f>
        <v>BA</v>
      </c>
      <c r="G36" s="38"/>
      <c r="H36" s="36" t="str">
        <f t="shared" si="3"/>
        <v/>
      </c>
      <c r="J36" s="38">
        <f>IF(AND('DADOS DE LOJAS BRASIL'!$M34&lt;&gt;"",'DADOS DE LOJAS BRASIL'!$M34&lt;&gt;"--",'DADOS DE LOJAS BRASIL'!$O34&lt;&gt;""),'DADOS DE LOJAS BRASIL'!$I34,"")</f>
        <v>5355</v>
      </c>
      <c r="K36" s="36">
        <f t="shared" si="2"/>
        <v>1</v>
      </c>
      <c r="M36" s="38" t="str">
        <f>IF('DADOS DE LOJAS BRASIL'!$M34="","",(IF(OR('DADOS DE LOJAS BRASIL'!$M34="",'DADOS DE LOJAS BRASIL'!$M34="--"),'DADOS DE LOJAS BRASIL'!$I34,"")))</f>
        <v/>
      </c>
      <c r="N36" s="36" t="str">
        <f t="shared" si="1"/>
        <v/>
      </c>
    </row>
    <row r="37" spans="2:14">
      <c r="B37" s="38" t="str">
        <f>IF(AND('DADOS DE LOJAS BRASIL'!$M35&lt;&gt;"",'DADOS DE LOJAS BRASIL'!$M35&lt;&gt;"--",'DADOS DE LOJAS BRASIL'!$O35&lt;&gt;""),'DADOS DE LOJAS BRASIL'!$O35,"")</f>
        <v xml:space="preserve">Vitória da Conquista </v>
      </c>
      <c r="C37" s="38" t="str">
        <v xml:space="preserve">Piracicaba </v>
      </c>
      <c r="D37" s="36">
        <f t="shared" si="0"/>
        <v>1</v>
      </c>
      <c r="F37" s="38" t="str">
        <f>IF(AND('DADOS DE LOJAS BRASIL'!$M35&lt;&gt;"",'DADOS DE LOJAS BRASIL'!$M35&lt;&gt;"--",'DADOS DE LOJAS BRASIL'!$P35&lt;&gt;""),'DADOS DE LOJAS BRASIL'!$P35,"")</f>
        <v>BA</v>
      </c>
      <c r="G37" s="38"/>
      <c r="H37" s="36" t="str">
        <f t="shared" si="3"/>
        <v/>
      </c>
      <c r="J37" s="38">
        <f>IF(AND('DADOS DE LOJAS BRASIL'!$M35&lt;&gt;"",'DADOS DE LOJAS BRASIL'!$M35&lt;&gt;"--",'DADOS DE LOJAS BRASIL'!$O35&lt;&gt;""),'DADOS DE LOJAS BRASIL'!$I35,"")</f>
        <v>5382</v>
      </c>
      <c r="K37" s="36">
        <f t="shared" si="2"/>
        <v>1</v>
      </c>
      <c r="M37" s="38" t="str">
        <f>IF('DADOS DE LOJAS BRASIL'!$M35="","",(IF(OR('DADOS DE LOJAS BRASIL'!$M35="",'DADOS DE LOJAS BRASIL'!$M35="--"),'DADOS DE LOJAS BRASIL'!$I35,"")))</f>
        <v/>
      </c>
      <c r="N37" s="36" t="str">
        <f t="shared" si="1"/>
        <v/>
      </c>
    </row>
    <row r="38" spans="2:14">
      <c r="B38" s="38" t="str">
        <f>IF(AND('DADOS DE LOJAS BRASIL'!$M36&lt;&gt;"",'DADOS DE LOJAS BRASIL'!$M36&lt;&gt;"--",'DADOS DE LOJAS BRASIL'!$O36&lt;&gt;""),'DADOS DE LOJAS BRASIL'!$O36,"")</f>
        <v>Ceilândia</v>
      </c>
      <c r="C38" s="38" t="str">
        <v xml:space="preserve">Mauá </v>
      </c>
      <c r="D38" s="36">
        <f t="shared" si="0"/>
        <v>1</v>
      </c>
      <c r="F38" s="38" t="str">
        <f>IF(AND('DADOS DE LOJAS BRASIL'!$M36&lt;&gt;"",'DADOS DE LOJAS BRASIL'!$M36&lt;&gt;"--",'DADOS DE LOJAS BRASIL'!$P36&lt;&gt;""),'DADOS DE LOJAS BRASIL'!$P36,"")</f>
        <v>DF</v>
      </c>
      <c r="G38" s="38"/>
      <c r="H38" s="36" t="str">
        <f t="shared" si="3"/>
        <v/>
      </c>
      <c r="J38" s="38">
        <f>IF(AND('DADOS DE LOJAS BRASIL'!$M36&lt;&gt;"",'DADOS DE LOJAS BRASIL'!$M36&lt;&gt;"--",'DADOS DE LOJAS BRASIL'!$O36&lt;&gt;""),'DADOS DE LOJAS BRASIL'!$I36,"")</f>
        <v>5341</v>
      </c>
      <c r="K38" s="36">
        <f t="shared" si="2"/>
        <v>1</v>
      </c>
      <c r="M38" s="38" t="str">
        <f>IF('DADOS DE LOJAS BRASIL'!$M36="","",(IF(OR('DADOS DE LOJAS BRASIL'!$M36="",'DADOS DE LOJAS BRASIL'!$M36="--"),'DADOS DE LOJAS BRASIL'!$I36,"")))</f>
        <v/>
      </c>
      <c r="N38" s="36" t="str">
        <f t="shared" si="1"/>
        <v/>
      </c>
    </row>
    <row r="39" spans="2:14">
      <c r="B39" s="38" t="str">
        <f>IF(AND('DADOS DE LOJAS BRASIL'!$M37&lt;&gt;"",'DADOS DE LOJAS BRASIL'!$M37&lt;&gt;"--",'DADOS DE LOJAS BRASIL'!$O37&lt;&gt;""),'DADOS DE LOJAS BRASIL'!$O37,"")</f>
        <v>Belém</v>
      </c>
      <c r="C39" s="38" t="str">
        <v>Curitiba</v>
      </c>
      <c r="D39" s="36">
        <f t="shared" si="0"/>
        <v>1</v>
      </c>
      <c r="F39" s="38" t="str">
        <f>IF(AND('DADOS DE LOJAS BRASIL'!$M37&lt;&gt;"",'DADOS DE LOJAS BRASIL'!$M37&lt;&gt;"--",'DADOS DE LOJAS BRASIL'!$P37&lt;&gt;""),'DADOS DE LOJAS BRASIL'!$P37,"")</f>
        <v>PA</v>
      </c>
      <c r="G39" s="38"/>
      <c r="H39" s="36" t="str">
        <f t="shared" si="3"/>
        <v/>
      </c>
      <c r="J39" s="38">
        <f>IF(AND('DADOS DE LOJAS BRASIL'!$M37&lt;&gt;"",'DADOS DE LOJAS BRASIL'!$M37&lt;&gt;"--",'DADOS DE LOJAS BRASIL'!$O37&lt;&gt;""),'DADOS DE LOJAS BRASIL'!$I37,"")</f>
        <v>2610</v>
      </c>
      <c r="K39" s="36">
        <f t="shared" si="2"/>
        <v>1</v>
      </c>
      <c r="M39" s="38" t="str">
        <f>IF('DADOS DE LOJAS BRASIL'!$M37="","",(IF(OR('DADOS DE LOJAS BRASIL'!$M37="",'DADOS DE LOJAS BRASIL'!$M37="--"),'DADOS DE LOJAS BRASIL'!$I37,"")))</f>
        <v/>
      </c>
      <c r="N39" s="36" t="str">
        <f t="shared" si="1"/>
        <v/>
      </c>
    </row>
    <row r="40" spans="2:14">
      <c r="B40" s="38" t="str">
        <f>IF(AND('DADOS DE LOJAS BRASIL'!$M38&lt;&gt;"",'DADOS DE LOJAS BRASIL'!$M38&lt;&gt;"--",'DADOS DE LOJAS BRASIL'!$O38&lt;&gt;""),'DADOS DE LOJAS BRASIL'!$O38,"")</f>
        <v xml:space="preserve">Salvador </v>
      </c>
      <c r="C40" s="38" t="str">
        <v>Guarulhos</v>
      </c>
      <c r="D40" s="36">
        <f t="shared" si="0"/>
        <v>1</v>
      </c>
      <c r="F40" s="38" t="str">
        <f>IF(AND('DADOS DE LOJAS BRASIL'!$M38&lt;&gt;"",'DADOS DE LOJAS BRASIL'!$M38&lt;&gt;"--",'DADOS DE LOJAS BRASIL'!$P38&lt;&gt;""),'DADOS DE LOJAS BRASIL'!$P38,"")</f>
        <v>BA</v>
      </c>
      <c r="G40" s="38"/>
      <c r="H40" s="36" t="str">
        <f t="shared" si="3"/>
        <v/>
      </c>
      <c r="J40" s="38">
        <f>IF(AND('DADOS DE LOJAS BRASIL'!$M38&lt;&gt;"",'DADOS DE LOJAS BRASIL'!$M38&lt;&gt;"--",'DADOS DE LOJAS BRASIL'!$O38&lt;&gt;""),'DADOS DE LOJAS BRASIL'!$I38,"")</f>
        <v>5385</v>
      </c>
      <c r="K40" s="36">
        <f t="shared" si="2"/>
        <v>1</v>
      </c>
      <c r="M40" s="38" t="str">
        <f>IF('DADOS DE LOJAS BRASIL'!$M38="","",(IF(OR('DADOS DE LOJAS BRASIL'!$M38="",'DADOS DE LOJAS BRASIL'!$M38="--"),'DADOS DE LOJAS BRASIL'!$I38,"")))</f>
        <v/>
      </c>
      <c r="N40" s="36" t="str">
        <f t="shared" si="1"/>
        <v/>
      </c>
    </row>
    <row r="41" spans="2:14">
      <c r="B41" s="38" t="str">
        <f>IF(AND('DADOS DE LOJAS BRASIL'!$M39&lt;&gt;"",'DADOS DE LOJAS BRASIL'!$M39&lt;&gt;"--",'DADOS DE LOJAS BRASIL'!$O39&lt;&gt;""),'DADOS DE LOJAS BRASIL'!$O39,"")</f>
        <v>Valparaíso de Goiás</v>
      </c>
      <c r="C41" s="38" t="str">
        <v>Santo André</v>
      </c>
      <c r="D41" s="36">
        <f t="shared" si="0"/>
        <v>1</v>
      </c>
      <c r="F41" s="38" t="str">
        <f>IF(AND('DADOS DE LOJAS BRASIL'!$M39&lt;&gt;"",'DADOS DE LOJAS BRASIL'!$M39&lt;&gt;"--",'DADOS DE LOJAS BRASIL'!$P39&lt;&gt;""),'DADOS DE LOJAS BRASIL'!$P39,"")</f>
        <v>GO</v>
      </c>
      <c r="G41" s="38"/>
      <c r="H41" s="36" t="str">
        <f t="shared" si="3"/>
        <v/>
      </c>
      <c r="J41" s="38">
        <f>IF(AND('DADOS DE LOJAS BRASIL'!$M39&lt;&gt;"",'DADOS DE LOJAS BRASIL'!$M39&lt;&gt;"--",'DADOS DE LOJAS BRASIL'!$O39&lt;&gt;""),'DADOS DE LOJAS BRASIL'!$I39,"")</f>
        <v>2706</v>
      </c>
      <c r="K41" s="36">
        <f t="shared" si="2"/>
        <v>1</v>
      </c>
      <c r="M41" s="38" t="str">
        <f>IF('DADOS DE LOJAS BRASIL'!$M39="","",(IF(OR('DADOS DE LOJAS BRASIL'!$M39="",'DADOS DE LOJAS BRASIL'!$M39="--"),'DADOS DE LOJAS BRASIL'!$I39,"")))</f>
        <v/>
      </c>
      <c r="N41" s="36" t="str">
        <f t="shared" si="1"/>
        <v/>
      </c>
    </row>
    <row r="42" spans="2:14">
      <c r="B42" s="38" t="str">
        <f>IF(AND('DADOS DE LOJAS BRASIL'!$M40&lt;&gt;"",'DADOS DE LOJAS BRASIL'!$M40&lt;&gt;"--",'DADOS DE LOJAS BRASIL'!$O40&lt;&gt;""),'DADOS DE LOJAS BRASIL'!$O40,"")</f>
        <v xml:space="preserve">Lauro de Freitas </v>
      </c>
      <c r="C42" s="38" t="str">
        <v xml:space="preserve">Guanambi </v>
      </c>
      <c r="D42" s="36">
        <f t="shared" si="0"/>
        <v>1</v>
      </c>
      <c r="F42" s="38" t="str">
        <f>IF(AND('DADOS DE LOJAS BRASIL'!$M40&lt;&gt;"",'DADOS DE LOJAS BRASIL'!$M40&lt;&gt;"--",'DADOS DE LOJAS BRASIL'!$P40&lt;&gt;""),'DADOS DE LOJAS BRASIL'!$P40,"")</f>
        <v>BA</v>
      </c>
      <c r="G42" s="38"/>
      <c r="H42" s="36" t="str">
        <f t="shared" si="3"/>
        <v/>
      </c>
      <c r="J42" s="38">
        <f>IF(AND('DADOS DE LOJAS BRASIL'!$M40&lt;&gt;"",'DADOS DE LOJAS BRASIL'!$M40&lt;&gt;"--",'DADOS DE LOJAS BRASIL'!$O40&lt;&gt;""),'DADOS DE LOJAS BRASIL'!$I40,"")</f>
        <v>5440</v>
      </c>
      <c r="K42" s="36">
        <f t="shared" si="2"/>
        <v>1</v>
      </c>
      <c r="M42" s="38" t="str">
        <f>IF('DADOS DE LOJAS BRASIL'!$M40="","",(IF(OR('DADOS DE LOJAS BRASIL'!$M40="",'DADOS DE LOJAS BRASIL'!$M40="--"),'DADOS DE LOJAS BRASIL'!$I40,"")))</f>
        <v/>
      </c>
      <c r="N42" s="36" t="str">
        <f t="shared" si="1"/>
        <v/>
      </c>
    </row>
    <row r="43" spans="2:14">
      <c r="B43" s="38" t="str">
        <f>IF(AND('DADOS DE LOJAS BRASIL'!$M41&lt;&gt;"",'DADOS DE LOJAS BRASIL'!$M41&lt;&gt;"--",'DADOS DE LOJAS BRASIL'!$O41&lt;&gt;""),'DADOS DE LOJAS BRASIL'!$O41,"")</f>
        <v xml:space="preserve">São Gonçalo do Amante </v>
      </c>
      <c r="C43" s="38" t="str">
        <v>Arapiraca</v>
      </c>
      <c r="D43" s="36">
        <f t="shared" si="0"/>
        <v>1</v>
      </c>
      <c r="F43" s="38" t="str">
        <f>IF(AND('DADOS DE LOJAS BRASIL'!$M41&lt;&gt;"",'DADOS DE LOJAS BRASIL'!$M41&lt;&gt;"--",'DADOS DE LOJAS BRASIL'!$P41&lt;&gt;""),'DADOS DE LOJAS BRASIL'!$P41,"")</f>
        <v>RN</v>
      </c>
      <c r="G43" s="38"/>
      <c r="H43" s="36" t="str">
        <f t="shared" si="3"/>
        <v/>
      </c>
      <c r="J43" s="38">
        <f>IF(AND('DADOS DE LOJAS BRASIL'!$M41&lt;&gt;"",'DADOS DE LOJAS BRASIL'!$M41&lt;&gt;"--",'DADOS DE LOJAS BRASIL'!$O41&lt;&gt;""),'DADOS DE LOJAS BRASIL'!$I41,"")</f>
        <v>5480</v>
      </c>
      <c r="K43" s="36">
        <f t="shared" si="2"/>
        <v>1</v>
      </c>
      <c r="M43" s="38" t="str">
        <f>IF('DADOS DE LOJAS BRASIL'!$M41="","",(IF(OR('DADOS DE LOJAS BRASIL'!$M41="",'DADOS DE LOJAS BRASIL'!$M41="--"),'DADOS DE LOJAS BRASIL'!$I41,"")))</f>
        <v/>
      </c>
      <c r="N43" s="36" t="str">
        <f t="shared" si="1"/>
        <v/>
      </c>
    </row>
    <row r="44" spans="2:14">
      <c r="B44" s="38" t="str">
        <f>IF(AND('DADOS DE LOJAS BRASIL'!$M42&lt;&gt;"",'DADOS DE LOJAS BRASIL'!$M42&lt;&gt;"--",'DADOS DE LOJAS BRASIL'!$O42&lt;&gt;""),'DADOS DE LOJAS BRASIL'!$O42,"")</f>
        <v>Brasília</v>
      </c>
      <c r="C44" s="38" t="str">
        <v xml:space="preserve">Mesquita </v>
      </c>
      <c r="D44" s="36">
        <f t="shared" si="0"/>
        <v>1</v>
      </c>
      <c r="F44" s="38" t="str">
        <f>IF(AND('DADOS DE LOJAS BRASIL'!$M42&lt;&gt;"",'DADOS DE LOJAS BRASIL'!$M42&lt;&gt;"--",'DADOS DE LOJAS BRASIL'!$P42&lt;&gt;""),'DADOS DE LOJAS BRASIL'!$P42,"")</f>
        <v>DF</v>
      </c>
      <c r="G44" s="38"/>
      <c r="H44" s="36" t="str">
        <f t="shared" si="3"/>
        <v/>
      </c>
      <c r="J44" s="38">
        <f>IF(AND('DADOS DE LOJAS BRASIL'!$M42&lt;&gt;"",'DADOS DE LOJAS BRASIL'!$M42&lt;&gt;"--",'DADOS DE LOJAS BRASIL'!$O42&lt;&gt;""),'DADOS DE LOJAS BRASIL'!$I42,"")</f>
        <v>643</v>
      </c>
      <c r="K44" s="36">
        <f t="shared" si="2"/>
        <v>1</v>
      </c>
      <c r="M44" s="38" t="str">
        <f>IF('DADOS DE LOJAS BRASIL'!$M42="","",(IF(OR('DADOS DE LOJAS BRASIL'!$M42="",'DADOS DE LOJAS BRASIL'!$M42="--"),'DADOS DE LOJAS BRASIL'!$I42,"")))</f>
        <v/>
      </c>
      <c r="N44" s="36" t="str">
        <f t="shared" si="1"/>
        <v/>
      </c>
    </row>
    <row r="45" spans="2:14">
      <c r="B45" s="38" t="str">
        <f>IF(AND('DADOS DE LOJAS BRASIL'!$M43&lt;&gt;"",'DADOS DE LOJAS BRASIL'!$M43&lt;&gt;"--",'DADOS DE LOJAS BRASIL'!$O43&lt;&gt;""),'DADOS DE LOJAS BRASIL'!$O43,"")</f>
        <v>Goiania</v>
      </c>
      <c r="C45" s="38" t="str">
        <v xml:space="preserve">Ilhéus </v>
      </c>
      <c r="D45" s="36">
        <f t="shared" si="0"/>
        <v>1</v>
      </c>
      <c r="F45" s="38" t="str">
        <f>IF(AND('DADOS DE LOJAS BRASIL'!$M43&lt;&gt;"",'DADOS DE LOJAS BRASIL'!$M43&lt;&gt;"--",'DADOS DE LOJAS BRASIL'!$P43&lt;&gt;""),'DADOS DE LOJAS BRASIL'!$P43,"")</f>
        <v>GO</v>
      </c>
      <c r="G45" s="38"/>
      <c r="H45" s="36" t="str">
        <f t="shared" si="3"/>
        <v/>
      </c>
      <c r="J45" s="38">
        <f>IF(AND('DADOS DE LOJAS BRASIL'!$M43&lt;&gt;"",'DADOS DE LOJAS BRASIL'!$M43&lt;&gt;"--",'DADOS DE LOJAS BRASIL'!$O43&lt;&gt;""),'DADOS DE LOJAS BRASIL'!$I43,"")</f>
        <v>5351</v>
      </c>
      <c r="K45" s="36">
        <f t="shared" si="2"/>
        <v>1</v>
      </c>
      <c r="M45" s="38" t="str">
        <f>IF('DADOS DE LOJAS BRASIL'!$M43="","",(IF(OR('DADOS DE LOJAS BRASIL'!$M43="",'DADOS DE LOJAS BRASIL'!$M43="--"),'DADOS DE LOJAS BRASIL'!$I43,"")))</f>
        <v/>
      </c>
      <c r="N45" s="36" t="str">
        <f t="shared" si="1"/>
        <v/>
      </c>
    </row>
    <row r="46" spans="2:14">
      <c r="B46" s="38" t="str">
        <f>IF(AND('DADOS DE LOJAS BRASIL'!$M44&lt;&gt;"",'DADOS DE LOJAS BRASIL'!$M44&lt;&gt;"--",'DADOS DE LOJAS BRASIL'!$O44&lt;&gt;""),'DADOS DE LOJAS BRASIL'!$O44,"")</f>
        <v xml:space="preserve">Carapicuiba </v>
      </c>
      <c r="C46" s="38" t="str">
        <v xml:space="preserve">Indaiatuba </v>
      </c>
      <c r="D46" s="36">
        <f t="shared" si="0"/>
        <v>1</v>
      </c>
      <c r="F46" s="38" t="str">
        <f>IF(AND('DADOS DE LOJAS BRASIL'!$M44&lt;&gt;"",'DADOS DE LOJAS BRASIL'!$M44&lt;&gt;"--",'DADOS DE LOJAS BRASIL'!$P44&lt;&gt;""),'DADOS DE LOJAS BRASIL'!$P44,"")</f>
        <v>SP</v>
      </c>
      <c r="G46" s="38"/>
      <c r="H46" s="36" t="str">
        <f t="shared" si="3"/>
        <v/>
      </c>
      <c r="J46" s="38">
        <f>IF(AND('DADOS DE LOJAS BRASIL'!$M44&lt;&gt;"",'DADOS DE LOJAS BRASIL'!$M44&lt;&gt;"--",'DADOS DE LOJAS BRASIL'!$O44&lt;&gt;""),'DADOS DE LOJAS BRASIL'!$I44,"")</f>
        <v>5824</v>
      </c>
      <c r="K46" s="36">
        <f t="shared" si="2"/>
        <v>1</v>
      </c>
      <c r="M46" s="38" t="str">
        <f>IF('DADOS DE LOJAS BRASIL'!$M44="","",(IF(OR('DADOS DE LOJAS BRASIL'!$M44="",'DADOS DE LOJAS BRASIL'!$M44="--"),'DADOS DE LOJAS BRASIL'!$I44,"")))</f>
        <v/>
      </c>
      <c r="N46" s="36" t="str">
        <f t="shared" si="1"/>
        <v/>
      </c>
    </row>
    <row r="47" spans="2:14">
      <c r="B47" s="38" t="str">
        <f>IF(AND('DADOS DE LOJAS BRASIL'!$M45&lt;&gt;"",'DADOS DE LOJAS BRASIL'!$M45&lt;&gt;"--",'DADOS DE LOJAS BRASIL'!$O45&lt;&gt;""),'DADOS DE LOJAS BRASIL'!$O45,"")</f>
        <v xml:space="preserve">Embú das Artes </v>
      </c>
      <c r="C47" s="38" t="str">
        <v>Maceió</v>
      </c>
      <c r="D47" s="36">
        <f t="shared" si="0"/>
        <v>1</v>
      </c>
      <c r="F47" s="38" t="str">
        <f>IF(AND('DADOS DE LOJAS BRASIL'!$M45&lt;&gt;"",'DADOS DE LOJAS BRASIL'!$M45&lt;&gt;"--",'DADOS DE LOJAS BRASIL'!$P45&lt;&gt;""),'DADOS DE LOJAS BRASIL'!$P45,"")</f>
        <v>SP</v>
      </c>
      <c r="G47" s="38"/>
      <c r="H47" s="36" t="str">
        <f t="shared" si="3"/>
        <v/>
      </c>
      <c r="J47" s="38">
        <f>IF(AND('DADOS DE LOJAS BRASIL'!$M45&lt;&gt;"",'DADOS DE LOJAS BRASIL'!$M45&lt;&gt;"--",'DADOS DE LOJAS BRASIL'!$O45&lt;&gt;""),'DADOS DE LOJAS BRASIL'!$I45,"")</f>
        <v>2436</v>
      </c>
      <c r="K47" s="36">
        <f t="shared" si="2"/>
        <v>1</v>
      </c>
      <c r="M47" s="38" t="str">
        <f>IF('DADOS DE LOJAS BRASIL'!$M45="","",(IF(OR('DADOS DE LOJAS BRASIL'!$M45="",'DADOS DE LOJAS BRASIL'!$M45="--"),'DADOS DE LOJAS BRASIL'!$I45,"")))</f>
        <v/>
      </c>
      <c r="N47" s="36" t="str">
        <f t="shared" si="1"/>
        <v/>
      </c>
    </row>
    <row r="48" spans="2:14">
      <c r="B48" s="38" t="str">
        <f>IF(AND('DADOS DE LOJAS BRASIL'!$M46&lt;&gt;"",'DADOS DE LOJAS BRASIL'!$M46&lt;&gt;"--",'DADOS DE LOJAS BRASIL'!$O46&lt;&gt;""),'DADOS DE LOJAS BRASIL'!$O46,"")</f>
        <v xml:space="preserve">Piracicaba </v>
      </c>
      <c r="C48" s="38" t="str">
        <v xml:space="preserve">Campos dos Goytacazes </v>
      </c>
      <c r="D48" s="36">
        <f t="shared" si="0"/>
        <v>1</v>
      </c>
      <c r="F48" s="38" t="str">
        <f>IF(AND('DADOS DE LOJAS BRASIL'!$M46&lt;&gt;"",'DADOS DE LOJAS BRASIL'!$M46&lt;&gt;"--",'DADOS DE LOJAS BRASIL'!$P46&lt;&gt;""),'DADOS DE LOJAS BRASIL'!$P46,"")</f>
        <v>SP</v>
      </c>
      <c r="G48" s="38"/>
      <c r="H48" s="36" t="str">
        <f t="shared" si="3"/>
        <v/>
      </c>
      <c r="J48" s="38">
        <f>IF(AND('DADOS DE LOJAS BRASIL'!$M46&lt;&gt;"",'DADOS DE LOJAS BRASIL'!$M46&lt;&gt;"--",'DADOS DE LOJAS BRASIL'!$O46&lt;&gt;""),'DADOS DE LOJAS BRASIL'!$I46,"")</f>
        <v>8309</v>
      </c>
      <c r="K48" s="36">
        <f t="shared" si="2"/>
        <v>1</v>
      </c>
      <c r="M48" s="38" t="str">
        <f>IF('DADOS DE LOJAS BRASIL'!$M46="","",(IF(OR('DADOS DE LOJAS BRASIL'!$M46="",'DADOS DE LOJAS BRASIL'!$M46="--"),'DADOS DE LOJAS BRASIL'!$I46,"")))</f>
        <v/>
      </c>
      <c r="N48" s="36" t="str">
        <f t="shared" si="1"/>
        <v/>
      </c>
    </row>
    <row r="49" spans="2:14">
      <c r="B49" s="38" t="str">
        <f>IF(AND('DADOS DE LOJAS BRASIL'!$M47&lt;&gt;"",'DADOS DE LOJAS BRASIL'!$M47&lt;&gt;"--",'DADOS DE LOJAS BRASIL'!$O47&lt;&gt;""),'DADOS DE LOJAS BRASIL'!$O47,"")</f>
        <v xml:space="preserve">Mauá </v>
      </c>
      <c r="C49" s="38" t="str">
        <v xml:space="preserve">Parnaíba </v>
      </c>
      <c r="D49" s="36">
        <f t="shared" si="0"/>
        <v>1</v>
      </c>
      <c r="F49" s="38" t="str">
        <f>IF(AND('DADOS DE LOJAS BRASIL'!$M47&lt;&gt;"",'DADOS DE LOJAS BRASIL'!$M47&lt;&gt;"--",'DADOS DE LOJAS BRASIL'!$P47&lt;&gt;""),'DADOS DE LOJAS BRASIL'!$P47,"")</f>
        <v>SP</v>
      </c>
      <c r="G49" s="38"/>
      <c r="H49" s="36" t="str">
        <f t="shared" si="3"/>
        <v/>
      </c>
      <c r="J49" s="38">
        <f>IF(AND('DADOS DE LOJAS BRASIL'!$M47&lt;&gt;"",'DADOS DE LOJAS BRASIL'!$M47&lt;&gt;"--",'DADOS DE LOJAS BRASIL'!$O47&lt;&gt;""),'DADOS DE LOJAS BRASIL'!$I47,"")</f>
        <v>2270</v>
      </c>
      <c r="K49" s="36">
        <f t="shared" si="2"/>
        <v>1</v>
      </c>
      <c r="M49" s="38" t="str">
        <f>IF('DADOS DE LOJAS BRASIL'!$M47="","",(IF(OR('DADOS DE LOJAS BRASIL'!$M47="",'DADOS DE LOJAS BRASIL'!$M47="--"),'DADOS DE LOJAS BRASIL'!$I47,"")))</f>
        <v/>
      </c>
      <c r="N49" s="36" t="str">
        <f t="shared" si="1"/>
        <v/>
      </c>
    </row>
    <row r="50" spans="2:14">
      <c r="B50" s="38" t="str">
        <f>IF(AND('DADOS DE LOJAS BRASIL'!$M48&lt;&gt;"",'DADOS DE LOJAS BRASIL'!$M48&lt;&gt;"--",'DADOS DE LOJAS BRASIL'!$O48&lt;&gt;""),'DADOS DE LOJAS BRASIL'!$O48,"")</f>
        <v>Curitiba</v>
      </c>
      <c r="C50" s="38" t="str">
        <v>São Luis</v>
      </c>
      <c r="D50" s="36">
        <f t="shared" si="0"/>
        <v>1</v>
      </c>
      <c r="F50" s="38" t="str">
        <f>IF(AND('DADOS DE LOJAS BRASIL'!$M48&lt;&gt;"",'DADOS DE LOJAS BRASIL'!$M48&lt;&gt;"--",'DADOS DE LOJAS BRASIL'!$P48&lt;&gt;""),'DADOS DE LOJAS BRASIL'!$P48,"")</f>
        <v>PR</v>
      </c>
      <c r="G50" s="38"/>
      <c r="H50" s="36" t="str">
        <f t="shared" si="3"/>
        <v/>
      </c>
      <c r="J50" s="38">
        <f>IF(AND('DADOS DE LOJAS BRASIL'!$M48&lt;&gt;"",'DADOS DE LOJAS BRASIL'!$M48&lt;&gt;"--",'DADOS DE LOJAS BRASIL'!$O48&lt;&gt;""),'DADOS DE LOJAS BRASIL'!$I48,"")</f>
        <v>8981</v>
      </c>
      <c r="K50" s="36">
        <f t="shared" si="2"/>
        <v>1</v>
      </c>
      <c r="M50" s="38" t="str">
        <f>IF('DADOS DE LOJAS BRASIL'!$M48="","",(IF(OR('DADOS DE LOJAS BRASIL'!$M48="",'DADOS DE LOJAS BRASIL'!$M48="--"),'DADOS DE LOJAS BRASIL'!$I48,"")))</f>
        <v/>
      </c>
      <c r="N50" s="36" t="str">
        <f t="shared" si="1"/>
        <v/>
      </c>
    </row>
    <row r="51" spans="2:14">
      <c r="B51" s="38" t="str">
        <f>IF(AND('DADOS DE LOJAS BRASIL'!$M49&lt;&gt;"",'DADOS DE LOJAS BRASIL'!$M49&lt;&gt;"--",'DADOS DE LOJAS BRASIL'!$O49&lt;&gt;""),'DADOS DE LOJAS BRASIL'!$O49,"")</f>
        <v>Guarulhos</v>
      </c>
      <c r="C51" s="38" t="str">
        <v xml:space="preserve">Serrinha </v>
      </c>
      <c r="D51" s="36">
        <f t="shared" si="0"/>
        <v>1</v>
      </c>
      <c r="F51" s="38" t="str">
        <f>IF(AND('DADOS DE LOJAS BRASIL'!$M49&lt;&gt;"",'DADOS DE LOJAS BRASIL'!$M49&lt;&gt;"--",'DADOS DE LOJAS BRASIL'!$P49&lt;&gt;""),'DADOS DE LOJAS BRASIL'!$P49,"")</f>
        <v>SP</v>
      </c>
      <c r="G51" s="38"/>
      <c r="H51" s="36" t="str">
        <f t="shared" si="3"/>
        <v/>
      </c>
      <c r="J51" s="38">
        <f>IF(AND('DADOS DE LOJAS BRASIL'!$M49&lt;&gt;"",'DADOS DE LOJAS BRASIL'!$M49&lt;&gt;"--",'DADOS DE LOJAS BRASIL'!$O49&lt;&gt;""),'DADOS DE LOJAS BRASIL'!$I49,"")</f>
        <v>5822</v>
      </c>
      <c r="K51" s="36">
        <f t="shared" si="2"/>
        <v>1</v>
      </c>
      <c r="M51" s="38" t="str">
        <f>IF('DADOS DE LOJAS BRASIL'!$M49="","",(IF(OR('DADOS DE LOJAS BRASIL'!$M49="",'DADOS DE LOJAS BRASIL'!$M49="--"),'DADOS DE LOJAS BRASIL'!$I49,"")))</f>
        <v/>
      </c>
      <c r="N51" s="36" t="str">
        <f t="shared" si="1"/>
        <v/>
      </c>
    </row>
    <row r="52" spans="2:14">
      <c r="B52" s="38" t="str">
        <f>IF(AND('DADOS DE LOJAS BRASIL'!$M50&lt;&gt;"",'DADOS DE LOJAS BRASIL'!$M50&lt;&gt;"--",'DADOS DE LOJAS BRASIL'!$O50&lt;&gt;""),'DADOS DE LOJAS BRASIL'!$O50,"")</f>
        <v>Santo André</v>
      </c>
      <c r="C52" s="38" t="str">
        <v>Petrópolis</v>
      </c>
      <c r="D52" s="36">
        <f t="shared" si="0"/>
        <v>1</v>
      </c>
      <c r="F52" s="38" t="str">
        <f>IF(AND('DADOS DE LOJAS BRASIL'!$M50&lt;&gt;"",'DADOS DE LOJAS BRASIL'!$M50&lt;&gt;"--",'DADOS DE LOJAS BRASIL'!$P50&lt;&gt;""),'DADOS DE LOJAS BRASIL'!$P50,"")</f>
        <v>SP</v>
      </c>
      <c r="G52" s="38"/>
      <c r="H52" s="36" t="str">
        <f t="shared" si="3"/>
        <v/>
      </c>
      <c r="J52" s="38">
        <f>IF(AND('DADOS DE LOJAS BRASIL'!$M50&lt;&gt;"",'DADOS DE LOJAS BRASIL'!$M50&lt;&gt;"--",'DADOS DE LOJAS BRASIL'!$O50&lt;&gt;""),'DADOS DE LOJAS BRASIL'!$I50,"")</f>
        <v>1914</v>
      </c>
      <c r="K52" s="36">
        <f t="shared" si="2"/>
        <v>1</v>
      </c>
      <c r="M52" s="38" t="str">
        <f>IF('DADOS DE LOJAS BRASIL'!$M50="","",(IF(OR('DADOS DE LOJAS BRASIL'!$M50="",'DADOS DE LOJAS BRASIL'!$M50="--"),'DADOS DE LOJAS BRASIL'!$I50,"")))</f>
        <v/>
      </c>
      <c r="N52" s="36" t="str">
        <f t="shared" si="1"/>
        <v/>
      </c>
    </row>
    <row r="53" spans="2:14">
      <c r="B53" s="38" t="str">
        <f>IF(AND('DADOS DE LOJAS BRASIL'!$M51&lt;&gt;"",'DADOS DE LOJAS BRASIL'!$M51&lt;&gt;"--",'DADOS DE LOJAS BRASIL'!$O51&lt;&gt;""),'DADOS DE LOJAS BRASIL'!$O51,"")</f>
        <v xml:space="preserve">Guanambi </v>
      </c>
      <c r="C53" s="38" t="str">
        <v>Manaus</v>
      </c>
      <c r="D53" s="36">
        <f t="shared" si="0"/>
        <v>1</v>
      </c>
      <c r="F53" s="38" t="str">
        <f>IF(AND('DADOS DE LOJAS BRASIL'!$M51&lt;&gt;"",'DADOS DE LOJAS BRASIL'!$M51&lt;&gt;"--",'DADOS DE LOJAS BRASIL'!$P51&lt;&gt;""),'DADOS DE LOJAS BRASIL'!$P51,"")</f>
        <v>BA</v>
      </c>
      <c r="G53" s="38"/>
      <c r="H53" s="36" t="str">
        <f t="shared" si="3"/>
        <v/>
      </c>
      <c r="J53" s="38">
        <f>IF(AND('DADOS DE LOJAS BRASIL'!$M51&lt;&gt;"",'DADOS DE LOJAS BRASIL'!$M51&lt;&gt;"--",'DADOS DE LOJAS BRASIL'!$O51&lt;&gt;""),'DADOS DE LOJAS BRASIL'!$I51,"")</f>
        <v>8317</v>
      </c>
      <c r="K53" s="36">
        <f t="shared" si="2"/>
        <v>1</v>
      </c>
      <c r="M53" s="38" t="str">
        <f>IF('DADOS DE LOJAS BRASIL'!$M51="","",(IF(OR('DADOS DE LOJAS BRASIL'!$M51="",'DADOS DE LOJAS BRASIL'!$M51="--"),'DADOS DE LOJAS BRASIL'!$I51,"")))</f>
        <v/>
      </c>
      <c r="N53" s="36" t="str">
        <f t="shared" si="1"/>
        <v/>
      </c>
    </row>
    <row r="54" spans="2:14">
      <c r="B54" s="38" t="str">
        <f>IF(AND('DADOS DE LOJAS BRASIL'!$M52&lt;&gt;"",'DADOS DE LOJAS BRASIL'!$M52&lt;&gt;"--",'DADOS DE LOJAS BRASIL'!$O52&lt;&gt;""),'DADOS DE LOJAS BRASIL'!$O52,"")</f>
        <v>Rio de Janeiro</v>
      </c>
      <c r="C54" s="38" t="str">
        <v>Duque de Caixas</v>
      </c>
      <c r="D54" s="36">
        <f t="shared" si="0"/>
        <v>1</v>
      </c>
      <c r="F54" s="38" t="str">
        <f>IF(AND('DADOS DE LOJAS BRASIL'!$M52&lt;&gt;"",'DADOS DE LOJAS BRASIL'!$M52&lt;&gt;"--",'DADOS DE LOJAS BRASIL'!$P52&lt;&gt;""),'DADOS DE LOJAS BRASIL'!$P52,"")</f>
        <v>RJ</v>
      </c>
      <c r="G54" s="38"/>
      <c r="H54" s="36" t="str">
        <f t="shared" si="3"/>
        <v/>
      </c>
      <c r="J54" s="38">
        <f>IF(AND('DADOS DE LOJAS BRASIL'!$M52&lt;&gt;"",'DADOS DE LOJAS BRASIL'!$M52&lt;&gt;"--",'DADOS DE LOJAS BRASIL'!$O52&lt;&gt;""),'DADOS DE LOJAS BRASIL'!$I52,"")</f>
        <v>1889</v>
      </c>
      <c r="K54" s="36">
        <f t="shared" si="2"/>
        <v>1</v>
      </c>
      <c r="M54" s="38" t="str">
        <f>IF('DADOS DE LOJAS BRASIL'!$M52="","",(IF(OR('DADOS DE LOJAS BRASIL'!$M52="",'DADOS DE LOJAS BRASIL'!$M52="--"),'DADOS DE LOJAS BRASIL'!$I52,"")))</f>
        <v/>
      </c>
      <c r="N54" s="36" t="str">
        <f t="shared" si="1"/>
        <v/>
      </c>
    </row>
    <row r="55" spans="2:14">
      <c r="B55" s="38" t="str">
        <f>IF(AND('DADOS DE LOJAS BRASIL'!$M53&lt;&gt;"",'DADOS DE LOJAS BRASIL'!$M53&lt;&gt;"--",'DADOS DE LOJAS BRASIL'!$O53&lt;&gt;""),'DADOS DE LOJAS BRASIL'!$O53,"")</f>
        <v>São Paulo</v>
      </c>
      <c r="C55" s="38" t="str">
        <v>Araruama</v>
      </c>
      <c r="D55" s="36">
        <f t="shared" si="0"/>
        <v>1</v>
      </c>
      <c r="F55" s="38" t="str">
        <f>IF(AND('DADOS DE LOJAS BRASIL'!$M53&lt;&gt;"",'DADOS DE LOJAS BRASIL'!$M53&lt;&gt;"--",'DADOS DE LOJAS BRASIL'!$P53&lt;&gt;""),'DADOS DE LOJAS BRASIL'!$P53,"")</f>
        <v>SP</v>
      </c>
      <c r="G55" s="38"/>
      <c r="H55" s="36" t="str">
        <f t="shared" si="3"/>
        <v/>
      </c>
      <c r="J55" s="38">
        <f>IF(AND('DADOS DE LOJAS BRASIL'!$M53&lt;&gt;"",'DADOS DE LOJAS BRASIL'!$M53&lt;&gt;"--",'DADOS DE LOJAS BRASIL'!$O53&lt;&gt;""),'DADOS DE LOJAS BRASIL'!$I53,"")</f>
        <v>2235</v>
      </c>
      <c r="K55" s="36">
        <f t="shared" si="2"/>
        <v>1</v>
      </c>
      <c r="M55" s="38" t="str">
        <f>IF('DADOS DE LOJAS BRASIL'!$M53="","",(IF(OR('DADOS DE LOJAS BRASIL'!$M53="",'DADOS DE LOJAS BRASIL'!$M53="--"),'DADOS DE LOJAS BRASIL'!$I53,"")))</f>
        <v/>
      </c>
      <c r="N55" s="36" t="str">
        <f t="shared" si="1"/>
        <v/>
      </c>
    </row>
    <row r="56" spans="2:14">
      <c r="B56" s="38" t="str">
        <f>IF(AND('DADOS DE LOJAS BRASIL'!$M54&lt;&gt;"",'DADOS DE LOJAS BRASIL'!$M54&lt;&gt;"--",'DADOS DE LOJAS BRASIL'!$O54&lt;&gt;""),'DADOS DE LOJAS BRASIL'!$O54,"")</f>
        <v>Arapiraca</v>
      </c>
      <c r="C56" s="38" t="str">
        <v>Campo Grande</v>
      </c>
      <c r="D56" s="36">
        <f t="shared" si="0"/>
        <v>1</v>
      </c>
      <c r="F56" s="38" t="str">
        <f>IF(AND('DADOS DE LOJAS BRASIL'!$M54&lt;&gt;"",'DADOS DE LOJAS BRASIL'!$M54&lt;&gt;"--",'DADOS DE LOJAS BRASIL'!$P54&lt;&gt;""),'DADOS DE LOJAS BRASIL'!$P54,"")</f>
        <v>AL</v>
      </c>
      <c r="G56" s="38"/>
      <c r="H56" s="36" t="str">
        <f t="shared" si="3"/>
        <v/>
      </c>
      <c r="J56" s="38">
        <f>IF(AND('DADOS DE LOJAS BRASIL'!$M54&lt;&gt;"",'DADOS DE LOJAS BRASIL'!$M54&lt;&gt;"--",'DADOS DE LOJAS BRASIL'!$O54&lt;&gt;""),'DADOS DE LOJAS BRASIL'!$I54,"")</f>
        <v>4979</v>
      </c>
      <c r="K56" s="36">
        <f t="shared" si="2"/>
        <v>1</v>
      </c>
      <c r="M56" s="38" t="str">
        <f>IF('DADOS DE LOJAS BRASIL'!$M54="","",(IF(OR('DADOS DE LOJAS BRASIL'!$M54="",'DADOS DE LOJAS BRASIL'!$M54="--"),'DADOS DE LOJAS BRASIL'!$I54,"")))</f>
        <v/>
      </c>
      <c r="N56" s="36" t="str">
        <f t="shared" si="1"/>
        <v/>
      </c>
    </row>
    <row r="57" spans="2:14">
      <c r="B57" s="38" t="str">
        <f>IF(AND('DADOS DE LOJAS BRASIL'!$M55&lt;&gt;"",'DADOS DE LOJAS BRASIL'!$M55&lt;&gt;"--",'DADOS DE LOJAS BRASIL'!$O55&lt;&gt;""),'DADOS DE LOJAS BRASIL'!$O55,"")</f>
        <v xml:space="preserve">Mesquita </v>
      </c>
      <c r="C57" s="38" t="str">
        <v>Olinda</v>
      </c>
      <c r="D57" s="36">
        <f t="shared" si="0"/>
        <v>1</v>
      </c>
      <c r="F57" s="38" t="str">
        <f>IF(AND('DADOS DE LOJAS BRASIL'!$M55&lt;&gt;"",'DADOS DE LOJAS BRASIL'!$M55&lt;&gt;"--",'DADOS DE LOJAS BRASIL'!$P55&lt;&gt;""),'DADOS DE LOJAS BRASIL'!$P55,"")</f>
        <v>RJ</v>
      </c>
      <c r="G57" s="38"/>
      <c r="H57" s="36" t="str">
        <f t="shared" si="3"/>
        <v/>
      </c>
      <c r="J57" s="38">
        <f>IF(AND('DADOS DE LOJAS BRASIL'!$M55&lt;&gt;"",'DADOS DE LOJAS BRASIL'!$M55&lt;&gt;"--",'DADOS DE LOJAS BRASIL'!$O55&lt;&gt;""),'DADOS DE LOJAS BRASIL'!$I55,"")</f>
        <v>306</v>
      </c>
      <c r="K57" s="36">
        <f t="shared" si="2"/>
        <v>1</v>
      </c>
      <c r="M57" s="38" t="str">
        <f>IF('DADOS DE LOJAS BRASIL'!$M55="","",(IF(OR('DADOS DE LOJAS BRASIL'!$M55="",'DADOS DE LOJAS BRASIL'!$M55="--"),'DADOS DE LOJAS BRASIL'!$I55,"")))</f>
        <v/>
      </c>
      <c r="N57" s="36" t="str">
        <f t="shared" si="1"/>
        <v/>
      </c>
    </row>
    <row r="58" spans="2:14">
      <c r="B58" s="38" t="str">
        <f>IF(AND('DADOS DE LOJAS BRASIL'!$M56&lt;&gt;"",'DADOS DE LOJAS BRASIL'!$M56&lt;&gt;"--",'DADOS DE LOJAS BRASIL'!$O56&lt;&gt;""),'DADOS DE LOJAS BRASIL'!$O56,"")</f>
        <v xml:space="preserve">Ilhéus </v>
      </c>
      <c r="C58" s="38" t="str">
        <v xml:space="preserve">Limeira </v>
      </c>
      <c r="D58" s="36">
        <f t="shared" si="0"/>
        <v>1</v>
      </c>
      <c r="F58" s="38" t="str">
        <f>IF(AND('DADOS DE LOJAS BRASIL'!$M56&lt;&gt;"",'DADOS DE LOJAS BRASIL'!$M56&lt;&gt;"--",'DADOS DE LOJAS BRASIL'!$P56&lt;&gt;""),'DADOS DE LOJAS BRASIL'!$P56,"")</f>
        <v>BA</v>
      </c>
      <c r="G58" s="38"/>
      <c r="H58" s="36" t="str">
        <f t="shared" si="3"/>
        <v/>
      </c>
      <c r="J58" s="38">
        <f>IF(AND('DADOS DE LOJAS BRASIL'!$M56&lt;&gt;"",'DADOS DE LOJAS BRASIL'!$M56&lt;&gt;"--",'DADOS DE LOJAS BRASIL'!$O56&lt;&gt;""),'DADOS DE LOJAS BRASIL'!$I56,"")</f>
        <v>1932</v>
      </c>
      <c r="K58" s="36">
        <f t="shared" si="2"/>
        <v>1</v>
      </c>
      <c r="M58" s="38" t="str">
        <f>IF('DADOS DE LOJAS BRASIL'!$M56="","",(IF(OR('DADOS DE LOJAS BRASIL'!$M56="",'DADOS DE LOJAS BRASIL'!$M56="--"),'DADOS DE LOJAS BRASIL'!$I56,"")))</f>
        <v/>
      </c>
      <c r="N58" s="36" t="str">
        <f t="shared" si="1"/>
        <v/>
      </c>
    </row>
    <row r="59" spans="2:14">
      <c r="B59" s="38" t="str">
        <f>IF(AND('DADOS DE LOJAS BRASIL'!$M57&lt;&gt;"",'DADOS DE LOJAS BRASIL'!$M57&lt;&gt;"--",'DADOS DE LOJAS BRASIL'!$O57&lt;&gt;""),'DADOS DE LOJAS BRASIL'!$O57,"")</f>
        <v xml:space="preserve">Indaiatuba </v>
      </c>
      <c r="C59" s="38" t="str">
        <v>Petrolina</v>
      </c>
      <c r="D59" s="36">
        <f t="shared" si="0"/>
        <v>1</v>
      </c>
      <c r="F59" s="38" t="str">
        <f>IF(AND('DADOS DE LOJAS BRASIL'!$M57&lt;&gt;"",'DADOS DE LOJAS BRASIL'!$M57&lt;&gt;"--",'DADOS DE LOJAS BRASIL'!$P57&lt;&gt;""),'DADOS DE LOJAS BRASIL'!$P57,"")</f>
        <v>SP</v>
      </c>
      <c r="G59" s="38"/>
      <c r="H59" s="36" t="str">
        <f t="shared" si="3"/>
        <v/>
      </c>
      <c r="J59" s="38">
        <f>IF(AND('DADOS DE LOJAS BRASIL'!$M57&lt;&gt;"",'DADOS DE LOJAS BRASIL'!$M57&lt;&gt;"--",'DADOS DE LOJAS BRASIL'!$O57&lt;&gt;""),'DADOS DE LOJAS BRASIL'!$I57,"")</f>
        <v>2248</v>
      </c>
      <c r="K59" s="36">
        <f t="shared" si="2"/>
        <v>1</v>
      </c>
      <c r="M59" s="38" t="str">
        <f>IF('DADOS DE LOJAS BRASIL'!$M57="","",(IF(OR('DADOS DE LOJAS BRASIL'!$M57="",'DADOS DE LOJAS BRASIL'!$M57="--"),'DADOS DE LOJAS BRASIL'!$I57,"")))</f>
        <v/>
      </c>
      <c r="N59" s="36" t="str">
        <f t="shared" si="1"/>
        <v/>
      </c>
    </row>
    <row r="60" spans="2:14">
      <c r="B60" s="38" t="str">
        <f>IF(AND('DADOS DE LOJAS BRASIL'!$M58&lt;&gt;"",'DADOS DE LOJAS BRASIL'!$M58&lt;&gt;"--",'DADOS DE LOJAS BRASIL'!$O58&lt;&gt;""),'DADOS DE LOJAS BRASIL'!$O58,"")</f>
        <v>Maceió</v>
      </c>
      <c r="C60" s="38" t="str">
        <v xml:space="preserve">São Gonçalo </v>
      </c>
      <c r="D60" s="36">
        <f t="shared" si="0"/>
        <v>1</v>
      </c>
      <c r="F60" s="38" t="str">
        <f>IF(AND('DADOS DE LOJAS BRASIL'!$M58&lt;&gt;"",'DADOS DE LOJAS BRASIL'!$M58&lt;&gt;"--",'DADOS DE LOJAS BRASIL'!$P58&lt;&gt;""),'DADOS DE LOJAS BRASIL'!$P58,"")</f>
        <v>AL</v>
      </c>
      <c r="G60" s="38"/>
      <c r="H60" s="36" t="str">
        <f t="shared" si="3"/>
        <v/>
      </c>
      <c r="J60" s="38">
        <f>IF(AND('DADOS DE LOJAS BRASIL'!$M58&lt;&gt;"",'DADOS DE LOJAS BRASIL'!$M58&lt;&gt;"--",'DADOS DE LOJAS BRASIL'!$O58&lt;&gt;""),'DADOS DE LOJAS BRASIL'!$I58,"")</f>
        <v>7025</v>
      </c>
      <c r="K60" s="36">
        <f t="shared" si="2"/>
        <v>1</v>
      </c>
      <c r="M60" s="38" t="str">
        <f>IF('DADOS DE LOJAS BRASIL'!$M58="","",(IF(OR('DADOS DE LOJAS BRASIL'!$M58="",'DADOS DE LOJAS BRASIL'!$M58="--"),'DADOS DE LOJAS BRASIL'!$I58,"")))</f>
        <v/>
      </c>
      <c r="N60" s="36" t="str">
        <f t="shared" si="1"/>
        <v/>
      </c>
    </row>
    <row r="61" spans="2:14">
      <c r="B61" s="38" t="str">
        <f>IF(AND('DADOS DE LOJAS BRASIL'!$M59&lt;&gt;"",'DADOS DE LOJAS BRASIL'!$M59&lt;&gt;"--",'DADOS DE LOJAS BRASIL'!$O59&lt;&gt;""),'DADOS DE LOJAS BRASIL'!$O59,"")</f>
        <v xml:space="preserve">Campos dos Goytacazes </v>
      </c>
      <c r="C61" s="38" t="str">
        <v>São Bernardo do Campo</v>
      </c>
      <c r="D61" s="36">
        <f t="shared" si="0"/>
        <v>1</v>
      </c>
      <c r="F61" s="38" t="str">
        <f>IF(AND('DADOS DE LOJAS BRASIL'!$M59&lt;&gt;"",'DADOS DE LOJAS BRASIL'!$M59&lt;&gt;"--",'DADOS DE LOJAS BRASIL'!$P59&lt;&gt;""),'DADOS DE LOJAS BRASIL'!$P59,"")</f>
        <v>RJ</v>
      </c>
      <c r="G61" s="38"/>
      <c r="H61" s="36" t="str">
        <f t="shared" si="3"/>
        <v/>
      </c>
      <c r="J61" s="38">
        <f>IF(AND('DADOS DE LOJAS BRASIL'!$M59&lt;&gt;"",'DADOS DE LOJAS BRASIL'!$M59&lt;&gt;"--",'DADOS DE LOJAS BRASIL'!$O59&lt;&gt;""),'DADOS DE LOJAS BRASIL'!$I59,"")</f>
        <v>7707</v>
      </c>
      <c r="K61" s="36">
        <f t="shared" si="2"/>
        <v>1</v>
      </c>
      <c r="M61" s="38" t="str">
        <f>IF('DADOS DE LOJAS BRASIL'!$M59="","",(IF(OR('DADOS DE LOJAS BRASIL'!$M59="",'DADOS DE LOJAS BRASIL'!$M59="--"),'DADOS DE LOJAS BRASIL'!$I59,"")))</f>
        <v/>
      </c>
      <c r="N61" s="36" t="str">
        <f t="shared" si="1"/>
        <v/>
      </c>
    </row>
    <row r="62" spans="2:14">
      <c r="B62" s="38" t="str">
        <f>IF(AND('DADOS DE LOJAS BRASIL'!$M60&lt;&gt;"",'DADOS DE LOJAS BRASIL'!$M60&lt;&gt;"--",'DADOS DE LOJAS BRASIL'!$O60&lt;&gt;""),'DADOS DE LOJAS BRASIL'!$O60,"")</f>
        <v xml:space="preserve">Parnaíba </v>
      </c>
      <c r="C62" s="38" t="str">
        <v>Araraquara</v>
      </c>
      <c r="D62" s="36">
        <f t="shared" si="0"/>
        <v>1</v>
      </c>
      <c r="F62" s="38" t="str">
        <f>IF(AND('DADOS DE LOJAS BRASIL'!$M60&lt;&gt;"",'DADOS DE LOJAS BRASIL'!$M60&lt;&gt;"--",'DADOS DE LOJAS BRASIL'!$P60&lt;&gt;""),'DADOS DE LOJAS BRASIL'!$P60,"")</f>
        <v>PI</v>
      </c>
      <c r="G62" s="38"/>
      <c r="H62" s="36" t="str">
        <f t="shared" si="3"/>
        <v/>
      </c>
      <c r="J62" s="38">
        <f>IF(AND('DADOS DE LOJAS BRASIL'!$M60&lt;&gt;"",'DADOS DE LOJAS BRASIL'!$M60&lt;&gt;"--",'DADOS DE LOJAS BRASIL'!$O60&lt;&gt;""),'DADOS DE LOJAS BRASIL'!$I60,"")</f>
        <v>7378</v>
      </c>
      <c r="K62" s="36">
        <f t="shared" si="2"/>
        <v>1</v>
      </c>
      <c r="M62" s="38" t="str">
        <f>IF('DADOS DE LOJAS BRASIL'!$M60="","",(IF(OR('DADOS DE LOJAS BRASIL'!$M60="",'DADOS DE LOJAS BRASIL'!$M60="--"),'DADOS DE LOJAS BRASIL'!$I60,"")))</f>
        <v/>
      </c>
      <c r="N62" s="36" t="str">
        <f t="shared" si="1"/>
        <v/>
      </c>
    </row>
    <row r="63" spans="2:14">
      <c r="B63" s="38" t="str">
        <f>IF(AND('DADOS DE LOJAS BRASIL'!$M61&lt;&gt;"",'DADOS DE LOJAS BRASIL'!$M61&lt;&gt;"--",'DADOS DE LOJAS BRASIL'!$O61&lt;&gt;""),'DADOS DE LOJAS BRASIL'!$O61,"")</f>
        <v>São Luis</v>
      </c>
      <c r="C63" s="38" t="str">
        <v xml:space="preserve">Taboão da Serra </v>
      </c>
      <c r="D63" s="36">
        <f t="shared" si="0"/>
        <v>1</v>
      </c>
      <c r="F63" s="38" t="str">
        <f>IF(AND('DADOS DE LOJAS BRASIL'!$M61&lt;&gt;"",'DADOS DE LOJAS BRASIL'!$M61&lt;&gt;"--",'DADOS DE LOJAS BRASIL'!$P61&lt;&gt;""),'DADOS DE LOJAS BRASIL'!$P61,"")</f>
        <v>MA</v>
      </c>
      <c r="G63" s="38"/>
      <c r="H63" s="36" t="str">
        <f t="shared" si="3"/>
        <v/>
      </c>
      <c r="J63" s="38">
        <f>IF(AND('DADOS DE LOJAS BRASIL'!$M61&lt;&gt;"",'DADOS DE LOJAS BRASIL'!$M61&lt;&gt;"--",'DADOS DE LOJAS BRASIL'!$O61&lt;&gt;""),'DADOS DE LOJAS BRASIL'!$I61,"")</f>
        <v>6733</v>
      </c>
      <c r="K63" s="36">
        <f t="shared" si="2"/>
        <v>1</v>
      </c>
      <c r="M63" s="38" t="str">
        <f>IF('DADOS DE LOJAS BRASIL'!$M61="","",(IF(OR('DADOS DE LOJAS BRASIL'!$M61="",'DADOS DE LOJAS BRASIL'!$M61="--"),'DADOS DE LOJAS BRASIL'!$I61,"")))</f>
        <v/>
      </c>
      <c r="N63" s="36" t="str">
        <f t="shared" si="1"/>
        <v/>
      </c>
    </row>
    <row r="64" spans="2:14">
      <c r="B64" s="38" t="str">
        <f>IF(AND('DADOS DE LOJAS BRASIL'!$M62&lt;&gt;"",'DADOS DE LOJAS BRASIL'!$M62&lt;&gt;"--",'DADOS DE LOJAS BRASIL'!$O62&lt;&gt;""),'DADOS DE LOJAS BRASIL'!$O62,"")</f>
        <v>Aracajú</v>
      </c>
      <c r="C64" s="38" t="str">
        <v xml:space="preserve">Recife </v>
      </c>
      <c r="D64" s="36">
        <f t="shared" si="0"/>
        <v>1</v>
      </c>
      <c r="F64" s="38" t="str">
        <f>IF(AND('DADOS DE LOJAS BRASIL'!$M62&lt;&gt;"",'DADOS DE LOJAS BRASIL'!$M62&lt;&gt;"--",'DADOS DE LOJAS BRASIL'!$P62&lt;&gt;""),'DADOS DE LOJAS BRASIL'!$P62,"")</f>
        <v>SE</v>
      </c>
      <c r="G64" s="38"/>
      <c r="H64" s="36" t="str">
        <f t="shared" si="3"/>
        <v/>
      </c>
      <c r="J64" s="38">
        <f>IF(AND('DADOS DE LOJAS BRASIL'!$M62&lt;&gt;"",'DADOS DE LOJAS BRASIL'!$M62&lt;&gt;"--",'DADOS DE LOJAS BRASIL'!$O62&lt;&gt;""),'DADOS DE LOJAS BRASIL'!$I62,"")</f>
        <v>2253</v>
      </c>
      <c r="K64" s="36">
        <f t="shared" si="2"/>
        <v>1</v>
      </c>
      <c r="M64" s="38" t="str">
        <f>IF('DADOS DE LOJAS BRASIL'!$M62="","",(IF(OR('DADOS DE LOJAS BRASIL'!$M62="",'DADOS DE LOJAS BRASIL'!$M62="--"),'DADOS DE LOJAS BRASIL'!$I62,"")))</f>
        <v/>
      </c>
      <c r="N64" s="36" t="str">
        <f t="shared" si="1"/>
        <v/>
      </c>
    </row>
    <row r="65" spans="2:14">
      <c r="B65" s="38" t="str">
        <f>IF(AND('DADOS DE LOJAS BRASIL'!$M63&lt;&gt;"",'DADOS DE LOJAS BRASIL'!$M63&lt;&gt;"--",'DADOS DE LOJAS BRASIL'!$O63&lt;&gt;""),'DADOS DE LOJAS BRASIL'!$O63,"")</f>
        <v xml:space="preserve">Serrinha </v>
      </c>
      <c r="C65" s="38" t="str">
        <v>Nova Iguaçú</v>
      </c>
      <c r="D65" s="36">
        <f t="shared" si="0"/>
        <v>1</v>
      </c>
      <c r="F65" s="38" t="str">
        <f>IF(AND('DADOS DE LOJAS BRASIL'!$M63&lt;&gt;"",'DADOS DE LOJAS BRASIL'!$M63&lt;&gt;"--",'DADOS DE LOJAS BRASIL'!$P63&lt;&gt;""),'DADOS DE LOJAS BRASIL'!$P63,"")</f>
        <v>BA</v>
      </c>
      <c r="G65" s="38"/>
      <c r="H65" s="36" t="str">
        <f t="shared" si="3"/>
        <v/>
      </c>
      <c r="J65" s="38">
        <f>IF(AND('DADOS DE LOJAS BRASIL'!$M63&lt;&gt;"",'DADOS DE LOJAS BRASIL'!$M63&lt;&gt;"--",'DADOS DE LOJAS BRASIL'!$O63&lt;&gt;""),'DADOS DE LOJAS BRASIL'!$I63,"")</f>
        <v>7674</v>
      </c>
      <c r="K65" s="36">
        <f t="shared" si="2"/>
        <v>1</v>
      </c>
      <c r="M65" s="38" t="str">
        <f>IF('DADOS DE LOJAS BRASIL'!$M63="","",(IF(OR('DADOS DE LOJAS BRASIL'!$M63="",'DADOS DE LOJAS BRASIL'!$M63="--"),'DADOS DE LOJAS BRASIL'!$I63,"")))</f>
        <v/>
      </c>
      <c r="N65" s="36" t="str">
        <f t="shared" si="1"/>
        <v/>
      </c>
    </row>
    <row r="66" spans="2:14">
      <c r="B66" s="38" t="str">
        <f>IF(AND('DADOS DE LOJAS BRASIL'!$M64&lt;&gt;"",'DADOS DE LOJAS BRASIL'!$M64&lt;&gt;"--",'DADOS DE LOJAS BRASIL'!$O64&lt;&gt;""),'DADOS DE LOJAS BRASIL'!$O64,"")</f>
        <v>Petrópolis</v>
      </c>
      <c r="C66" s="38" t="str">
        <v xml:space="preserve">Niterói </v>
      </c>
      <c r="D66" s="36">
        <f t="shared" si="0"/>
        <v>1</v>
      </c>
      <c r="F66" s="38" t="str">
        <f>IF(AND('DADOS DE LOJAS BRASIL'!$M64&lt;&gt;"",'DADOS DE LOJAS BRASIL'!$M64&lt;&gt;"--",'DADOS DE LOJAS BRASIL'!$P64&lt;&gt;""),'DADOS DE LOJAS BRASIL'!$P64,"")</f>
        <v>RJ</v>
      </c>
      <c r="G66" s="38"/>
      <c r="H66" s="36" t="str">
        <f t="shared" si="3"/>
        <v/>
      </c>
      <c r="J66" s="38">
        <f>IF(AND('DADOS DE LOJAS BRASIL'!$M64&lt;&gt;"",'DADOS DE LOJAS BRASIL'!$M64&lt;&gt;"--",'DADOS DE LOJAS BRASIL'!$O64&lt;&gt;""),'DADOS DE LOJAS BRASIL'!$I64,"")</f>
        <v>393</v>
      </c>
      <c r="K66" s="36">
        <f t="shared" si="2"/>
        <v>1</v>
      </c>
      <c r="M66" s="38" t="str">
        <f>IF('DADOS DE LOJAS BRASIL'!$M64="","",(IF(OR('DADOS DE LOJAS BRASIL'!$M64="",'DADOS DE LOJAS BRASIL'!$M64="--"),'DADOS DE LOJAS BRASIL'!$I64,"")))</f>
        <v/>
      </c>
      <c r="N66" s="36" t="str">
        <f t="shared" si="1"/>
        <v/>
      </c>
    </row>
    <row r="67" spans="2:14">
      <c r="B67" s="38" t="str">
        <f>IF(AND('DADOS DE LOJAS BRASIL'!$M65&lt;&gt;"",'DADOS DE LOJAS BRASIL'!$M65&lt;&gt;"--",'DADOS DE LOJAS BRASIL'!$O65&lt;&gt;""),'DADOS DE LOJAS BRASIL'!$O65,"")</f>
        <v>Rio de Janeiro</v>
      </c>
      <c r="C67" s="38" t="str">
        <v>Natal</v>
      </c>
      <c r="D67" s="36">
        <f t="shared" si="0"/>
        <v>1</v>
      </c>
      <c r="F67" s="38" t="str">
        <f>IF(AND('DADOS DE LOJAS BRASIL'!$M65&lt;&gt;"",'DADOS DE LOJAS BRASIL'!$M65&lt;&gt;"--",'DADOS DE LOJAS BRASIL'!$P65&lt;&gt;""),'DADOS DE LOJAS BRASIL'!$P65,"")</f>
        <v>RJ</v>
      </c>
      <c r="G67" s="38"/>
      <c r="H67" s="36" t="str">
        <f t="shared" si="3"/>
        <v/>
      </c>
      <c r="J67" s="38">
        <f>IF(AND('DADOS DE LOJAS BRASIL'!$M65&lt;&gt;"",'DADOS DE LOJAS BRASIL'!$M65&lt;&gt;"--",'DADOS DE LOJAS BRASIL'!$O65&lt;&gt;""),'DADOS DE LOJAS BRASIL'!$I65,"")</f>
        <v>354</v>
      </c>
      <c r="K67" s="36">
        <f t="shared" si="2"/>
        <v>1</v>
      </c>
      <c r="M67" s="38" t="str">
        <f>IF('DADOS DE LOJAS BRASIL'!$M65="","",(IF(OR('DADOS DE LOJAS BRASIL'!$M65="",'DADOS DE LOJAS BRASIL'!$M65="--"),'DADOS DE LOJAS BRASIL'!$I65,"")))</f>
        <v/>
      </c>
      <c r="N67" s="36" t="str">
        <f t="shared" si="1"/>
        <v/>
      </c>
    </row>
    <row r="68" spans="2:14">
      <c r="B68" s="38" t="str">
        <f>IF(AND('DADOS DE LOJAS BRASIL'!$M66&lt;&gt;"",'DADOS DE LOJAS BRASIL'!$M66&lt;&gt;"--",'DADOS DE LOJAS BRASIL'!$O66&lt;&gt;""),'DADOS DE LOJAS BRASIL'!$O66,"")</f>
        <v>Guarulhos</v>
      </c>
      <c r="C68" s="38" t="str">
        <v xml:space="preserve">Teresina </v>
      </c>
      <c r="D68" s="36">
        <f t="shared" si="0"/>
        <v>1</v>
      </c>
      <c r="F68" s="38" t="str">
        <f>IF(AND('DADOS DE LOJAS BRASIL'!$M66&lt;&gt;"",'DADOS DE LOJAS BRASIL'!$M66&lt;&gt;"--",'DADOS DE LOJAS BRASIL'!$P66&lt;&gt;""),'DADOS DE LOJAS BRASIL'!$P66,"")</f>
        <v>SP</v>
      </c>
      <c r="G68" s="38"/>
      <c r="H68" s="36" t="str">
        <f t="shared" si="3"/>
        <v/>
      </c>
      <c r="J68" s="38">
        <f>IF(AND('DADOS DE LOJAS BRASIL'!$M66&lt;&gt;"",'DADOS DE LOJAS BRASIL'!$M66&lt;&gt;"--",'DADOS DE LOJAS BRASIL'!$O66&lt;&gt;""),'DADOS DE LOJAS BRASIL'!$I66,"")</f>
        <v>2350</v>
      </c>
      <c r="K68" s="36">
        <f t="shared" si="2"/>
        <v>1</v>
      </c>
      <c r="M68" s="38" t="str">
        <f>IF('DADOS DE LOJAS BRASIL'!$M66="","",(IF(OR('DADOS DE LOJAS BRASIL'!$M66="",'DADOS DE LOJAS BRASIL'!$M66="--"),'DADOS DE LOJAS BRASIL'!$I66,"")))</f>
        <v/>
      </c>
      <c r="N68" s="36" t="str">
        <f t="shared" si="1"/>
        <v/>
      </c>
    </row>
    <row r="69" spans="2:14">
      <c r="B69" s="38" t="str">
        <f>IF(AND('DADOS DE LOJAS BRASIL'!$M67&lt;&gt;"",'DADOS DE LOJAS BRASIL'!$M67&lt;&gt;"--",'DADOS DE LOJAS BRASIL'!$O67&lt;&gt;""),'DADOS DE LOJAS BRASIL'!$O67,"")</f>
        <v>Manaus</v>
      </c>
      <c r="C69" s="38" t="str">
        <v xml:space="preserve">Palmas </v>
      </c>
      <c r="D69" s="36">
        <f t="shared" si="0"/>
        <v>1</v>
      </c>
      <c r="F69" s="38" t="str">
        <f>IF(AND('DADOS DE LOJAS BRASIL'!$M67&lt;&gt;"",'DADOS DE LOJAS BRASIL'!$M67&lt;&gt;"--",'DADOS DE LOJAS BRASIL'!$P67&lt;&gt;""),'DADOS DE LOJAS BRASIL'!$P67,"")</f>
        <v>AM</v>
      </c>
      <c r="G69" s="38"/>
      <c r="H69" s="36" t="str">
        <f t="shared" si="3"/>
        <v/>
      </c>
      <c r="J69" s="38">
        <f>IF(AND('DADOS DE LOJAS BRASIL'!$M67&lt;&gt;"",'DADOS DE LOJAS BRASIL'!$M67&lt;&gt;"--",'DADOS DE LOJAS BRASIL'!$O67&lt;&gt;""),'DADOS DE LOJAS BRASIL'!$I67,"")</f>
        <v>562</v>
      </c>
      <c r="K69" s="36">
        <f t="shared" si="2"/>
        <v>1</v>
      </c>
      <c r="M69" s="38" t="str">
        <f>IF('DADOS DE LOJAS BRASIL'!$M67="","",(IF(OR('DADOS DE LOJAS BRASIL'!$M67="",'DADOS DE LOJAS BRASIL'!$M67="--"),'DADOS DE LOJAS BRASIL'!$I67,"")))</f>
        <v/>
      </c>
      <c r="N69" s="36" t="str">
        <f t="shared" si="1"/>
        <v/>
      </c>
    </row>
    <row r="70" spans="2:14">
      <c r="B70" s="38" t="e">
        <f>IF(AND('DADOS DE LOJAS BRASIL'!#REF!&lt;&gt;"",'DADOS DE LOJAS BRASIL'!#REF!&lt;&gt;"--",'DADOS DE LOJAS BRASIL'!#REF!&lt;&gt;""),'DADOS DE LOJAS BRASIL'!#REF!,"")</f>
        <v>#REF!</v>
      </c>
      <c r="C70" s="38" t="str">
        <v>São Luís</v>
      </c>
      <c r="D70" s="36">
        <f t="shared" si="0"/>
        <v>1</v>
      </c>
      <c r="F70" s="38" t="e">
        <f>IF(AND('DADOS DE LOJAS BRASIL'!#REF!&lt;&gt;"",'DADOS DE LOJAS BRASIL'!#REF!&lt;&gt;"--",'DADOS DE LOJAS BRASIL'!#REF!&lt;&gt;""),'DADOS DE LOJAS BRASIL'!#REF!,"")</f>
        <v>#REF!</v>
      </c>
      <c r="G70" s="38"/>
      <c r="H70" s="36" t="str">
        <f t="shared" si="3"/>
        <v/>
      </c>
      <c r="J70" s="38" t="e">
        <f>IF(AND('DADOS DE LOJAS BRASIL'!#REF!&lt;&gt;"",'DADOS DE LOJAS BRASIL'!#REF!&lt;&gt;"--",'DADOS DE LOJAS BRASIL'!#REF!&lt;&gt;""),'DADOS DE LOJAS BRASIL'!#REF!,"")</f>
        <v>#REF!</v>
      </c>
      <c r="K70" s="36" t="e">
        <f t="shared" si="2"/>
        <v>#REF!</v>
      </c>
      <c r="M70" s="38" t="e">
        <f>IF('DADOS DE LOJAS BRASIL'!#REF!="","",(IF(OR('DADOS DE LOJAS BRASIL'!#REF!="",'DADOS DE LOJAS BRASIL'!#REF!="--"),'DADOS DE LOJAS BRASIL'!#REF!,"")))</f>
        <v>#REF!</v>
      </c>
      <c r="N70" s="36" t="e">
        <f t="shared" si="1"/>
        <v>#REF!</v>
      </c>
    </row>
    <row r="71" spans="2:14">
      <c r="B71" s="38" t="str">
        <f>IF(AND('DADOS DE LOJAS BRASIL'!$M68&lt;&gt;"",'DADOS DE LOJAS BRASIL'!$M68&lt;&gt;"--",'DADOS DE LOJAS BRASIL'!$O68&lt;&gt;""),'DADOS DE LOJAS BRASIL'!$O68,"")</f>
        <v>Duque de Caixas</v>
      </c>
      <c r="C71" s="38" t="str">
        <v xml:space="preserve">Campinas </v>
      </c>
      <c r="D71" s="36">
        <f t="shared" si="0"/>
        <v>1</v>
      </c>
      <c r="F71" s="38" t="str">
        <f>IF(AND('DADOS DE LOJAS BRASIL'!$M68&lt;&gt;"",'DADOS DE LOJAS BRASIL'!$M68&lt;&gt;"--",'DADOS DE LOJAS BRASIL'!$P68&lt;&gt;""),'DADOS DE LOJAS BRASIL'!$P68,"")</f>
        <v>RJ</v>
      </c>
      <c r="G71" s="38"/>
      <c r="H71" s="36" t="str">
        <f t="shared" si="3"/>
        <v/>
      </c>
      <c r="J71" s="38">
        <f>IF(AND('DADOS DE LOJAS BRASIL'!$M68&lt;&gt;"",'DADOS DE LOJAS BRASIL'!$M68&lt;&gt;"--",'DADOS DE LOJAS BRASIL'!$O68&lt;&gt;""),'DADOS DE LOJAS BRASIL'!$I68,"")</f>
        <v>559</v>
      </c>
      <c r="K71" s="36">
        <f t="shared" si="2"/>
        <v>1</v>
      </c>
      <c r="M71" s="38" t="str">
        <f>IF('DADOS DE LOJAS BRASIL'!$M68="","",(IF(OR('DADOS DE LOJAS BRASIL'!$M68="",'DADOS DE LOJAS BRASIL'!$M68="--"),'DADOS DE LOJAS BRASIL'!$I68,"")))</f>
        <v/>
      </c>
      <c r="N71" s="36" t="str">
        <f t="shared" si="1"/>
        <v/>
      </c>
    </row>
    <row r="72" spans="2:14">
      <c r="B72" s="38" t="str">
        <f>IF(AND('DADOS DE LOJAS BRASIL'!$M69&lt;&gt;"",'DADOS DE LOJAS BRASIL'!$M69&lt;&gt;"--",'DADOS DE LOJAS BRASIL'!$O69&lt;&gt;""),'DADOS DE LOJAS BRASIL'!$O69,"")</f>
        <v>Araruama</v>
      </c>
      <c r="C72" s="38" t="str">
        <v xml:space="preserve">Santos </v>
      </c>
      <c r="D72" s="36">
        <f t="shared" ref="D72:D135" si="4">IF(C72="","",1)</f>
        <v>1</v>
      </c>
      <c r="F72" s="38" t="str">
        <f>IF(AND('DADOS DE LOJAS BRASIL'!$M69&lt;&gt;"",'DADOS DE LOJAS BRASIL'!$M69&lt;&gt;"--",'DADOS DE LOJAS BRASIL'!$P69&lt;&gt;""),'DADOS DE LOJAS BRASIL'!$P69,"")</f>
        <v>RJ</v>
      </c>
      <c r="G72" s="38"/>
      <c r="H72" s="36" t="str">
        <f t="shared" ref="H72:H135" si="5">IF(G72="","",1)</f>
        <v/>
      </c>
      <c r="J72" s="38">
        <f>IF(AND('DADOS DE LOJAS BRASIL'!$M69&lt;&gt;"",'DADOS DE LOJAS BRASIL'!$M69&lt;&gt;"--",'DADOS DE LOJAS BRASIL'!$O69&lt;&gt;""),'DADOS DE LOJAS BRASIL'!$I69,"")</f>
        <v>565</v>
      </c>
      <c r="K72" s="36">
        <f t="shared" si="2"/>
        <v>1</v>
      </c>
      <c r="M72" s="38" t="str">
        <f>IF('DADOS DE LOJAS BRASIL'!$M69="","",(IF(OR('DADOS DE LOJAS BRASIL'!$M69="",'DADOS DE LOJAS BRASIL'!$M69="--"),'DADOS DE LOJAS BRASIL'!$I69,"")))</f>
        <v/>
      </c>
      <c r="N72" s="36" t="str">
        <f t="shared" ref="N72:N135" si="6">IF(OR(M72="",M72=500),"",1)</f>
        <v/>
      </c>
    </row>
    <row r="73" spans="2:14">
      <c r="B73" s="38" t="str">
        <f>IF(AND('DADOS DE LOJAS BRASIL'!$M70&lt;&gt;"",'DADOS DE LOJAS BRASIL'!$M70&lt;&gt;"--",'DADOS DE LOJAS BRASIL'!$O70&lt;&gt;""),'DADOS DE LOJAS BRASIL'!$O70,"")</f>
        <v>Rio de Janeiro</v>
      </c>
      <c r="C73" s="38" t="str">
        <v>Juiz de Fora</v>
      </c>
      <c r="D73" s="36">
        <f t="shared" si="4"/>
        <v>1</v>
      </c>
      <c r="F73" s="38" t="str">
        <f>IF(AND('DADOS DE LOJAS BRASIL'!$M70&lt;&gt;"",'DADOS DE LOJAS BRASIL'!$M70&lt;&gt;"--",'DADOS DE LOJAS BRASIL'!$P70&lt;&gt;""),'DADOS DE LOJAS BRASIL'!$P70,"")</f>
        <v>RJ</v>
      </c>
      <c r="G73" s="38"/>
      <c r="H73" s="36" t="str">
        <f t="shared" si="5"/>
        <v/>
      </c>
      <c r="J73" s="38">
        <f>IF(AND('DADOS DE LOJAS BRASIL'!$M70&lt;&gt;"",'DADOS DE LOJAS BRASIL'!$M70&lt;&gt;"--",'DADOS DE LOJAS BRASIL'!$O70&lt;&gt;""),'DADOS DE LOJAS BRASIL'!$I70,"")</f>
        <v>612</v>
      </c>
      <c r="K73" s="36">
        <f t="shared" ref="K73:K136" si="7">IF(J73="","",1)</f>
        <v>1</v>
      </c>
      <c r="M73" s="38" t="str">
        <f>IF('DADOS DE LOJAS BRASIL'!$M70="","",(IF(OR('DADOS DE LOJAS BRASIL'!$M70="",'DADOS DE LOJAS BRASIL'!$M70="--"),'DADOS DE LOJAS BRASIL'!$I70,"")))</f>
        <v/>
      </c>
      <c r="N73" s="36" t="str">
        <f t="shared" si="6"/>
        <v/>
      </c>
    </row>
    <row r="74" spans="2:14">
      <c r="B74" s="38" t="str">
        <f>IF(AND('DADOS DE LOJAS BRASIL'!$M71&lt;&gt;"",'DADOS DE LOJAS BRASIL'!$M71&lt;&gt;"--",'DADOS DE LOJAS BRASIL'!$O71&lt;&gt;""),'DADOS DE LOJAS BRASIL'!$O71,"")</f>
        <v>Campo Grande</v>
      </c>
      <c r="C74" s="38" t="str">
        <v>Serra</v>
      </c>
      <c r="D74" s="36">
        <f t="shared" si="4"/>
        <v>1</v>
      </c>
      <c r="F74" s="38" t="str">
        <f>IF(AND('DADOS DE LOJAS BRASIL'!$M71&lt;&gt;"",'DADOS DE LOJAS BRASIL'!$M71&lt;&gt;"--",'DADOS DE LOJAS BRASIL'!$P71&lt;&gt;""),'DADOS DE LOJAS BRASIL'!$P71,"")</f>
        <v>MS</v>
      </c>
      <c r="G74" s="38"/>
      <c r="H74" s="36" t="str">
        <f t="shared" si="5"/>
        <v/>
      </c>
      <c r="J74" s="38">
        <f>IF(AND('DADOS DE LOJAS BRASIL'!$M71&lt;&gt;"",'DADOS DE LOJAS BRASIL'!$M71&lt;&gt;"--",'DADOS DE LOJAS BRASIL'!$O71&lt;&gt;""),'DADOS DE LOJAS BRASIL'!$I71,"")</f>
        <v>674</v>
      </c>
      <c r="K74" s="36">
        <f t="shared" si="7"/>
        <v>1</v>
      </c>
      <c r="M74" s="38" t="str">
        <f>IF('DADOS DE LOJAS BRASIL'!$M71="","",(IF(OR('DADOS DE LOJAS BRASIL'!$M71="",'DADOS DE LOJAS BRASIL'!$M71="--"),'DADOS DE LOJAS BRASIL'!$I71,"")))</f>
        <v/>
      </c>
      <c r="N74" s="36" t="str">
        <f t="shared" si="6"/>
        <v/>
      </c>
    </row>
    <row r="75" spans="2:14">
      <c r="B75" s="38" t="str">
        <f>IF(AND('DADOS DE LOJAS BRASIL'!$M72&lt;&gt;"",'DADOS DE LOJAS BRASIL'!$M72&lt;&gt;"--",'DADOS DE LOJAS BRASIL'!$O72&lt;&gt;""),'DADOS DE LOJAS BRASIL'!$O72,"")</f>
        <v>Olinda</v>
      </c>
      <c r="C75" s="38" t="str">
        <v>Macapá</v>
      </c>
      <c r="D75" s="36">
        <f t="shared" si="4"/>
        <v>1</v>
      </c>
      <c r="F75" s="38" t="str">
        <f>IF(AND('DADOS DE LOJAS BRASIL'!$M72&lt;&gt;"",'DADOS DE LOJAS BRASIL'!$M72&lt;&gt;"--",'DADOS DE LOJAS BRASIL'!$P72&lt;&gt;""),'DADOS DE LOJAS BRASIL'!$P72,"")</f>
        <v>PE</v>
      </c>
      <c r="G75" s="38"/>
      <c r="H75" s="36" t="str">
        <f t="shared" si="5"/>
        <v/>
      </c>
      <c r="J75" s="38">
        <f>IF(AND('DADOS DE LOJAS BRASIL'!$M72&lt;&gt;"",'DADOS DE LOJAS BRASIL'!$M72&lt;&gt;"--",'DADOS DE LOJAS BRASIL'!$O72&lt;&gt;""),'DADOS DE LOJAS BRASIL'!$I72,"")</f>
        <v>664</v>
      </c>
      <c r="K75" s="36">
        <f t="shared" si="7"/>
        <v>1</v>
      </c>
      <c r="M75" s="38" t="str">
        <f>IF('DADOS DE LOJAS BRASIL'!$M72="","",(IF(OR('DADOS DE LOJAS BRASIL'!$M72="",'DADOS DE LOJAS BRASIL'!$M72="--"),'DADOS DE LOJAS BRASIL'!$I72,"")))</f>
        <v/>
      </c>
      <c r="N75" s="36" t="str">
        <f t="shared" si="6"/>
        <v/>
      </c>
    </row>
    <row r="76" spans="2:14">
      <c r="B76" s="38" t="str">
        <f>IF(AND('DADOS DE LOJAS BRASIL'!$M73&lt;&gt;"",'DADOS DE LOJAS BRASIL'!$M73&lt;&gt;"--",'DADOS DE LOJAS BRASIL'!$O73&lt;&gt;""),'DADOS DE LOJAS BRASIL'!$O73,"")</f>
        <v xml:space="preserve">Limeira </v>
      </c>
      <c r="C76" s="38" t="str">
        <v>Mossoró</v>
      </c>
      <c r="D76" s="36">
        <f t="shared" si="4"/>
        <v>1</v>
      </c>
      <c r="F76" s="38" t="str">
        <f>IF(AND('DADOS DE LOJAS BRASIL'!$M73&lt;&gt;"",'DADOS DE LOJAS BRASIL'!$M73&lt;&gt;"--",'DADOS DE LOJAS BRASIL'!$P73&lt;&gt;""),'DADOS DE LOJAS BRASIL'!$P73,"")</f>
        <v>SP</v>
      </c>
      <c r="G76" s="38"/>
      <c r="H76" s="36" t="str">
        <f t="shared" si="5"/>
        <v/>
      </c>
      <c r="J76" s="38">
        <f>IF(AND('DADOS DE LOJAS BRASIL'!$M73&lt;&gt;"",'DADOS DE LOJAS BRASIL'!$M73&lt;&gt;"--",'DADOS DE LOJAS BRASIL'!$O73&lt;&gt;""),'DADOS DE LOJAS BRASIL'!$I73,"")</f>
        <v>740</v>
      </c>
      <c r="K76" s="36">
        <f t="shared" si="7"/>
        <v>1</v>
      </c>
      <c r="M76" s="38" t="str">
        <f>IF('DADOS DE LOJAS BRASIL'!$M73="","",(IF(OR('DADOS DE LOJAS BRASIL'!$M73="",'DADOS DE LOJAS BRASIL'!$M73="--"),'DADOS DE LOJAS BRASIL'!$I73,"")))</f>
        <v/>
      </c>
      <c r="N76" s="36" t="str">
        <f t="shared" si="6"/>
        <v/>
      </c>
    </row>
    <row r="77" spans="2:14">
      <c r="B77" s="38" t="str">
        <f>IF(AND('DADOS DE LOJAS BRASIL'!$M74&lt;&gt;"",'DADOS DE LOJAS BRASIL'!$M74&lt;&gt;"--",'DADOS DE LOJAS BRASIL'!$O74&lt;&gt;""),'DADOS DE LOJAS BRASIL'!$O74,"")</f>
        <v>Petrolina</v>
      </c>
      <c r="C77" s="38" t="str">
        <v>Barueri</v>
      </c>
      <c r="D77" s="36">
        <f t="shared" si="4"/>
        <v>1</v>
      </c>
      <c r="F77" s="38" t="str">
        <f>IF(AND('DADOS DE LOJAS BRASIL'!$M74&lt;&gt;"",'DADOS DE LOJAS BRASIL'!$M74&lt;&gt;"--",'DADOS DE LOJAS BRASIL'!$P74&lt;&gt;""),'DADOS DE LOJAS BRASIL'!$P74,"")</f>
        <v>PE</v>
      </c>
      <c r="G77" s="38"/>
      <c r="H77" s="36" t="str">
        <f t="shared" si="5"/>
        <v/>
      </c>
      <c r="J77" s="38">
        <f>IF(AND('DADOS DE LOJAS BRASIL'!$M74&lt;&gt;"",'DADOS DE LOJAS BRASIL'!$M74&lt;&gt;"--",'DADOS DE LOJAS BRASIL'!$O74&lt;&gt;""),'DADOS DE LOJAS BRASIL'!$I74,"")</f>
        <v>754</v>
      </c>
      <c r="K77" s="36">
        <f t="shared" si="7"/>
        <v>1</v>
      </c>
      <c r="M77" s="38" t="str">
        <f>IF('DADOS DE LOJAS BRASIL'!$M74="","",(IF(OR('DADOS DE LOJAS BRASIL'!$M74="",'DADOS DE LOJAS BRASIL'!$M74="--"),'DADOS DE LOJAS BRASIL'!$I74,"")))</f>
        <v/>
      </c>
      <c r="N77" s="36" t="str">
        <f t="shared" si="6"/>
        <v/>
      </c>
    </row>
    <row r="78" spans="2:14">
      <c r="B78" s="38" t="str">
        <f>IF(AND('DADOS DE LOJAS BRASIL'!$M75&lt;&gt;"",'DADOS DE LOJAS BRASIL'!$M75&lt;&gt;"--",'DADOS DE LOJAS BRASIL'!$O75&lt;&gt;""),'DADOS DE LOJAS BRASIL'!$O75,"")</f>
        <v xml:space="preserve">Salvador </v>
      </c>
      <c r="C78" s="38" t="str">
        <v xml:space="preserve">São josé do Rio Preto </v>
      </c>
      <c r="D78" s="36">
        <f t="shared" si="4"/>
        <v>1</v>
      </c>
      <c r="F78" s="38" t="str">
        <f>IF(AND('DADOS DE LOJAS BRASIL'!$M75&lt;&gt;"",'DADOS DE LOJAS BRASIL'!$M75&lt;&gt;"--",'DADOS DE LOJAS BRASIL'!$P75&lt;&gt;""),'DADOS DE LOJAS BRASIL'!$P75,"")</f>
        <v>BA</v>
      </c>
      <c r="G78" s="38"/>
      <c r="H78" s="36" t="str">
        <f t="shared" si="5"/>
        <v/>
      </c>
      <c r="J78" s="38">
        <f>IF(AND('DADOS DE LOJAS BRASIL'!$M75&lt;&gt;"",'DADOS DE LOJAS BRASIL'!$M75&lt;&gt;"--",'DADOS DE LOJAS BRASIL'!$O75&lt;&gt;""),'DADOS DE LOJAS BRASIL'!$I75,"")</f>
        <v>776</v>
      </c>
      <c r="K78" s="36">
        <f t="shared" si="7"/>
        <v>1</v>
      </c>
      <c r="M78" s="38" t="str">
        <f>IF('DADOS DE LOJAS BRASIL'!$M75="","",(IF(OR('DADOS DE LOJAS BRASIL'!$M75="",'DADOS DE LOJAS BRASIL'!$M75="--"),'DADOS DE LOJAS BRASIL'!$I75,"")))</f>
        <v/>
      </c>
      <c r="N78" s="36" t="str">
        <f t="shared" si="6"/>
        <v/>
      </c>
    </row>
    <row r="79" spans="2:14">
      <c r="B79" s="38" t="str">
        <f>IF(AND('DADOS DE LOJAS BRASIL'!$M76&lt;&gt;"",'DADOS DE LOJAS BRASIL'!$M76&lt;&gt;"--",'DADOS DE LOJAS BRASIL'!$O76&lt;&gt;""),'DADOS DE LOJAS BRASIL'!$O76,"")</f>
        <v xml:space="preserve">Salvador </v>
      </c>
      <c r="C79" s="38" t="str">
        <v xml:space="preserve">Cotia </v>
      </c>
      <c r="D79" s="36">
        <f t="shared" si="4"/>
        <v>1</v>
      </c>
      <c r="F79" s="38" t="str">
        <f>IF(AND('DADOS DE LOJAS BRASIL'!$M76&lt;&gt;"",'DADOS DE LOJAS BRASIL'!$M76&lt;&gt;"--",'DADOS DE LOJAS BRASIL'!$P76&lt;&gt;""),'DADOS DE LOJAS BRASIL'!$P76,"")</f>
        <v>BA</v>
      </c>
      <c r="G79" s="38"/>
      <c r="H79" s="36" t="str">
        <f t="shared" si="5"/>
        <v/>
      </c>
      <c r="J79" s="38">
        <f>IF(AND('DADOS DE LOJAS BRASIL'!$M76&lt;&gt;"",'DADOS DE LOJAS BRASIL'!$M76&lt;&gt;"--",'DADOS DE LOJAS BRASIL'!$O76&lt;&gt;""),'DADOS DE LOJAS BRASIL'!$I76,"")</f>
        <v>779</v>
      </c>
      <c r="K79" s="36">
        <f t="shared" si="7"/>
        <v>1</v>
      </c>
      <c r="M79" s="38" t="str">
        <f>IF('DADOS DE LOJAS BRASIL'!$M76="","",(IF(OR('DADOS DE LOJAS BRASIL'!$M76="",'DADOS DE LOJAS BRASIL'!$M76="--"),'DADOS DE LOJAS BRASIL'!$I76,"")))</f>
        <v/>
      </c>
      <c r="N79" s="36" t="str">
        <f t="shared" si="6"/>
        <v/>
      </c>
    </row>
    <row r="80" spans="2:14">
      <c r="B80" s="38" t="str">
        <f>IF(AND('DADOS DE LOJAS BRASIL'!$M77&lt;&gt;"",'DADOS DE LOJAS BRASIL'!$M77&lt;&gt;"--",'DADOS DE LOJAS BRASIL'!$O77&lt;&gt;""),'DADOS DE LOJAS BRASIL'!$O77,"")</f>
        <v>Curitiba</v>
      </c>
      <c r="C80" s="38" t="str">
        <v xml:space="preserve">Ribeirão Pires </v>
      </c>
      <c r="D80" s="36">
        <f t="shared" si="4"/>
        <v>1</v>
      </c>
      <c r="F80" s="38" t="str">
        <f>IF(AND('DADOS DE LOJAS BRASIL'!$M77&lt;&gt;"",'DADOS DE LOJAS BRASIL'!$M77&lt;&gt;"--",'DADOS DE LOJAS BRASIL'!$P77&lt;&gt;""),'DADOS DE LOJAS BRASIL'!$P77,"")</f>
        <v>PR</v>
      </c>
      <c r="G80" s="38"/>
      <c r="H80" s="36" t="str">
        <f t="shared" si="5"/>
        <v/>
      </c>
      <c r="J80" s="38">
        <f>IF(AND('DADOS DE LOJAS BRASIL'!$M77&lt;&gt;"",'DADOS DE LOJAS BRASIL'!$M77&lt;&gt;"--",'DADOS DE LOJAS BRASIL'!$O77&lt;&gt;""),'DADOS DE LOJAS BRASIL'!$I77,"")</f>
        <v>782</v>
      </c>
      <c r="K80" s="36">
        <f t="shared" si="7"/>
        <v>1</v>
      </c>
      <c r="M80" s="38" t="str">
        <f>IF('DADOS DE LOJAS BRASIL'!$M77="","",(IF(OR('DADOS DE LOJAS BRASIL'!$M77="",'DADOS DE LOJAS BRASIL'!$M77="--"),'DADOS DE LOJAS BRASIL'!$I77,"")))</f>
        <v/>
      </c>
      <c r="N80" s="36" t="str">
        <f t="shared" si="6"/>
        <v/>
      </c>
    </row>
    <row r="81" spans="2:14">
      <c r="B81" s="38" t="str">
        <f>IF(AND('DADOS DE LOJAS BRASIL'!$M78&lt;&gt;"",'DADOS DE LOJAS BRASIL'!$M78&lt;&gt;"--",'DADOS DE LOJAS BRASIL'!$O78&lt;&gt;""),'DADOS DE LOJAS BRASIL'!$O78,"")</f>
        <v>São Paulo</v>
      </c>
      <c r="C81" s="38" t="str">
        <v xml:space="preserve">Bauru </v>
      </c>
      <c r="D81" s="36">
        <f t="shared" si="4"/>
        <v>1</v>
      </c>
      <c r="F81" s="38" t="str">
        <f>IF(AND('DADOS DE LOJAS BRASIL'!$M78&lt;&gt;"",'DADOS DE LOJAS BRASIL'!$M78&lt;&gt;"--",'DADOS DE LOJAS BRASIL'!$P78&lt;&gt;""),'DADOS DE LOJAS BRASIL'!$P78,"")</f>
        <v>SP</v>
      </c>
      <c r="G81" s="38"/>
      <c r="H81" s="36" t="str">
        <f t="shared" si="5"/>
        <v/>
      </c>
      <c r="J81" s="38">
        <f>IF(AND('DADOS DE LOJAS BRASIL'!$M78&lt;&gt;"",'DADOS DE LOJAS BRASIL'!$M78&lt;&gt;"--",'DADOS DE LOJAS BRASIL'!$O78&lt;&gt;""),'DADOS DE LOJAS BRASIL'!$I78,"")</f>
        <v>791</v>
      </c>
      <c r="K81" s="36">
        <f t="shared" si="7"/>
        <v>1</v>
      </c>
      <c r="M81" s="38" t="str">
        <f>IF('DADOS DE LOJAS BRASIL'!$M78="","",(IF(OR('DADOS DE LOJAS BRASIL'!$M78="",'DADOS DE LOJAS BRASIL'!$M78="--"),'DADOS DE LOJAS BRASIL'!$I78,"")))</f>
        <v/>
      </c>
      <c r="N81" s="36" t="str">
        <f t="shared" si="6"/>
        <v/>
      </c>
    </row>
    <row r="82" spans="2:14">
      <c r="B82" s="38" t="str">
        <f>IF(AND('DADOS DE LOJAS BRASIL'!$M79&lt;&gt;"",'DADOS DE LOJAS BRASIL'!$M79&lt;&gt;"--",'DADOS DE LOJAS BRASIL'!$O79&lt;&gt;""),'DADOS DE LOJAS BRASIL'!$O79,"")</f>
        <v>Campo Grande</v>
      </c>
      <c r="C82" s="38" t="str">
        <v>Ribeirão Preto</v>
      </c>
      <c r="D82" s="36">
        <f t="shared" si="4"/>
        <v>1</v>
      </c>
      <c r="F82" s="38" t="str">
        <f>IF(AND('DADOS DE LOJAS BRASIL'!$M79&lt;&gt;"",'DADOS DE LOJAS BRASIL'!$M79&lt;&gt;"--",'DADOS DE LOJAS BRASIL'!$P79&lt;&gt;""),'DADOS DE LOJAS BRASIL'!$P79,"")</f>
        <v>MS</v>
      </c>
      <c r="G82" s="38"/>
      <c r="H82" s="36" t="str">
        <f t="shared" si="5"/>
        <v/>
      </c>
      <c r="J82" s="38">
        <f>IF(AND('DADOS DE LOJAS BRASIL'!$M79&lt;&gt;"",'DADOS DE LOJAS BRASIL'!$M79&lt;&gt;"--",'DADOS DE LOJAS BRASIL'!$O79&lt;&gt;""),'DADOS DE LOJAS BRASIL'!$I79,"")</f>
        <v>4241</v>
      </c>
      <c r="K82" s="36">
        <f t="shared" si="7"/>
        <v>1</v>
      </c>
      <c r="M82" s="38" t="str">
        <f>IF('DADOS DE LOJAS BRASIL'!$M79="","",(IF(OR('DADOS DE LOJAS BRASIL'!$M79="",'DADOS DE LOJAS BRASIL'!$M79="--"),'DADOS DE LOJAS BRASIL'!$I79,"")))</f>
        <v/>
      </c>
      <c r="N82" s="36" t="str">
        <f t="shared" si="6"/>
        <v/>
      </c>
    </row>
    <row r="83" spans="2:14">
      <c r="B83" s="38" t="str">
        <f>IF(AND('DADOS DE LOJAS BRASIL'!$M80&lt;&gt;"",'DADOS DE LOJAS BRASIL'!$M80&lt;&gt;"--",'DADOS DE LOJAS BRASIL'!$O80&lt;&gt;""),'DADOS DE LOJAS BRASIL'!$O80,"")</f>
        <v xml:space="preserve">São Gonçalo </v>
      </c>
      <c r="C83" s="38" t="str">
        <v xml:space="preserve">Londrina </v>
      </c>
      <c r="D83" s="36">
        <f t="shared" si="4"/>
        <v>1</v>
      </c>
      <c r="F83" s="38" t="str">
        <f>IF(AND('DADOS DE LOJAS BRASIL'!$M80&lt;&gt;"",'DADOS DE LOJAS BRASIL'!$M80&lt;&gt;"--",'DADOS DE LOJAS BRASIL'!$P80&lt;&gt;""),'DADOS DE LOJAS BRASIL'!$P80,"")</f>
        <v>RJ</v>
      </c>
      <c r="G83" s="38"/>
      <c r="H83" s="36" t="str">
        <f t="shared" si="5"/>
        <v/>
      </c>
      <c r="J83" s="38">
        <f>IF(AND('DADOS DE LOJAS BRASIL'!$M80&lt;&gt;"",'DADOS DE LOJAS BRASIL'!$M80&lt;&gt;"--",'DADOS DE LOJAS BRASIL'!$O80&lt;&gt;""),'DADOS DE LOJAS BRASIL'!$I80,"")</f>
        <v>4725</v>
      </c>
      <c r="K83" s="36">
        <f t="shared" si="7"/>
        <v>1</v>
      </c>
      <c r="M83" s="38" t="str">
        <f>IF('DADOS DE LOJAS BRASIL'!$M80="","",(IF(OR('DADOS DE LOJAS BRASIL'!$M80="",'DADOS DE LOJAS BRASIL'!$M80="--"),'DADOS DE LOJAS BRASIL'!$I80,"")))</f>
        <v/>
      </c>
      <c r="N83" s="36" t="str">
        <f t="shared" si="6"/>
        <v/>
      </c>
    </row>
    <row r="84" spans="2:14">
      <c r="B84" s="38" t="str">
        <f>IF(AND('DADOS DE LOJAS BRASIL'!$M81&lt;&gt;"",'DADOS DE LOJAS BRASIL'!$M81&lt;&gt;"--",'DADOS DE LOJAS BRASIL'!$O81&lt;&gt;""),'DADOS DE LOJAS BRASIL'!$O81,"")</f>
        <v>São Paulo</v>
      </c>
      <c r="C84" s="38" t="str">
        <v>Dourados</v>
      </c>
      <c r="D84" s="36">
        <f t="shared" si="4"/>
        <v>1</v>
      </c>
      <c r="F84" s="38" t="str">
        <f>IF(AND('DADOS DE LOJAS BRASIL'!$M81&lt;&gt;"",'DADOS DE LOJAS BRASIL'!$M81&lt;&gt;"--",'DADOS DE LOJAS BRASIL'!$P81&lt;&gt;""),'DADOS DE LOJAS BRASIL'!$P81,"")</f>
        <v>SP</v>
      </c>
      <c r="G84" s="38"/>
      <c r="H84" s="36" t="str">
        <f t="shared" si="5"/>
        <v/>
      </c>
      <c r="J84" s="38">
        <f>IF(AND('DADOS DE LOJAS BRASIL'!$M81&lt;&gt;"",'DADOS DE LOJAS BRASIL'!$M81&lt;&gt;"--",'DADOS DE LOJAS BRASIL'!$O81&lt;&gt;""),'DADOS DE LOJAS BRASIL'!$I81,"")</f>
        <v>4737</v>
      </c>
      <c r="K84" s="36">
        <f t="shared" si="7"/>
        <v>1</v>
      </c>
      <c r="M84" s="38" t="str">
        <f>IF('DADOS DE LOJAS BRASIL'!$M81="","",(IF(OR('DADOS DE LOJAS BRASIL'!$M81="",'DADOS DE LOJAS BRASIL'!$M81="--"),'DADOS DE LOJAS BRASIL'!$I81,"")))</f>
        <v/>
      </c>
      <c r="N84" s="36" t="str">
        <f t="shared" si="6"/>
        <v/>
      </c>
    </row>
    <row r="85" spans="2:14">
      <c r="B85" s="38" t="str">
        <f>IF(AND('DADOS DE LOJAS BRASIL'!$M82&lt;&gt;"",'DADOS DE LOJAS BRASIL'!$M82&lt;&gt;"--",'DADOS DE LOJAS BRASIL'!$O82&lt;&gt;""),'DADOS DE LOJAS BRASIL'!$O82,"")</f>
        <v>São Paulo</v>
      </c>
      <c r="C85" s="38" t="str">
        <v>Paulista</v>
      </c>
      <c r="D85" s="36">
        <f t="shared" si="4"/>
        <v>1</v>
      </c>
      <c r="F85" s="38" t="str">
        <f>IF(AND('DADOS DE LOJAS BRASIL'!$M82&lt;&gt;"",'DADOS DE LOJAS BRASIL'!$M82&lt;&gt;"--",'DADOS DE LOJAS BRASIL'!$P82&lt;&gt;""),'DADOS DE LOJAS BRASIL'!$P82,"")</f>
        <v>SP</v>
      </c>
      <c r="G85" s="38"/>
      <c r="H85" s="36" t="str">
        <f t="shared" si="5"/>
        <v/>
      </c>
      <c r="J85" s="38">
        <f>IF(AND('DADOS DE LOJAS BRASIL'!$M82&lt;&gt;"",'DADOS DE LOJAS BRASIL'!$M82&lt;&gt;"--",'DADOS DE LOJAS BRASIL'!$O82&lt;&gt;""),'DADOS DE LOJAS BRASIL'!$I82,"")</f>
        <v>4746</v>
      </c>
      <c r="K85" s="36">
        <f t="shared" si="7"/>
        <v>1</v>
      </c>
      <c r="M85" s="38" t="str">
        <f>IF('DADOS DE LOJAS BRASIL'!$M82="","",(IF(OR('DADOS DE LOJAS BRASIL'!$M82="",'DADOS DE LOJAS BRASIL'!$M82="--"),'DADOS DE LOJAS BRASIL'!$I82,"")))</f>
        <v/>
      </c>
      <c r="N85" s="36" t="str">
        <f t="shared" si="6"/>
        <v/>
      </c>
    </row>
    <row r="86" spans="2:14">
      <c r="B86" s="38" t="str">
        <f>IF(AND('DADOS DE LOJAS BRASIL'!$M83&lt;&gt;"",'DADOS DE LOJAS BRASIL'!$M83&lt;&gt;"--",'DADOS DE LOJAS BRASIL'!$O83&lt;&gt;""),'DADOS DE LOJAS BRASIL'!$O83,"")</f>
        <v>São Bernardo do Campo</v>
      </c>
      <c r="C86" s="38" t="str">
        <v>Rio Verde</v>
      </c>
      <c r="D86" s="36">
        <f t="shared" si="4"/>
        <v>1</v>
      </c>
      <c r="F86" s="38" t="str">
        <f>IF(AND('DADOS DE LOJAS BRASIL'!$M83&lt;&gt;"",'DADOS DE LOJAS BRASIL'!$M83&lt;&gt;"--",'DADOS DE LOJAS BRASIL'!$P83&lt;&gt;""),'DADOS DE LOJAS BRASIL'!$P83,"")</f>
        <v>SP</v>
      </c>
      <c r="G86" s="38"/>
      <c r="H86" s="36" t="str">
        <f t="shared" si="5"/>
        <v/>
      </c>
      <c r="J86" s="38">
        <f>IF(AND('DADOS DE LOJAS BRASIL'!$M83&lt;&gt;"",'DADOS DE LOJAS BRASIL'!$M83&lt;&gt;"--",'DADOS DE LOJAS BRASIL'!$O83&lt;&gt;""),'DADOS DE LOJAS BRASIL'!$I83,"")</f>
        <v>4753</v>
      </c>
      <c r="K86" s="36">
        <f t="shared" si="7"/>
        <v>1</v>
      </c>
      <c r="M86" s="38" t="str">
        <f>IF('DADOS DE LOJAS BRASIL'!$M83="","",(IF(OR('DADOS DE LOJAS BRASIL'!$M83="",'DADOS DE LOJAS BRASIL'!$M83="--"),'DADOS DE LOJAS BRASIL'!$I83,"")))</f>
        <v/>
      </c>
      <c r="N86" s="36" t="str">
        <f t="shared" si="6"/>
        <v/>
      </c>
    </row>
    <row r="87" spans="2:14">
      <c r="B87" s="38" t="str">
        <f>IF(AND('DADOS DE LOJAS BRASIL'!$M84&lt;&gt;"",'DADOS DE LOJAS BRASIL'!$M84&lt;&gt;"--",'DADOS DE LOJAS BRASIL'!$O84&lt;&gt;""),'DADOS DE LOJAS BRASIL'!$O84,"")</f>
        <v>Araraquara</v>
      </c>
      <c r="C87" s="38" t="str">
        <v xml:space="preserve">São José dos Campos </v>
      </c>
      <c r="D87" s="36">
        <f t="shared" si="4"/>
        <v>1</v>
      </c>
      <c r="F87" s="38" t="str">
        <f>IF(AND('DADOS DE LOJAS BRASIL'!$M84&lt;&gt;"",'DADOS DE LOJAS BRASIL'!$M84&lt;&gt;"--",'DADOS DE LOJAS BRASIL'!$P84&lt;&gt;""),'DADOS DE LOJAS BRASIL'!$P84,"")</f>
        <v>SP</v>
      </c>
      <c r="G87" s="38"/>
      <c r="H87" s="36" t="str">
        <f t="shared" si="5"/>
        <v/>
      </c>
      <c r="J87" s="38">
        <f>IF(AND('DADOS DE LOJAS BRASIL'!$M84&lt;&gt;"",'DADOS DE LOJAS BRASIL'!$M84&lt;&gt;"--",'DADOS DE LOJAS BRASIL'!$O84&lt;&gt;""),'DADOS DE LOJAS BRASIL'!$I84,"")</f>
        <v>4766</v>
      </c>
      <c r="K87" s="36">
        <f t="shared" si="7"/>
        <v>1</v>
      </c>
      <c r="M87" s="38" t="str">
        <f>IF('DADOS DE LOJAS BRASIL'!$M84="","",(IF(OR('DADOS DE LOJAS BRASIL'!$M84="",'DADOS DE LOJAS BRASIL'!$M84="--"),'DADOS DE LOJAS BRASIL'!$I84,"")))</f>
        <v/>
      </c>
      <c r="N87" s="36" t="str">
        <f t="shared" si="6"/>
        <v/>
      </c>
    </row>
    <row r="88" spans="2:14">
      <c r="B88" s="38" t="str">
        <f>IF(AND('DADOS DE LOJAS BRASIL'!$M85&lt;&gt;"",'DADOS DE LOJAS BRASIL'!$M85&lt;&gt;"--",'DADOS DE LOJAS BRASIL'!$O85&lt;&gt;""),'DADOS DE LOJAS BRASIL'!$O85,"")</f>
        <v>São Paulo</v>
      </c>
      <c r="C88" s="38" t="str">
        <v>Franco da Rocha</v>
      </c>
      <c r="D88" s="36">
        <f t="shared" si="4"/>
        <v>1</v>
      </c>
      <c r="F88" s="38" t="str">
        <f>IF(AND('DADOS DE LOJAS BRASIL'!$M85&lt;&gt;"",'DADOS DE LOJAS BRASIL'!$M85&lt;&gt;"--",'DADOS DE LOJAS BRASIL'!$P85&lt;&gt;""),'DADOS DE LOJAS BRASIL'!$P85,"")</f>
        <v>SP</v>
      </c>
      <c r="G88" s="38"/>
      <c r="H88" s="36" t="str">
        <f t="shared" si="5"/>
        <v/>
      </c>
      <c r="J88" s="38">
        <f>IF(AND('DADOS DE LOJAS BRASIL'!$M85&lt;&gt;"",'DADOS DE LOJAS BRASIL'!$M85&lt;&gt;"--",'DADOS DE LOJAS BRASIL'!$O85&lt;&gt;""),'DADOS DE LOJAS BRASIL'!$I85,"")</f>
        <v>4779</v>
      </c>
      <c r="K88" s="36">
        <f t="shared" si="7"/>
        <v>1</v>
      </c>
      <c r="M88" s="38" t="str">
        <f>IF('DADOS DE LOJAS BRASIL'!$M85="","",(IF(OR('DADOS DE LOJAS BRASIL'!$M85="",'DADOS DE LOJAS BRASIL'!$M85="--"),'DADOS DE LOJAS BRASIL'!$I85,"")))</f>
        <v/>
      </c>
      <c r="N88" s="36" t="str">
        <f t="shared" si="6"/>
        <v/>
      </c>
    </row>
    <row r="89" spans="2:14">
      <c r="B89" s="38" t="str">
        <f>IF(AND('DADOS DE LOJAS BRASIL'!$M86&lt;&gt;"",'DADOS DE LOJAS BRASIL'!$M86&lt;&gt;"--",'DADOS DE LOJAS BRASIL'!$O86&lt;&gt;""),'DADOS DE LOJAS BRASIL'!$O86,"")</f>
        <v xml:space="preserve">Taboão da Serra </v>
      </c>
      <c r="C89" s="38" t="str">
        <v>Ananindeua</v>
      </c>
      <c r="D89" s="36">
        <f t="shared" si="4"/>
        <v>1</v>
      </c>
      <c r="F89" s="38" t="str">
        <f>IF(AND('DADOS DE LOJAS BRASIL'!$M86&lt;&gt;"",'DADOS DE LOJAS BRASIL'!$M86&lt;&gt;"--",'DADOS DE LOJAS BRASIL'!$P86&lt;&gt;""),'DADOS DE LOJAS BRASIL'!$P86,"")</f>
        <v>SP</v>
      </c>
      <c r="G89" s="38"/>
      <c r="H89" s="36" t="str">
        <f t="shared" si="5"/>
        <v/>
      </c>
      <c r="J89" s="38">
        <f>IF(AND('DADOS DE LOJAS BRASIL'!$M86&lt;&gt;"",'DADOS DE LOJAS BRASIL'!$M86&lt;&gt;"--",'DADOS DE LOJAS BRASIL'!$O86&lt;&gt;""),'DADOS DE LOJAS BRASIL'!$I86,"")</f>
        <v>4771</v>
      </c>
      <c r="K89" s="36">
        <f t="shared" si="7"/>
        <v>1</v>
      </c>
      <c r="M89" s="38" t="str">
        <f>IF('DADOS DE LOJAS BRASIL'!$M86="","",(IF(OR('DADOS DE LOJAS BRASIL'!$M86="",'DADOS DE LOJAS BRASIL'!$M86="--"),'DADOS DE LOJAS BRASIL'!$I86,"")))</f>
        <v/>
      </c>
      <c r="N89" s="36" t="str">
        <f t="shared" si="6"/>
        <v/>
      </c>
    </row>
    <row r="90" spans="2:14">
      <c r="B90" s="38" t="str">
        <f>IF(AND('DADOS DE LOJAS BRASIL'!$M87&lt;&gt;"",'DADOS DE LOJAS BRASIL'!$M87&lt;&gt;"--",'DADOS DE LOJAS BRASIL'!$O87&lt;&gt;""),'DADOS DE LOJAS BRASIL'!$O87,"")</f>
        <v xml:space="preserve">Recife </v>
      </c>
      <c r="C90" s="38" t="str">
        <v xml:space="preserve">Serra Talhada </v>
      </c>
      <c r="D90" s="36">
        <f t="shared" si="4"/>
        <v>1</v>
      </c>
      <c r="F90" s="38" t="str">
        <f>IF(AND('DADOS DE LOJAS BRASIL'!$M87&lt;&gt;"",'DADOS DE LOJAS BRASIL'!$M87&lt;&gt;"--",'DADOS DE LOJAS BRASIL'!$P87&lt;&gt;""),'DADOS DE LOJAS BRASIL'!$P87,"")</f>
        <v>PE</v>
      </c>
      <c r="G90" s="38"/>
      <c r="H90" s="36" t="str">
        <f t="shared" si="5"/>
        <v/>
      </c>
      <c r="J90" s="38">
        <f>IF(AND('DADOS DE LOJAS BRASIL'!$M87&lt;&gt;"",'DADOS DE LOJAS BRASIL'!$M87&lt;&gt;"--",'DADOS DE LOJAS BRASIL'!$O87&lt;&gt;""),'DADOS DE LOJAS BRASIL'!$I87,"")</f>
        <v>4787</v>
      </c>
      <c r="K90" s="36">
        <f t="shared" si="7"/>
        <v>1</v>
      </c>
      <c r="M90" s="38" t="str">
        <f>IF('DADOS DE LOJAS BRASIL'!$M87="","",(IF(OR('DADOS DE LOJAS BRASIL'!$M87="",'DADOS DE LOJAS BRASIL'!$M87="--"),'DADOS DE LOJAS BRASIL'!$I87,"")))</f>
        <v/>
      </c>
      <c r="N90" s="36" t="str">
        <f t="shared" si="6"/>
        <v/>
      </c>
    </row>
    <row r="91" spans="2:14">
      <c r="B91" s="38" t="str">
        <f>IF(AND('DADOS DE LOJAS BRASIL'!$M88&lt;&gt;"",'DADOS DE LOJAS BRASIL'!$M88&lt;&gt;"--",'DADOS DE LOJAS BRASIL'!$O88&lt;&gt;""),'DADOS DE LOJAS BRASIL'!$O88,"")</f>
        <v>São Paulo</v>
      </c>
      <c r="C91" s="38" t="str">
        <v xml:space="preserve">Maracanau </v>
      </c>
      <c r="D91" s="36">
        <f t="shared" si="4"/>
        <v>1</v>
      </c>
      <c r="F91" s="38" t="str">
        <f>IF(AND('DADOS DE LOJAS BRASIL'!$M88&lt;&gt;"",'DADOS DE LOJAS BRASIL'!$M88&lt;&gt;"--",'DADOS DE LOJAS BRASIL'!$P88&lt;&gt;""),'DADOS DE LOJAS BRASIL'!$P88,"")</f>
        <v>SP</v>
      </c>
      <c r="G91" s="38"/>
      <c r="H91" s="36" t="str">
        <f t="shared" si="5"/>
        <v/>
      </c>
      <c r="J91" s="38">
        <f>IF(AND('DADOS DE LOJAS BRASIL'!$M88&lt;&gt;"",'DADOS DE LOJAS BRASIL'!$M88&lt;&gt;"--",'DADOS DE LOJAS BRASIL'!$O88&lt;&gt;""),'DADOS DE LOJAS BRASIL'!$I88,"")</f>
        <v>4793</v>
      </c>
      <c r="K91" s="36">
        <f t="shared" si="7"/>
        <v>1</v>
      </c>
      <c r="M91" s="38" t="str">
        <f>IF('DADOS DE LOJAS BRASIL'!$M88="","",(IF(OR('DADOS DE LOJAS BRASIL'!$M88="",'DADOS DE LOJAS BRASIL'!$M88="--"),'DADOS DE LOJAS BRASIL'!$I88,"")))</f>
        <v/>
      </c>
      <c r="N91" s="36" t="str">
        <f t="shared" si="6"/>
        <v/>
      </c>
    </row>
    <row r="92" spans="2:14">
      <c r="B92" s="38" t="str">
        <f>IF(AND('DADOS DE LOJAS BRASIL'!$M89&lt;&gt;"",'DADOS DE LOJAS BRASIL'!$M89&lt;&gt;"--",'DADOS DE LOJAS BRASIL'!$O89&lt;&gt;""),'DADOS DE LOJAS BRASIL'!$O89,"")</f>
        <v>Aracajú</v>
      </c>
      <c r="C92" s="38" t="str">
        <v xml:space="preserve">Jandira </v>
      </c>
      <c r="D92" s="36">
        <f t="shared" si="4"/>
        <v>1</v>
      </c>
      <c r="F92" s="38" t="str">
        <f>IF(AND('DADOS DE LOJAS BRASIL'!$M89&lt;&gt;"",'DADOS DE LOJAS BRASIL'!$M89&lt;&gt;"--",'DADOS DE LOJAS BRASIL'!$P89&lt;&gt;""),'DADOS DE LOJAS BRASIL'!$P89,"")</f>
        <v>SE</v>
      </c>
      <c r="G92" s="38"/>
      <c r="H92" s="36" t="str">
        <f t="shared" si="5"/>
        <v/>
      </c>
      <c r="J92" s="38">
        <f>IF(AND('DADOS DE LOJAS BRASIL'!$M89&lt;&gt;"",'DADOS DE LOJAS BRASIL'!$M89&lt;&gt;"--",'DADOS DE LOJAS BRASIL'!$O89&lt;&gt;""),'DADOS DE LOJAS BRASIL'!$I89,"")</f>
        <v>4802</v>
      </c>
      <c r="K92" s="36">
        <f t="shared" si="7"/>
        <v>1</v>
      </c>
      <c r="M92" s="38" t="str">
        <f>IF('DADOS DE LOJAS BRASIL'!$M89="","",(IF(OR('DADOS DE LOJAS BRASIL'!$M89="",'DADOS DE LOJAS BRASIL'!$M89="--"),'DADOS DE LOJAS BRASIL'!$I89,"")))</f>
        <v/>
      </c>
      <c r="N92" s="36" t="str">
        <f t="shared" si="6"/>
        <v/>
      </c>
    </row>
    <row r="93" spans="2:14">
      <c r="B93" s="38" t="str">
        <f>IF(AND('DADOS DE LOJAS BRASIL'!$M90&lt;&gt;"",'DADOS DE LOJAS BRASIL'!$M90&lt;&gt;"--",'DADOS DE LOJAS BRASIL'!$O90&lt;&gt;""),'DADOS DE LOJAS BRASIL'!$O90,"")</f>
        <v>Nova Iguaçú</v>
      </c>
      <c r="C93" s="38" t="str">
        <v xml:space="preserve">Diadema </v>
      </c>
      <c r="D93" s="36">
        <f t="shared" si="4"/>
        <v>1</v>
      </c>
      <c r="F93" s="38" t="str">
        <f>IF(AND('DADOS DE LOJAS BRASIL'!$M90&lt;&gt;"",'DADOS DE LOJAS BRASIL'!$M90&lt;&gt;"--",'DADOS DE LOJAS BRASIL'!$P90&lt;&gt;""),'DADOS DE LOJAS BRASIL'!$P90,"")</f>
        <v>RJ</v>
      </c>
      <c r="G93" s="38"/>
      <c r="H93" s="36" t="str">
        <f t="shared" si="5"/>
        <v/>
      </c>
      <c r="J93" s="38">
        <f>IF(AND('DADOS DE LOJAS BRASIL'!$M90&lt;&gt;"",'DADOS DE LOJAS BRASIL'!$M90&lt;&gt;"--",'DADOS DE LOJAS BRASIL'!$O90&lt;&gt;""),'DADOS DE LOJAS BRASIL'!$I90,"")</f>
        <v>4812</v>
      </c>
      <c r="K93" s="36">
        <f t="shared" si="7"/>
        <v>1</v>
      </c>
      <c r="M93" s="38" t="str">
        <f>IF('DADOS DE LOJAS BRASIL'!$M90="","",(IF(OR('DADOS DE LOJAS BRASIL'!$M90="",'DADOS DE LOJAS BRASIL'!$M90="--"),'DADOS DE LOJAS BRASIL'!$I90,"")))</f>
        <v/>
      </c>
      <c r="N93" s="36" t="str">
        <f t="shared" si="6"/>
        <v/>
      </c>
    </row>
    <row r="94" spans="2:14">
      <c r="B94" s="38" t="e">
        <f>IF(AND('DADOS DE LOJAS BRASIL'!#REF!&lt;&gt;"",'DADOS DE LOJAS BRASIL'!#REF!&lt;&gt;"--",'DADOS DE LOJAS BRASIL'!#REF!&lt;&gt;""),'DADOS DE LOJAS BRASIL'!#REF!,"")</f>
        <v>#REF!</v>
      </c>
      <c r="C94" s="38" t="str">
        <v xml:space="preserve">Paulínia </v>
      </c>
      <c r="D94" s="36">
        <f t="shared" si="4"/>
        <v>1</v>
      </c>
      <c r="F94" s="38" t="e">
        <f>IF(AND('DADOS DE LOJAS BRASIL'!#REF!&lt;&gt;"",'DADOS DE LOJAS BRASIL'!#REF!&lt;&gt;"--",'DADOS DE LOJAS BRASIL'!#REF!&lt;&gt;""),'DADOS DE LOJAS BRASIL'!#REF!,"")</f>
        <v>#REF!</v>
      </c>
      <c r="G94" s="38"/>
      <c r="H94" s="36" t="str">
        <f t="shared" si="5"/>
        <v/>
      </c>
      <c r="J94" s="38" t="e">
        <f>IF(AND('DADOS DE LOJAS BRASIL'!#REF!&lt;&gt;"",'DADOS DE LOJAS BRASIL'!#REF!&lt;&gt;"--",'DADOS DE LOJAS BRASIL'!#REF!&lt;&gt;""),'DADOS DE LOJAS BRASIL'!#REF!,"")</f>
        <v>#REF!</v>
      </c>
      <c r="K94" s="36" t="e">
        <f t="shared" si="7"/>
        <v>#REF!</v>
      </c>
      <c r="M94" s="38" t="e">
        <f>IF('DADOS DE LOJAS BRASIL'!#REF!="","",(IF(OR('DADOS DE LOJAS BRASIL'!#REF!="",'DADOS DE LOJAS BRASIL'!#REF!="--"),'DADOS DE LOJAS BRASIL'!#REF!,"")))</f>
        <v>#REF!</v>
      </c>
      <c r="N94" s="36" t="e">
        <f t="shared" si="6"/>
        <v>#REF!</v>
      </c>
    </row>
    <row r="95" spans="2:14">
      <c r="B95" s="38" t="str">
        <f>IF(AND('DADOS DE LOJAS BRASIL'!$M91&lt;&gt;"",'DADOS DE LOJAS BRASIL'!$M91&lt;&gt;"--",'DADOS DE LOJAS BRASIL'!$O91&lt;&gt;""),'DADOS DE LOJAS BRASIL'!$O91,"")</f>
        <v xml:space="preserve">Niterói </v>
      </c>
      <c r="C95" s="38" t="str">
        <v xml:space="preserve">Hortolândia </v>
      </c>
      <c r="D95" s="36">
        <f t="shared" si="4"/>
        <v>1</v>
      </c>
      <c r="F95" s="38" t="str">
        <f>IF(AND('DADOS DE LOJAS BRASIL'!$M91&lt;&gt;"",'DADOS DE LOJAS BRASIL'!$M91&lt;&gt;"--",'DADOS DE LOJAS BRASIL'!$P91&lt;&gt;""),'DADOS DE LOJAS BRASIL'!$P91,"")</f>
        <v>RJ</v>
      </c>
      <c r="G95" s="38"/>
      <c r="H95" s="36" t="str">
        <f t="shared" si="5"/>
        <v/>
      </c>
      <c r="J95" s="38">
        <f>IF(AND('DADOS DE LOJAS BRASIL'!$M91&lt;&gt;"",'DADOS DE LOJAS BRASIL'!$M91&lt;&gt;"--",'DADOS DE LOJAS BRASIL'!$O91&lt;&gt;""),'DADOS DE LOJAS BRASIL'!$I91,"")</f>
        <v>4820</v>
      </c>
      <c r="K95" s="36">
        <f t="shared" si="7"/>
        <v>1</v>
      </c>
      <c r="M95" s="38" t="str">
        <f>IF('DADOS DE LOJAS BRASIL'!$M91="","",(IF(OR('DADOS DE LOJAS BRASIL'!$M91="",'DADOS DE LOJAS BRASIL'!$M91="--"),'DADOS DE LOJAS BRASIL'!$I91,"")))</f>
        <v/>
      </c>
      <c r="N95" s="36" t="str">
        <f t="shared" si="6"/>
        <v/>
      </c>
    </row>
    <row r="96" spans="2:14">
      <c r="B96" s="38" t="str">
        <f>IF(AND('DADOS DE LOJAS BRASIL'!$M92&lt;&gt;"",'DADOS DE LOJAS BRASIL'!$M92&lt;&gt;"--",'DADOS DE LOJAS BRASIL'!$O92&lt;&gt;""),'DADOS DE LOJAS BRASIL'!$O92,"")</f>
        <v xml:space="preserve">São Gonçalo </v>
      </c>
      <c r="C96" s="38" t="str">
        <v xml:space="preserve">Porto Velho </v>
      </c>
      <c r="D96" s="36">
        <f t="shared" si="4"/>
        <v>1</v>
      </c>
      <c r="F96" s="38" t="str">
        <f>IF(AND('DADOS DE LOJAS BRASIL'!$M92&lt;&gt;"",'DADOS DE LOJAS BRASIL'!$M92&lt;&gt;"--",'DADOS DE LOJAS BRASIL'!$P92&lt;&gt;""),'DADOS DE LOJAS BRASIL'!$P92,"")</f>
        <v>RJ</v>
      </c>
      <c r="G96" s="38"/>
      <c r="H96" s="36" t="str">
        <f t="shared" si="5"/>
        <v/>
      </c>
      <c r="J96" s="38">
        <f>IF(AND('DADOS DE LOJAS BRASIL'!$M92&lt;&gt;"",'DADOS DE LOJAS BRASIL'!$M92&lt;&gt;"--",'DADOS DE LOJAS BRASIL'!$O92&lt;&gt;""),'DADOS DE LOJAS BRASIL'!$I92,"")</f>
        <v>4823</v>
      </c>
      <c r="K96" s="36">
        <f t="shared" si="7"/>
        <v>1</v>
      </c>
      <c r="M96" s="38" t="str">
        <f>IF('DADOS DE LOJAS BRASIL'!$M92="","",(IF(OR('DADOS DE LOJAS BRASIL'!$M92="",'DADOS DE LOJAS BRASIL'!$M92="--"),'DADOS DE LOJAS BRASIL'!$I92,"")))</f>
        <v/>
      </c>
      <c r="N96" s="36" t="str">
        <f t="shared" si="6"/>
        <v/>
      </c>
    </row>
    <row r="97" spans="2:14">
      <c r="B97" s="38" t="e">
        <f>IF(AND('DADOS DE LOJAS BRASIL'!#REF!&lt;&gt;"",'DADOS DE LOJAS BRASIL'!#REF!&lt;&gt;"--",'DADOS DE LOJAS BRASIL'!#REF!&lt;&gt;""),'DADOS DE LOJAS BRASIL'!#REF!,"")</f>
        <v>#REF!</v>
      </c>
      <c r="C97" s="38" t="str">
        <v>Santarém</v>
      </c>
      <c r="D97" s="36">
        <f t="shared" si="4"/>
        <v>1</v>
      </c>
      <c r="F97" s="38" t="e">
        <f>IF(AND('DADOS DE LOJAS BRASIL'!#REF!&lt;&gt;"",'DADOS DE LOJAS BRASIL'!#REF!&lt;&gt;"--",'DADOS DE LOJAS BRASIL'!#REF!&lt;&gt;""),'DADOS DE LOJAS BRASIL'!#REF!,"")</f>
        <v>#REF!</v>
      </c>
      <c r="G97" s="38"/>
      <c r="H97" s="36" t="str">
        <f t="shared" si="5"/>
        <v/>
      </c>
      <c r="J97" s="38" t="e">
        <f>IF(AND('DADOS DE LOJAS BRASIL'!#REF!&lt;&gt;"",'DADOS DE LOJAS BRASIL'!#REF!&lt;&gt;"--",'DADOS DE LOJAS BRASIL'!#REF!&lt;&gt;""),'DADOS DE LOJAS BRASIL'!#REF!,"")</f>
        <v>#REF!</v>
      </c>
      <c r="K97" s="36" t="e">
        <f t="shared" si="7"/>
        <v>#REF!</v>
      </c>
      <c r="M97" s="38" t="e">
        <f>IF('DADOS DE LOJAS BRASIL'!#REF!="","",(IF(OR('DADOS DE LOJAS BRASIL'!#REF!="",'DADOS DE LOJAS BRASIL'!#REF!="--"),'DADOS DE LOJAS BRASIL'!#REF!,"")))</f>
        <v>#REF!</v>
      </c>
      <c r="N97" s="36" t="e">
        <f t="shared" si="6"/>
        <v>#REF!</v>
      </c>
    </row>
    <row r="98" spans="2:14">
      <c r="B98" s="38" t="str">
        <f>IF(AND('DADOS DE LOJAS BRASIL'!$M93&lt;&gt;"",'DADOS DE LOJAS BRASIL'!$M93&lt;&gt;"--",'DADOS DE LOJAS BRASIL'!$O93&lt;&gt;""),'DADOS DE LOJAS BRASIL'!$O93,"")</f>
        <v>Rio de Janeiro</v>
      </c>
      <c r="C98" s="38" t="str">
        <v xml:space="preserve">Itapetinga </v>
      </c>
      <c r="D98" s="36">
        <f t="shared" si="4"/>
        <v>1</v>
      </c>
      <c r="F98" s="38" t="str">
        <f>IF(AND('DADOS DE LOJAS BRASIL'!$M93&lt;&gt;"",'DADOS DE LOJAS BRASIL'!$M93&lt;&gt;"--",'DADOS DE LOJAS BRASIL'!$P93&lt;&gt;""),'DADOS DE LOJAS BRASIL'!$P93,"")</f>
        <v>RJ</v>
      </c>
      <c r="G98" s="38"/>
      <c r="H98" s="36" t="str">
        <f t="shared" si="5"/>
        <v/>
      </c>
      <c r="J98" s="38">
        <f>IF(AND('DADOS DE LOJAS BRASIL'!$M93&lt;&gt;"",'DADOS DE LOJAS BRASIL'!$M93&lt;&gt;"--",'DADOS DE LOJAS BRASIL'!$O93&lt;&gt;""),'DADOS DE LOJAS BRASIL'!$I93,"")</f>
        <v>4826</v>
      </c>
      <c r="K98" s="36">
        <f t="shared" si="7"/>
        <v>1</v>
      </c>
      <c r="M98" s="38" t="str">
        <f>IF('DADOS DE LOJAS BRASIL'!$M93="","",(IF(OR('DADOS DE LOJAS BRASIL'!$M93="",'DADOS DE LOJAS BRASIL'!$M93="--"),'DADOS DE LOJAS BRASIL'!$I93,"")))</f>
        <v/>
      </c>
      <c r="N98" s="36" t="str">
        <f t="shared" si="6"/>
        <v/>
      </c>
    </row>
    <row r="99" spans="2:14">
      <c r="B99" s="38" t="str">
        <f>IF(AND('DADOS DE LOJAS BRASIL'!$M94&lt;&gt;"",'DADOS DE LOJAS BRASIL'!$M94&lt;&gt;"--",'DADOS DE LOJAS BRASIL'!$O94&lt;&gt;""),'DADOS DE LOJAS BRASIL'!$O94,"")</f>
        <v>Fortaleza</v>
      </c>
      <c r="C99" s="38" t="str">
        <v>Rio Branco</v>
      </c>
      <c r="D99" s="36">
        <f t="shared" si="4"/>
        <v>1</v>
      </c>
      <c r="F99" s="38" t="str">
        <f>IF(AND('DADOS DE LOJAS BRASIL'!$M94&lt;&gt;"",'DADOS DE LOJAS BRASIL'!$M94&lt;&gt;"--",'DADOS DE LOJAS BRASIL'!$P94&lt;&gt;""),'DADOS DE LOJAS BRASIL'!$P94,"")</f>
        <v>CE</v>
      </c>
      <c r="G99" s="38"/>
      <c r="H99" s="36" t="str">
        <f t="shared" si="5"/>
        <v/>
      </c>
      <c r="J99" s="38">
        <f>IF(AND('DADOS DE LOJAS BRASIL'!$M94&lt;&gt;"",'DADOS DE LOJAS BRASIL'!$M94&lt;&gt;"--",'DADOS DE LOJAS BRASIL'!$O94&lt;&gt;""),'DADOS DE LOJAS BRASIL'!$I94,"")</f>
        <v>4661</v>
      </c>
      <c r="K99" s="36">
        <f t="shared" si="7"/>
        <v>1</v>
      </c>
      <c r="M99" s="38" t="str">
        <f>IF('DADOS DE LOJAS BRASIL'!$M94="","",(IF(OR('DADOS DE LOJAS BRASIL'!$M94="",'DADOS DE LOJAS BRASIL'!$M94="--"),'DADOS DE LOJAS BRASIL'!$I94,"")))</f>
        <v/>
      </c>
      <c r="N99" s="36" t="str">
        <f t="shared" si="6"/>
        <v/>
      </c>
    </row>
    <row r="100" spans="2:14">
      <c r="B100" s="38" t="str">
        <f>IF(AND('DADOS DE LOJAS BRASIL'!$M95&lt;&gt;"",'DADOS DE LOJAS BRASIL'!$M95&lt;&gt;"--",'DADOS DE LOJAS BRASIL'!$O95&lt;&gt;""),'DADOS DE LOJAS BRASIL'!$O95,"")</f>
        <v>Natal</v>
      </c>
      <c r="C100" s="38" t="str">
        <v>Caldas Novas</v>
      </c>
      <c r="D100" s="36">
        <f t="shared" si="4"/>
        <v>1</v>
      </c>
      <c r="F100" s="38" t="str">
        <f>IF(AND('DADOS DE LOJAS BRASIL'!$M95&lt;&gt;"",'DADOS DE LOJAS BRASIL'!$M95&lt;&gt;"--",'DADOS DE LOJAS BRASIL'!$P95&lt;&gt;""),'DADOS DE LOJAS BRASIL'!$P95,"")</f>
        <v>RN</v>
      </c>
      <c r="G100" s="38"/>
      <c r="H100" s="36" t="str">
        <f t="shared" si="5"/>
        <v/>
      </c>
      <c r="J100" s="38">
        <f>IF(AND('DADOS DE LOJAS BRASIL'!$M95&lt;&gt;"",'DADOS DE LOJAS BRASIL'!$M95&lt;&gt;"--",'DADOS DE LOJAS BRASIL'!$O95&lt;&gt;""),'DADOS DE LOJAS BRASIL'!$I95,"")</f>
        <v>285</v>
      </c>
      <c r="K100" s="36">
        <f t="shared" si="7"/>
        <v>1</v>
      </c>
      <c r="M100" s="38" t="str">
        <f>IF('DADOS DE LOJAS BRASIL'!$M95="","",(IF(OR('DADOS DE LOJAS BRASIL'!$M95="",'DADOS DE LOJAS BRASIL'!$M95="--"),'DADOS DE LOJAS BRASIL'!$I95,"")))</f>
        <v/>
      </c>
      <c r="N100" s="36" t="str">
        <f t="shared" si="6"/>
        <v/>
      </c>
    </row>
    <row r="101" spans="2:14">
      <c r="B101" s="38" t="str">
        <f>IF(AND('DADOS DE LOJAS BRASIL'!$M96&lt;&gt;"",'DADOS DE LOJAS BRASIL'!$M96&lt;&gt;"--",'DADOS DE LOJAS BRASIL'!$O96&lt;&gt;""),'DADOS DE LOJAS BRASIL'!$O96,"")</f>
        <v>João Pessoa</v>
      </c>
      <c r="C101" s="38" t="str">
        <v>São João do Meriti</v>
      </c>
      <c r="D101" s="36">
        <f t="shared" si="4"/>
        <v>1</v>
      </c>
      <c r="F101" s="38" t="str">
        <f>IF(AND('DADOS DE LOJAS BRASIL'!$M96&lt;&gt;"",'DADOS DE LOJAS BRASIL'!$M96&lt;&gt;"--",'DADOS DE LOJAS BRASIL'!$P96&lt;&gt;""),'DADOS DE LOJAS BRASIL'!$P96,"")</f>
        <v>PB</v>
      </c>
      <c r="G101" s="38"/>
      <c r="H101" s="36" t="str">
        <f t="shared" si="5"/>
        <v/>
      </c>
      <c r="J101" s="38">
        <f>IF(AND('DADOS DE LOJAS BRASIL'!$M96&lt;&gt;"",'DADOS DE LOJAS BRASIL'!$M96&lt;&gt;"--",'DADOS DE LOJAS BRASIL'!$O96&lt;&gt;""),'DADOS DE LOJAS BRASIL'!$I96,"")</f>
        <v>1024</v>
      </c>
      <c r="K101" s="36">
        <f t="shared" si="7"/>
        <v>1</v>
      </c>
      <c r="M101" s="38" t="str">
        <f>IF('DADOS DE LOJAS BRASIL'!$M96="","",(IF(OR('DADOS DE LOJAS BRASIL'!$M96="",'DADOS DE LOJAS BRASIL'!$M96="--"),'DADOS DE LOJAS BRASIL'!$I96,"")))</f>
        <v/>
      </c>
      <c r="N101" s="36" t="str">
        <f t="shared" si="6"/>
        <v/>
      </c>
    </row>
    <row r="102" spans="2:14">
      <c r="B102" s="38" t="str">
        <f>IF(AND('DADOS DE LOJAS BRASIL'!$M97&lt;&gt;"",'DADOS DE LOJAS BRASIL'!$M97&lt;&gt;"--",'DADOS DE LOJAS BRASIL'!$O97&lt;&gt;""),'DADOS DE LOJAS BRASIL'!$O97,"")</f>
        <v xml:space="preserve">Teresina </v>
      </c>
      <c r="C102" s="38" t="str">
        <v>Itapevi</v>
      </c>
      <c r="D102" s="36">
        <f t="shared" si="4"/>
        <v>1</v>
      </c>
      <c r="F102" s="38" t="str">
        <f>IF(AND('DADOS DE LOJAS BRASIL'!$M97&lt;&gt;"",'DADOS DE LOJAS BRASIL'!$M97&lt;&gt;"--",'DADOS DE LOJAS BRASIL'!$P97&lt;&gt;""),'DADOS DE LOJAS BRASIL'!$P97,"")</f>
        <v>PI</v>
      </c>
      <c r="G102" s="38"/>
      <c r="H102" s="36" t="str">
        <f t="shared" si="5"/>
        <v/>
      </c>
      <c r="J102" s="38">
        <f>IF(AND('DADOS DE LOJAS BRASIL'!$M97&lt;&gt;"",'DADOS DE LOJAS BRASIL'!$M97&lt;&gt;"--",'DADOS DE LOJAS BRASIL'!$O97&lt;&gt;""),'DADOS DE LOJAS BRASIL'!$I97,"")</f>
        <v>4131</v>
      </c>
      <c r="K102" s="36">
        <f t="shared" si="7"/>
        <v>1</v>
      </c>
      <c r="M102" s="38" t="str">
        <f>IF('DADOS DE LOJAS BRASIL'!$M97="","",(IF(OR('DADOS DE LOJAS BRASIL'!$M97="",'DADOS DE LOJAS BRASIL'!$M97="--"),'DADOS DE LOJAS BRASIL'!$I97,"")))</f>
        <v/>
      </c>
      <c r="N102" s="36" t="str">
        <f t="shared" si="6"/>
        <v/>
      </c>
    </row>
    <row r="103" spans="2:14">
      <c r="B103" s="38" t="str">
        <f>IF(AND('DADOS DE LOJAS BRASIL'!$M98&lt;&gt;"",'DADOS DE LOJAS BRASIL'!$M98&lt;&gt;"--",'DADOS DE LOJAS BRASIL'!$O98&lt;&gt;""),'DADOS DE LOJAS BRASIL'!$O98,"")</f>
        <v xml:space="preserve">Palmas </v>
      </c>
      <c r="C103" s="38" t="str">
        <v>Santa Bárbara D'oeste</v>
      </c>
      <c r="D103" s="36">
        <f t="shared" si="4"/>
        <v>1</v>
      </c>
      <c r="F103" s="38" t="str">
        <f>IF(AND('DADOS DE LOJAS BRASIL'!$M98&lt;&gt;"",'DADOS DE LOJAS BRASIL'!$M98&lt;&gt;"--",'DADOS DE LOJAS BRASIL'!$P98&lt;&gt;""),'DADOS DE LOJAS BRASIL'!$P98,"")</f>
        <v>TO</v>
      </c>
      <c r="G103" s="38"/>
      <c r="H103" s="36" t="str">
        <f t="shared" si="5"/>
        <v/>
      </c>
      <c r="J103" s="38">
        <f>IF(AND('DADOS DE LOJAS BRASIL'!$M98&lt;&gt;"",'DADOS DE LOJAS BRASIL'!$M98&lt;&gt;"--",'DADOS DE LOJAS BRASIL'!$O98&lt;&gt;""),'DADOS DE LOJAS BRASIL'!$I98,"")</f>
        <v>4664</v>
      </c>
      <c r="K103" s="36">
        <f t="shared" si="7"/>
        <v>1</v>
      </c>
      <c r="M103" s="38" t="str">
        <f>IF('DADOS DE LOJAS BRASIL'!$M98="","",(IF(OR('DADOS DE LOJAS BRASIL'!$M98="",'DADOS DE LOJAS BRASIL'!$M98="--"),'DADOS DE LOJAS BRASIL'!$I98,"")))</f>
        <v/>
      </c>
      <c r="N103" s="36" t="str">
        <f t="shared" si="6"/>
        <v/>
      </c>
    </row>
    <row r="104" spans="2:14">
      <c r="B104" s="38" t="str">
        <f>IF(AND('DADOS DE LOJAS BRASIL'!$M99&lt;&gt;"",'DADOS DE LOJAS BRASIL'!$M99&lt;&gt;"--",'DADOS DE LOJAS BRASIL'!$O99&lt;&gt;""),'DADOS DE LOJAS BRASIL'!$O99,"")</f>
        <v xml:space="preserve">Salvador </v>
      </c>
      <c r="C104" s="38" t="str">
        <v>Sete Lagoas</v>
      </c>
      <c r="D104" s="36">
        <f t="shared" si="4"/>
        <v>1</v>
      </c>
      <c r="F104" s="38" t="str">
        <f>IF(AND('DADOS DE LOJAS BRASIL'!$M99&lt;&gt;"",'DADOS DE LOJAS BRASIL'!$M99&lt;&gt;"--",'DADOS DE LOJAS BRASIL'!$P99&lt;&gt;""),'DADOS DE LOJAS BRASIL'!$P99,"")</f>
        <v>BA</v>
      </c>
      <c r="G104" s="38"/>
      <c r="H104" s="36" t="str">
        <f t="shared" si="5"/>
        <v/>
      </c>
      <c r="J104" s="38">
        <f>IF(AND('DADOS DE LOJAS BRASIL'!$M99&lt;&gt;"",'DADOS DE LOJAS BRASIL'!$M99&lt;&gt;"--",'DADOS DE LOJAS BRASIL'!$O99&lt;&gt;""),'DADOS DE LOJAS BRASIL'!$I99,"")</f>
        <v>4633</v>
      </c>
      <c r="K104" s="36">
        <f t="shared" si="7"/>
        <v>1</v>
      </c>
      <c r="M104" s="38" t="str">
        <f>IF('DADOS DE LOJAS BRASIL'!$M99="","",(IF(OR('DADOS DE LOJAS BRASIL'!$M99="",'DADOS DE LOJAS BRASIL'!$M99="--"),'DADOS DE LOJAS BRASIL'!$I99,"")))</f>
        <v/>
      </c>
      <c r="N104" s="36" t="str">
        <f t="shared" si="6"/>
        <v/>
      </c>
    </row>
    <row r="105" spans="2:14">
      <c r="B105" s="38" t="str">
        <f>IF(AND('DADOS DE LOJAS BRASIL'!$M100&lt;&gt;"",'DADOS DE LOJAS BRASIL'!$M100&lt;&gt;"--",'DADOS DE LOJAS BRASIL'!$O100&lt;&gt;""),'DADOS DE LOJAS BRASIL'!$O100,"")</f>
        <v>São Luís</v>
      </c>
      <c r="C105" s="38" t="str">
        <v>Belo Horizonte</v>
      </c>
      <c r="D105" s="36">
        <f t="shared" si="4"/>
        <v>1</v>
      </c>
      <c r="F105" s="38" t="str">
        <f>IF(AND('DADOS DE LOJAS BRASIL'!$M100&lt;&gt;"",'DADOS DE LOJAS BRASIL'!$M100&lt;&gt;"--",'DADOS DE LOJAS BRASIL'!$P100&lt;&gt;""),'DADOS DE LOJAS BRASIL'!$P100,"")</f>
        <v>MA</v>
      </c>
      <c r="G105" s="38"/>
      <c r="H105" s="36" t="str">
        <f t="shared" si="5"/>
        <v/>
      </c>
      <c r="J105" s="38">
        <f>IF(AND('DADOS DE LOJAS BRASIL'!$M100&lt;&gt;"",'DADOS DE LOJAS BRASIL'!$M100&lt;&gt;"--",'DADOS DE LOJAS BRASIL'!$O100&lt;&gt;""),'DADOS DE LOJAS BRASIL'!$I100,"")</f>
        <v>4684</v>
      </c>
      <c r="K105" s="36">
        <f t="shared" si="7"/>
        <v>1</v>
      </c>
      <c r="M105" s="38" t="str">
        <f>IF('DADOS DE LOJAS BRASIL'!$M100="","",(IF(OR('DADOS DE LOJAS BRASIL'!$M100="",'DADOS DE LOJAS BRASIL'!$M100="--"),'DADOS DE LOJAS BRASIL'!$I100,"")))</f>
        <v/>
      </c>
      <c r="N105" s="36" t="str">
        <f t="shared" si="6"/>
        <v/>
      </c>
    </row>
    <row r="106" spans="2:14">
      <c r="B106" s="38" t="str">
        <f>IF(AND('DADOS DE LOJAS BRASIL'!$M101&lt;&gt;"",'DADOS DE LOJAS BRASIL'!$M101&lt;&gt;"--",'DADOS DE LOJAS BRASIL'!$O101&lt;&gt;""),'DADOS DE LOJAS BRASIL'!$O101,"")</f>
        <v xml:space="preserve">Campinas </v>
      </c>
      <c r="C106" s="38" t="str">
        <v>Sorocaba</v>
      </c>
      <c r="D106" s="36">
        <f t="shared" si="4"/>
        <v>1</v>
      </c>
      <c r="F106" s="38" t="str">
        <f>IF(AND('DADOS DE LOJAS BRASIL'!$M101&lt;&gt;"",'DADOS DE LOJAS BRASIL'!$M101&lt;&gt;"--",'DADOS DE LOJAS BRASIL'!$P101&lt;&gt;""),'DADOS DE LOJAS BRASIL'!$P101,"")</f>
        <v>SP</v>
      </c>
      <c r="G106" s="38"/>
      <c r="H106" s="36" t="str">
        <f t="shared" si="5"/>
        <v/>
      </c>
      <c r="J106" s="38">
        <f>IF(AND('DADOS DE LOJAS BRASIL'!$M101&lt;&gt;"",'DADOS DE LOJAS BRASIL'!$M101&lt;&gt;"--",'DADOS DE LOJAS BRASIL'!$O101&lt;&gt;""),'DADOS DE LOJAS BRASIL'!$I101,"")</f>
        <v>4668</v>
      </c>
      <c r="K106" s="36">
        <f t="shared" si="7"/>
        <v>1</v>
      </c>
      <c r="M106" s="38" t="str">
        <f>IF('DADOS DE LOJAS BRASIL'!$M101="","",(IF(OR('DADOS DE LOJAS BRASIL'!$M101="",'DADOS DE LOJAS BRASIL'!$M101="--"),'DADOS DE LOJAS BRASIL'!$I101,"")))</f>
        <v/>
      </c>
      <c r="N106" s="36" t="str">
        <f t="shared" si="6"/>
        <v/>
      </c>
    </row>
    <row r="107" spans="2:14">
      <c r="B107" s="38" t="str">
        <f>IF(AND('DADOS DE LOJAS BRASIL'!$M102&lt;&gt;"",'DADOS DE LOJAS BRASIL'!$M102&lt;&gt;"--",'DADOS DE LOJAS BRASIL'!$O102&lt;&gt;""),'DADOS DE LOJAS BRASIL'!$O102,"")</f>
        <v xml:space="preserve">Santos </v>
      </c>
      <c r="C107" s="38" t="str">
        <v>Foz do Iguaçu</v>
      </c>
      <c r="D107" s="36">
        <f t="shared" si="4"/>
        <v>1</v>
      </c>
      <c r="F107" s="38" t="str">
        <f>IF(AND('DADOS DE LOJAS BRASIL'!$M102&lt;&gt;"",'DADOS DE LOJAS BRASIL'!$M102&lt;&gt;"--",'DADOS DE LOJAS BRASIL'!$P102&lt;&gt;""),'DADOS DE LOJAS BRASIL'!$P102,"")</f>
        <v>SP</v>
      </c>
      <c r="G107" s="38"/>
      <c r="H107" s="36" t="str">
        <f t="shared" si="5"/>
        <v/>
      </c>
      <c r="J107" s="38">
        <f>IF(AND('DADOS DE LOJAS BRASIL'!$M102&lt;&gt;"",'DADOS DE LOJAS BRASIL'!$M102&lt;&gt;"--",'DADOS DE LOJAS BRASIL'!$O102&lt;&gt;""),'DADOS DE LOJAS BRASIL'!$I102,"")</f>
        <v>4984</v>
      </c>
      <c r="K107" s="36">
        <f t="shared" si="7"/>
        <v>1</v>
      </c>
      <c r="M107" s="38" t="str">
        <f>IF('DADOS DE LOJAS BRASIL'!$M102="","",(IF(OR('DADOS DE LOJAS BRASIL'!$M102="",'DADOS DE LOJAS BRASIL'!$M102="--"),'DADOS DE LOJAS BRASIL'!$I102,"")))</f>
        <v/>
      </c>
      <c r="N107" s="36" t="str">
        <f t="shared" si="6"/>
        <v/>
      </c>
    </row>
    <row r="108" spans="2:14">
      <c r="B108" s="38" t="e">
        <f>IF(AND('DADOS DE LOJAS BRASIL'!#REF!&lt;&gt;"",'DADOS DE LOJAS BRASIL'!#REF!&lt;&gt;"--",'DADOS DE LOJAS BRASIL'!#REF!&lt;&gt;""),'DADOS DE LOJAS BRASIL'!#REF!,"")</f>
        <v>#REF!</v>
      </c>
      <c r="C108" s="38" t="str">
        <v xml:space="preserve">Rio Claro </v>
      </c>
      <c r="D108" s="36">
        <f t="shared" si="4"/>
        <v>1</v>
      </c>
      <c r="F108" s="38" t="e">
        <f>IF(AND('DADOS DE LOJAS BRASIL'!#REF!&lt;&gt;"",'DADOS DE LOJAS BRASIL'!#REF!&lt;&gt;"--",'DADOS DE LOJAS BRASIL'!#REF!&lt;&gt;""),'DADOS DE LOJAS BRASIL'!#REF!,"")</f>
        <v>#REF!</v>
      </c>
      <c r="G108" s="38"/>
      <c r="H108" s="36" t="str">
        <f t="shared" si="5"/>
        <v/>
      </c>
      <c r="J108" s="38" t="e">
        <f>IF(AND('DADOS DE LOJAS BRASIL'!#REF!&lt;&gt;"",'DADOS DE LOJAS BRASIL'!#REF!&lt;&gt;"--",'DADOS DE LOJAS BRASIL'!#REF!&lt;&gt;""),'DADOS DE LOJAS BRASIL'!#REF!,"")</f>
        <v>#REF!</v>
      </c>
      <c r="K108" s="36" t="e">
        <f t="shared" si="7"/>
        <v>#REF!</v>
      </c>
      <c r="M108" s="38" t="e">
        <f>IF('DADOS DE LOJAS BRASIL'!#REF!="","",(IF(OR('DADOS DE LOJAS BRASIL'!#REF!="",'DADOS DE LOJAS BRASIL'!#REF!="--"),'DADOS DE LOJAS BRASIL'!#REF!,"")))</f>
        <v>#REF!</v>
      </c>
      <c r="N108" s="36" t="e">
        <f t="shared" si="6"/>
        <v>#REF!</v>
      </c>
    </row>
    <row r="109" spans="2:14">
      <c r="B109" s="38" t="str">
        <f>IF(AND('DADOS DE LOJAS BRASIL'!$M103&lt;&gt;"",'DADOS DE LOJAS BRASIL'!$M103&lt;&gt;"--",'DADOS DE LOJAS BRASIL'!$O103&lt;&gt;""),'DADOS DE LOJAS BRASIL'!$O103,"")</f>
        <v>Rio de Janeiro</v>
      </c>
      <c r="C109" s="38" t="str">
        <v xml:space="preserve">Caucaia </v>
      </c>
      <c r="D109" s="36">
        <f t="shared" si="4"/>
        <v>1</v>
      </c>
      <c r="F109" s="38" t="str">
        <f>IF(AND('DADOS DE LOJAS BRASIL'!$M103&lt;&gt;"",'DADOS DE LOJAS BRASIL'!$M103&lt;&gt;"--",'DADOS DE LOJAS BRASIL'!$P103&lt;&gt;""),'DADOS DE LOJAS BRASIL'!$P103,"")</f>
        <v>RJ</v>
      </c>
      <c r="G109" s="38"/>
      <c r="H109" s="36" t="str">
        <f t="shared" si="5"/>
        <v/>
      </c>
      <c r="J109" s="38">
        <f>IF(AND('DADOS DE LOJAS BRASIL'!$M103&lt;&gt;"",'DADOS DE LOJAS BRASIL'!$M103&lt;&gt;"--",'DADOS DE LOJAS BRASIL'!$O103&lt;&gt;""),'DADOS DE LOJAS BRASIL'!$I103,"")</f>
        <v>5956</v>
      </c>
      <c r="K109" s="36">
        <f t="shared" si="7"/>
        <v>1</v>
      </c>
      <c r="M109" s="38" t="str">
        <f>IF('DADOS DE LOJAS BRASIL'!$M103="","",(IF(OR('DADOS DE LOJAS BRASIL'!$M103="",'DADOS DE LOJAS BRASIL'!$M103="--"),'DADOS DE LOJAS BRASIL'!$I103,"")))</f>
        <v/>
      </c>
      <c r="N109" s="36" t="str">
        <f t="shared" si="6"/>
        <v/>
      </c>
    </row>
    <row r="110" spans="2:14">
      <c r="B110" s="38" t="str">
        <f>IF(AND('DADOS DE LOJAS BRASIL'!$M104&lt;&gt;"",'DADOS DE LOJAS BRASIL'!$M104&lt;&gt;"--",'DADOS DE LOJAS BRASIL'!$O104&lt;&gt;""),'DADOS DE LOJAS BRASIL'!$O104,"")</f>
        <v>Juiz de Fora</v>
      </c>
      <c r="C110" s="38" t="str">
        <v xml:space="preserve">Nilópolis </v>
      </c>
      <c r="D110" s="36">
        <f t="shared" si="4"/>
        <v>1</v>
      </c>
      <c r="F110" s="38" t="str">
        <f>IF(AND('DADOS DE LOJAS BRASIL'!$M104&lt;&gt;"",'DADOS DE LOJAS BRASIL'!$M104&lt;&gt;"--",'DADOS DE LOJAS BRASIL'!$P104&lt;&gt;""),'DADOS DE LOJAS BRASIL'!$P104,"")</f>
        <v>MG</v>
      </c>
      <c r="G110" s="38"/>
      <c r="H110" s="36" t="str">
        <f t="shared" si="5"/>
        <v/>
      </c>
      <c r="J110" s="38">
        <f>IF(AND('DADOS DE LOJAS BRASIL'!$M104&lt;&gt;"",'DADOS DE LOJAS BRASIL'!$M104&lt;&gt;"--",'DADOS DE LOJAS BRASIL'!$O104&lt;&gt;""),'DADOS DE LOJAS BRASIL'!$I104,"")</f>
        <v>8113</v>
      </c>
      <c r="K110" s="36">
        <f t="shared" si="7"/>
        <v>1</v>
      </c>
      <c r="M110" s="38" t="str">
        <f>IF('DADOS DE LOJAS BRASIL'!$M104="","",(IF(OR('DADOS DE LOJAS BRASIL'!$M104="",'DADOS DE LOJAS BRASIL'!$M104="--"),'DADOS DE LOJAS BRASIL'!$I104,"")))</f>
        <v/>
      </c>
      <c r="N110" s="36" t="str">
        <f t="shared" si="6"/>
        <v/>
      </c>
    </row>
    <row r="111" spans="2:14">
      <c r="B111" s="38" t="e">
        <f>IF(AND('DADOS DE LOJAS BRASIL'!#REF!&lt;&gt;"",'DADOS DE LOJAS BRASIL'!#REF!&lt;&gt;"--",'DADOS DE LOJAS BRASIL'!#REF!&lt;&gt;""),'DADOS DE LOJAS BRASIL'!#REF!,"")</f>
        <v>#REF!</v>
      </c>
      <c r="C111" s="38" t="str">
        <v>Juazeiro do Norte</v>
      </c>
      <c r="D111" s="36">
        <f t="shared" si="4"/>
        <v>1</v>
      </c>
      <c r="F111" s="38" t="e">
        <f>IF(AND('DADOS DE LOJAS BRASIL'!#REF!&lt;&gt;"",'DADOS DE LOJAS BRASIL'!#REF!&lt;&gt;"--",'DADOS DE LOJAS BRASIL'!#REF!&lt;&gt;""),'DADOS DE LOJAS BRASIL'!#REF!,"")</f>
        <v>#REF!</v>
      </c>
      <c r="G111" s="38"/>
      <c r="H111" s="36" t="str">
        <f t="shared" si="5"/>
        <v/>
      </c>
      <c r="J111" s="38" t="e">
        <f>IF(AND('DADOS DE LOJAS BRASIL'!#REF!&lt;&gt;"",'DADOS DE LOJAS BRASIL'!#REF!&lt;&gt;"--",'DADOS DE LOJAS BRASIL'!#REF!&lt;&gt;""),'DADOS DE LOJAS BRASIL'!#REF!,"")</f>
        <v>#REF!</v>
      </c>
      <c r="K111" s="36" t="e">
        <f t="shared" si="7"/>
        <v>#REF!</v>
      </c>
      <c r="M111" s="38" t="e">
        <f>IF('DADOS DE LOJAS BRASIL'!#REF!="","",(IF(OR('DADOS DE LOJAS BRASIL'!#REF!="",'DADOS DE LOJAS BRASIL'!#REF!="--"),'DADOS DE LOJAS BRASIL'!#REF!,"")))</f>
        <v>#REF!</v>
      </c>
      <c r="N111" s="36" t="e">
        <f t="shared" si="6"/>
        <v>#REF!</v>
      </c>
    </row>
    <row r="112" spans="2:14">
      <c r="B112" s="38" t="str">
        <f>IF(AND('DADOS DE LOJAS BRASIL'!$M105&lt;&gt;"",'DADOS DE LOJAS BRASIL'!$M105&lt;&gt;"--",'DADOS DE LOJAS BRASIL'!$O105&lt;&gt;""),'DADOS DE LOJAS BRASIL'!$O105,"")</f>
        <v xml:space="preserve">Salvador </v>
      </c>
      <c r="C112" s="38" t="str">
        <v xml:space="preserve">Juazeiro </v>
      </c>
      <c r="D112" s="36">
        <f t="shared" si="4"/>
        <v>1</v>
      </c>
      <c r="F112" s="38" t="str">
        <f>IF(AND('DADOS DE LOJAS BRASIL'!$M105&lt;&gt;"",'DADOS DE LOJAS BRASIL'!$M105&lt;&gt;"--",'DADOS DE LOJAS BRASIL'!$P105&lt;&gt;""),'DADOS DE LOJAS BRASIL'!$P105,"")</f>
        <v>BA</v>
      </c>
      <c r="G112" s="38"/>
      <c r="H112" s="36" t="str">
        <f t="shared" si="5"/>
        <v/>
      </c>
      <c r="J112" s="38">
        <f>IF(AND('DADOS DE LOJAS BRASIL'!$M105&lt;&gt;"",'DADOS DE LOJAS BRASIL'!$M105&lt;&gt;"--",'DADOS DE LOJAS BRASIL'!$O105&lt;&gt;""),'DADOS DE LOJAS BRASIL'!$I105,"")</f>
        <v>4665</v>
      </c>
      <c r="K112" s="36">
        <f t="shared" si="7"/>
        <v>1</v>
      </c>
      <c r="M112" s="38" t="str">
        <f>IF('DADOS DE LOJAS BRASIL'!$M105="","",(IF(OR('DADOS DE LOJAS BRASIL'!$M105="",'DADOS DE LOJAS BRASIL'!$M105="--"),'DADOS DE LOJAS BRASIL'!$I105,"")))</f>
        <v/>
      </c>
      <c r="N112" s="36" t="str">
        <f t="shared" si="6"/>
        <v/>
      </c>
    </row>
    <row r="113" spans="2:14">
      <c r="B113" s="38" t="str">
        <f>IF(AND('DADOS DE LOJAS BRASIL'!$M106&lt;&gt;"",'DADOS DE LOJAS BRASIL'!$M106&lt;&gt;"--",'DADOS DE LOJAS BRASIL'!$O106&lt;&gt;""),'DADOS DE LOJAS BRASIL'!$O106,"")</f>
        <v>Serra</v>
      </c>
      <c r="C113" s="38" t="str">
        <v>Várzea Grande</v>
      </c>
      <c r="D113" s="36">
        <f t="shared" si="4"/>
        <v>1</v>
      </c>
      <c r="F113" s="38" t="str">
        <f>IF(AND('DADOS DE LOJAS BRASIL'!$M106&lt;&gt;"",'DADOS DE LOJAS BRASIL'!$M106&lt;&gt;"--",'DADOS DE LOJAS BRASIL'!$P106&lt;&gt;""),'DADOS DE LOJAS BRASIL'!$P106,"")</f>
        <v>ES</v>
      </c>
      <c r="G113" s="38"/>
      <c r="H113" s="36" t="str">
        <f t="shared" si="5"/>
        <v/>
      </c>
      <c r="J113" s="38">
        <f>IF(AND('DADOS DE LOJAS BRASIL'!$M106&lt;&gt;"",'DADOS DE LOJAS BRASIL'!$M106&lt;&gt;"--",'DADOS DE LOJAS BRASIL'!$O106&lt;&gt;""),'DADOS DE LOJAS BRASIL'!$I106,"")</f>
        <v>8488</v>
      </c>
      <c r="K113" s="36">
        <f t="shared" si="7"/>
        <v>1</v>
      </c>
      <c r="M113" s="38" t="str">
        <f>IF('DADOS DE LOJAS BRASIL'!$M106="","",(IF(OR('DADOS DE LOJAS BRASIL'!$M106="",'DADOS DE LOJAS BRASIL'!$M106="--"),'DADOS DE LOJAS BRASIL'!$I106,"")))</f>
        <v/>
      </c>
      <c r="N113" s="36" t="str">
        <f t="shared" si="6"/>
        <v/>
      </c>
    </row>
    <row r="114" spans="2:14">
      <c r="B114" s="38" t="str">
        <f>IF(AND('DADOS DE LOJAS BRASIL'!$M107&lt;&gt;"",'DADOS DE LOJAS BRASIL'!$M107&lt;&gt;"--",'DADOS DE LOJAS BRASIL'!$O107&lt;&gt;""),'DADOS DE LOJAS BRASIL'!$O107,"")</f>
        <v>Macapá</v>
      </c>
      <c r="C114" s="38" t="str">
        <v xml:space="preserve">Presidente Prudente </v>
      </c>
      <c r="D114" s="36">
        <f t="shared" si="4"/>
        <v>1</v>
      </c>
      <c r="F114" s="38" t="str">
        <f>IF(AND('DADOS DE LOJAS BRASIL'!$M107&lt;&gt;"",'DADOS DE LOJAS BRASIL'!$M107&lt;&gt;"--",'DADOS DE LOJAS BRASIL'!$P107&lt;&gt;""),'DADOS DE LOJAS BRASIL'!$P107,"")</f>
        <v>AP</v>
      </c>
      <c r="G114" s="38"/>
      <c r="H114" s="36" t="str">
        <f t="shared" si="5"/>
        <v/>
      </c>
      <c r="J114" s="38">
        <f>IF(AND('DADOS DE LOJAS BRASIL'!$M107&lt;&gt;"",'DADOS DE LOJAS BRASIL'!$M107&lt;&gt;"--",'DADOS DE LOJAS BRASIL'!$O107&lt;&gt;""),'DADOS DE LOJAS BRASIL'!$I107,"")</f>
        <v>6201</v>
      </c>
      <c r="K114" s="36">
        <f t="shared" si="7"/>
        <v>1</v>
      </c>
      <c r="M114" s="38" t="str">
        <f>IF('DADOS DE LOJAS BRASIL'!$M107="","",(IF(OR('DADOS DE LOJAS BRASIL'!$M107="",'DADOS DE LOJAS BRASIL'!$M107="--"),'DADOS DE LOJAS BRASIL'!$I107,"")))</f>
        <v/>
      </c>
      <c r="N114" s="36" t="str">
        <f t="shared" si="6"/>
        <v/>
      </c>
    </row>
    <row r="115" spans="2:14">
      <c r="B115" s="38" t="str">
        <f>IF(AND('DADOS DE LOJAS BRASIL'!$M108&lt;&gt;"",'DADOS DE LOJAS BRASIL'!$M108&lt;&gt;"--",'DADOS DE LOJAS BRASIL'!$O108&lt;&gt;""),'DADOS DE LOJAS BRASIL'!$O108,"")</f>
        <v>Cuiabá</v>
      </c>
      <c r="C115" s="38" t="str">
        <v>Itaquaquecetuba</v>
      </c>
      <c r="D115" s="36">
        <f t="shared" si="4"/>
        <v>1</v>
      </c>
      <c r="F115" s="38" t="str">
        <f>IF(AND('DADOS DE LOJAS BRASIL'!$M108&lt;&gt;"",'DADOS DE LOJAS BRASIL'!$M108&lt;&gt;"--",'DADOS DE LOJAS BRASIL'!$P108&lt;&gt;""),'DADOS DE LOJAS BRASIL'!$P108,"")</f>
        <v>MT</v>
      </c>
      <c r="G115" s="38"/>
      <c r="H115" s="36" t="str">
        <f t="shared" si="5"/>
        <v/>
      </c>
      <c r="J115" s="38">
        <f>IF(AND('DADOS DE LOJAS BRASIL'!$M108&lt;&gt;"",'DADOS DE LOJAS BRASIL'!$M108&lt;&gt;"--",'DADOS DE LOJAS BRASIL'!$O108&lt;&gt;""),'DADOS DE LOJAS BRASIL'!$I108,"")</f>
        <v>6213</v>
      </c>
      <c r="K115" s="36">
        <f t="shared" si="7"/>
        <v>1</v>
      </c>
      <c r="M115" s="38" t="str">
        <f>IF('DADOS DE LOJAS BRASIL'!$M108="","",(IF(OR('DADOS DE LOJAS BRASIL'!$M108="",'DADOS DE LOJAS BRASIL'!$M108="--"),'DADOS DE LOJAS BRASIL'!$I108,"")))</f>
        <v/>
      </c>
      <c r="N115" s="36" t="str">
        <f t="shared" si="6"/>
        <v/>
      </c>
    </row>
    <row r="116" spans="2:14">
      <c r="B116" s="38" t="str">
        <f>IF(AND('DADOS DE LOJAS BRASIL'!$M109&lt;&gt;"",'DADOS DE LOJAS BRASIL'!$M109&lt;&gt;"--",'DADOS DE LOJAS BRASIL'!$O109&lt;&gt;""),'DADOS DE LOJAS BRASIL'!$O109,"")</f>
        <v>Fortaleza</v>
      </c>
      <c r="C116" s="38" t="str">
        <v xml:space="preserve">Garanhuns </v>
      </c>
      <c r="D116" s="36">
        <f t="shared" si="4"/>
        <v>1</v>
      </c>
      <c r="F116" s="38" t="str">
        <f>IF(AND('DADOS DE LOJAS BRASIL'!$M109&lt;&gt;"",'DADOS DE LOJAS BRASIL'!$M109&lt;&gt;"--",'DADOS DE LOJAS BRASIL'!$P109&lt;&gt;""),'DADOS DE LOJAS BRASIL'!$P109,"")</f>
        <v>CE</v>
      </c>
      <c r="G116" s="38"/>
      <c r="H116" s="36" t="str">
        <f t="shared" si="5"/>
        <v/>
      </c>
      <c r="J116" s="38">
        <f>IF(AND('DADOS DE LOJAS BRASIL'!$M109&lt;&gt;"",'DADOS DE LOJAS BRASIL'!$M109&lt;&gt;"--",'DADOS DE LOJAS BRASIL'!$O109&lt;&gt;""),'DADOS DE LOJAS BRASIL'!$I109,"")</f>
        <v>6216</v>
      </c>
      <c r="K116" s="36">
        <f t="shared" si="7"/>
        <v>1</v>
      </c>
      <c r="M116" s="38" t="str">
        <f>IF('DADOS DE LOJAS BRASIL'!$M109="","",(IF(OR('DADOS DE LOJAS BRASIL'!$M109="",'DADOS DE LOJAS BRASIL'!$M109="--"),'DADOS DE LOJAS BRASIL'!$I109,"")))</f>
        <v/>
      </c>
      <c r="N116" s="36" t="str">
        <f t="shared" si="6"/>
        <v/>
      </c>
    </row>
    <row r="117" spans="2:14">
      <c r="B117" s="38" t="str">
        <f>IF(AND('DADOS DE LOJAS BRASIL'!$M110&lt;&gt;"",'DADOS DE LOJAS BRASIL'!$M110&lt;&gt;"--",'DADOS DE LOJAS BRASIL'!$O110&lt;&gt;""),'DADOS DE LOJAS BRASIL'!$O110,"")</f>
        <v>Rio de Janeiro</v>
      </c>
      <c r="C117" s="38" t="str">
        <v xml:space="preserve">Natal </v>
      </c>
      <c r="D117" s="36">
        <f t="shared" si="4"/>
        <v>1</v>
      </c>
      <c r="F117" s="38" t="str">
        <f>IF(AND('DADOS DE LOJAS BRASIL'!$M110&lt;&gt;"",'DADOS DE LOJAS BRASIL'!$M110&lt;&gt;"--",'DADOS DE LOJAS BRASIL'!$P110&lt;&gt;""),'DADOS DE LOJAS BRASIL'!$P110,"")</f>
        <v>RJ</v>
      </c>
      <c r="G117" s="38"/>
      <c r="H117" s="36" t="str">
        <f t="shared" si="5"/>
        <v/>
      </c>
      <c r="J117" s="38">
        <f>IF(AND('DADOS DE LOJAS BRASIL'!$M110&lt;&gt;"",'DADOS DE LOJAS BRASIL'!$M110&lt;&gt;"--",'DADOS DE LOJAS BRASIL'!$O110&lt;&gt;""),'DADOS DE LOJAS BRASIL'!$I110,"")</f>
        <v>703</v>
      </c>
      <c r="K117" s="36">
        <f t="shared" si="7"/>
        <v>1</v>
      </c>
      <c r="M117" s="38" t="str">
        <f>IF('DADOS DE LOJAS BRASIL'!$M110="","",(IF(OR('DADOS DE LOJAS BRASIL'!$M110="",'DADOS DE LOJAS BRASIL'!$M110="--"),'DADOS DE LOJAS BRASIL'!$I110,"")))</f>
        <v/>
      </c>
      <c r="N117" s="36" t="str">
        <f t="shared" si="6"/>
        <v/>
      </c>
    </row>
    <row r="118" spans="2:14">
      <c r="B118" s="38" t="str">
        <f>IF(AND('DADOS DE LOJAS BRASIL'!$M111&lt;&gt;"",'DADOS DE LOJAS BRASIL'!$M111&lt;&gt;"--",'DADOS DE LOJAS BRASIL'!$O111&lt;&gt;""),'DADOS DE LOJAS BRASIL'!$O111,"")</f>
        <v>Mossoró</v>
      </c>
      <c r="C118" s="38" t="str">
        <v xml:space="preserve">Sobral </v>
      </c>
      <c r="D118" s="36">
        <f t="shared" si="4"/>
        <v>1</v>
      </c>
      <c r="F118" s="38" t="str">
        <f>IF(AND('DADOS DE LOJAS BRASIL'!$M111&lt;&gt;"",'DADOS DE LOJAS BRASIL'!$M111&lt;&gt;"--",'DADOS DE LOJAS BRASIL'!$P111&lt;&gt;""),'DADOS DE LOJAS BRASIL'!$P111,"")</f>
        <v>RN</v>
      </c>
      <c r="G118" s="38"/>
      <c r="H118" s="36" t="str">
        <f t="shared" si="5"/>
        <v/>
      </c>
      <c r="J118" s="38">
        <f>IF(AND('DADOS DE LOJAS BRASIL'!$M111&lt;&gt;"",'DADOS DE LOJAS BRASIL'!$M111&lt;&gt;"--",'DADOS DE LOJAS BRASIL'!$O111&lt;&gt;""),'DADOS DE LOJAS BRASIL'!$I111,"")</f>
        <v>707</v>
      </c>
      <c r="K118" s="36">
        <f t="shared" si="7"/>
        <v>1</v>
      </c>
      <c r="M118" s="38" t="str">
        <f>IF('DADOS DE LOJAS BRASIL'!$M111="","",(IF(OR('DADOS DE LOJAS BRASIL'!$M111="",'DADOS DE LOJAS BRASIL'!$M111="--"),'DADOS DE LOJAS BRASIL'!$I111,"")))</f>
        <v/>
      </c>
      <c r="N118" s="36" t="str">
        <f t="shared" si="6"/>
        <v/>
      </c>
    </row>
    <row r="119" spans="2:14">
      <c r="B119" s="38" t="str">
        <f>IF(AND('DADOS DE LOJAS BRASIL'!$M112&lt;&gt;"",'DADOS DE LOJAS BRASIL'!$M112&lt;&gt;"--",'DADOS DE LOJAS BRASIL'!$O112&lt;&gt;""),'DADOS DE LOJAS BRASIL'!$O112,"")</f>
        <v>Rio de Janeiro</v>
      </c>
      <c r="C119" s="38" t="str">
        <v xml:space="preserve">Camaçari </v>
      </c>
      <c r="D119" s="36">
        <f t="shared" si="4"/>
        <v>1</v>
      </c>
      <c r="F119" s="38" t="str">
        <f>IF(AND('DADOS DE LOJAS BRASIL'!$M112&lt;&gt;"",'DADOS DE LOJAS BRASIL'!$M112&lt;&gt;"--",'DADOS DE LOJAS BRASIL'!$P112&lt;&gt;""),'DADOS DE LOJAS BRASIL'!$P112,"")</f>
        <v>SP</v>
      </c>
      <c r="G119" s="38"/>
      <c r="H119" s="36" t="str">
        <f t="shared" si="5"/>
        <v/>
      </c>
      <c r="J119" s="38">
        <f>IF(AND('DADOS DE LOJAS BRASIL'!$M112&lt;&gt;"",'DADOS DE LOJAS BRASIL'!$M112&lt;&gt;"--",'DADOS DE LOJAS BRASIL'!$O112&lt;&gt;""),'DADOS DE LOJAS BRASIL'!$I112,"")</f>
        <v>735</v>
      </c>
      <c r="K119" s="36">
        <f t="shared" si="7"/>
        <v>1</v>
      </c>
      <c r="M119" s="38" t="str">
        <f>IF('DADOS DE LOJAS BRASIL'!$M112="","",(IF(OR('DADOS DE LOJAS BRASIL'!$M112="",'DADOS DE LOJAS BRASIL'!$M112="--"),'DADOS DE LOJAS BRASIL'!$I112,"")))</f>
        <v/>
      </c>
      <c r="N119" s="36" t="str">
        <f t="shared" si="6"/>
        <v/>
      </c>
    </row>
    <row r="120" spans="2:14">
      <c r="B120" s="38" t="str">
        <f>IF(AND('DADOS DE LOJAS BRASIL'!$M113&lt;&gt;"",'DADOS DE LOJAS BRASIL'!$M113&lt;&gt;"--",'DADOS DE LOJAS BRASIL'!$O113&lt;&gt;""),'DADOS DE LOJAS BRASIL'!$O113,"")</f>
        <v>Barueri</v>
      </c>
      <c r="C120" s="38" t="str">
        <v xml:space="preserve">Camaragibe </v>
      </c>
      <c r="D120" s="36">
        <f t="shared" si="4"/>
        <v>1</v>
      </c>
      <c r="F120" s="38" t="str">
        <f>IF(AND('DADOS DE LOJAS BRASIL'!$M113&lt;&gt;"",'DADOS DE LOJAS BRASIL'!$M113&lt;&gt;"--",'DADOS DE LOJAS BRASIL'!$P113&lt;&gt;""),'DADOS DE LOJAS BRASIL'!$P113,"")</f>
        <v>SP</v>
      </c>
      <c r="G120" s="38"/>
      <c r="H120" s="36" t="str">
        <f t="shared" si="5"/>
        <v/>
      </c>
      <c r="J120" s="38">
        <f>IF(AND('DADOS DE LOJAS BRASIL'!$M113&lt;&gt;"",'DADOS DE LOJAS BRASIL'!$M113&lt;&gt;"--",'DADOS DE LOJAS BRASIL'!$O113&lt;&gt;""),'DADOS DE LOJAS BRASIL'!$I113,"")</f>
        <v>734</v>
      </c>
      <c r="K120" s="36">
        <f t="shared" si="7"/>
        <v>1</v>
      </c>
      <c r="M120" s="38" t="str">
        <f>IF('DADOS DE LOJAS BRASIL'!$M113="","",(IF(OR('DADOS DE LOJAS BRASIL'!$M113="",'DADOS DE LOJAS BRASIL'!$M113="--"),'DADOS DE LOJAS BRASIL'!$I113,"")))</f>
        <v/>
      </c>
      <c r="N120" s="36" t="str">
        <f t="shared" si="6"/>
        <v/>
      </c>
    </row>
    <row r="121" spans="2:14">
      <c r="B121" s="38" t="str">
        <f>IF(AND('DADOS DE LOJAS BRASIL'!$M114&lt;&gt;"",'DADOS DE LOJAS BRASIL'!$M114&lt;&gt;"--",'DADOS DE LOJAS BRASIL'!$O114&lt;&gt;""),'DADOS DE LOJAS BRASIL'!$O114,"")</f>
        <v xml:space="preserve">São josé do Rio Preto </v>
      </c>
      <c r="C121" s="38" t="str">
        <v>Rondonópolis</v>
      </c>
      <c r="D121" s="36">
        <f t="shared" si="4"/>
        <v>1</v>
      </c>
      <c r="F121" s="38" t="str">
        <f>IF(AND('DADOS DE LOJAS BRASIL'!$M114&lt;&gt;"",'DADOS DE LOJAS BRASIL'!$M114&lt;&gt;"--",'DADOS DE LOJAS BRASIL'!$P114&lt;&gt;""),'DADOS DE LOJAS BRASIL'!$P114,"")</f>
        <v>sp</v>
      </c>
      <c r="G121" s="38"/>
      <c r="H121" s="36" t="str">
        <f t="shared" si="5"/>
        <v/>
      </c>
      <c r="J121" s="38">
        <f>IF(AND('DADOS DE LOJAS BRASIL'!$M114&lt;&gt;"",'DADOS DE LOJAS BRASIL'!$M114&lt;&gt;"--",'DADOS DE LOJAS BRASIL'!$O114&lt;&gt;""),'DADOS DE LOJAS BRASIL'!$I114,"")</f>
        <v>6209</v>
      </c>
      <c r="K121" s="36">
        <f t="shared" si="7"/>
        <v>1</v>
      </c>
      <c r="M121" s="38" t="str">
        <f>IF('DADOS DE LOJAS BRASIL'!$M114="","",(IF(OR('DADOS DE LOJAS BRASIL'!$M114="",'DADOS DE LOJAS BRASIL'!$M114="--"),'DADOS DE LOJAS BRASIL'!$I114,"")))</f>
        <v/>
      </c>
      <c r="N121" s="36" t="str">
        <f t="shared" si="6"/>
        <v/>
      </c>
    </row>
    <row r="122" spans="2:14">
      <c r="B122" s="38" t="str">
        <f>IF(AND('DADOS DE LOJAS BRASIL'!$M115&lt;&gt;"",'DADOS DE LOJAS BRASIL'!$M115&lt;&gt;"--",'DADOS DE LOJAS BRASIL'!$O115&lt;&gt;""),'DADOS DE LOJAS BRASIL'!$O115,"")</f>
        <v>São Bernardo do Campo</v>
      </c>
      <c r="C122" s="38" t="str">
        <v>Contagem</v>
      </c>
      <c r="D122" s="36">
        <f t="shared" si="4"/>
        <v>1</v>
      </c>
      <c r="F122" s="38" t="str">
        <f>IF(AND('DADOS DE LOJAS BRASIL'!$M115&lt;&gt;"",'DADOS DE LOJAS BRASIL'!$M115&lt;&gt;"--",'DADOS DE LOJAS BRASIL'!$P115&lt;&gt;""),'DADOS DE LOJAS BRASIL'!$P115,"")</f>
        <v>SP</v>
      </c>
      <c r="G122" s="38"/>
      <c r="H122" s="36" t="str">
        <f t="shared" si="5"/>
        <v/>
      </c>
      <c r="J122" s="38">
        <f>IF(AND('DADOS DE LOJAS BRASIL'!$M115&lt;&gt;"",'DADOS DE LOJAS BRASIL'!$M115&lt;&gt;"--",'DADOS DE LOJAS BRASIL'!$O115&lt;&gt;""),'DADOS DE LOJAS BRASIL'!$I115,"")</f>
        <v>5309</v>
      </c>
      <c r="K122" s="36">
        <f t="shared" si="7"/>
        <v>1</v>
      </c>
      <c r="M122" s="38" t="str">
        <f>IF('DADOS DE LOJAS BRASIL'!$M115="","",(IF(OR('DADOS DE LOJAS BRASIL'!$M115="",'DADOS DE LOJAS BRASIL'!$M115="--"),'DADOS DE LOJAS BRASIL'!$I115,"")))</f>
        <v/>
      </c>
      <c r="N122" s="36" t="str">
        <f t="shared" si="6"/>
        <v/>
      </c>
    </row>
    <row r="123" spans="2:14">
      <c r="B123" s="38" t="str">
        <f>IF(AND('DADOS DE LOJAS BRASIL'!$M116&lt;&gt;"",'DADOS DE LOJAS BRASIL'!$M116&lt;&gt;"--",'DADOS DE LOJAS BRASIL'!$O116&lt;&gt;""),'DADOS DE LOJAS BRASIL'!$O116,"")</f>
        <v xml:space="preserve">Cotia </v>
      </c>
      <c r="C123" s="38" t="str">
        <v>Parnamirim</v>
      </c>
      <c r="D123" s="36">
        <f t="shared" si="4"/>
        <v>1</v>
      </c>
      <c r="F123" s="38" t="str">
        <f>IF(AND('DADOS DE LOJAS BRASIL'!$M116&lt;&gt;"",'DADOS DE LOJAS BRASIL'!$M116&lt;&gt;"--",'DADOS DE LOJAS BRASIL'!$P116&lt;&gt;""),'DADOS DE LOJAS BRASIL'!$P116,"")</f>
        <v>SP</v>
      </c>
      <c r="G123" s="38"/>
      <c r="H123" s="36" t="str">
        <f t="shared" si="5"/>
        <v/>
      </c>
      <c r="J123" s="38">
        <f>IF(AND('DADOS DE LOJAS BRASIL'!$M116&lt;&gt;"",'DADOS DE LOJAS BRASIL'!$M116&lt;&gt;"--",'DADOS DE LOJAS BRASIL'!$O116&lt;&gt;""),'DADOS DE LOJAS BRASIL'!$I116,"")</f>
        <v>5314</v>
      </c>
      <c r="K123" s="36">
        <f t="shared" si="7"/>
        <v>1</v>
      </c>
      <c r="M123" s="38" t="str">
        <f>IF('DADOS DE LOJAS BRASIL'!$M116="","",(IF(OR('DADOS DE LOJAS BRASIL'!$M116="",'DADOS DE LOJAS BRASIL'!$M116="--"),'DADOS DE LOJAS BRASIL'!$I116,"")))</f>
        <v/>
      </c>
      <c r="N123" s="36" t="str">
        <f t="shared" si="6"/>
        <v/>
      </c>
    </row>
    <row r="124" spans="2:14">
      <c r="B124" s="38" t="str">
        <f>IF(AND('DADOS DE LOJAS BRASIL'!$M117&lt;&gt;"",'DADOS DE LOJAS BRASIL'!$M117&lt;&gt;"--",'DADOS DE LOJAS BRASIL'!$O117&lt;&gt;""),'DADOS DE LOJAS BRASIL'!$O117,"")</f>
        <v>São Paulo</v>
      </c>
      <c r="C124" s="38" t="str">
        <v xml:space="preserve">Senhor do Bonfim </v>
      </c>
      <c r="D124" s="36">
        <f t="shared" si="4"/>
        <v>1</v>
      </c>
      <c r="F124" s="38" t="str">
        <f>IF(AND('DADOS DE LOJAS BRASIL'!$M117&lt;&gt;"",'DADOS DE LOJAS BRASIL'!$M117&lt;&gt;"--",'DADOS DE LOJAS BRASIL'!$P117&lt;&gt;""),'DADOS DE LOJAS BRASIL'!$P117,"")</f>
        <v>SP</v>
      </c>
      <c r="G124" s="38"/>
      <c r="H124" s="36" t="str">
        <f t="shared" si="5"/>
        <v/>
      </c>
      <c r="J124" s="38">
        <f>IF(AND('DADOS DE LOJAS BRASIL'!$M117&lt;&gt;"",'DADOS DE LOJAS BRASIL'!$M117&lt;&gt;"--",'DADOS DE LOJAS BRASIL'!$O117&lt;&gt;""),'DADOS DE LOJAS BRASIL'!$I117,"")</f>
        <v>5316</v>
      </c>
      <c r="K124" s="36">
        <f t="shared" si="7"/>
        <v>1</v>
      </c>
      <c r="M124" s="38" t="str">
        <f>IF('DADOS DE LOJAS BRASIL'!$M117="","",(IF(OR('DADOS DE LOJAS BRASIL'!$M117="",'DADOS DE LOJAS BRASIL'!$M117="--"),'DADOS DE LOJAS BRASIL'!$I117,"")))</f>
        <v/>
      </c>
      <c r="N124" s="36" t="str">
        <f t="shared" si="6"/>
        <v/>
      </c>
    </row>
    <row r="125" spans="2:14">
      <c r="B125" s="38" t="str">
        <f>IF(AND('DADOS DE LOJAS BRASIL'!$M118&lt;&gt;"",'DADOS DE LOJAS BRASIL'!$M118&lt;&gt;"--",'DADOS DE LOJAS BRASIL'!$O118&lt;&gt;""),'DADOS DE LOJAS BRASIL'!$O118,"")</f>
        <v>São Paulo</v>
      </c>
      <c r="C125" s="38" t="str">
        <v xml:space="preserve">São Vicente </v>
      </c>
      <c r="D125" s="36">
        <f t="shared" si="4"/>
        <v>1</v>
      </c>
      <c r="F125" s="38" t="str">
        <f>IF(AND('DADOS DE LOJAS BRASIL'!$M118&lt;&gt;"",'DADOS DE LOJAS BRASIL'!$M118&lt;&gt;"--",'DADOS DE LOJAS BRASIL'!$P118&lt;&gt;""),'DADOS DE LOJAS BRASIL'!$P118,"")</f>
        <v>SP</v>
      </c>
      <c r="G125" s="38"/>
      <c r="H125" s="36" t="str">
        <f t="shared" si="5"/>
        <v/>
      </c>
      <c r="J125" s="38">
        <f>IF(AND('DADOS DE LOJAS BRASIL'!$M118&lt;&gt;"",'DADOS DE LOJAS BRASIL'!$M118&lt;&gt;"--",'DADOS DE LOJAS BRASIL'!$O118&lt;&gt;""),'DADOS DE LOJAS BRASIL'!$I118,"")</f>
        <v>5318</v>
      </c>
      <c r="K125" s="36">
        <f t="shared" si="7"/>
        <v>1</v>
      </c>
      <c r="M125" s="38" t="str">
        <f>IF('DADOS DE LOJAS BRASIL'!$M118="","",(IF(OR('DADOS DE LOJAS BRASIL'!$M118="",'DADOS DE LOJAS BRASIL'!$M118="--"),'DADOS DE LOJAS BRASIL'!$I118,"")))</f>
        <v/>
      </c>
      <c r="N125" s="36" t="str">
        <f t="shared" si="6"/>
        <v/>
      </c>
    </row>
    <row r="126" spans="2:14">
      <c r="B126" s="38" t="str">
        <f>IF(AND('DADOS DE LOJAS BRASIL'!$M119&lt;&gt;"",'DADOS DE LOJAS BRASIL'!$M119&lt;&gt;"--",'DADOS DE LOJAS BRASIL'!$O119&lt;&gt;""),'DADOS DE LOJAS BRASIL'!$O119,"")</f>
        <v xml:space="preserve">Limeira </v>
      </c>
      <c r="C126" s="38" t="str">
        <v>Taubaté</v>
      </c>
      <c r="D126" s="36">
        <f t="shared" si="4"/>
        <v>1</v>
      </c>
      <c r="F126" s="38" t="str">
        <f>IF(AND('DADOS DE LOJAS BRASIL'!$M119&lt;&gt;"",'DADOS DE LOJAS BRASIL'!$M119&lt;&gt;"--",'DADOS DE LOJAS BRASIL'!$P119&lt;&gt;""),'DADOS DE LOJAS BRASIL'!$P119,"")</f>
        <v>SP</v>
      </c>
      <c r="G126" s="38"/>
      <c r="H126" s="36" t="str">
        <f t="shared" si="5"/>
        <v/>
      </c>
      <c r="J126" s="38">
        <f>IF(AND('DADOS DE LOJAS BRASIL'!$M119&lt;&gt;"",'DADOS DE LOJAS BRASIL'!$M119&lt;&gt;"--",'DADOS DE LOJAS BRASIL'!$O119&lt;&gt;""),'DADOS DE LOJAS BRASIL'!$I119,"")</f>
        <v>5320</v>
      </c>
      <c r="K126" s="36">
        <f t="shared" si="7"/>
        <v>1</v>
      </c>
      <c r="M126" s="38" t="str">
        <f>IF('DADOS DE LOJAS BRASIL'!$M119="","",(IF(OR('DADOS DE LOJAS BRASIL'!$M119="",'DADOS DE LOJAS BRASIL'!$M119="--"),'DADOS DE LOJAS BRASIL'!$I119,"")))</f>
        <v/>
      </c>
      <c r="N126" s="36" t="str">
        <f t="shared" si="6"/>
        <v/>
      </c>
    </row>
    <row r="127" spans="2:14">
      <c r="B127" s="38" t="str">
        <f>IF(AND('DADOS DE LOJAS BRASIL'!$M120&lt;&gt;"",'DADOS DE LOJAS BRASIL'!$M120&lt;&gt;"--",'DADOS DE LOJAS BRASIL'!$O120&lt;&gt;""),'DADOS DE LOJAS BRASIL'!$O120,"")</f>
        <v>São Paulo</v>
      </c>
      <c r="C127" s="38" t="str">
        <v>Anápolis</v>
      </c>
      <c r="D127" s="36">
        <f t="shared" si="4"/>
        <v>1</v>
      </c>
      <c r="F127" s="38" t="str">
        <f>IF(AND('DADOS DE LOJAS BRASIL'!$M120&lt;&gt;"",'DADOS DE LOJAS BRASIL'!$M120&lt;&gt;"--",'DADOS DE LOJAS BRASIL'!$P120&lt;&gt;""),'DADOS DE LOJAS BRASIL'!$P120,"")</f>
        <v>SP</v>
      </c>
      <c r="G127" s="38"/>
      <c r="H127" s="36" t="str">
        <f t="shared" si="5"/>
        <v/>
      </c>
      <c r="J127" s="38">
        <f>IF(AND('DADOS DE LOJAS BRASIL'!$M120&lt;&gt;"",'DADOS DE LOJAS BRASIL'!$M120&lt;&gt;"--",'DADOS DE LOJAS BRASIL'!$O120&lt;&gt;""),'DADOS DE LOJAS BRASIL'!$I120,"")</f>
        <v>5321</v>
      </c>
      <c r="K127" s="36">
        <f t="shared" si="7"/>
        <v>1</v>
      </c>
      <c r="M127" s="38" t="str">
        <f>IF('DADOS DE LOJAS BRASIL'!$M120="","",(IF(OR('DADOS DE LOJAS BRASIL'!$M120="",'DADOS DE LOJAS BRASIL'!$M120="--"),'DADOS DE LOJAS BRASIL'!$I120,"")))</f>
        <v/>
      </c>
      <c r="N127" s="36" t="str">
        <f t="shared" si="6"/>
        <v/>
      </c>
    </row>
    <row r="128" spans="2:14">
      <c r="B128" s="38" t="str">
        <f>IF(AND('DADOS DE LOJAS BRASIL'!$M121&lt;&gt;"",'DADOS DE LOJAS BRASIL'!$M121&lt;&gt;"--",'DADOS DE LOJAS BRASIL'!$O121&lt;&gt;""),'DADOS DE LOJAS BRASIL'!$O121,"")</f>
        <v>Rio de Janeiro</v>
      </c>
      <c r="C128" s="38" t="str">
        <v>Uberlândia</v>
      </c>
      <c r="D128" s="36">
        <f t="shared" si="4"/>
        <v>1</v>
      </c>
      <c r="F128" s="38" t="str">
        <f>IF(AND('DADOS DE LOJAS BRASIL'!$M121&lt;&gt;"",'DADOS DE LOJAS BRASIL'!$M121&lt;&gt;"--",'DADOS DE LOJAS BRASIL'!$P121&lt;&gt;""),'DADOS DE LOJAS BRASIL'!$P121,"")</f>
        <v>RJ</v>
      </c>
      <c r="G128" s="38"/>
      <c r="H128" s="36" t="str">
        <f t="shared" si="5"/>
        <v/>
      </c>
      <c r="J128" s="38">
        <f>IF(AND('DADOS DE LOJAS BRASIL'!$M121&lt;&gt;"",'DADOS DE LOJAS BRASIL'!$M121&lt;&gt;"--",'DADOS DE LOJAS BRASIL'!$O121&lt;&gt;""),'DADOS DE LOJAS BRASIL'!$I121,"")</f>
        <v>311</v>
      </c>
      <c r="K128" s="36">
        <f t="shared" si="7"/>
        <v>1</v>
      </c>
      <c r="M128" s="38" t="str">
        <f>IF('DADOS DE LOJAS BRASIL'!$M121="","",(IF(OR('DADOS DE LOJAS BRASIL'!$M121="",'DADOS DE LOJAS BRASIL'!$M121="--"),'DADOS DE LOJAS BRASIL'!$I121,"")))</f>
        <v/>
      </c>
      <c r="N128" s="36" t="str">
        <f t="shared" si="6"/>
        <v/>
      </c>
    </row>
    <row r="129" spans="2:14">
      <c r="B129" s="38" t="str">
        <f>IF(AND('DADOS DE LOJAS BRASIL'!$M122&lt;&gt;"",'DADOS DE LOJAS BRASIL'!$M122&lt;&gt;"--",'DADOS DE LOJAS BRASIL'!$O122&lt;&gt;""),'DADOS DE LOJAS BRASIL'!$O122,"")</f>
        <v>Rio de Janeiro</v>
      </c>
      <c r="C129" s="38" t="str">
        <v>Jaboatão dos Guararapes</v>
      </c>
      <c r="D129" s="36">
        <f t="shared" si="4"/>
        <v>1</v>
      </c>
      <c r="F129" s="38" t="str">
        <f>IF(AND('DADOS DE LOJAS BRASIL'!$M122&lt;&gt;"",'DADOS DE LOJAS BRASIL'!$M122&lt;&gt;"--",'DADOS DE LOJAS BRASIL'!$P122&lt;&gt;""),'DADOS DE LOJAS BRASIL'!$P122,"")</f>
        <v>RJ</v>
      </c>
      <c r="G129" s="38"/>
      <c r="H129" s="36" t="str">
        <f t="shared" si="5"/>
        <v/>
      </c>
      <c r="J129" s="38">
        <f>IF(AND('DADOS DE LOJAS BRASIL'!$M122&lt;&gt;"",'DADOS DE LOJAS BRASIL'!$M122&lt;&gt;"--",'DADOS DE LOJAS BRASIL'!$O122&lt;&gt;""),'DADOS DE LOJAS BRASIL'!$I122,"")</f>
        <v>312</v>
      </c>
      <c r="K129" s="36">
        <f t="shared" si="7"/>
        <v>1</v>
      </c>
      <c r="M129" s="38" t="str">
        <f>IF('DADOS DE LOJAS BRASIL'!$M122="","",(IF(OR('DADOS DE LOJAS BRASIL'!$M122="",'DADOS DE LOJAS BRASIL'!$M122="--"),'DADOS DE LOJAS BRASIL'!$I122,"")))</f>
        <v/>
      </c>
      <c r="N129" s="36" t="str">
        <f t="shared" si="6"/>
        <v/>
      </c>
    </row>
    <row r="130" spans="2:14">
      <c r="B130" s="38" t="e">
        <f>IF(AND('DADOS DE LOJAS BRASIL'!#REF!&lt;&gt;"",'DADOS DE LOJAS BRASIL'!#REF!&lt;&gt;"--",'DADOS DE LOJAS BRASIL'!#REF!&lt;&gt;""),'DADOS DE LOJAS BRASIL'!#REF!,"")</f>
        <v>#REF!</v>
      </c>
      <c r="C130" s="38" t="str">
        <v>Castanhal</v>
      </c>
      <c r="D130" s="36">
        <f t="shared" si="4"/>
        <v>1</v>
      </c>
      <c r="F130" s="38" t="e">
        <f>IF(AND('DADOS DE LOJAS BRASIL'!#REF!&lt;&gt;"",'DADOS DE LOJAS BRASIL'!#REF!&lt;&gt;"--",'DADOS DE LOJAS BRASIL'!#REF!&lt;&gt;""),'DADOS DE LOJAS BRASIL'!#REF!,"")</f>
        <v>#REF!</v>
      </c>
      <c r="G130" s="38"/>
      <c r="H130" s="36" t="str">
        <f t="shared" si="5"/>
        <v/>
      </c>
      <c r="J130" s="38" t="e">
        <f>IF(AND('DADOS DE LOJAS BRASIL'!#REF!&lt;&gt;"",'DADOS DE LOJAS BRASIL'!#REF!&lt;&gt;"--",'DADOS DE LOJAS BRASIL'!#REF!&lt;&gt;""),'DADOS DE LOJAS BRASIL'!#REF!,"")</f>
        <v>#REF!</v>
      </c>
      <c r="K130" s="36" t="e">
        <f t="shared" si="7"/>
        <v>#REF!</v>
      </c>
      <c r="M130" s="38" t="e">
        <f>IF('DADOS DE LOJAS BRASIL'!#REF!="","",(IF(OR('DADOS DE LOJAS BRASIL'!#REF!="",'DADOS DE LOJAS BRASIL'!#REF!="--"),'DADOS DE LOJAS BRASIL'!#REF!,"")))</f>
        <v>#REF!</v>
      </c>
      <c r="N130" s="36" t="e">
        <f t="shared" si="6"/>
        <v>#REF!</v>
      </c>
    </row>
    <row r="131" spans="2:14">
      <c r="B131" s="38" t="str">
        <f>IF(AND('DADOS DE LOJAS BRASIL'!$M123&lt;&gt;"",'DADOS DE LOJAS BRASIL'!$M123&lt;&gt;"--",'DADOS DE LOJAS BRASIL'!$O123&lt;&gt;""),'DADOS DE LOJAS BRASIL'!$O123,"")</f>
        <v>Nova Iguaçú</v>
      </c>
      <c r="C131" s="38" t="str">
        <v>Iguatu</v>
      </c>
      <c r="D131" s="36">
        <f t="shared" si="4"/>
        <v>1</v>
      </c>
      <c r="F131" s="38" t="str">
        <f>IF(AND('DADOS DE LOJAS BRASIL'!$M123&lt;&gt;"",'DADOS DE LOJAS BRASIL'!$M123&lt;&gt;"--",'DADOS DE LOJAS BRASIL'!$P123&lt;&gt;""),'DADOS DE LOJAS BRASIL'!$P123,"")</f>
        <v>RJ</v>
      </c>
      <c r="G131" s="38"/>
      <c r="H131" s="36" t="str">
        <f t="shared" si="5"/>
        <v/>
      </c>
      <c r="J131" s="38">
        <f>IF(AND('DADOS DE LOJAS BRASIL'!$M123&lt;&gt;"",'DADOS DE LOJAS BRASIL'!$M123&lt;&gt;"--",'DADOS DE LOJAS BRASIL'!$O123&lt;&gt;""),'DADOS DE LOJAS BRASIL'!$I123,"")</f>
        <v>313</v>
      </c>
      <c r="K131" s="36">
        <f t="shared" si="7"/>
        <v>1</v>
      </c>
      <c r="M131" s="38" t="str">
        <f>IF('DADOS DE LOJAS BRASIL'!$M123="","",(IF(OR('DADOS DE LOJAS BRASIL'!$M123="",'DADOS DE LOJAS BRASIL'!$M123="--"),'DADOS DE LOJAS BRASIL'!$I123,"")))</f>
        <v/>
      </c>
      <c r="N131" s="36" t="str">
        <f t="shared" si="6"/>
        <v/>
      </c>
    </row>
    <row r="132" spans="2:14">
      <c r="B132" s="38" t="str">
        <f>IF(AND('DADOS DE LOJAS BRASIL'!$M124&lt;&gt;"",'DADOS DE LOJAS BRASIL'!$M124&lt;&gt;"--",'DADOS DE LOJAS BRASIL'!$O124&lt;&gt;""),'DADOS DE LOJAS BRASIL'!$O124,"")</f>
        <v xml:space="preserve">Campinas </v>
      </c>
      <c r="C132" s="38" t="str">
        <v>Imperatriz</v>
      </c>
      <c r="D132" s="36">
        <f t="shared" si="4"/>
        <v>1</v>
      </c>
      <c r="F132" s="38" t="str">
        <f>IF(AND('DADOS DE LOJAS BRASIL'!$M124&lt;&gt;"",'DADOS DE LOJAS BRASIL'!$M124&lt;&gt;"--",'DADOS DE LOJAS BRASIL'!$P124&lt;&gt;""),'DADOS DE LOJAS BRASIL'!$P124,"")</f>
        <v>SP</v>
      </c>
      <c r="G132" s="38"/>
      <c r="H132" s="36" t="str">
        <f t="shared" si="5"/>
        <v/>
      </c>
      <c r="J132" s="38">
        <f>IF(AND('DADOS DE LOJAS BRASIL'!$M124&lt;&gt;"",'DADOS DE LOJAS BRASIL'!$M124&lt;&gt;"--",'DADOS DE LOJAS BRASIL'!$O124&lt;&gt;""),'DADOS DE LOJAS BRASIL'!$I124,"")</f>
        <v>5332</v>
      </c>
      <c r="K132" s="36">
        <f t="shared" si="7"/>
        <v>1</v>
      </c>
      <c r="M132" s="38" t="str">
        <f>IF('DADOS DE LOJAS BRASIL'!$M124="","",(IF(OR('DADOS DE LOJAS BRASIL'!$M124="",'DADOS DE LOJAS BRASIL'!$M124="--"),'DADOS DE LOJAS BRASIL'!$I124,"")))</f>
        <v/>
      </c>
      <c r="N132" s="36" t="str">
        <f t="shared" si="6"/>
        <v/>
      </c>
    </row>
    <row r="133" spans="2:14">
      <c r="B133" s="38" t="str">
        <f>IF(AND('DADOS DE LOJAS BRASIL'!$M125&lt;&gt;"",'DADOS DE LOJAS BRASIL'!$M125&lt;&gt;"--",'DADOS DE LOJAS BRASIL'!$O125&lt;&gt;""),'DADOS DE LOJAS BRASIL'!$O125,"")</f>
        <v>São Paulo</v>
      </c>
      <c r="C133" s="38" t="str">
        <v xml:space="preserve">Araçatuba </v>
      </c>
      <c r="D133" s="36">
        <f t="shared" si="4"/>
        <v>1</v>
      </c>
      <c r="F133" s="38" t="str">
        <f>IF(AND('DADOS DE LOJAS BRASIL'!$M125&lt;&gt;"",'DADOS DE LOJAS BRASIL'!$M125&lt;&gt;"--",'DADOS DE LOJAS BRASIL'!$P125&lt;&gt;""),'DADOS DE LOJAS BRASIL'!$P125,"")</f>
        <v>SP</v>
      </c>
      <c r="G133" s="38"/>
      <c r="H133" s="36" t="str">
        <f t="shared" si="5"/>
        <v/>
      </c>
      <c r="J133" s="38">
        <f>IF(AND('DADOS DE LOJAS BRASIL'!$M125&lt;&gt;"",'DADOS DE LOJAS BRASIL'!$M125&lt;&gt;"--",'DADOS DE LOJAS BRASIL'!$O125&lt;&gt;""),'DADOS DE LOJAS BRASIL'!$I125,"")</f>
        <v>5338</v>
      </c>
      <c r="K133" s="36">
        <f t="shared" si="7"/>
        <v>1</v>
      </c>
      <c r="M133" s="38" t="str">
        <f>IF('DADOS DE LOJAS BRASIL'!$M125="","",(IF(OR('DADOS DE LOJAS BRASIL'!$M125="",'DADOS DE LOJAS BRASIL'!$M125="--"),'DADOS DE LOJAS BRASIL'!$I125,"")))</f>
        <v/>
      </c>
      <c r="N133" s="36" t="str">
        <f t="shared" si="6"/>
        <v/>
      </c>
    </row>
    <row r="134" spans="2:14">
      <c r="B134" s="38" t="str">
        <f>IF(AND('DADOS DE LOJAS BRASIL'!$M126&lt;&gt;"",'DADOS DE LOJAS BRASIL'!$M126&lt;&gt;"--",'DADOS DE LOJAS BRASIL'!$O126&lt;&gt;""),'DADOS DE LOJAS BRASIL'!$O126,"")</f>
        <v>Goiania</v>
      </c>
      <c r="C134" s="38" t="str">
        <v xml:space="preserve">Caruaru </v>
      </c>
      <c r="D134" s="36">
        <f t="shared" si="4"/>
        <v>1</v>
      </c>
      <c r="F134" s="38" t="str">
        <f>IF(AND('DADOS DE LOJAS BRASIL'!$M126&lt;&gt;"",'DADOS DE LOJAS BRASIL'!$M126&lt;&gt;"--",'DADOS DE LOJAS BRASIL'!$P126&lt;&gt;""),'DADOS DE LOJAS BRASIL'!$P126,"")</f>
        <v>GO</v>
      </c>
      <c r="G134" s="38"/>
      <c r="H134" s="36" t="str">
        <f t="shared" si="5"/>
        <v/>
      </c>
      <c r="J134" s="38">
        <f>IF(AND('DADOS DE LOJAS BRASIL'!$M126&lt;&gt;"",'DADOS DE LOJAS BRASIL'!$M126&lt;&gt;"--",'DADOS DE LOJAS BRASIL'!$O126&lt;&gt;""),'DADOS DE LOJAS BRASIL'!$I126,"")</f>
        <v>5343</v>
      </c>
      <c r="K134" s="36">
        <f t="shared" si="7"/>
        <v>1</v>
      </c>
      <c r="M134" s="38" t="str">
        <f>IF('DADOS DE LOJAS BRASIL'!$M126="","",(IF(OR('DADOS DE LOJAS BRASIL'!$M126="",'DADOS DE LOJAS BRASIL'!$M126="--"),'DADOS DE LOJAS BRASIL'!$I126,"")))</f>
        <v/>
      </c>
      <c r="N134" s="36" t="str">
        <f t="shared" si="6"/>
        <v/>
      </c>
    </row>
    <row r="135" spans="2:14">
      <c r="B135" s="38" t="str">
        <f>IF(AND('DADOS DE LOJAS BRASIL'!$M127&lt;&gt;"",'DADOS DE LOJAS BRASIL'!$M127&lt;&gt;"--",'DADOS DE LOJAS BRASIL'!$O127&lt;&gt;""),'DADOS DE LOJAS BRASIL'!$O127,"")</f>
        <v xml:space="preserve">Ribeirão Pires </v>
      </c>
      <c r="C135" s="38" t="str">
        <v>Sinop</v>
      </c>
      <c r="D135" s="36">
        <f t="shared" si="4"/>
        <v>1</v>
      </c>
      <c r="F135" s="38" t="str">
        <f>IF(AND('DADOS DE LOJAS BRASIL'!$M127&lt;&gt;"",'DADOS DE LOJAS BRASIL'!$M127&lt;&gt;"--",'DADOS DE LOJAS BRASIL'!$P127&lt;&gt;""),'DADOS DE LOJAS BRASIL'!$P127,"")</f>
        <v>SP</v>
      </c>
      <c r="G135" s="38"/>
      <c r="H135" s="36" t="str">
        <f t="shared" si="5"/>
        <v/>
      </c>
      <c r="J135" s="38">
        <f>IF(AND('DADOS DE LOJAS BRASIL'!$M127&lt;&gt;"",'DADOS DE LOJAS BRASIL'!$M127&lt;&gt;"--",'DADOS DE LOJAS BRASIL'!$O127&lt;&gt;""),'DADOS DE LOJAS BRASIL'!$I127,"")</f>
        <v>5345</v>
      </c>
      <c r="K135" s="36">
        <f t="shared" si="7"/>
        <v>1</v>
      </c>
      <c r="M135" s="38" t="str">
        <f>IF('DADOS DE LOJAS BRASIL'!$M127="","",(IF(OR('DADOS DE LOJAS BRASIL'!$M127="",'DADOS DE LOJAS BRASIL'!$M127="--"),'DADOS DE LOJAS BRASIL'!$I127,"")))</f>
        <v/>
      </c>
      <c r="N135" s="36" t="str">
        <f t="shared" si="6"/>
        <v/>
      </c>
    </row>
    <row r="136" spans="2:14">
      <c r="B136" s="38" t="str">
        <f>IF(AND('DADOS DE LOJAS BRASIL'!$M128&lt;&gt;"",'DADOS DE LOJAS BRASIL'!$M128&lt;&gt;"--",'DADOS DE LOJAS BRASIL'!$O128&lt;&gt;""),'DADOS DE LOJAS BRASIL'!$O128,"")</f>
        <v>São Paulo</v>
      </c>
      <c r="C136" s="38" t="str">
        <v xml:space="preserve">Picos </v>
      </c>
      <c r="D136" s="36">
        <f t="shared" ref="D136:D199" si="8">IF(C136="","",1)</f>
        <v>1</v>
      </c>
      <c r="F136" s="38" t="str">
        <f>IF(AND('DADOS DE LOJAS BRASIL'!$M128&lt;&gt;"",'DADOS DE LOJAS BRASIL'!$M128&lt;&gt;"--",'DADOS DE LOJAS BRASIL'!$P128&lt;&gt;""),'DADOS DE LOJAS BRASIL'!$P128,"")</f>
        <v>SP</v>
      </c>
      <c r="G136" s="38"/>
      <c r="H136" s="36" t="str">
        <f t="shared" ref="H136:H199" si="9">IF(G136="","",1)</f>
        <v/>
      </c>
      <c r="J136" s="38">
        <f>IF(AND('DADOS DE LOJAS BRASIL'!$M128&lt;&gt;"",'DADOS DE LOJAS BRASIL'!$M128&lt;&gt;"--",'DADOS DE LOJAS BRASIL'!$O128&lt;&gt;""),'DADOS DE LOJAS BRASIL'!$I128,"")</f>
        <v>5347</v>
      </c>
      <c r="K136" s="36">
        <f t="shared" si="7"/>
        <v>1</v>
      </c>
      <c r="M136" s="38" t="str">
        <f>IF('DADOS DE LOJAS BRASIL'!$M128="","",(IF(OR('DADOS DE LOJAS BRASIL'!$M128="",'DADOS DE LOJAS BRASIL'!$M128="--"),'DADOS DE LOJAS BRASIL'!$I128,"")))</f>
        <v/>
      </c>
      <c r="N136" s="36" t="str">
        <f t="shared" ref="N136:N199" si="10">IF(OR(M136="",M136=500),"",1)</f>
        <v/>
      </c>
    </row>
    <row r="137" spans="2:14">
      <c r="B137" s="38" t="str">
        <f>IF(AND('DADOS DE LOJAS BRASIL'!$M129&lt;&gt;"",'DADOS DE LOJAS BRASIL'!$M129&lt;&gt;"--",'DADOS DE LOJAS BRASIL'!$O129&lt;&gt;""),'DADOS DE LOJAS BRASIL'!$O129,"")</f>
        <v xml:space="preserve">Bauru </v>
      </c>
      <c r="C137" s="38" t="str">
        <v>Parauapebas</v>
      </c>
      <c r="D137" s="36">
        <f t="shared" si="8"/>
        <v>1</v>
      </c>
      <c r="F137" s="38" t="str">
        <f>IF(AND('DADOS DE LOJAS BRASIL'!$M129&lt;&gt;"",'DADOS DE LOJAS BRASIL'!$M129&lt;&gt;"--",'DADOS DE LOJAS BRASIL'!$P129&lt;&gt;""),'DADOS DE LOJAS BRASIL'!$P129,"")</f>
        <v>SP</v>
      </c>
      <c r="G137" s="38"/>
      <c r="H137" s="36" t="str">
        <f t="shared" si="9"/>
        <v/>
      </c>
      <c r="J137" s="38">
        <f>IF(AND('DADOS DE LOJAS BRASIL'!$M129&lt;&gt;"",'DADOS DE LOJAS BRASIL'!$M129&lt;&gt;"--",'DADOS DE LOJAS BRASIL'!$O129&lt;&gt;""),'DADOS DE LOJAS BRASIL'!$I129,"")</f>
        <v>5348</v>
      </c>
      <c r="K137" s="36">
        <f t="shared" ref="K137:K200" si="11">IF(J137="","",1)</f>
        <v>1</v>
      </c>
      <c r="M137" s="38" t="str">
        <f>IF('DADOS DE LOJAS BRASIL'!$M129="","",(IF(OR('DADOS DE LOJAS BRASIL'!$M129="",'DADOS DE LOJAS BRASIL'!$M129="--"),'DADOS DE LOJAS BRASIL'!$I129,"")))</f>
        <v/>
      </c>
      <c r="N137" s="36" t="str">
        <f t="shared" si="10"/>
        <v/>
      </c>
    </row>
    <row r="138" spans="2:14">
      <c r="B138" s="38" t="str">
        <f>IF(AND('DADOS DE LOJAS BRASIL'!$M130&lt;&gt;"",'DADOS DE LOJAS BRASIL'!$M130&lt;&gt;"--",'DADOS DE LOJAS BRASIL'!$O130&lt;&gt;""),'DADOS DE LOJAS BRASIL'!$O130,"")</f>
        <v>Ribeirão Preto</v>
      </c>
      <c r="C138" s="38" t="str">
        <v xml:space="preserve">Boa Vista </v>
      </c>
      <c r="D138" s="36">
        <f t="shared" si="8"/>
        <v>1</v>
      </c>
      <c r="F138" s="38" t="str">
        <f>IF(AND('DADOS DE LOJAS BRASIL'!$M130&lt;&gt;"",'DADOS DE LOJAS BRASIL'!$M130&lt;&gt;"--",'DADOS DE LOJAS BRASIL'!$P130&lt;&gt;""),'DADOS DE LOJAS BRASIL'!$P130,"")</f>
        <v>SP</v>
      </c>
      <c r="G138" s="38"/>
      <c r="H138" s="36" t="str">
        <f t="shared" si="9"/>
        <v/>
      </c>
      <c r="J138" s="38">
        <f>IF(AND('DADOS DE LOJAS BRASIL'!$M130&lt;&gt;"",'DADOS DE LOJAS BRASIL'!$M130&lt;&gt;"--",'DADOS DE LOJAS BRASIL'!$O130&lt;&gt;""),'DADOS DE LOJAS BRASIL'!$I130,"")</f>
        <v>5350</v>
      </c>
      <c r="K138" s="36">
        <f t="shared" si="11"/>
        <v>1</v>
      </c>
      <c r="M138" s="38" t="str">
        <f>IF('DADOS DE LOJAS BRASIL'!$M130="","",(IF(OR('DADOS DE LOJAS BRASIL'!$M130="",'DADOS DE LOJAS BRASIL'!$M130="--"),'DADOS DE LOJAS BRASIL'!$I130,"")))</f>
        <v/>
      </c>
      <c r="N138" s="36" t="str">
        <f t="shared" si="10"/>
        <v/>
      </c>
    </row>
    <row r="139" spans="2:14">
      <c r="B139" s="38" t="str">
        <f>IF(AND('DADOS DE LOJAS BRASIL'!$M131&lt;&gt;"",'DADOS DE LOJAS BRASIL'!$M131&lt;&gt;"--",'DADOS DE LOJAS BRASIL'!$O131&lt;&gt;""),'DADOS DE LOJAS BRASIL'!$O131,"")</f>
        <v xml:space="preserve">Londrina </v>
      </c>
      <c r="C139" s="38" t="str">
        <v>Betim</v>
      </c>
      <c r="D139" s="36">
        <f t="shared" si="8"/>
        <v>1</v>
      </c>
      <c r="F139" s="38" t="str">
        <f>IF(AND('DADOS DE LOJAS BRASIL'!$M131&lt;&gt;"",'DADOS DE LOJAS BRASIL'!$M131&lt;&gt;"--",'DADOS DE LOJAS BRASIL'!$P131&lt;&gt;""),'DADOS DE LOJAS BRASIL'!$P131,"")</f>
        <v>PR</v>
      </c>
      <c r="G139" s="38"/>
      <c r="H139" s="36" t="str">
        <f t="shared" si="9"/>
        <v/>
      </c>
      <c r="J139" s="38">
        <f>IF(AND('DADOS DE LOJAS BRASIL'!$M131&lt;&gt;"",'DADOS DE LOJAS BRASIL'!$M131&lt;&gt;"--",'DADOS DE LOJAS BRASIL'!$O131&lt;&gt;""),'DADOS DE LOJAS BRASIL'!$I131,"")</f>
        <v>5358</v>
      </c>
      <c r="K139" s="36">
        <f t="shared" si="11"/>
        <v>1</v>
      </c>
      <c r="M139" s="38" t="str">
        <f>IF('DADOS DE LOJAS BRASIL'!$M131="","",(IF(OR('DADOS DE LOJAS BRASIL'!$M131="",'DADOS DE LOJAS BRASIL'!$M131="--"),'DADOS DE LOJAS BRASIL'!$I131,"")))</f>
        <v/>
      </c>
      <c r="N139" s="36" t="str">
        <f t="shared" si="10"/>
        <v/>
      </c>
    </row>
    <row r="140" spans="2:14">
      <c r="B140" s="38" t="str">
        <f>IF(AND('DADOS DE LOJAS BRASIL'!$M132&lt;&gt;"",'DADOS DE LOJAS BRASIL'!$M132&lt;&gt;"--",'DADOS DE LOJAS BRASIL'!$O132&lt;&gt;""),'DADOS DE LOJAS BRASIL'!$O132,"")</f>
        <v>Santo André</v>
      </c>
      <c r="C140" s="38" t="str">
        <v xml:space="preserve">Jequié </v>
      </c>
      <c r="D140" s="36">
        <f t="shared" si="8"/>
        <v>1</v>
      </c>
      <c r="F140" s="38" t="str">
        <f>IF(AND('DADOS DE LOJAS BRASIL'!$M132&lt;&gt;"",'DADOS DE LOJAS BRASIL'!$M132&lt;&gt;"--",'DADOS DE LOJAS BRASIL'!$P132&lt;&gt;""),'DADOS DE LOJAS BRASIL'!$P132,"")</f>
        <v>SP</v>
      </c>
      <c r="G140" s="38"/>
      <c r="H140" s="36" t="str">
        <f t="shared" si="9"/>
        <v/>
      </c>
      <c r="J140" s="38">
        <f>IF(AND('DADOS DE LOJAS BRASIL'!$M132&lt;&gt;"",'DADOS DE LOJAS BRASIL'!$M132&lt;&gt;"--",'DADOS DE LOJAS BRASIL'!$O132&lt;&gt;""),'DADOS DE LOJAS BRASIL'!$I132,"")</f>
        <v>5361</v>
      </c>
      <c r="K140" s="36">
        <f t="shared" si="11"/>
        <v>1</v>
      </c>
      <c r="M140" s="38" t="str">
        <f>IF('DADOS DE LOJAS BRASIL'!$M132="","",(IF(OR('DADOS DE LOJAS BRASIL'!$M132="",'DADOS DE LOJAS BRASIL'!$M132="--"),'DADOS DE LOJAS BRASIL'!$I132,"")))</f>
        <v/>
      </c>
      <c r="N140" s="36" t="str">
        <f t="shared" si="10"/>
        <v/>
      </c>
    </row>
    <row r="141" spans="2:14">
      <c r="B141" s="38" t="str">
        <f>IF(AND('DADOS DE LOJAS BRASIL'!$M133&lt;&gt;"",'DADOS DE LOJAS BRASIL'!$M133&lt;&gt;"--",'DADOS DE LOJAS BRASIL'!$O133&lt;&gt;""),'DADOS DE LOJAS BRASIL'!$O133,"")</f>
        <v>Dourados</v>
      </c>
      <c r="C141" s="38" t="str">
        <v xml:space="preserve">Paulo Afonso </v>
      </c>
      <c r="D141" s="36">
        <f t="shared" si="8"/>
        <v>1</v>
      </c>
      <c r="F141" s="38" t="str">
        <f>IF(AND('DADOS DE LOJAS BRASIL'!$M133&lt;&gt;"",'DADOS DE LOJAS BRASIL'!$M133&lt;&gt;"--",'DADOS DE LOJAS BRASIL'!$P133&lt;&gt;""),'DADOS DE LOJAS BRASIL'!$P133,"")</f>
        <v>MS</v>
      </c>
      <c r="G141" s="38"/>
      <c r="H141" s="36" t="str">
        <f t="shared" si="9"/>
        <v/>
      </c>
      <c r="J141" s="38">
        <f>IF(AND('DADOS DE LOJAS BRASIL'!$M133&lt;&gt;"",'DADOS DE LOJAS BRASIL'!$M133&lt;&gt;"--",'DADOS DE LOJAS BRASIL'!$O133&lt;&gt;""),'DADOS DE LOJAS BRASIL'!$I133,"")</f>
        <v>5392</v>
      </c>
      <c r="K141" s="36">
        <f t="shared" si="11"/>
        <v>1</v>
      </c>
      <c r="M141" s="38" t="str">
        <f>IF('DADOS DE LOJAS BRASIL'!$M133="","",(IF(OR('DADOS DE LOJAS BRASIL'!$M133="",'DADOS DE LOJAS BRASIL'!$M133="--"),'DADOS DE LOJAS BRASIL'!$I133,"")))</f>
        <v/>
      </c>
      <c r="N141" s="36" t="str">
        <f t="shared" si="10"/>
        <v/>
      </c>
    </row>
    <row r="142" spans="2:14">
      <c r="B142" s="38" t="str">
        <f>IF(AND('DADOS DE LOJAS BRASIL'!$M134&lt;&gt;"",'DADOS DE LOJAS BRASIL'!$M134&lt;&gt;"--",'DADOS DE LOJAS BRASIL'!$O134&lt;&gt;""),'DADOS DE LOJAS BRASIL'!$O134,"")</f>
        <v>Paulista</v>
      </c>
      <c r="C142" s="38" t="str">
        <v>Macaé</v>
      </c>
      <c r="D142" s="36">
        <f t="shared" si="8"/>
        <v>1</v>
      </c>
      <c r="F142" s="38" t="str">
        <f>IF(AND('DADOS DE LOJAS BRASIL'!$M134&lt;&gt;"",'DADOS DE LOJAS BRASIL'!$M134&lt;&gt;"--",'DADOS DE LOJAS BRASIL'!$P134&lt;&gt;""),'DADOS DE LOJAS BRASIL'!$P134,"")</f>
        <v>PE</v>
      </c>
      <c r="G142" s="38"/>
      <c r="H142" s="36" t="str">
        <f t="shared" si="9"/>
        <v/>
      </c>
      <c r="J142" s="38">
        <f>IF(AND('DADOS DE LOJAS BRASIL'!$M134&lt;&gt;"",'DADOS DE LOJAS BRASIL'!$M134&lt;&gt;"--",'DADOS DE LOJAS BRASIL'!$O134&lt;&gt;""),'DADOS DE LOJAS BRASIL'!$I134,"")</f>
        <v>5396</v>
      </c>
      <c r="K142" s="36">
        <f t="shared" si="11"/>
        <v>1</v>
      </c>
      <c r="M142" s="38" t="str">
        <f>IF('DADOS DE LOJAS BRASIL'!$M134="","",(IF(OR('DADOS DE LOJAS BRASIL'!$M134="",'DADOS DE LOJAS BRASIL'!$M134="--"),'DADOS DE LOJAS BRASIL'!$I134,"")))</f>
        <v/>
      </c>
      <c r="N142" s="36" t="str">
        <f t="shared" si="10"/>
        <v/>
      </c>
    </row>
    <row r="143" spans="2:14">
      <c r="B143" s="38" t="str">
        <f>IF(AND('DADOS DE LOJAS BRASIL'!$M135&lt;&gt;"",'DADOS DE LOJAS BRASIL'!$M135&lt;&gt;"--",'DADOS DE LOJAS BRASIL'!$O135&lt;&gt;""),'DADOS DE LOJAS BRASIL'!$O135,"")</f>
        <v>Rio Verde</v>
      </c>
      <c r="C143" s="38" t="str">
        <v>Ipatinga</v>
      </c>
      <c r="D143" s="36">
        <f t="shared" si="8"/>
        <v>1</v>
      </c>
      <c r="F143" s="38" t="str">
        <f>IF(AND('DADOS DE LOJAS BRASIL'!$M135&lt;&gt;"",'DADOS DE LOJAS BRASIL'!$M135&lt;&gt;"--",'DADOS DE LOJAS BRASIL'!$P135&lt;&gt;""),'DADOS DE LOJAS BRASIL'!$P135,"")</f>
        <v>GO</v>
      </c>
      <c r="G143" s="38"/>
      <c r="H143" s="36" t="str">
        <f t="shared" si="9"/>
        <v/>
      </c>
      <c r="J143" s="38">
        <f>IF(AND('DADOS DE LOJAS BRASIL'!$M135&lt;&gt;"",'DADOS DE LOJAS BRASIL'!$M135&lt;&gt;"--",'DADOS DE LOJAS BRASIL'!$O135&lt;&gt;""),'DADOS DE LOJAS BRASIL'!$I135,"")</f>
        <v>1911</v>
      </c>
      <c r="K143" s="36">
        <f t="shared" si="11"/>
        <v>1</v>
      </c>
      <c r="M143" s="38" t="str">
        <f>IF('DADOS DE LOJAS BRASIL'!$M135="","",(IF(OR('DADOS DE LOJAS BRASIL'!$M135="",'DADOS DE LOJAS BRASIL'!$M135="--"),'DADOS DE LOJAS BRASIL'!$I135,"")))</f>
        <v/>
      </c>
      <c r="N143" s="36" t="str">
        <f t="shared" si="10"/>
        <v/>
      </c>
    </row>
    <row r="144" spans="2:14">
      <c r="B144" s="38" t="str">
        <f>IF(AND('DADOS DE LOJAS BRASIL'!$M136&lt;&gt;"",'DADOS DE LOJAS BRASIL'!$M136&lt;&gt;"--",'DADOS DE LOJAS BRASIL'!$O136&lt;&gt;""),'DADOS DE LOJAS BRASIL'!$O136,"")</f>
        <v xml:space="preserve">São José dos Campos </v>
      </c>
      <c r="C144" s="38" t="str">
        <v xml:space="preserve">Itabaiana </v>
      </c>
      <c r="D144" s="36">
        <f t="shared" si="8"/>
        <v>1</v>
      </c>
      <c r="F144" s="38" t="str">
        <f>IF(AND('DADOS DE LOJAS BRASIL'!$M136&lt;&gt;"",'DADOS DE LOJAS BRASIL'!$M136&lt;&gt;"--",'DADOS DE LOJAS BRASIL'!$P136&lt;&gt;""),'DADOS DE LOJAS BRASIL'!$P136,"")</f>
        <v>SP</v>
      </c>
      <c r="G144" s="38"/>
      <c r="H144" s="36" t="str">
        <f t="shared" si="9"/>
        <v/>
      </c>
      <c r="J144" s="38">
        <f>IF(AND('DADOS DE LOJAS BRASIL'!$M136&lt;&gt;"",'DADOS DE LOJAS BRASIL'!$M136&lt;&gt;"--",'DADOS DE LOJAS BRASIL'!$O136&lt;&gt;""),'DADOS DE LOJAS BRASIL'!$I136,"")</f>
        <v>5435</v>
      </c>
      <c r="K144" s="36">
        <f t="shared" si="11"/>
        <v>1</v>
      </c>
      <c r="M144" s="38" t="str">
        <f>IF('DADOS DE LOJAS BRASIL'!$M136="","",(IF(OR('DADOS DE LOJAS BRASIL'!$M136="",'DADOS DE LOJAS BRASIL'!$M136="--"),'DADOS DE LOJAS BRASIL'!$I136,"")))</f>
        <v/>
      </c>
      <c r="N144" s="36" t="str">
        <f t="shared" si="10"/>
        <v/>
      </c>
    </row>
    <row r="145" spans="2:14">
      <c r="B145" s="38" t="e">
        <f>IF(AND('DADOS DE LOJAS BRASIL'!#REF!&lt;&gt;"",'DADOS DE LOJAS BRASIL'!#REF!&lt;&gt;"--",'DADOS DE LOJAS BRASIL'!#REF!&lt;&gt;""),'DADOS DE LOJAS BRASIL'!#REF!,"")</f>
        <v>#REF!</v>
      </c>
      <c r="C145" s="38" t="str">
        <v>Cabo de Santo Agostinho</v>
      </c>
      <c r="D145" s="36">
        <f t="shared" si="8"/>
        <v>1</v>
      </c>
      <c r="F145" s="38" t="e">
        <f>IF(AND('DADOS DE LOJAS BRASIL'!#REF!&lt;&gt;"",'DADOS DE LOJAS BRASIL'!#REF!&lt;&gt;"--",'DADOS DE LOJAS BRASIL'!#REF!&lt;&gt;""),'DADOS DE LOJAS BRASIL'!#REF!,"")</f>
        <v>#REF!</v>
      </c>
      <c r="G145" s="38"/>
      <c r="H145" s="36" t="str">
        <f t="shared" si="9"/>
        <v/>
      </c>
      <c r="J145" s="38" t="e">
        <f>IF(AND('DADOS DE LOJAS BRASIL'!#REF!&lt;&gt;"",'DADOS DE LOJAS BRASIL'!#REF!&lt;&gt;"--",'DADOS DE LOJAS BRASIL'!#REF!&lt;&gt;""),'DADOS DE LOJAS BRASIL'!#REF!,"")</f>
        <v>#REF!</v>
      </c>
      <c r="K145" s="36" t="e">
        <f t="shared" si="11"/>
        <v>#REF!</v>
      </c>
      <c r="M145" s="38" t="e">
        <f>IF('DADOS DE LOJAS BRASIL'!#REF!="","",(IF(OR('DADOS DE LOJAS BRASIL'!#REF!="",'DADOS DE LOJAS BRASIL'!#REF!="--"),'DADOS DE LOJAS BRASIL'!#REF!,"")))</f>
        <v>#REF!</v>
      </c>
      <c r="N145" s="36" t="e">
        <f t="shared" si="10"/>
        <v>#REF!</v>
      </c>
    </row>
    <row r="146" spans="2:14">
      <c r="B146" s="38" t="str">
        <f>IF(AND('DADOS DE LOJAS BRASIL'!$M137&lt;&gt;"",'DADOS DE LOJAS BRASIL'!$M137&lt;&gt;"--",'DADOS DE LOJAS BRASIL'!$O137&lt;&gt;""),'DADOS DE LOJAS BRASIL'!$O137,"")</f>
        <v>Manaus</v>
      </c>
      <c r="C146" s="38" t="str">
        <v>Barreiras</v>
      </c>
      <c r="D146" s="36">
        <f t="shared" si="8"/>
        <v>1</v>
      </c>
      <c r="F146" s="38" t="str">
        <f>IF(AND('DADOS DE LOJAS BRASIL'!$M137&lt;&gt;"",'DADOS DE LOJAS BRASIL'!$M137&lt;&gt;"--",'DADOS DE LOJAS BRASIL'!$P137&lt;&gt;""),'DADOS DE LOJAS BRASIL'!$P137,"")</f>
        <v>AM</v>
      </c>
      <c r="G146" s="38"/>
      <c r="H146" s="36" t="str">
        <f t="shared" si="9"/>
        <v/>
      </c>
      <c r="J146" s="38">
        <f>IF(AND('DADOS DE LOJAS BRASIL'!$M137&lt;&gt;"",'DADOS DE LOJAS BRASIL'!$M137&lt;&gt;"--",'DADOS DE LOJAS BRASIL'!$O137&lt;&gt;""),'DADOS DE LOJAS BRASIL'!$I137,"")</f>
        <v>5436</v>
      </c>
      <c r="K146" s="36">
        <f t="shared" si="11"/>
        <v>1</v>
      </c>
      <c r="M146" s="38" t="str">
        <f>IF('DADOS DE LOJAS BRASIL'!$M137="","",(IF(OR('DADOS DE LOJAS BRASIL'!$M137="",'DADOS DE LOJAS BRASIL'!$M137="--"),'DADOS DE LOJAS BRASIL'!$I137,"")))</f>
        <v/>
      </c>
      <c r="N146" s="36" t="str">
        <f t="shared" si="10"/>
        <v/>
      </c>
    </row>
    <row r="147" spans="2:14">
      <c r="B147" s="38" t="str">
        <f>IF(AND('DADOS DE LOJAS BRASIL'!$M138&lt;&gt;"",'DADOS DE LOJAS BRASIL'!$M138&lt;&gt;"--",'DADOS DE LOJAS BRASIL'!$O138&lt;&gt;""),'DADOS DE LOJAS BRASIL'!$O138,"")</f>
        <v>São Paulo</v>
      </c>
      <c r="C147" s="38" t="str">
        <v>Itatiba</v>
      </c>
      <c r="D147" s="36">
        <f t="shared" si="8"/>
        <v>1</v>
      </c>
      <c r="F147" s="38" t="str">
        <f>IF(AND('DADOS DE LOJAS BRASIL'!$M138&lt;&gt;"",'DADOS DE LOJAS BRASIL'!$M138&lt;&gt;"--",'DADOS DE LOJAS BRASIL'!$P138&lt;&gt;""),'DADOS DE LOJAS BRASIL'!$P138,"")</f>
        <v>SP</v>
      </c>
      <c r="G147" s="38"/>
      <c r="H147" s="36" t="str">
        <f t="shared" si="9"/>
        <v/>
      </c>
      <c r="J147" s="38">
        <f>IF(AND('DADOS DE LOJAS BRASIL'!$M138&lt;&gt;"",'DADOS DE LOJAS BRASIL'!$M138&lt;&gt;"--",'DADOS DE LOJAS BRASIL'!$O138&lt;&gt;""),'DADOS DE LOJAS BRASIL'!$I138,"")</f>
        <v>5438</v>
      </c>
      <c r="K147" s="36">
        <f t="shared" si="11"/>
        <v>1</v>
      </c>
      <c r="M147" s="38" t="str">
        <f>IF('DADOS DE LOJAS BRASIL'!$M138="","",(IF(OR('DADOS DE LOJAS BRASIL'!$M138="",'DADOS DE LOJAS BRASIL'!$M138="--"),'DADOS DE LOJAS BRASIL'!$I138,"")))</f>
        <v/>
      </c>
      <c r="N147" s="36" t="str">
        <f t="shared" si="10"/>
        <v/>
      </c>
    </row>
    <row r="148" spans="2:14">
      <c r="B148" s="38" t="str">
        <f>IF(AND('DADOS DE LOJAS BRASIL'!$M139&lt;&gt;"",'DADOS DE LOJAS BRASIL'!$M139&lt;&gt;"--",'DADOS DE LOJAS BRASIL'!$O139&lt;&gt;""),'DADOS DE LOJAS BRASIL'!$O139,"")</f>
        <v>Franco da Rocha</v>
      </c>
      <c r="C148" s="38" t="str">
        <v>Nossa Senhora do Socorro</v>
      </c>
      <c r="D148" s="36">
        <f t="shared" si="8"/>
        <v>1</v>
      </c>
      <c r="F148" s="38" t="str">
        <f>IF(AND('DADOS DE LOJAS BRASIL'!$M139&lt;&gt;"",'DADOS DE LOJAS BRASIL'!$M139&lt;&gt;"--",'DADOS DE LOJAS BRASIL'!$P139&lt;&gt;""),'DADOS DE LOJAS BRASIL'!$P139,"")</f>
        <v>SP</v>
      </c>
      <c r="G148" s="38"/>
      <c r="H148" s="36" t="str">
        <f t="shared" si="9"/>
        <v/>
      </c>
      <c r="J148" s="38">
        <f>IF(AND('DADOS DE LOJAS BRASIL'!$M139&lt;&gt;"",'DADOS DE LOJAS BRASIL'!$M139&lt;&gt;"--",'DADOS DE LOJAS BRASIL'!$O139&lt;&gt;""),'DADOS DE LOJAS BRASIL'!$I139,"")</f>
        <v>1971</v>
      </c>
      <c r="K148" s="36">
        <f t="shared" si="11"/>
        <v>1</v>
      </c>
      <c r="M148" s="38" t="str">
        <f>IF('DADOS DE LOJAS BRASIL'!$M139="","",(IF(OR('DADOS DE LOJAS BRASIL'!$M139="",'DADOS DE LOJAS BRASIL'!$M139="--"),'DADOS DE LOJAS BRASIL'!$I139,"")))</f>
        <v/>
      </c>
      <c r="N148" s="36" t="str">
        <f t="shared" si="10"/>
        <v/>
      </c>
    </row>
    <row r="149" spans="2:14">
      <c r="B149" s="38" t="str">
        <f>IF(AND('DADOS DE LOJAS BRASIL'!$M140&lt;&gt;"",'DADOS DE LOJAS BRASIL'!$M140&lt;&gt;"--",'DADOS DE LOJAS BRASIL'!$O140&lt;&gt;""),'DADOS DE LOJAS BRASIL'!$O140,"")</f>
        <v>Rio de Janeiro</v>
      </c>
      <c r="C149" s="38" t="str">
        <v xml:space="preserve">Vitória </v>
      </c>
      <c r="D149" s="36">
        <f t="shared" si="8"/>
        <v>1</v>
      </c>
      <c r="F149" s="38" t="str">
        <f>IF(AND('DADOS DE LOJAS BRASIL'!$M140&lt;&gt;"",'DADOS DE LOJAS BRASIL'!$M140&lt;&gt;"--",'DADOS DE LOJAS BRASIL'!$P140&lt;&gt;""),'DADOS DE LOJAS BRASIL'!$P140,"")</f>
        <v>RJ</v>
      </c>
      <c r="G149" s="38"/>
      <c r="H149" s="36" t="str">
        <f t="shared" si="9"/>
        <v/>
      </c>
      <c r="J149" s="38">
        <f>IF(AND('DADOS DE LOJAS BRASIL'!$M140&lt;&gt;"",'DADOS DE LOJAS BRASIL'!$M140&lt;&gt;"--",'DADOS DE LOJAS BRASIL'!$O140&lt;&gt;""),'DADOS DE LOJAS BRASIL'!$I140,"")</f>
        <v>5442</v>
      </c>
      <c r="K149" s="36">
        <f t="shared" si="11"/>
        <v>1</v>
      </c>
      <c r="M149" s="38" t="str">
        <f>IF('DADOS DE LOJAS BRASIL'!$M140="","",(IF(OR('DADOS DE LOJAS BRASIL'!$M140="",'DADOS DE LOJAS BRASIL'!$M140="--"),'DADOS DE LOJAS BRASIL'!$I140,"")))</f>
        <v/>
      </c>
      <c r="N149" s="36" t="str">
        <f t="shared" si="10"/>
        <v/>
      </c>
    </row>
    <row r="150" spans="2:14">
      <c r="B150" s="38" t="str">
        <f>IF(AND('DADOS DE LOJAS BRASIL'!$M141&lt;&gt;"",'DADOS DE LOJAS BRASIL'!$M141&lt;&gt;"--",'DADOS DE LOJAS BRASIL'!$O141&lt;&gt;""),'DADOS DE LOJAS BRASIL'!$O141,"")</f>
        <v xml:space="preserve">Teresina </v>
      </c>
      <c r="C150" s="38" t="str">
        <v>Teixeira de Freitas</v>
      </c>
      <c r="D150" s="36">
        <f t="shared" si="8"/>
        <v>1</v>
      </c>
      <c r="F150" s="38" t="str">
        <f>IF(AND('DADOS DE LOJAS BRASIL'!$M141&lt;&gt;"",'DADOS DE LOJAS BRASIL'!$M141&lt;&gt;"--",'DADOS DE LOJAS BRASIL'!$P141&lt;&gt;""),'DADOS DE LOJAS BRASIL'!$P141,"")</f>
        <v>PI</v>
      </c>
      <c r="G150" s="38"/>
      <c r="H150" s="36" t="str">
        <f t="shared" si="9"/>
        <v/>
      </c>
      <c r="J150" s="38">
        <f>IF(AND('DADOS DE LOJAS BRASIL'!$M141&lt;&gt;"",'DADOS DE LOJAS BRASIL'!$M141&lt;&gt;"--",'DADOS DE LOJAS BRASIL'!$O141&lt;&gt;""),'DADOS DE LOJAS BRASIL'!$I141,"")</f>
        <v>2787</v>
      </c>
      <c r="K150" s="36">
        <f t="shared" si="11"/>
        <v>1</v>
      </c>
      <c r="M150" s="38" t="str">
        <f>IF('DADOS DE LOJAS BRASIL'!$M141="","",(IF(OR('DADOS DE LOJAS BRASIL'!$M141="",'DADOS DE LOJAS BRASIL'!$M141="--"),'DADOS DE LOJAS BRASIL'!$I141,"")))</f>
        <v/>
      </c>
      <c r="N150" s="36" t="str">
        <f t="shared" si="10"/>
        <v/>
      </c>
    </row>
    <row r="151" spans="2:14">
      <c r="B151" s="38" t="str">
        <f>IF(AND('DADOS DE LOJAS BRASIL'!$M142&lt;&gt;"",'DADOS DE LOJAS BRASIL'!$M142&lt;&gt;"--",'DADOS DE LOJAS BRASIL'!$O142&lt;&gt;""),'DADOS DE LOJAS BRASIL'!$O142,"")</f>
        <v>Ananindeua</v>
      </c>
      <c r="C151" s="38" t="str">
        <v/>
      </c>
      <c r="D151" s="36" t="str">
        <f t="shared" si="8"/>
        <v/>
      </c>
      <c r="F151" s="38" t="str">
        <f>IF(AND('DADOS DE LOJAS BRASIL'!$M142&lt;&gt;"",'DADOS DE LOJAS BRASIL'!$M142&lt;&gt;"--",'DADOS DE LOJAS BRASIL'!$P142&lt;&gt;""),'DADOS DE LOJAS BRASIL'!$P142,"")</f>
        <v>PA</v>
      </c>
      <c r="G151" s="38"/>
      <c r="H151" s="36" t="str">
        <f t="shared" si="9"/>
        <v/>
      </c>
      <c r="J151" s="38">
        <f>IF(AND('DADOS DE LOJAS BRASIL'!$M142&lt;&gt;"",'DADOS DE LOJAS BRASIL'!$M142&lt;&gt;"--",'DADOS DE LOJAS BRASIL'!$O142&lt;&gt;""),'DADOS DE LOJAS BRASIL'!$I142,"")</f>
        <v>1828</v>
      </c>
      <c r="K151" s="36">
        <f t="shared" si="11"/>
        <v>1</v>
      </c>
      <c r="M151" s="38" t="str">
        <f>IF('DADOS DE LOJAS BRASIL'!$M142="","",(IF(OR('DADOS DE LOJAS BRASIL'!$M142="",'DADOS DE LOJAS BRASIL'!$M142="--"),'DADOS DE LOJAS BRASIL'!$I142,"")))</f>
        <v/>
      </c>
      <c r="N151" s="36" t="str">
        <f t="shared" si="10"/>
        <v/>
      </c>
    </row>
    <row r="152" spans="2:14">
      <c r="B152" s="38" t="str">
        <f>IF(AND('DADOS DE LOJAS BRASIL'!$M143&lt;&gt;"",'DADOS DE LOJAS BRASIL'!$M143&lt;&gt;"--",'DADOS DE LOJAS BRASIL'!$O143&lt;&gt;""),'DADOS DE LOJAS BRASIL'!$O143,"")</f>
        <v>São Paulo</v>
      </c>
      <c r="C152" s="38"/>
      <c r="D152" s="36" t="str">
        <f t="shared" si="8"/>
        <v/>
      </c>
      <c r="F152" s="38" t="str">
        <f>IF(AND('DADOS DE LOJAS BRASIL'!$M143&lt;&gt;"",'DADOS DE LOJAS BRASIL'!$M143&lt;&gt;"--",'DADOS DE LOJAS BRASIL'!$P143&lt;&gt;""),'DADOS DE LOJAS BRASIL'!$P143,"")</f>
        <v>SP</v>
      </c>
      <c r="G152" s="38"/>
      <c r="H152" s="36" t="str">
        <f t="shared" si="9"/>
        <v/>
      </c>
      <c r="J152" s="38">
        <f>IF(AND('DADOS DE LOJAS BRASIL'!$M143&lt;&gt;"",'DADOS DE LOJAS BRASIL'!$M143&lt;&gt;"--",'DADOS DE LOJAS BRASIL'!$O143&lt;&gt;""),'DADOS DE LOJAS BRASIL'!$I143,"")</f>
        <v>2208</v>
      </c>
      <c r="K152" s="36">
        <f t="shared" si="11"/>
        <v>1</v>
      </c>
      <c r="M152" s="38" t="str">
        <f>IF('DADOS DE LOJAS BRASIL'!$M143="","",(IF(OR('DADOS DE LOJAS BRASIL'!$M143="",'DADOS DE LOJAS BRASIL'!$M143="--"),'DADOS DE LOJAS BRASIL'!$I143,"")))</f>
        <v/>
      </c>
      <c r="N152" s="36" t="str">
        <f t="shared" si="10"/>
        <v/>
      </c>
    </row>
    <row r="153" spans="2:14">
      <c r="B153" s="38" t="str">
        <f>IF(AND('DADOS DE LOJAS BRASIL'!$M144&lt;&gt;"",'DADOS DE LOJAS BRASIL'!$M144&lt;&gt;"--",'DADOS DE LOJAS BRASIL'!$O144&lt;&gt;""),'DADOS DE LOJAS BRASIL'!$O144,"")</f>
        <v xml:space="preserve">Serra Talhada </v>
      </c>
      <c r="C153" s="38"/>
      <c r="D153" s="36" t="str">
        <f t="shared" si="8"/>
        <v/>
      </c>
      <c r="F153" s="38" t="str">
        <f>IF(AND('DADOS DE LOJAS BRASIL'!$M144&lt;&gt;"",'DADOS DE LOJAS BRASIL'!$M144&lt;&gt;"--",'DADOS DE LOJAS BRASIL'!$P144&lt;&gt;""),'DADOS DE LOJAS BRASIL'!$P144,"")</f>
        <v>PE</v>
      </c>
      <c r="G153" s="38"/>
      <c r="H153" s="36" t="str">
        <f t="shared" si="9"/>
        <v/>
      </c>
      <c r="J153" s="38">
        <f>IF(AND('DADOS DE LOJAS BRASIL'!$M144&lt;&gt;"",'DADOS DE LOJAS BRASIL'!$M144&lt;&gt;"--",'DADOS DE LOJAS BRASIL'!$O144&lt;&gt;""),'DADOS DE LOJAS BRASIL'!$I144,"")</f>
        <v>451</v>
      </c>
      <c r="K153" s="36">
        <f t="shared" si="11"/>
        <v>1</v>
      </c>
      <c r="M153" s="38" t="str">
        <f>IF('DADOS DE LOJAS BRASIL'!$M144="","",(IF(OR('DADOS DE LOJAS BRASIL'!$M144="",'DADOS DE LOJAS BRASIL'!$M144="--"),'DADOS DE LOJAS BRASIL'!$I144,"")))</f>
        <v/>
      </c>
      <c r="N153" s="36" t="str">
        <f t="shared" si="10"/>
        <v/>
      </c>
    </row>
    <row r="154" spans="2:14">
      <c r="B154" s="38" t="str">
        <f>IF(AND('DADOS DE LOJAS BRASIL'!$M145&lt;&gt;"",'DADOS DE LOJAS BRASIL'!$M145&lt;&gt;"--",'DADOS DE LOJAS BRASIL'!$O145&lt;&gt;""),'DADOS DE LOJAS BRASIL'!$O145,"")</f>
        <v xml:space="preserve">Maracanau </v>
      </c>
      <c r="C154" s="38"/>
      <c r="D154" s="36" t="str">
        <f t="shared" si="8"/>
        <v/>
      </c>
      <c r="F154" s="38" t="str">
        <f>IF(AND('DADOS DE LOJAS BRASIL'!$M145&lt;&gt;"",'DADOS DE LOJAS BRASIL'!$M145&lt;&gt;"--",'DADOS DE LOJAS BRASIL'!$P145&lt;&gt;""),'DADOS DE LOJAS BRASIL'!$P145,"")</f>
        <v>CE</v>
      </c>
      <c r="G154" s="38"/>
      <c r="H154" s="36" t="str">
        <f t="shared" si="9"/>
        <v/>
      </c>
      <c r="J154" s="38">
        <f>IF(AND('DADOS DE LOJAS BRASIL'!$M145&lt;&gt;"",'DADOS DE LOJAS BRASIL'!$M145&lt;&gt;"--",'DADOS DE LOJAS BRASIL'!$O145&lt;&gt;""),'DADOS DE LOJAS BRASIL'!$I145,"")</f>
        <v>5441</v>
      </c>
      <c r="K154" s="36">
        <f t="shared" si="11"/>
        <v>1</v>
      </c>
      <c r="M154" s="38" t="str">
        <f>IF('DADOS DE LOJAS BRASIL'!$M145="","",(IF(OR('DADOS DE LOJAS BRASIL'!$M145="",'DADOS DE LOJAS BRASIL'!$M145="--"),'DADOS DE LOJAS BRASIL'!$I145,"")))</f>
        <v/>
      </c>
      <c r="N154" s="36" t="str">
        <f t="shared" si="10"/>
        <v/>
      </c>
    </row>
    <row r="155" spans="2:14">
      <c r="B155" s="38" t="str">
        <f>IF(AND('DADOS DE LOJAS BRASIL'!$M146&lt;&gt;"",'DADOS DE LOJAS BRASIL'!$M146&lt;&gt;"--",'DADOS DE LOJAS BRASIL'!$O146&lt;&gt;""),'DADOS DE LOJAS BRASIL'!$O146,"")</f>
        <v>Rio de Janeiro</v>
      </c>
      <c r="C155" s="38"/>
      <c r="D155" s="36" t="str">
        <f t="shared" si="8"/>
        <v/>
      </c>
      <c r="F155" s="38" t="str">
        <f>IF(AND('DADOS DE LOJAS BRASIL'!$M146&lt;&gt;"",'DADOS DE LOJAS BRASIL'!$M146&lt;&gt;"--",'DADOS DE LOJAS BRASIL'!$P146&lt;&gt;""),'DADOS DE LOJAS BRASIL'!$P146,"")</f>
        <v>RJ</v>
      </c>
      <c r="G155" s="38"/>
      <c r="H155" s="36" t="str">
        <f t="shared" si="9"/>
        <v/>
      </c>
      <c r="J155" s="38">
        <f>IF(AND('DADOS DE LOJAS BRASIL'!$M146&lt;&gt;"",'DADOS DE LOJAS BRASIL'!$M146&lt;&gt;"--",'DADOS DE LOJAS BRASIL'!$O146&lt;&gt;""),'DADOS DE LOJAS BRASIL'!$I146,"")</f>
        <v>5605</v>
      </c>
      <c r="K155" s="36">
        <f t="shared" si="11"/>
        <v>1</v>
      </c>
      <c r="M155" s="38" t="str">
        <f>IF('DADOS DE LOJAS BRASIL'!$M146="","",(IF(OR('DADOS DE LOJAS BRASIL'!$M146="",'DADOS DE LOJAS BRASIL'!$M146="--"),'DADOS DE LOJAS BRASIL'!$I146,"")))</f>
        <v/>
      </c>
      <c r="N155" s="36" t="str">
        <f t="shared" si="10"/>
        <v/>
      </c>
    </row>
    <row r="156" spans="2:14">
      <c r="B156" s="38" t="str">
        <f>IF(AND('DADOS DE LOJAS BRASIL'!$M147&lt;&gt;"",'DADOS DE LOJAS BRASIL'!$M147&lt;&gt;"--",'DADOS DE LOJAS BRASIL'!$O147&lt;&gt;""),'DADOS DE LOJAS BRASIL'!$O147,"")</f>
        <v xml:space="preserve">Jandira </v>
      </c>
      <c r="C156" s="38"/>
      <c r="D156" s="36" t="str">
        <f t="shared" si="8"/>
        <v/>
      </c>
      <c r="F156" s="38" t="str">
        <f>IF(AND('DADOS DE LOJAS BRASIL'!$M147&lt;&gt;"",'DADOS DE LOJAS BRASIL'!$M147&lt;&gt;"--",'DADOS DE LOJAS BRASIL'!$P147&lt;&gt;""),'DADOS DE LOJAS BRASIL'!$P147,"")</f>
        <v>SP</v>
      </c>
      <c r="G156" s="38"/>
      <c r="H156" s="36" t="str">
        <f t="shared" si="9"/>
        <v/>
      </c>
      <c r="J156" s="38">
        <f>IF(AND('DADOS DE LOJAS BRASIL'!$M147&lt;&gt;"",'DADOS DE LOJAS BRASIL'!$M147&lt;&gt;"--",'DADOS DE LOJAS BRASIL'!$O147&lt;&gt;""),'DADOS DE LOJAS BRASIL'!$I147,"")</f>
        <v>3754</v>
      </c>
      <c r="K156" s="36">
        <f t="shared" si="11"/>
        <v>1</v>
      </c>
      <c r="M156" s="38" t="str">
        <f>IF('DADOS DE LOJAS BRASIL'!$M147="","",(IF(OR('DADOS DE LOJAS BRASIL'!$M147="",'DADOS DE LOJAS BRASIL'!$M147="--"),'DADOS DE LOJAS BRASIL'!$I147,"")))</f>
        <v/>
      </c>
      <c r="N156" s="36" t="str">
        <f t="shared" si="10"/>
        <v/>
      </c>
    </row>
    <row r="157" spans="2:14">
      <c r="B157" s="38" t="str">
        <f>IF(AND('DADOS DE LOJAS BRASIL'!$M148&lt;&gt;"",'DADOS DE LOJAS BRASIL'!$M148&lt;&gt;"--",'DADOS DE LOJAS BRASIL'!$O148&lt;&gt;""),'DADOS DE LOJAS BRASIL'!$O148,"")</f>
        <v>São Paulo</v>
      </c>
      <c r="C157" s="38"/>
      <c r="D157" s="36" t="str">
        <f t="shared" si="8"/>
        <v/>
      </c>
      <c r="F157" s="38" t="str">
        <f>IF(AND('DADOS DE LOJAS BRASIL'!$M148&lt;&gt;"",'DADOS DE LOJAS BRASIL'!$M148&lt;&gt;"--",'DADOS DE LOJAS BRASIL'!$P148&lt;&gt;""),'DADOS DE LOJAS BRASIL'!$P148,"")</f>
        <v>SP</v>
      </c>
      <c r="G157" s="38"/>
      <c r="H157" s="36" t="str">
        <f t="shared" si="9"/>
        <v/>
      </c>
      <c r="J157" s="38">
        <f>IF(AND('DADOS DE LOJAS BRASIL'!$M148&lt;&gt;"",'DADOS DE LOJAS BRASIL'!$M148&lt;&gt;"--",'DADOS DE LOJAS BRASIL'!$O148&lt;&gt;""),'DADOS DE LOJAS BRASIL'!$I148,"")</f>
        <v>8305</v>
      </c>
      <c r="K157" s="36">
        <f t="shared" si="11"/>
        <v>1</v>
      </c>
      <c r="M157" s="38" t="str">
        <f>IF('DADOS DE LOJAS BRASIL'!$M148="","",(IF(OR('DADOS DE LOJAS BRASIL'!$M148="",'DADOS DE LOJAS BRASIL'!$M148="--"),'DADOS DE LOJAS BRASIL'!$I148,"")))</f>
        <v/>
      </c>
      <c r="N157" s="36" t="str">
        <f t="shared" si="10"/>
        <v/>
      </c>
    </row>
    <row r="158" spans="2:14">
      <c r="B158" s="38" t="str">
        <f>IF(AND('DADOS DE LOJAS BRASIL'!$M149&lt;&gt;"",'DADOS DE LOJAS BRASIL'!$M149&lt;&gt;"--",'DADOS DE LOJAS BRASIL'!$O149&lt;&gt;""),'DADOS DE LOJAS BRASIL'!$O149,"")</f>
        <v>São Paulo</v>
      </c>
      <c r="C158" s="38"/>
      <c r="D158" s="36" t="str">
        <f t="shared" si="8"/>
        <v/>
      </c>
      <c r="F158" s="38" t="str">
        <f>IF(AND('DADOS DE LOJAS BRASIL'!$M149&lt;&gt;"",'DADOS DE LOJAS BRASIL'!$M149&lt;&gt;"--",'DADOS DE LOJAS BRASIL'!$P149&lt;&gt;""),'DADOS DE LOJAS BRASIL'!$P149,"")</f>
        <v>SP</v>
      </c>
      <c r="G158" s="38"/>
      <c r="H158" s="36" t="str">
        <f t="shared" si="9"/>
        <v/>
      </c>
      <c r="J158" s="38">
        <f>IF(AND('DADOS DE LOJAS BRASIL'!$M149&lt;&gt;"",'DADOS DE LOJAS BRASIL'!$M149&lt;&gt;"--",'DADOS DE LOJAS BRASIL'!$O149&lt;&gt;""),'DADOS DE LOJAS BRASIL'!$I149,"")</f>
        <v>7443</v>
      </c>
      <c r="K158" s="36">
        <f t="shared" si="11"/>
        <v>1</v>
      </c>
      <c r="M158" s="38" t="str">
        <f>IF('DADOS DE LOJAS BRASIL'!$M149="","",(IF(OR('DADOS DE LOJAS BRASIL'!$M149="",'DADOS DE LOJAS BRASIL'!$M149="--"),'DADOS DE LOJAS BRASIL'!$I149,"")))</f>
        <v/>
      </c>
      <c r="N158" s="36" t="str">
        <f t="shared" si="10"/>
        <v/>
      </c>
    </row>
    <row r="159" spans="2:14">
      <c r="B159" s="38" t="str">
        <f>IF(AND('DADOS DE LOJAS BRASIL'!$M150&lt;&gt;"",'DADOS DE LOJAS BRASIL'!$M150&lt;&gt;"--",'DADOS DE LOJAS BRASIL'!$O150&lt;&gt;""),'DADOS DE LOJAS BRASIL'!$O150,"")</f>
        <v xml:space="preserve">Diadema </v>
      </c>
      <c r="C159" s="38"/>
      <c r="D159" s="36" t="str">
        <f t="shared" si="8"/>
        <v/>
      </c>
      <c r="F159" s="38" t="str">
        <f>IF(AND('DADOS DE LOJAS BRASIL'!$M150&lt;&gt;"",'DADOS DE LOJAS BRASIL'!$M150&lt;&gt;"--",'DADOS DE LOJAS BRASIL'!$P150&lt;&gt;""),'DADOS DE LOJAS BRASIL'!$P150,"")</f>
        <v>SP</v>
      </c>
      <c r="G159" s="38"/>
      <c r="H159" s="36" t="str">
        <f t="shared" si="9"/>
        <v/>
      </c>
      <c r="J159" s="38">
        <f>IF(AND('DADOS DE LOJAS BRASIL'!$M150&lt;&gt;"",'DADOS DE LOJAS BRASIL'!$M150&lt;&gt;"--",'DADOS DE LOJAS BRASIL'!$O150&lt;&gt;""),'DADOS DE LOJAS BRASIL'!$I150,"")</f>
        <v>7335</v>
      </c>
      <c r="K159" s="36">
        <f t="shared" si="11"/>
        <v>1</v>
      </c>
      <c r="M159" s="38" t="str">
        <f>IF('DADOS DE LOJAS BRASIL'!$M150="","",(IF(OR('DADOS DE LOJAS BRASIL'!$M150="",'DADOS DE LOJAS BRASIL'!$M150="--"),'DADOS DE LOJAS BRASIL'!$I150,"")))</f>
        <v/>
      </c>
      <c r="N159" s="36" t="str">
        <f t="shared" si="10"/>
        <v/>
      </c>
    </row>
    <row r="160" spans="2:14">
      <c r="B160" s="38" t="str">
        <f>IF(AND('DADOS DE LOJAS BRASIL'!$M151&lt;&gt;"",'DADOS DE LOJAS BRASIL'!$M151&lt;&gt;"--",'DADOS DE LOJAS BRASIL'!$O151&lt;&gt;""),'DADOS DE LOJAS BRASIL'!$O151,"")</f>
        <v>São Paulo</v>
      </c>
      <c r="C160" s="38"/>
      <c r="D160" s="36" t="str">
        <f t="shared" si="8"/>
        <v/>
      </c>
      <c r="F160" s="38" t="str">
        <f>IF(AND('DADOS DE LOJAS BRASIL'!$M151&lt;&gt;"",'DADOS DE LOJAS BRASIL'!$M151&lt;&gt;"--",'DADOS DE LOJAS BRASIL'!$P151&lt;&gt;""),'DADOS DE LOJAS BRASIL'!$P151,"")</f>
        <v>SP</v>
      </c>
      <c r="G160" s="38"/>
      <c r="H160" s="36" t="str">
        <f t="shared" si="9"/>
        <v/>
      </c>
      <c r="J160" s="38">
        <f>IF(AND('DADOS DE LOJAS BRASIL'!$M151&lt;&gt;"",'DADOS DE LOJAS BRASIL'!$M151&lt;&gt;"--",'DADOS DE LOJAS BRASIL'!$O151&lt;&gt;""),'DADOS DE LOJAS BRASIL'!$I151,"")</f>
        <v>1799</v>
      </c>
      <c r="K160" s="36">
        <f t="shared" si="11"/>
        <v>1</v>
      </c>
      <c r="M160" s="38" t="str">
        <f>IF('DADOS DE LOJAS BRASIL'!$M151="","",(IF(OR('DADOS DE LOJAS BRASIL'!$M151="",'DADOS DE LOJAS BRASIL'!$M151="--"),'DADOS DE LOJAS BRASIL'!$I151,"")))</f>
        <v/>
      </c>
      <c r="N160" s="36" t="str">
        <f t="shared" si="10"/>
        <v/>
      </c>
    </row>
    <row r="161" spans="2:14">
      <c r="B161" s="38" t="str">
        <f>IF(AND('DADOS DE LOJAS BRASIL'!$M152&lt;&gt;"",'DADOS DE LOJAS BRASIL'!$M152&lt;&gt;"--",'DADOS DE LOJAS BRASIL'!$O152&lt;&gt;""),'DADOS DE LOJAS BRASIL'!$O152,"")</f>
        <v xml:space="preserve">Paulínia </v>
      </c>
      <c r="C161" s="38"/>
      <c r="D161" s="36" t="str">
        <f t="shared" si="8"/>
        <v/>
      </c>
      <c r="F161" s="38" t="str">
        <f>IF(AND('DADOS DE LOJAS BRASIL'!$M152&lt;&gt;"",'DADOS DE LOJAS BRASIL'!$M152&lt;&gt;"--",'DADOS DE LOJAS BRASIL'!$P152&lt;&gt;""),'DADOS DE LOJAS BRASIL'!$P152,"")</f>
        <v>SP</v>
      </c>
      <c r="G161" s="38"/>
      <c r="H161" s="36" t="str">
        <f t="shared" si="9"/>
        <v/>
      </c>
      <c r="J161" s="38">
        <f>IF(AND('DADOS DE LOJAS BRASIL'!$M152&lt;&gt;"",'DADOS DE LOJAS BRASIL'!$M152&lt;&gt;"--",'DADOS DE LOJAS BRASIL'!$O152&lt;&gt;""),'DADOS DE LOJAS BRASIL'!$I152,"")</f>
        <v>2301</v>
      </c>
      <c r="K161" s="36">
        <f t="shared" si="11"/>
        <v>1</v>
      </c>
      <c r="M161" s="38" t="str">
        <f>IF('DADOS DE LOJAS BRASIL'!$M152="","",(IF(OR('DADOS DE LOJAS BRASIL'!$M152="",'DADOS DE LOJAS BRASIL'!$M152="--"),'DADOS DE LOJAS BRASIL'!$I152,"")))</f>
        <v/>
      </c>
      <c r="N161" s="36" t="str">
        <f t="shared" si="10"/>
        <v/>
      </c>
    </row>
    <row r="162" spans="2:14">
      <c r="B162" s="38" t="str">
        <f>IF(AND('DADOS DE LOJAS BRASIL'!$M153&lt;&gt;"",'DADOS DE LOJAS BRASIL'!$M153&lt;&gt;"--",'DADOS DE LOJAS BRASIL'!$O153&lt;&gt;""),'DADOS DE LOJAS BRASIL'!$O153,"")</f>
        <v xml:space="preserve">Hortolândia </v>
      </c>
      <c r="C162" s="38"/>
      <c r="D162" s="36" t="str">
        <f t="shared" si="8"/>
        <v/>
      </c>
      <c r="F162" s="38" t="str">
        <f>IF(AND('DADOS DE LOJAS BRASIL'!$M153&lt;&gt;"",'DADOS DE LOJAS BRASIL'!$M153&lt;&gt;"--",'DADOS DE LOJAS BRASIL'!$P153&lt;&gt;""),'DADOS DE LOJAS BRASIL'!$P153,"")</f>
        <v>SP</v>
      </c>
      <c r="G162" s="38"/>
      <c r="H162" s="36" t="str">
        <f t="shared" si="9"/>
        <v/>
      </c>
      <c r="J162" s="38">
        <f>IF(AND('DADOS DE LOJAS BRASIL'!$M153&lt;&gt;"",'DADOS DE LOJAS BRASIL'!$M153&lt;&gt;"--",'DADOS DE LOJAS BRASIL'!$O153&lt;&gt;""),'DADOS DE LOJAS BRASIL'!$I153,"")</f>
        <v>347</v>
      </c>
      <c r="K162" s="36">
        <f t="shared" si="11"/>
        <v>1</v>
      </c>
      <c r="M162" s="38" t="str">
        <f>IF('DADOS DE LOJAS BRASIL'!$M153="","",(IF(OR('DADOS DE LOJAS BRASIL'!$M153="",'DADOS DE LOJAS BRASIL'!$M153="--"),'DADOS DE LOJAS BRASIL'!$I153,"")))</f>
        <v/>
      </c>
      <c r="N162" s="36" t="str">
        <f t="shared" si="10"/>
        <v/>
      </c>
    </row>
    <row r="163" spans="2:14">
      <c r="B163" s="38" t="str">
        <f>IF(AND('DADOS DE LOJAS BRASIL'!$M154&lt;&gt;"",'DADOS DE LOJAS BRASIL'!$M154&lt;&gt;"--",'DADOS DE LOJAS BRASIL'!$O154&lt;&gt;""),'DADOS DE LOJAS BRASIL'!$O154,"")</f>
        <v xml:space="preserve">Porto Velho </v>
      </c>
      <c r="C163" s="38"/>
      <c r="D163" s="36" t="str">
        <f t="shared" si="8"/>
        <v/>
      </c>
      <c r="F163" s="38" t="str">
        <f>IF(AND('DADOS DE LOJAS BRASIL'!$M154&lt;&gt;"",'DADOS DE LOJAS BRASIL'!$M154&lt;&gt;"--",'DADOS DE LOJAS BRASIL'!$P154&lt;&gt;""),'DADOS DE LOJAS BRASIL'!$P154,"")</f>
        <v>RO</v>
      </c>
      <c r="G163" s="38"/>
      <c r="H163" s="36" t="str">
        <f t="shared" si="9"/>
        <v/>
      </c>
      <c r="J163" s="38">
        <f>IF(AND('DADOS DE LOJAS BRASIL'!$M154&lt;&gt;"",'DADOS DE LOJAS BRASIL'!$M154&lt;&gt;"--",'DADOS DE LOJAS BRASIL'!$O154&lt;&gt;""),'DADOS DE LOJAS BRASIL'!$I154,"")</f>
        <v>6448</v>
      </c>
      <c r="K163" s="36">
        <f t="shared" si="11"/>
        <v>1</v>
      </c>
      <c r="M163" s="38" t="str">
        <f>IF('DADOS DE LOJAS BRASIL'!$M154="","",(IF(OR('DADOS DE LOJAS BRASIL'!$M154="",'DADOS DE LOJAS BRASIL'!$M154="--"),'DADOS DE LOJAS BRASIL'!$I154,"")))</f>
        <v/>
      </c>
      <c r="N163" s="36" t="str">
        <f t="shared" si="10"/>
        <v/>
      </c>
    </row>
    <row r="164" spans="2:14">
      <c r="B164" s="38" t="str">
        <f>IF(AND('DADOS DE LOJAS BRASIL'!$M155&lt;&gt;"",'DADOS DE LOJAS BRASIL'!$M155&lt;&gt;"--",'DADOS DE LOJAS BRASIL'!$O155&lt;&gt;""),'DADOS DE LOJAS BRASIL'!$O155,"")</f>
        <v xml:space="preserve">Salvador </v>
      </c>
      <c r="C164" s="38"/>
      <c r="D164" s="36" t="str">
        <f t="shared" si="8"/>
        <v/>
      </c>
      <c r="F164" s="38" t="str">
        <f>IF(AND('DADOS DE LOJAS BRASIL'!$M155&lt;&gt;"",'DADOS DE LOJAS BRASIL'!$M155&lt;&gt;"--",'DADOS DE LOJAS BRASIL'!$P155&lt;&gt;""),'DADOS DE LOJAS BRASIL'!$P155,"")</f>
        <v>BA</v>
      </c>
      <c r="G164" s="38"/>
      <c r="H164" s="36" t="str">
        <f t="shared" si="9"/>
        <v/>
      </c>
      <c r="J164" s="38">
        <f>IF(AND('DADOS DE LOJAS BRASIL'!$M155&lt;&gt;"",'DADOS DE LOJAS BRASIL'!$M155&lt;&gt;"--",'DADOS DE LOJAS BRASIL'!$O155&lt;&gt;""),'DADOS DE LOJAS BRASIL'!$I155,"")</f>
        <v>2263</v>
      </c>
      <c r="K164" s="36">
        <f t="shared" si="11"/>
        <v>1</v>
      </c>
      <c r="M164" s="38" t="str">
        <f>IF('DADOS DE LOJAS BRASIL'!$M155="","",(IF(OR('DADOS DE LOJAS BRASIL'!$M155="",'DADOS DE LOJAS BRASIL'!$M155="--"),'DADOS DE LOJAS BRASIL'!$I155,"")))</f>
        <v/>
      </c>
      <c r="N164" s="36" t="str">
        <f t="shared" si="10"/>
        <v/>
      </c>
    </row>
    <row r="165" spans="2:14">
      <c r="B165" s="38" t="str">
        <f>IF(AND('DADOS DE LOJAS BRASIL'!$M156&lt;&gt;"",'DADOS DE LOJAS BRASIL'!$M156&lt;&gt;"--",'DADOS DE LOJAS BRASIL'!$O156&lt;&gt;""),'DADOS DE LOJAS BRASIL'!$O156,"")</f>
        <v>Macapá</v>
      </c>
      <c r="C165" s="38"/>
      <c r="D165" s="36" t="str">
        <f t="shared" si="8"/>
        <v/>
      </c>
      <c r="F165" s="38" t="str">
        <f>IF(AND('DADOS DE LOJAS BRASIL'!$M156&lt;&gt;"",'DADOS DE LOJAS BRASIL'!$M156&lt;&gt;"--",'DADOS DE LOJAS BRASIL'!$P156&lt;&gt;""),'DADOS DE LOJAS BRASIL'!$P156,"")</f>
        <v>AP</v>
      </c>
      <c r="G165" s="38"/>
      <c r="H165" s="36" t="str">
        <f t="shared" si="9"/>
        <v/>
      </c>
      <c r="J165" s="38">
        <f>IF(AND('DADOS DE LOJAS BRASIL'!$M156&lt;&gt;"",'DADOS DE LOJAS BRASIL'!$M156&lt;&gt;"--",'DADOS DE LOJAS BRASIL'!$O156&lt;&gt;""),'DADOS DE LOJAS BRASIL'!$I156,"")</f>
        <v>7024</v>
      </c>
      <c r="K165" s="36">
        <f t="shared" si="11"/>
        <v>1</v>
      </c>
      <c r="M165" s="38" t="str">
        <f>IF('DADOS DE LOJAS BRASIL'!$M156="","",(IF(OR('DADOS DE LOJAS BRASIL'!$M156="",'DADOS DE LOJAS BRASIL'!$M156="--"),'DADOS DE LOJAS BRASIL'!$I156,"")))</f>
        <v/>
      </c>
      <c r="N165" s="36" t="str">
        <f t="shared" si="10"/>
        <v/>
      </c>
    </row>
    <row r="166" spans="2:14">
      <c r="B166" s="38" t="str">
        <f>IF(AND('DADOS DE LOJAS BRASIL'!$M157&lt;&gt;"",'DADOS DE LOJAS BRASIL'!$M157&lt;&gt;"--",'DADOS DE LOJAS BRASIL'!$O157&lt;&gt;""),'DADOS DE LOJAS BRASIL'!$O157,"")</f>
        <v>Santarém</v>
      </c>
      <c r="C166" s="38"/>
      <c r="D166" s="36" t="str">
        <f t="shared" si="8"/>
        <v/>
      </c>
      <c r="F166" s="38" t="str">
        <f>IF(AND('DADOS DE LOJAS BRASIL'!$M157&lt;&gt;"",'DADOS DE LOJAS BRASIL'!$M157&lt;&gt;"--",'DADOS DE LOJAS BRASIL'!$P157&lt;&gt;""),'DADOS DE LOJAS BRASIL'!$P157,"")</f>
        <v>PA</v>
      </c>
      <c r="G166" s="38"/>
      <c r="H166" s="36" t="str">
        <f t="shared" si="9"/>
        <v/>
      </c>
      <c r="J166" s="38">
        <f>IF(AND('DADOS DE LOJAS BRASIL'!$M157&lt;&gt;"",'DADOS DE LOJAS BRASIL'!$M157&lt;&gt;"--",'DADOS DE LOJAS BRASIL'!$O157&lt;&gt;""),'DADOS DE LOJAS BRASIL'!$I157,"")</f>
        <v>7247</v>
      </c>
      <c r="K166" s="36">
        <f t="shared" si="11"/>
        <v>1</v>
      </c>
      <c r="M166" s="38" t="str">
        <f>IF('DADOS DE LOJAS BRASIL'!$M157="","",(IF(OR('DADOS DE LOJAS BRASIL'!$M157="",'DADOS DE LOJAS BRASIL'!$M157="--"),'DADOS DE LOJAS BRASIL'!$I157,"")))</f>
        <v/>
      </c>
      <c r="N166" s="36" t="str">
        <f t="shared" si="10"/>
        <v/>
      </c>
    </row>
    <row r="167" spans="2:14">
      <c r="B167" s="38" t="str">
        <f>IF(AND('DADOS DE LOJAS BRASIL'!$M158&lt;&gt;"",'DADOS DE LOJAS BRASIL'!$M158&lt;&gt;"--",'DADOS DE LOJAS BRASIL'!$O158&lt;&gt;""),'DADOS DE LOJAS BRASIL'!$O158,"")</f>
        <v>Cuiabá</v>
      </c>
      <c r="C167" s="38"/>
      <c r="D167" s="36" t="str">
        <f t="shared" si="8"/>
        <v/>
      </c>
      <c r="F167" s="38" t="str">
        <f>IF(AND('DADOS DE LOJAS BRASIL'!$M158&lt;&gt;"",'DADOS DE LOJAS BRASIL'!$M158&lt;&gt;"--",'DADOS DE LOJAS BRASIL'!$P158&lt;&gt;""),'DADOS DE LOJAS BRASIL'!$P158,"")</f>
        <v>MT</v>
      </c>
      <c r="G167" s="38"/>
      <c r="H167" s="36" t="str">
        <f t="shared" si="9"/>
        <v/>
      </c>
      <c r="J167" s="38">
        <f>IF(AND('DADOS DE LOJAS BRASIL'!$M158&lt;&gt;"",'DADOS DE LOJAS BRASIL'!$M158&lt;&gt;"--",'DADOS DE LOJAS BRASIL'!$O158&lt;&gt;""),'DADOS DE LOJAS BRASIL'!$I158,"")</f>
        <v>2281</v>
      </c>
      <c r="K167" s="36">
        <f t="shared" si="11"/>
        <v>1</v>
      </c>
      <c r="M167" s="38" t="str">
        <f>IF('DADOS DE LOJAS BRASIL'!$M158="","",(IF(OR('DADOS DE LOJAS BRASIL'!$M158="",'DADOS DE LOJAS BRASIL'!$M158="--"),'DADOS DE LOJAS BRASIL'!$I158,"")))</f>
        <v/>
      </c>
      <c r="N167" s="36" t="str">
        <f t="shared" si="10"/>
        <v/>
      </c>
    </row>
    <row r="168" spans="2:14">
      <c r="B168" s="38" t="e">
        <f>IF(AND('DADOS DE LOJAS BRASIL'!#REF!&lt;&gt;"",'DADOS DE LOJAS BRASIL'!#REF!&lt;&gt;"--",'DADOS DE LOJAS BRASIL'!#REF!&lt;&gt;""),'DADOS DE LOJAS BRASIL'!#REF!,"")</f>
        <v>#REF!</v>
      </c>
      <c r="C168" s="38"/>
      <c r="D168" s="36" t="str">
        <f t="shared" si="8"/>
        <v/>
      </c>
      <c r="F168" s="38" t="e">
        <f>IF(AND('DADOS DE LOJAS BRASIL'!#REF!&lt;&gt;"",'DADOS DE LOJAS BRASIL'!#REF!&lt;&gt;"--",'DADOS DE LOJAS BRASIL'!#REF!&lt;&gt;""),'DADOS DE LOJAS BRASIL'!#REF!,"")</f>
        <v>#REF!</v>
      </c>
      <c r="G168" s="38"/>
      <c r="H168" s="36" t="str">
        <f t="shared" si="9"/>
        <v/>
      </c>
      <c r="J168" s="38" t="e">
        <f>IF(AND('DADOS DE LOJAS BRASIL'!#REF!&lt;&gt;"",'DADOS DE LOJAS BRASIL'!#REF!&lt;&gt;"--",'DADOS DE LOJAS BRASIL'!#REF!&lt;&gt;""),'DADOS DE LOJAS BRASIL'!#REF!,"")</f>
        <v>#REF!</v>
      </c>
      <c r="K168" s="36" t="e">
        <f t="shared" si="11"/>
        <v>#REF!</v>
      </c>
      <c r="M168" s="38" t="e">
        <f>IF('DADOS DE LOJAS BRASIL'!#REF!="","",(IF(OR('DADOS DE LOJAS BRASIL'!#REF!="",'DADOS DE LOJAS BRASIL'!#REF!="--"),'DADOS DE LOJAS BRASIL'!#REF!,"")))</f>
        <v>#REF!</v>
      </c>
      <c r="N168" s="36" t="e">
        <f t="shared" si="10"/>
        <v>#REF!</v>
      </c>
    </row>
    <row r="169" spans="2:14">
      <c r="B169" s="38" t="str">
        <f>IF(AND('DADOS DE LOJAS BRASIL'!$M159&lt;&gt;"",'DADOS DE LOJAS BRASIL'!$M159&lt;&gt;"--",'DADOS DE LOJAS BRASIL'!$O159&lt;&gt;""),'DADOS DE LOJAS BRASIL'!$O159,"")</f>
        <v xml:space="preserve">Itapetinga </v>
      </c>
      <c r="C169" s="38"/>
      <c r="D169" s="36" t="str">
        <f t="shared" si="8"/>
        <v/>
      </c>
      <c r="F169" s="38" t="str">
        <f>IF(AND('DADOS DE LOJAS BRASIL'!$M159&lt;&gt;"",'DADOS DE LOJAS BRASIL'!$M159&lt;&gt;"--",'DADOS DE LOJAS BRASIL'!$P159&lt;&gt;""),'DADOS DE LOJAS BRASIL'!$P159,"")</f>
        <v>BA</v>
      </c>
      <c r="G169" s="38"/>
      <c r="H169" s="36" t="str">
        <f t="shared" si="9"/>
        <v/>
      </c>
      <c r="J169" s="38">
        <f>IF(AND('DADOS DE LOJAS BRASIL'!$M159&lt;&gt;"",'DADOS DE LOJAS BRASIL'!$M159&lt;&gt;"--",'DADOS DE LOJAS BRASIL'!$O159&lt;&gt;""),'DADOS DE LOJAS BRASIL'!$I159,"")</f>
        <v>6740</v>
      </c>
      <c r="K169" s="36">
        <f t="shared" si="11"/>
        <v>1</v>
      </c>
      <c r="M169" s="38" t="str">
        <f>IF('DADOS DE LOJAS BRASIL'!$M159="","",(IF(OR('DADOS DE LOJAS BRASIL'!$M159="",'DADOS DE LOJAS BRASIL'!$M159="--"),'DADOS DE LOJAS BRASIL'!$I159,"")))</f>
        <v/>
      </c>
      <c r="N169" s="36" t="str">
        <f t="shared" si="10"/>
        <v/>
      </c>
    </row>
    <row r="170" spans="2:14">
      <c r="B170" s="38" t="str">
        <f>IF(AND('DADOS DE LOJAS BRASIL'!$M160&lt;&gt;"",'DADOS DE LOJAS BRASIL'!$M160&lt;&gt;"--",'DADOS DE LOJAS BRASIL'!$O160&lt;&gt;""),'DADOS DE LOJAS BRASIL'!$O160,"")</f>
        <v>São Paulo</v>
      </c>
      <c r="C170" s="38"/>
      <c r="D170" s="36" t="str">
        <f t="shared" si="8"/>
        <v/>
      </c>
      <c r="F170" s="38" t="str">
        <f>IF(AND('DADOS DE LOJAS BRASIL'!$M160&lt;&gt;"",'DADOS DE LOJAS BRASIL'!$M160&lt;&gt;"--",'DADOS DE LOJAS BRASIL'!$P160&lt;&gt;""),'DADOS DE LOJAS BRASIL'!$P160,"")</f>
        <v>SP</v>
      </c>
      <c r="G170" s="38"/>
      <c r="H170" s="36" t="str">
        <f t="shared" si="9"/>
        <v/>
      </c>
      <c r="J170" s="38">
        <f>IF(AND('DADOS DE LOJAS BRASIL'!$M160&lt;&gt;"",'DADOS DE LOJAS BRASIL'!$M160&lt;&gt;"--",'DADOS DE LOJAS BRASIL'!$O160&lt;&gt;""),'DADOS DE LOJAS BRASIL'!$I160,"")</f>
        <v>344</v>
      </c>
      <c r="K170" s="36">
        <f t="shared" si="11"/>
        <v>1</v>
      </c>
      <c r="M170" s="38" t="str">
        <f>IF('DADOS DE LOJAS BRASIL'!$M160="","",(IF(OR('DADOS DE LOJAS BRASIL'!$M160="",'DADOS DE LOJAS BRASIL'!$M160="--"),'DADOS DE LOJAS BRASIL'!$I160,"")))</f>
        <v/>
      </c>
      <c r="N170" s="36" t="str">
        <f t="shared" si="10"/>
        <v/>
      </c>
    </row>
    <row r="171" spans="2:14">
      <c r="B171" s="38" t="str">
        <f>IF(AND('DADOS DE LOJAS BRASIL'!$M161&lt;&gt;"",'DADOS DE LOJAS BRASIL'!$M161&lt;&gt;"--",'DADOS DE LOJAS BRASIL'!$O161&lt;&gt;""),'DADOS DE LOJAS BRASIL'!$O161,"")</f>
        <v xml:space="preserve">Jundiaí </v>
      </c>
      <c r="C171" s="38"/>
      <c r="D171" s="36" t="str">
        <f t="shared" si="8"/>
        <v/>
      </c>
      <c r="F171" s="38" t="str">
        <f>IF(AND('DADOS DE LOJAS BRASIL'!$M161&lt;&gt;"",'DADOS DE LOJAS BRASIL'!$M161&lt;&gt;"--",'DADOS DE LOJAS BRASIL'!$P161&lt;&gt;""),'DADOS DE LOJAS BRASIL'!$P161,"")</f>
        <v>SP</v>
      </c>
      <c r="G171" s="38"/>
      <c r="H171" s="36" t="str">
        <f t="shared" si="9"/>
        <v/>
      </c>
      <c r="J171" s="38">
        <f>IF(AND('DADOS DE LOJAS BRASIL'!$M161&lt;&gt;"",'DADOS DE LOJAS BRASIL'!$M161&lt;&gt;"--",'DADOS DE LOJAS BRASIL'!$O161&lt;&gt;""),'DADOS DE LOJAS BRASIL'!$I161,"")</f>
        <v>396</v>
      </c>
      <c r="K171" s="36">
        <f t="shared" si="11"/>
        <v>1</v>
      </c>
      <c r="M171" s="38" t="str">
        <f>IF('DADOS DE LOJAS BRASIL'!$M161="","",(IF(OR('DADOS DE LOJAS BRASIL'!$M161="",'DADOS DE LOJAS BRASIL'!$M161="--"),'DADOS DE LOJAS BRASIL'!$I161,"")))</f>
        <v/>
      </c>
      <c r="N171" s="36" t="str">
        <f t="shared" si="10"/>
        <v/>
      </c>
    </row>
    <row r="172" spans="2:14">
      <c r="B172" s="38" t="str">
        <f>IF(AND('DADOS DE LOJAS BRASIL'!$M162&lt;&gt;"",'DADOS DE LOJAS BRASIL'!$M162&lt;&gt;"--",'DADOS DE LOJAS BRASIL'!$O162&lt;&gt;""),'DADOS DE LOJAS BRASIL'!$O162,"")</f>
        <v>Rio de Janeiro</v>
      </c>
      <c r="C172" s="38"/>
      <c r="D172" s="36" t="str">
        <f t="shared" si="8"/>
        <v/>
      </c>
      <c r="F172" s="38" t="str">
        <f>IF(AND('DADOS DE LOJAS BRASIL'!$M162&lt;&gt;"",'DADOS DE LOJAS BRASIL'!$M162&lt;&gt;"--",'DADOS DE LOJAS BRASIL'!$P162&lt;&gt;""),'DADOS DE LOJAS BRASIL'!$P162,"")</f>
        <v>RJ</v>
      </c>
      <c r="G172" s="38"/>
      <c r="H172" s="36" t="str">
        <f t="shared" si="9"/>
        <v/>
      </c>
      <c r="J172" s="38">
        <f>IF(AND('DADOS DE LOJAS BRASIL'!$M162&lt;&gt;"",'DADOS DE LOJAS BRASIL'!$M162&lt;&gt;"--",'DADOS DE LOJAS BRASIL'!$O162&lt;&gt;""),'DADOS DE LOJAS BRASIL'!$I162,"")</f>
        <v>363</v>
      </c>
      <c r="K172" s="36">
        <f t="shared" si="11"/>
        <v>1</v>
      </c>
      <c r="M172" s="38" t="str">
        <f>IF('DADOS DE LOJAS BRASIL'!$M162="","",(IF(OR('DADOS DE LOJAS BRASIL'!$M162="",'DADOS DE LOJAS BRASIL'!$M162="--"),'DADOS DE LOJAS BRASIL'!$I162,"")))</f>
        <v/>
      </c>
      <c r="N172" s="36" t="str">
        <f t="shared" si="10"/>
        <v/>
      </c>
    </row>
    <row r="173" spans="2:14">
      <c r="B173" s="38" t="str">
        <f>IF(AND('DADOS DE LOJAS BRASIL'!$M163&lt;&gt;"",'DADOS DE LOJAS BRASIL'!$M163&lt;&gt;"--",'DADOS DE LOJAS BRASIL'!$O163&lt;&gt;""),'DADOS DE LOJAS BRASIL'!$O163,"")</f>
        <v>São Bernardo do Campo</v>
      </c>
      <c r="C173" s="38"/>
      <c r="D173" s="36" t="str">
        <f t="shared" si="8"/>
        <v/>
      </c>
      <c r="F173" s="38" t="str">
        <f>IF(AND('DADOS DE LOJAS BRASIL'!$M163&lt;&gt;"",'DADOS DE LOJAS BRASIL'!$M163&lt;&gt;"--",'DADOS DE LOJAS BRASIL'!$P163&lt;&gt;""),'DADOS DE LOJAS BRASIL'!$P163,"")</f>
        <v>SP</v>
      </c>
      <c r="G173" s="38"/>
      <c r="H173" s="36" t="str">
        <f t="shared" si="9"/>
        <v/>
      </c>
      <c r="J173" s="38">
        <f>IF(AND('DADOS DE LOJAS BRASIL'!$M163&lt;&gt;"",'DADOS DE LOJAS BRASIL'!$M163&lt;&gt;"--",'DADOS DE LOJAS BRASIL'!$O163&lt;&gt;""),'DADOS DE LOJAS BRASIL'!$I163,"")</f>
        <v>2267</v>
      </c>
      <c r="K173" s="36">
        <f t="shared" si="11"/>
        <v>1</v>
      </c>
      <c r="M173" s="38" t="str">
        <f>IF('DADOS DE LOJAS BRASIL'!$M163="","",(IF(OR('DADOS DE LOJAS BRASIL'!$M163="",'DADOS DE LOJAS BRASIL'!$M163="--"),'DADOS DE LOJAS BRASIL'!$I163,"")))</f>
        <v/>
      </c>
      <c r="N173" s="36" t="str">
        <f t="shared" si="10"/>
        <v/>
      </c>
    </row>
    <row r="174" spans="2:14">
      <c r="B174" s="38" t="str">
        <f>IF(AND('DADOS DE LOJAS BRASIL'!$M164&lt;&gt;"",'DADOS DE LOJAS BRASIL'!$M164&lt;&gt;"--",'DADOS DE LOJAS BRASIL'!$O164&lt;&gt;""),'DADOS DE LOJAS BRASIL'!$O164,"")</f>
        <v xml:space="preserve">Recife </v>
      </c>
      <c r="C174" s="38"/>
      <c r="D174" s="36" t="str">
        <f t="shared" si="8"/>
        <v/>
      </c>
      <c r="F174" s="38" t="str">
        <f>IF(AND('DADOS DE LOJAS BRASIL'!$M164&lt;&gt;"",'DADOS DE LOJAS BRASIL'!$M164&lt;&gt;"--",'DADOS DE LOJAS BRASIL'!$P164&lt;&gt;""),'DADOS DE LOJAS BRASIL'!$P164,"")</f>
        <v>PE</v>
      </c>
      <c r="G174" s="38"/>
      <c r="H174" s="36" t="str">
        <f t="shared" si="9"/>
        <v/>
      </c>
      <c r="J174" s="38">
        <f>IF(AND('DADOS DE LOJAS BRASIL'!$M164&lt;&gt;"",'DADOS DE LOJAS BRASIL'!$M164&lt;&gt;"--",'DADOS DE LOJAS BRASIL'!$O164&lt;&gt;""),'DADOS DE LOJAS BRASIL'!$I164,"")</f>
        <v>2284</v>
      </c>
      <c r="K174" s="36">
        <f t="shared" si="11"/>
        <v>1</v>
      </c>
      <c r="M174" s="38" t="str">
        <f>IF('DADOS DE LOJAS BRASIL'!$M164="","",(IF(OR('DADOS DE LOJAS BRASIL'!$M164="",'DADOS DE LOJAS BRASIL'!$M164="--"),'DADOS DE LOJAS BRASIL'!$I164,"")))</f>
        <v/>
      </c>
      <c r="N174" s="36" t="str">
        <f t="shared" si="10"/>
        <v/>
      </c>
    </row>
    <row r="175" spans="2:14">
      <c r="B175" s="38" t="str">
        <f>IF(AND('DADOS DE LOJAS BRASIL'!$M165&lt;&gt;"",'DADOS DE LOJAS BRASIL'!$M165&lt;&gt;"--",'DADOS DE LOJAS BRASIL'!$O165&lt;&gt;""),'DADOS DE LOJAS BRASIL'!$O165,"")</f>
        <v>Santo André</v>
      </c>
      <c r="C175" s="38"/>
      <c r="D175" s="36" t="str">
        <f t="shared" si="8"/>
        <v/>
      </c>
      <c r="F175" s="38" t="str">
        <f>IF(AND('DADOS DE LOJAS BRASIL'!$M165&lt;&gt;"",'DADOS DE LOJAS BRASIL'!$M165&lt;&gt;"--",'DADOS DE LOJAS BRASIL'!$P165&lt;&gt;""),'DADOS DE LOJAS BRASIL'!$P165,"")</f>
        <v>SP</v>
      </c>
      <c r="G175" s="38"/>
      <c r="H175" s="36" t="str">
        <f t="shared" si="9"/>
        <v/>
      </c>
      <c r="J175" s="38">
        <f>IF(AND('DADOS DE LOJAS BRASIL'!$M165&lt;&gt;"",'DADOS DE LOJAS BRASIL'!$M165&lt;&gt;"--",'DADOS DE LOJAS BRASIL'!$O165&lt;&gt;""),'DADOS DE LOJAS BRASIL'!$I165,"")</f>
        <v>2308</v>
      </c>
      <c r="K175" s="36">
        <f t="shared" si="11"/>
        <v>1</v>
      </c>
      <c r="M175" s="38" t="str">
        <f>IF('DADOS DE LOJAS BRASIL'!$M165="","",(IF(OR('DADOS DE LOJAS BRASIL'!$M165="",'DADOS DE LOJAS BRASIL'!$M165="--"),'DADOS DE LOJAS BRASIL'!$I165,"")))</f>
        <v/>
      </c>
      <c r="N175" s="36" t="str">
        <f t="shared" si="10"/>
        <v/>
      </c>
    </row>
    <row r="176" spans="2:14">
      <c r="B176" s="38" t="str">
        <f>IF(AND('DADOS DE LOJAS BRASIL'!$M166&lt;&gt;"",'DADOS DE LOJAS BRASIL'!$M166&lt;&gt;"--",'DADOS DE LOJAS BRASIL'!$O166&lt;&gt;""),'DADOS DE LOJAS BRASIL'!$O166,"")</f>
        <v>Rio Branco</v>
      </c>
      <c r="C176" s="38"/>
      <c r="D176" s="36" t="str">
        <f t="shared" si="8"/>
        <v/>
      </c>
      <c r="F176" s="38" t="str">
        <f>IF(AND('DADOS DE LOJAS BRASIL'!$M166&lt;&gt;"",'DADOS DE LOJAS BRASIL'!$M166&lt;&gt;"--",'DADOS DE LOJAS BRASIL'!$P166&lt;&gt;""),'DADOS DE LOJAS BRASIL'!$P166,"")</f>
        <v>AC</v>
      </c>
      <c r="G176" s="38"/>
      <c r="H176" s="36" t="str">
        <f t="shared" si="9"/>
        <v/>
      </c>
      <c r="J176" s="38">
        <f>IF(AND('DADOS DE LOJAS BRASIL'!$M166&lt;&gt;"",'DADOS DE LOJAS BRASIL'!$M166&lt;&gt;"--",'DADOS DE LOJAS BRASIL'!$O166&lt;&gt;""),'DADOS DE LOJAS BRASIL'!$I166,"")</f>
        <v>2312</v>
      </c>
      <c r="K176" s="36">
        <f t="shared" si="11"/>
        <v>1</v>
      </c>
      <c r="M176" s="38" t="str">
        <f>IF('DADOS DE LOJAS BRASIL'!$M166="","",(IF(OR('DADOS DE LOJAS BRASIL'!$M166="",'DADOS DE LOJAS BRASIL'!$M166="--"),'DADOS DE LOJAS BRASIL'!$I166,"")))</f>
        <v/>
      </c>
      <c r="N176" s="36" t="str">
        <f t="shared" si="10"/>
        <v/>
      </c>
    </row>
    <row r="177" spans="2:14">
      <c r="B177" s="38" t="str">
        <f>IF(AND('DADOS DE LOJAS BRASIL'!$M167&lt;&gt;"",'DADOS DE LOJAS BRASIL'!$M167&lt;&gt;"--",'DADOS DE LOJAS BRASIL'!$O167&lt;&gt;""),'DADOS DE LOJAS BRASIL'!$O167,"")</f>
        <v>João Pessoa</v>
      </c>
      <c r="C177" s="38"/>
      <c r="D177" s="36" t="str">
        <f t="shared" si="8"/>
        <v/>
      </c>
      <c r="F177" s="38" t="str">
        <f>IF(AND('DADOS DE LOJAS BRASIL'!$M167&lt;&gt;"",'DADOS DE LOJAS BRASIL'!$M167&lt;&gt;"--",'DADOS DE LOJAS BRASIL'!$P167&lt;&gt;""),'DADOS DE LOJAS BRASIL'!$P167,"")</f>
        <v>PB</v>
      </c>
      <c r="G177" s="38"/>
      <c r="H177" s="36" t="str">
        <f t="shared" si="9"/>
        <v/>
      </c>
      <c r="J177" s="38">
        <f>IF(AND('DADOS DE LOJAS BRASIL'!$M167&lt;&gt;"",'DADOS DE LOJAS BRASIL'!$M167&lt;&gt;"--",'DADOS DE LOJAS BRASIL'!$O167&lt;&gt;""),'DADOS DE LOJAS BRASIL'!$I167,"")</f>
        <v>2314</v>
      </c>
      <c r="K177" s="36">
        <f t="shared" si="11"/>
        <v>1</v>
      </c>
      <c r="M177" s="38" t="str">
        <f>IF('DADOS DE LOJAS BRASIL'!$M167="","",(IF(OR('DADOS DE LOJAS BRASIL'!$M167="",'DADOS DE LOJAS BRASIL'!$M167="--"),'DADOS DE LOJAS BRASIL'!$I167,"")))</f>
        <v/>
      </c>
      <c r="N177" s="36" t="str">
        <f t="shared" si="10"/>
        <v/>
      </c>
    </row>
    <row r="178" spans="2:14">
      <c r="B178" s="38" t="str">
        <f>IF(AND('DADOS DE LOJAS BRASIL'!$M168&lt;&gt;"",'DADOS DE LOJAS BRASIL'!$M168&lt;&gt;"--",'DADOS DE LOJAS BRASIL'!$O168&lt;&gt;""),'DADOS DE LOJAS BRASIL'!$O168,"")</f>
        <v xml:space="preserve">São Gonçalo </v>
      </c>
      <c r="C178" s="38"/>
      <c r="D178" s="36" t="str">
        <f t="shared" si="8"/>
        <v/>
      </c>
      <c r="F178" s="38" t="str">
        <f>IF(AND('DADOS DE LOJAS BRASIL'!$M168&lt;&gt;"",'DADOS DE LOJAS BRASIL'!$M168&lt;&gt;"--",'DADOS DE LOJAS BRASIL'!$P168&lt;&gt;""),'DADOS DE LOJAS BRASIL'!$P168,"")</f>
        <v>RJ</v>
      </c>
      <c r="G178" s="38"/>
      <c r="H178" s="36" t="str">
        <f t="shared" si="9"/>
        <v/>
      </c>
      <c r="J178" s="38">
        <f>IF(AND('DADOS DE LOJAS BRASIL'!$M168&lt;&gt;"",'DADOS DE LOJAS BRASIL'!$M168&lt;&gt;"--",'DADOS DE LOJAS BRASIL'!$O168&lt;&gt;""),'DADOS DE LOJAS BRASIL'!$I168,"")</f>
        <v>5463</v>
      </c>
      <c r="K178" s="36">
        <f t="shared" si="11"/>
        <v>1</v>
      </c>
      <c r="M178" s="38" t="str">
        <f>IF('DADOS DE LOJAS BRASIL'!$M168="","",(IF(OR('DADOS DE LOJAS BRASIL'!$M168="",'DADOS DE LOJAS BRASIL'!$M168="--"),'DADOS DE LOJAS BRASIL'!$I168,"")))</f>
        <v/>
      </c>
      <c r="N178" s="36" t="str">
        <f t="shared" si="10"/>
        <v/>
      </c>
    </row>
    <row r="179" spans="2:14">
      <c r="B179" s="38" t="str">
        <f>IF(AND('DADOS DE LOJAS BRASIL'!$M169&lt;&gt;"",'DADOS DE LOJAS BRASIL'!$M169&lt;&gt;"--",'DADOS DE LOJAS BRASIL'!$O169&lt;&gt;""),'DADOS DE LOJAS BRASIL'!$O169,"")</f>
        <v>Caldas Novas</v>
      </c>
      <c r="C179" s="38"/>
      <c r="D179" s="36" t="str">
        <f t="shared" si="8"/>
        <v/>
      </c>
      <c r="F179" s="38" t="str">
        <f>IF(AND('DADOS DE LOJAS BRASIL'!$M169&lt;&gt;"",'DADOS DE LOJAS BRASIL'!$M169&lt;&gt;"--",'DADOS DE LOJAS BRASIL'!$P169&lt;&gt;""),'DADOS DE LOJAS BRASIL'!$P169,"")</f>
        <v>GO</v>
      </c>
      <c r="G179" s="38"/>
      <c r="H179" s="36" t="str">
        <f t="shared" si="9"/>
        <v/>
      </c>
      <c r="J179" s="38">
        <f>IF(AND('DADOS DE LOJAS BRASIL'!$M169&lt;&gt;"",'DADOS DE LOJAS BRASIL'!$M169&lt;&gt;"--",'DADOS DE LOJAS BRASIL'!$O169&lt;&gt;""),'DADOS DE LOJAS BRASIL'!$I169,"")</f>
        <v>546</v>
      </c>
      <c r="K179" s="36">
        <f t="shared" si="11"/>
        <v>1</v>
      </c>
      <c r="M179" s="38" t="str">
        <f>IF('DADOS DE LOJAS BRASIL'!$M169="","",(IF(OR('DADOS DE LOJAS BRASIL'!$M169="",'DADOS DE LOJAS BRASIL'!$M169="--"),'DADOS DE LOJAS BRASIL'!$I169,"")))</f>
        <v/>
      </c>
      <c r="N179" s="36" t="str">
        <f t="shared" si="10"/>
        <v/>
      </c>
    </row>
    <row r="180" spans="2:14">
      <c r="B180" s="38" t="str">
        <f>IF(AND('DADOS DE LOJAS BRASIL'!$M170&lt;&gt;"",'DADOS DE LOJAS BRASIL'!$M170&lt;&gt;"--",'DADOS DE LOJAS BRASIL'!$O170&lt;&gt;""),'DADOS DE LOJAS BRASIL'!$O170,"")</f>
        <v xml:space="preserve">Maringá </v>
      </c>
      <c r="C180" s="38"/>
      <c r="D180" s="36" t="str">
        <f t="shared" si="8"/>
        <v/>
      </c>
      <c r="F180" s="38" t="str">
        <f>IF(AND('DADOS DE LOJAS BRASIL'!$M170&lt;&gt;"",'DADOS DE LOJAS BRASIL'!$M170&lt;&gt;"--",'DADOS DE LOJAS BRASIL'!$P170&lt;&gt;""),'DADOS DE LOJAS BRASIL'!$P170,"")</f>
        <v>PR</v>
      </c>
      <c r="G180" s="38"/>
      <c r="H180" s="36" t="str">
        <f t="shared" si="9"/>
        <v/>
      </c>
      <c r="J180" s="38">
        <f>IF(AND('DADOS DE LOJAS BRASIL'!$M170&lt;&gt;"",'DADOS DE LOJAS BRASIL'!$M170&lt;&gt;"--",'DADOS DE LOJAS BRASIL'!$O170&lt;&gt;""),'DADOS DE LOJAS BRASIL'!$I170,"")</f>
        <v>553</v>
      </c>
      <c r="K180" s="36">
        <f t="shared" si="11"/>
        <v>1</v>
      </c>
      <c r="M180" s="38" t="str">
        <f>IF('DADOS DE LOJAS BRASIL'!$M170="","",(IF(OR('DADOS DE LOJAS BRASIL'!$M170="",'DADOS DE LOJAS BRASIL'!$M170="--"),'DADOS DE LOJAS BRASIL'!$I170,"")))</f>
        <v/>
      </c>
      <c r="N180" s="36" t="str">
        <f t="shared" si="10"/>
        <v/>
      </c>
    </row>
    <row r="181" spans="2:14">
      <c r="B181" s="38" t="str">
        <f>IF(AND('DADOS DE LOJAS BRASIL'!$M171&lt;&gt;"",'DADOS DE LOJAS BRASIL'!$M171&lt;&gt;"--",'DADOS DE LOJAS BRASIL'!$O171&lt;&gt;""),'DADOS DE LOJAS BRASIL'!$O171,"")</f>
        <v>São João do Meriti</v>
      </c>
      <c r="C181" s="38"/>
      <c r="D181" s="36" t="str">
        <f t="shared" si="8"/>
        <v/>
      </c>
      <c r="F181" s="38" t="str">
        <f>IF(AND('DADOS DE LOJAS BRASIL'!$M171&lt;&gt;"",'DADOS DE LOJAS BRASIL'!$M171&lt;&gt;"--",'DADOS DE LOJAS BRASIL'!$P171&lt;&gt;""),'DADOS DE LOJAS BRASIL'!$P171,"")</f>
        <v>RJ</v>
      </c>
      <c r="G181" s="38"/>
      <c r="H181" s="36" t="str">
        <f t="shared" si="9"/>
        <v/>
      </c>
      <c r="J181" s="38">
        <f>IF(AND('DADOS DE LOJAS BRASIL'!$M171&lt;&gt;"",'DADOS DE LOJAS BRASIL'!$M171&lt;&gt;"--",'DADOS DE LOJAS BRASIL'!$O171&lt;&gt;""),'DADOS DE LOJAS BRASIL'!$I171,"")</f>
        <v>555</v>
      </c>
      <c r="K181" s="36">
        <f t="shared" si="11"/>
        <v>1</v>
      </c>
      <c r="M181" s="38" t="str">
        <f>IF('DADOS DE LOJAS BRASIL'!$M171="","",(IF(OR('DADOS DE LOJAS BRASIL'!$M171="",'DADOS DE LOJAS BRASIL'!$M171="--"),'DADOS DE LOJAS BRASIL'!$I171,"")))</f>
        <v/>
      </c>
      <c r="N181" s="36" t="str">
        <f t="shared" si="10"/>
        <v/>
      </c>
    </row>
    <row r="182" spans="2:14">
      <c r="B182" s="38" t="str">
        <f>IF(AND('DADOS DE LOJAS BRASIL'!$M172&lt;&gt;"",'DADOS DE LOJAS BRASIL'!$M172&lt;&gt;"--",'DADOS DE LOJAS BRASIL'!$O172&lt;&gt;""),'DADOS DE LOJAS BRASIL'!$O172,"")</f>
        <v xml:space="preserve">Porto Velho </v>
      </c>
      <c r="C182" s="38"/>
      <c r="D182" s="36" t="str">
        <f t="shared" si="8"/>
        <v/>
      </c>
      <c r="F182" s="38" t="str">
        <f>IF(AND('DADOS DE LOJAS BRASIL'!$M172&lt;&gt;"",'DADOS DE LOJAS BRASIL'!$M172&lt;&gt;"--",'DADOS DE LOJAS BRASIL'!$P172&lt;&gt;""),'DADOS DE LOJAS BRASIL'!$P172,"")</f>
        <v>RO</v>
      </c>
      <c r="G182" s="38"/>
      <c r="H182" s="36" t="str">
        <f t="shared" si="9"/>
        <v/>
      </c>
      <c r="J182" s="38">
        <f>IF(AND('DADOS DE LOJAS BRASIL'!$M172&lt;&gt;"",'DADOS DE LOJAS BRASIL'!$M172&lt;&gt;"--",'DADOS DE LOJAS BRASIL'!$O172&lt;&gt;""),'DADOS DE LOJAS BRASIL'!$I172,"")</f>
        <v>596</v>
      </c>
      <c r="K182" s="36">
        <f t="shared" si="11"/>
        <v>1</v>
      </c>
      <c r="M182" s="38" t="str">
        <f>IF('DADOS DE LOJAS BRASIL'!$M172="","",(IF(OR('DADOS DE LOJAS BRASIL'!$M172="",'DADOS DE LOJAS BRASIL'!$M172="--"),'DADOS DE LOJAS BRASIL'!$I172,"")))</f>
        <v/>
      </c>
      <c r="N182" s="36" t="str">
        <f t="shared" si="10"/>
        <v/>
      </c>
    </row>
    <row r="183" spans="2:14">
      <c r="B183" s="38" t="str">
        <f>IF(AND('DADOS DE LOJAS BRASIL'!$M173&lt;&gt;"",'DADOS DE LOJAS BRASIL'!$M173&lt;&gt;"--",'DADOS DE LOJAS BRASIL'!$O173&lt;&gt;""),'DADOS DE LOJAS BRASIL'!$O173,"")</f>
        <v>Curitiba</v>
      </c>
      <c r="C183" s="38"/>
      <c r="D183" s="36" t="str">
        <f t="shared" si="8"/>
        <v/>
      </c>
      <c r="F183" s="38" t="str">
        <f>IF(AND('DADOS DE LOJAS BRASIL'!$M173&lt;&gt;"",'DADOS DE LOJAS BRASIL'!$M173&lt;&gt;"--",'DADOS DE LOJAS BRASIL'!$P173&lt;&gt;""),'DADOS DE LOJAS BRASIL'!$P173,"")</f>
        <v>PR</v>
      </c>
      <c r="G183" s="38"/>
      <c r="H183" s="36" t="str">
        <f t="shared" si="9"/>
        <v/>
      </c>
      <c r="J183" s="38">
        <f>IF(AND('DADOS DE LOJAS BRASIL'!$M173&lt;&gt;"",'DADOS DE LOJAS BRASIL'!$M173&lt;&gt;"--",'DADOS DE LOJAS BRASIL'!$O173&lt;&gt;""),'DADOS DE LOJAS BRASIL'!$I173,"")</f>
        <v>593</v>
      </c>
      <c r="K183" s="36">
        <f t="shared" si="11"/>
        <v>1</v>
      </c>
      <c r="M183" s="38" t="str">
        <f>IF('DADOS DE LOJAS BRASIL'!$M173="","",(IF(OR('DADOS DE LOJAS BRASIL'!$M173="",'DADOS DE LOJAS BRASIL'!$M173="--"),'DADOS DE LOJAS BRASIL'!$I173,"")))</f>
        <v/>
      </c>
      <c r="N183" s="36" t="str">
        <f t="shared" si="10"/>
        <v/>
      </c>
    </row>
    <row r="184" spans="2:14">
      <c r="B184" s="38" t="str">
        <f>IF(AND('DADOS DE LOJAS BRASIL'!$M174&lt;&gt;"",'DADOS DE LOJAS BRASIL'!$M174&lt;&gt;"--",'DADOS DE LOJAS BRASIL'!$O174&lt;&gt;""),'DADOS DE LOJAS BRASIL'!$O174,"")</f>
        <v>Itapevi</v>
      </c>
      <c r="C184" s="38"/>
      <c r="D184" s="36" t="str">
        <f t="shared" si="8"/>
        <v/>
      </c>
      <c r="F184" s="38" t="str">
        <f>IF(AND('DADOS DE LOJAS BRASIL'!$M174&lt;&gt;"",'DADOS DE LOJAS BRASIL'!$M174&lt;&gt;"--",'DADOS DE LOJAS BRASIL'!$P174&lt;&gt;""),'DADOS DE LOJAS BRASIL'!$P174,"")</f>
        <v>SP</v>
      </c>
      <c r="G184" s="38"/>
      <c r="H184" s="36" t="str">
        <f t="shared" si="9"/>
        <v/>
      </c>
      <c r="J184" s="38">
        <f>IF(AND('DADOS DE LOJAS BRASIL'!$M174&lt;&gt;"",'DADOS DE LOJAS BRASIL'!$M174&lt;&gt;"--",'DADOS DE LOJAS BRASIL'!$O174&lt;&gt;""),'DADOS DE LOJAS BRASIL'!$I174,"")</f>
        <v>623</v>
      </c>
      <c r="K184" s="36">
        <f t="shared" si="11"/>
        <v>1</v>
      </c>
      <c r="M184" s="38" t="str">
        <f>IF('DADOS DE LOJAS BRASIL'!$M174="","",(IF(OR('DADOS DE LOJAS BRASIL'!$M174="",'DADOS DE LOJAS BRASIL'!$M174="--"),'DADOS DE LOJAS BRASIL'!$I174,"")))</f>
        <v/>
      </c>
      <c r="N184" s="36" t="str">
        <f t="shared" si="10"/>
        <v/>
      </c>
    </row>
    <row r="185" spans="2:14">
      <c r="B185" s="38" t="str">
        <f>IF(AND('DADOS DE LOJAS BRASIL'!$M175&lt;&gt;"",'DADOS DE LOJAS BRASIL'!$M175&lt;&gt;"--",'DADOS DE LOJAS BRASIL'!$O175&lt;&gt;""),'DADOS DE LOJAS BRASIL'!$O175,"")</f>
        <v>Belém</v>
      </c>
      <c r="C185" s="38"/>
      <c r="D185" s="36" t="str">
        <f t="shared" si="8"/>
        <v/>
      </c>
      <c r="F185" s="38" t="str">
        <f>IF(AND('DADOS DE LOJAS BRASIL'!$M175&lt;&gt;"",'DADOS DE LOJAS BRASIL'!$M175&lt;&gt;"--",'DADOS DE LOJAS BRASIL'!$P175&lt;&gt;""),'DADOS DE LOJAS BRASIL'!$P175,"")</f>
        <v>PA</v>
      </c>
      <c r="G185" s="38"/>
      <c r="H185" s="36" t="str">
        <f t="shared" si="9"/>
        <v/>
      </c>
      <c r="J185" s="38">
        <f>IF(AND('DADOS DE LOJAS BRASIL'!$M175&lt;&gt;"",'DADOS DE LOJAS BRASIL'!$M175&lt;&gt;"--",'DADOS DE LOJAS BRASIL'!$O175&lt;&gt;""),'DADOS DE LOJAS BRASIL'!$I175,"")</f>
        <v>637</v>
      </c>
      <c r="K185" s="36">
        <f t="shared" si="11"/>
        <v>1</v>
      </c>
      <c r="M185" s="38" t="str">
        <f>IF('DADOS DE LOJAS BRASIL'!$M175="","",(IF(OR('DADOS DE LOJAS BRASIL'!$M175="",'DADOS DE LOJAS BRASIL'!$M175="--"),'DADOS DE LOJAS BRASIL'!$I175,"")))</f>
        <v/>
      </c>
      <c r="N185" s="36" t="str">
        <f t="shared" si="10"/>
        <v/>
      </c>
    </row>
    <row r="186" spans="2:14">
      <c r="B186" s="38" t="str">
        <f>IF(AND('DADOS DE LOJAS BRASIL'!$M176&lt;&gt;"",'DADOS DE LOJAS BRASIL'!$M176&lt;&gt;"--",'DADOS DE LOJAS BRASIL'!$O176&lt;&gt;""),'DADOS DE LOJAS BRASIL'!$O176,"")</f>
        <v>Santa Bárbara D'oeste</v>
      </c>
      <c r="C186" s="38"/>
      <c r="D186" s="36" t="str">
        <f t="shared" si="8"/>
        <v/>
      </c>
      <c r="F186" s="38" t="str">
        <f>IF(AND('DADOS DE LOJAS BRASIL'!$M176&lt;&gt;"",'DADOS DE LOJAS BRASIL'!$M176&lt;&gt;"--",'DADOS DE LOJAS BRASIL'!$P176&lt;&gt;""),'DADOS DE LOJAS BRASIL'!$P176,"")</f>
        <v>SP</v>
      </c>
      <c r="G186" s="38"/>
      <c r="H186" s="36" t="str">
        <f t="shared" si="9"/>
        <v/>
      </c>
      <c r="J186" s="38">
        <f>IF(AND('DADOS DE LOJAS BRASIL'!$M176&lt;&gt;"",'DADOS DE LOJAS BRASIL'!$M176&lt;&gt;"--",'DADOS DE LOJAS BRASIL'!$O176&lt;&gt;""),'DADOS DE LOJAS BRASIL'!$I176,"")</f>
        <v>655</v>
      </c>
      <c r="K186" s="36">
        <f t="shared" si="11"/>
        <v>1</v>
      </c>
      <c r="M186" s="38" t="str">
        <f>IF('DADOS DE LOJAS BRASIL'!$M176="","",(IF(OR('DADOS DE LOJAS BRASIL'!$M176="",'DADOS DE LOJAS BRASIL'!$M176="--"),'DADOS DE LOJAS BRASIL'!$I176,"")))</f>
        <v/>
      </c>
      <c r="N186" s="36" t="str">
        <f t="shared" si="10"/>
        <v/>
      </c>
    </row>
    <row r="187" spans="2:14">
      <c r="B187" s="38" t="str">
        <f>IF(AND('DADOS DE LOJAS BRASIL'!$M177&lt;&gt;"",'DADOS DE LOJAS BRASIL'!$M177&lt;&gt;"--",'DADOS DE LOJAS BRASIL'!$O177&lt;&gt;""),'DADOS DE LOJAS BRASIL'!$O177,"")</f>
        <v>Ribeirão Preto</v>
      </c>
      <c r="C187" s="38"/>
      <c r="D187" s="36" t="str">
        <f t="shared" si="8"/>
        <v/>
      </c>
      <c r="F187" s="38" t="str">
        <f>IF(AND('DADOS DE LOJAS BRASIL'!$M177&lt;&gt;"",'DADOS DE LOJAS BRASIL'!$M177&lt;&gt;"--",'DADOS DE LOJAS BRASIL'!$P177&lt;&gt;""),'DADOS DE LOJAS BRASIL'!$P177,"")</f>
        <v>SP</v>
      </c>
      <c r="G187" s="38"/>
      <c r="H187" s="36" t="str">
        <f t="shared" si="9"/>
        <v/>
      </c>
      <c r="J187" s="38">
        <f>IF(AND('DADOS DE LOJAS BRASIL'!$M177&lt;&gt;"",'DADOS DE LOJAS BRASIL'!$M177&lt;&gt;"--",'DADOS DE LOJAS BRASIL'!$O177&lt;&gt;""),'DADOS DE LOJAS BRASIL'!$I177,"")</f>
        <v>671</v>
      </c>
      <c r="K187" s="36">
        <f t="shared" si="11"/>
        <v>1</v>
      </c>
      <c r="M187" s="38" t="str">
        <f>IF('DADOS DE LOJAS BRASIL'!$M177="","",(IF(OR('DADOS DE LOJAS BRASIL'!$M177="",'DADOS DE LOJAS BRASIL'!$M177="--"),'DADOS DE LOJAS BRASIL'!$I177,"")))</f>
        <v/>
      </c>
      <c r="N187" s="36" t="str">
        <f t="shared" si="10"/>
        <v/>
      </c>
    </row>
    <row r="188" spans="2:14">
      <c r="B188" s="38" t="str">
        <f>IF(AND('DADOS DE LOJAS BRASIL'!$M178&lt;&gt;"",'DADOS DE LOJAS BRASIL'!$M178&lt;&gt;"--",'DADOS DE LOJAS BRASIL'!$O178&lt;&gt;""),'DADOS DE LOJAS BRASIL'!$O178,"")</f>
        <v>Sete Lagoas</v>
      </c>
      <c r="C188" s="38"/>
      <c r="D188" s="36" t="str">
        <f t="shared" si="8"/>
        <v/>
      </c>
      <c r="F188" s="38" t="str">
        <f>IF(AND('DADOS DE LOJAS BRASIL'!$M178&lt;&gt;"",'DADOS DE LOJAS BRASIL'!$M178&lt;&gt;"--",'DADOS DE LOJAS BRASIL'!$P178&lt;&gt;""),'DADOS DE LOJAS BRASIL'!$P178,"")</f>
        <v>MG</v>
      </c>
      <c r="G188" s="38"/>
      <c r="H188" s="36" t="str">
        <f t="shared" si="9"/>
        <v/>
      </c>
      <c r="J188" s="38">
        <f>IF(AND('DADOS DE LOJAS BRASIL'!$M178&lt;&gt;"",'DADOS DE LOJAS BRASIL'!$M178&lt;&gt;"--",'DADOS DE LOJAS BRASIL'!$O178&lt;&gt;""),'DADOS DE LOJAS BRASIL'!$I178,"")</f>
        <v>757</v>
      </c>
      <c r="K188" s="36">
        <f t="shared" si="11"/>
        <v>1</v>
      </c>
      <c r="M188" s="38" t="str">
        <f>IF('DADOS DE LOJAS BRASIL'!$M178="","",(IF(OR('DADOS DE LOJAS BRASIL'!$M178="",'DADOS DE LOJAS BRASIL'!$M178="--"),'DADOS DE LOJAS BRASIL'!$I178,"")))</f>
        <v/>
      </c>
      <c r="N188" s="36" t="str">
        <f t="shared" si="10"/>
        <v/>
      </c>
    </row>
    <row r="189" spans="2:14">
      <c r="B189" s="38" t="str">
        <f>IF(AND('DADOS DE LOJAS BRASIL'!$M179&lt;&gt;"",'DADOS DE LOJAS BRASIL'!$M179&lt;&gt;"--",'DADOS DE LOJAS BRASIL'!$O179&lt;&gt;""),'DADOS DE LOJAS BRASIL'!$O179,"")</f>
        <v>São Paulo</v>
      </c>
      <c r="C189" s="38"/>
      <c r="D189" s="36" t="str">
        <f t="shared" si="8"/>
        <v/>
      </c>
      <c r="F189" s="38" t="str">
        <f>IF(AND('DADOS DE LOJAS BRASIL'!$M179&lt;&gt;"",'DADOS DE LOJAS BRASIL'!$M179&lt;&gt;"--",'DADOS DE LOJAS BRASIL'!$P179&lt;&gt;""),'DADOS DE LOJAS BRASIL'!$P179,"")</f>
        <v>SP</v>
      </c>
      <c r="G189" s="38"/>
      <c r="H189" s="36" t="str">
        <f t="shared" si="9"/>
        <v/>
      </c>
      <c r="J189" s="38">
        <f>IF(AND('DADOS DE LOJAS BRASIL'!$M179&lt;&gt;"",'DADOS DE LOJAS BRASIL'!$M179&lt;&gt;"--",'DADOS DE LOJAS BRASIL'!$O179&lt;&gt;""),'DADOS DE LOJAS BRASIL'!$I179,"")</f>
        <v>772</v>
      </c>
      <c r="K189" s="36">
        <f t="shared" si="11"/>
        <v>1</v>
      </c>
      <c r="M189" s="38" t="str">
        <f>IF('DADOS DE LOJAS BRASIL'!$M179="","",(IF(OR('DADOS DE LOJAS BRASIL'!$M179="",'DADOS DE LOJAS BRASIL'!$M179="--"),'DADOS DE LOJAS BRASIL'!$I179,"")))</f>
        <v/>
      </c>
      <c r="N189" s="36" t="str">
        <f t="shared" si="10"/>
        <v/>
      </c>
    </row>
    <row r="190" spans="2:14">
      <c r="B190" s="38" t="str">
        <f>IF(AND('DADOS DE LOJAS BRASIL'!$M180&lt;&gt;"",'DADOS DE LOJAS BRASIL'!$M180&lt;&gt;"--",'DADOS DE LOJAS BRASIL'!$O180&lt;&gt;""),'DADOS DE LOJAS BRASIL'!$O180,"")</f>
        <v>Curitiba</v>
      </c>
      <c r="C190" s="38"/>
      <c r="D190" s="36" t="str">
        <f t="shared" si="8"/>
        <v/>
      </c>
      <c r="F190" s="38" t="str">
        <f>IF(AND('DADOS DE LOJAS BRASIL'!$M180&lt;&gt;"",'DADOS DE LOJAS BRASIL'!$M180&lt;&gt;"--",'DADOS DE LOJAS BRASIL'!$P180&lt;&gt;""),'DADOS DE LOJAS BRASIL'!$P180,"")</f>
        <v>PR</v>
      </c>
      <c r="G190" s="38"/>
      <c r="H190" s="36" t="str">
        <f t="shared" si="9"/>
        <v/>
      </c>
      <c r="J190" s="38">
        <f>IF(AND('DADOS DE LOJAS BRASIL'!$M180&lt;&gt;"",'DADOS DE LOJAS BRASIL'!$M180&lt;&gt;"--",'DADOS DE LOJAS BRASIL'!$O180&lt;&gt;""),'DADOS DE LOJAS BRASIL'!$I180,"")</f>
        <v>788</v>
      </c>
      <c r="K190" s="36">
        <f t="shared" si="11"/>
        <v>1</v>
      </c>
      <c r="M190" s="38" t="str">
        <f>IF('DADOS DE LOJAS BRASIL'!$M180="","",(IF(OR('DADOS DE LOJAS BRASIL'!$M180="",'DADOS DE LOJAS BRASIL'!$M180="--"),'DADOS DE LOJAS BRASIL'!$I180,"")))</f>
        <v/>
      </c>
      <c r="N190" s="36" t="str">
        <f t="shared" si="10"/>
        <v/>
      </c>
    </row>
    <row r="191" spans="2:14">
      <c r="B191" s="38" t="str">
        <f>IF(AND('DADOS DE LOJAS BRASIL'!$M181&lt;&gt;"",'DADOS DE LOJAS BRASIL'!$M181&lt;&gt;"--",'DADOS DE LOJAS BRASIL'!$O181&lt;&gt;""),'DADOS DE LOJAS BRASIL'!$O181,"")</f>
        <v>Belo Horizonte</v>
      </c>
      <c r="C191" s="38"/>
      <c r="D191" s="36" t="str">
        <f t="shared" si="8"/>
        <v/>
      </c>
      <c r="F191" s="38" t="str">
        <f>IF(AND('DADOS DE LOJAS BRASIL'!$M181&lt;&gt;"",'DADOS DE LOJAS BRASIL'!$M181&lt;&gt;"--",'DADOS DE LOJAS BRASIL'!$P181&lt;&gt;""),'DADOS DE LOJAS BRASIL'!$P181,"")</f>
        <v>MG</v>
      </c>
      <c r="G191" s="38"/>
      <c r="H191" s="36" t="str">
        <f t="shared" si="9"/>
        <v/>
      </c>
      <c r="J191" s="38">
        <f>IF(AND('DADOS DE LOJAS BRASIL'!$M181&lt;&gt;"",'DADOS DE LOJAS BRASIL'!$M181&lt;&gt;"--",'DADOS DE LOJAS BRASIL'!$O181&lt;&gt;""),'DADOS DE LOJAS BRASIL'!$I181,"")</f>
        <v>794</v>
      </c>
      <c r="K191" s="36">
        <f t="shared" si="11"/>
        <v>1</v>
      </c>
      <c r="M191" s="38" t="str">
        <f>IF('DADOS DE LOJAS BRASIL'!$M181="","",(IF(OR('DADOS DE LOJAS BRASIL'!$M181="",'DADOS DE LOJAS BRASIL'!$M181="--"),'DADOS DE LOJAS BRASIL'!$I181,"")))</f>
        <v/>
      </c>
      <c r="N191" s="36" t="str">
        <f t="shared" si="10"/>
        <v/>
      </c>
    </row>
    <row r="192" spans="2:14">
      <c r="B192" s="38" t="str">
        <f>IF(AND('DADOS DE LOJAS BRASIL'!$M182&lt;&gt;"",'DADOS DE LOJAS BRASIL'!$M182&lt;&gt;"--",'DADOS DE LOJAS BRASIL'!$O182&lt;&gt;""),'DADOS DE LOJAS BRASIL'!$O182,"")</f>
        <v xml:space="preserve">Recife </v>
      </c>
      <c r="C192" s="38"/>
      <c r="D192" s="36" t="str">
        <f t="shared" si="8"/>
        <v/>
      </c>
      <c r="F192" s="38" t="str">
        <f>IF(AND('DADOS DE LOJAS BRASIL'!$M182&lt;&gt;"",'DADOS DE LOJAS BRASIL'!$M182&lt;&gt;"--",'DADOS DE LOJAS BRASIL'!$P182&lt;&gt;""),'DADOS DE LOJAS BRASIL'!$P182,"")</f>
        <v>PE</v>
      </c>
      <c r="G192" s="38"/>
      <c r="H192" s="36" t="str">
        <f t="shared" si="9"/>
        <v/>
      </c>
      <c r="J192" s="38">
        <f>IF(AND('DADOS DE LOJAS BRASIL'!$M182&lt;&gt;"",'DADOS DE LOJAS BRASIL'!$M182&lt;&gt;"--",'DADOS DE LOJAS BRASIL'!$O182&lt;&gt;""),'DADOS DE LOJAS BRASIL'!$I182,"")</f>
        <v>797</v>
      </c>
      <c r="K192" s="36">
        <f t="shared" si="11"/>
        <v>1</v>
      </c>
      <c r="M192" s="38" t="str">
        <f>IF('DADOS DE LOJAS BRASIL'!$M182="","",(IF(OR('DADOS DE LOJAS BRASIL'!$M182="",'DADOS DE LOJAS BRASIL'!$M182="--"),'DADOS DE LOJAS BRASIL'!$I182,"")))</f>
        <v/>
      </c>
      <c r="N192" s="36" t="str">
        <f t="shared" si="10"/>
        <v/>
      </c>
    </row>
    <row r="193" spans="2:14">
      <c r="B193" s="38" t="str">
        <f>IF(AND('DADOS DE LOJAS BRASIL'!$M183&lt;&gt;"",'DADOS DE LOJAS BRASIL'!$M183&lt;&gt;"--",'DADOS DE LOJAS BRASIL'!$O183&lt;&gt;""),'DADOS DE LOJAS BRASIL'!$O183,"")</f>
        <v>Sorocaba</v>
      </c>
      <c r="C193" s="38"/>
      <c r="D193" s="36" t="str">
        <f t="shared" si="8"/>
        <v/>
      </c>
      <c r="F193" s="38" t="str">
        <f>IF(AND('DADOS DE LOJAS BRASIL'!$M183&lt;&gt;"",'DADOS DE LOJAS BRASIL'!$M183&lt;&gt;"--",'DADOS DE LOJAS BRASIL'!$P183&lt;&gt;""),'DADOS DE LOJAS BRASIL'!$P183,"")</f>
        <v>SP</v>
      </c>
      <c r="G193" s="38"/>
      <c r="H193" s="36" t="str">
        <f t="shared" si="9"/>
        <v/>
      </c>
      <c r="J193" s="38">
        <f>IF(AND('DADOS DE LOJAS BRASIL'!$M183&lt;&gt;"",'DADOS DE LOJAS BRASIL'!$M183&lt;&gt;"--",'DADOS DE LOJAS BRASIL'!$O183&lt;&gt;""),'DADOS DE LOJAS BRASIL'!$I183,"")</f>
        <v>800</v>
      </c>
      <c r="K193" s="36">
        <f t="shared" si="11"/>
        <v>1</v>
      </c>
      <c r="M193" s="38" t="str">
        <f>IF('DADOS DE LOJAS BRASIL'!$M183="","",(IF(OR('DADOS DE LOJAS BRASIL'!$M183="",'DADOS DE LOJAS BRASIL'!$M183="--"),'DADOS DE LOJAS BRASIL'!$I183,"")))</f>
        <v/>
      </c>
      <c r="N193" s="36" t="str">
        <f t="shared" si="10"/>
        <v/>
      </c>
    </row>
    <row r="194" spans="2:14">
      <c r="B194" s="38" t="str">
        <f>IF(AND('DADOS DE LOJAS BRASIL'!$M184&lt;&gt;"",'DADOS DE LOJAS BRASIL'!$M184&lt;&gt;"--",'DADOS DE LOJAS BRASIL'!$O184&lt;&gt;""),'DADOS DE LOJAS BRASIL'!$O184,"")</f>
        <v xml:space="preserve">São José dos Campos </v>
      </c>
      <c r="C194" s="38"/>
      <c r="D194" s="36" t="str">
        <f t="shared" si="8"/>
        <v/>
      </c>
      <c r="F194" s="38" t="str">
        <f>IF(AND('DADOS DE LOJAS BRASIL'!$M184&lt;&gt;"",'DADOS DE LOJAS BRASIL'!$M184&lt;&gt;"--",'DADOS DE LOJAS BRASIL'!$P184&lt;&gt;""),'DADOS DE LOJAS BRASIL'!$P184,"")</f>
        <v>SP</v>
      </c>
      <c r="G194" s="38"/>
      <c r="H194" s="36" t="str">
        <f t="shared" si="9"/>
        <v/>
      </c>
      <c r="J194" s="38">
        <f>IF(AND('DADOS DE LOJAS BRASIL'!$M184&lt;&gt;"",'DADOS DE LOJAS BRASIL'!$M184&lt;&gt;"--",'DADOS DE LOJAS BRASIL'!$O184&lt;&gt;""),'DADOS DE LOJAS BRASIL'!$I184,"")</f>
        <v>4728</v>
      </c>
      <c r="K194" s="36">
        <f t="shared" si="11"/>
        <v>1</v>
      </c>
      <c r="M194" s="38" t="str">
        <f>IF('DADOS DE LOJAS BRASIL'!$M184="","",(IF(OR('DADOS DE LOJAS BRASIL'!$M184="",'DADOS DE LOJAS BRASIL'!$M184="--"),'DADOS DE LOJAS BRASIL'!$I184,"")))</f>
        <v/>
      </c>
      <c r="N194" s="36" t="str">
        <f t="shared" si="10"/>
        <v/>
      </c>
    </row>
    <row r="195" spans="2:14">
      <c r="B195" s="38" t="str">
        <f>IF(AND('DADOS DE LOJAS BRASIL'!$M185&lt;&gt;"",'DADOS DE LOJAS BRASIL'!$M185&lt;&gt;"--",'DADOS DE LOJAS BRASIL'!$O185&lt;&gt;""),'DADOS DE LOJAS BRASIL'!$O185,"")</f>
        <v>Guarulhos</v>
      </c>
      <c r="C195" s="38"/>
      <c r="D195" s="36" t="str">
        <f t="shared" si="8"/>
        <v/>
      </c>
      <c r="F195" s="38" t="str">
        <f>IF(AND('DADOS DE LOJAS BRASIL'!$M185&lt;&gt;"",'DADOS DE LOJAS BRASIL'!$M185&lt;&gt;"--",'DADOS DE LOJAS BRASIL'!$P185&lt;&gt;""),'DADOS DE LOJAS BRASIL'!$P185,"")</f>
        <v>SP</v>
      </c>
      <c r="G195" s="38"/>
      <c r="H195" s="36" t="str">
        <f t="shared" si="9"/>
        <v/>
      </c>
      <c r="J195" s="38">
        <f>IF(AND('DADOS DE LOJAS BRASIL'!$M185&lt;&gt;"",'DADOS DE LOJAS BRASIL'!$M185&lt;&gt;"--",'DADOS DE LOJAS BRASIL'!$O185&lt;&gt;""),'DADOS DE LOJAS BRASIL'!$I185,"")</f>
        <v>4743</v>
      </c>
      <c r="K195" s="36">
        <f t="shared" si="11"/>
        <v>1</v>
      </c>
      <c r="M195" s="38" t="str">
        <f>IF('DADOS DE LOJAS BRASIL'!$M185="","",(IF(OR('DADOS DE LOJAS BRASIL'!$M185="",'DADOS DE LOJAS BRASIL'!$M185="--"),'DADOS DE LOJAS BRASIL'!$I185,"")))</f>
        <v/>
      </c>
      <c r="N195" s="36" t="str">
        <f t="shared" si="10"/>
        <v/>
      </c>
    </row>
    <row r="196" spans="2:14">
      <c r="B196" s="38" t="str">
        <f>IF(AND('DADOS DE LOJAS BRASIL'!$M186&lt;&gt;"",'DADOS DE LOJAS BRASIL'!$M186&lt;&gt;"--",'DADOS DE LOJAS BRASIL'!$O186&lt;&gt;""),'DADOS DE LOJAS BRASIL'!$O186,"")</f>
        <v>São Paulo</v>
      </c>
      <c r="C196" s="38"/>
      <c r="D196" s="36" t="str">
        <f t="shared" si="8"/>
        <v/>
      </c>
      <c r="F196" s="38" t="str">
        <f>IF(AND('DADOS DE LOJAS BRASIL'!$M186&lt;&gt;"",'DADOS DE LOJAS BRASIL'!$M186&lt;&gt;"--",'DADOS DE LOJAS BRASIL'!$P186&lt;&gt;""),'DADOS DE LOJAS BRASIL'!$P186,"")</f>
        <v>SP</v>
      </c>
      <c r="G196" s="38"/>
      <c r="H196" s="36" t="str">
        <f t="shared" si="9"/>
        <v/>
      </c>
      <c r="J196" s="38">
        <f>IF(AND('DADOS DE LOJAS BRASIL'!$M186&lt;&gt;"",'DADOS DE LOJAS BRASIL'!$M186&lt;&gt;"--",'DADOS DE LOJAS BRASIL'!$O186&lt;&gt;""),'DADOS DE LOJAS BRASIL'!$I186,"")</f>
        <v>4759</v>
      </c>
      <c r="K196" s="36">
        <f t="shared" si="11"/>
        <v>1</v>
      </c>
      <c r="M196" s="38" t="str">
        <f>IF('DADOS DE LOJAS BRASIL'!$M186="","",(IF(OR('DADOS DE LOJAS BRASIL'!$M186="",'DADOS DE LOJAS BRASIL'!$M186="--"),'DADOS DE LOJAS BRASIL'!$I186,"")))</f>
        <v/>
      </c>
      <c r="N196" s="36" t="str">
        <f t="shared" si="10"/>
        <v/>
      </c>
    </row>
    <row r="197" spans="2:14">
      <c r="B197" s="38" t="str">
        <f>IF(AND('DADOS DE LOJAS BRASIL'!$M187&lt;&gt;"",'DADOS DE LOJAS BRASIL'!$M187&lt;&gt;"--",'DADOS DE LOJAS BRASIL'!$O187&lt;&gt;""),'DADOS DE LOJAS BRASIL'!$O187,"")</f>
        <v xml:space="preserve">Caraguatatuba </v>
      </c>
      <c r="C197" s="38"/>
      <c r="D197" s="36" t="str">
        <f t="shared" si="8"/>
        <v/>
      </c>
      <c r="F197" s="38" t="str">
        <f>IF(AND('DADOS DE LOJAS BRASIL'!$M187&lt;&gt;"",'DADOS DE LOJAS BRASIL'!$M187&lt;&gt;"--",'DADOS DE LOJAS BRASIL'!$P187&lt;&gt;""),'DADOS DE LOJAS BRASIL'!$P187,"")</f>
        <v>SP</v>
      </c>
      <c r="G197" s="38"/>
      <c r="H197" s="36" t="str">
        <f t="shared" si="9"/>
        <v/>
      </c>
      <c r="J197" s="38">
        <f>IF(AND('DADOS DE LOJAS BRASIL'!$M187&lt;&gt;"",'DADOS DE LOJAS BRASIL'!$M187&lt;&gt;"--",'DADOS DE LOJAS BRASIL'!$O187&lt;&gt;""),'DADOS DE LOJAS BRASIL'!$I187,"")</f>
        <v>4790</v>
      </c>
      <c r="K197" s="36">
        <f t="shared" si="11"/>
        <v>1</v>
      </c>
      <c r="M197" s="38" t="str">
        <f>IF('DADOS DE LOJAS BRASIL'!$M187="","",(IF(OR('DADOS DE LOJAS BRASIL'!$M187="",'DADOS DE LOJAS BRASIL'!$M187="--"),'DADOS DE LOJAS BRASIL'!$I187,"")))</f>
        <v/>
      </c>
      <c r="N197" s="36" t="str">
        <f t="shared" si="10"/>
        <v/>
      </c>
    </row>
    <row r="198" spans="2:14">
      <c r="B198" s="38" t="str">
        <f>IF(AND('DADOS DE LOJAS BRASIL'!$M188&lt;&gt;"",'DADOS DE LOJAS BRASIL'!$M188&lt;&gt;"--",'DADOS DE LOJAS BRASIL'!$O188&lt;&gt;""),'DADOS DE LOJAS BRASIL'!$O188,"")</f>
        <v>Belo Horizonte</v>
      </c>
      <c r="C198" s="38"/>
      <c r="D198" s="36" t="str">
        <f t="shared" si="8"/>
        <v/>
      </c>
      <c r="F198" s="38" t="str">
        <f>IF(AND('DADOS DE LOJAS BRASIL'!$M188&lt;&gt;"",'DADOS DE LOJAS BRASIL'!$M188&lt;&gt;"--",'DADOS DE LOJAS BRASIL'!$P188&lt;&gt;""),'DADOS DE LOJAS BRASIL'!$P188,"")</f>
        <v>MG</v>
      </c>
      <c r="G198" s="38"/>
      <c r="H198" s="36" t="str">
        <f t="shared" si="9"/>
        <v/>
      </c>
      <c r="J198" s="38">
        <f>IF(AND('DADOS DE LOJAS BRASIL'!$M188&lt;&gt;"",'DADOS DE LOJAS BRASIL'!$M188&lt;&gt;"--",'DADOS DE LOJAS BRASIL'!$O188&lt;&gt;""),'DADOS DE LOJAS BRASIL'!$I188,"")</f>
        <v>4799</v>
      </c>
      <c r="K198" s="36">
        <f t="shared" si="11"/>
        <v>1</v>
      </c>
      <c r="M198" s="38" t="str">
        <f>IF('DADOS DE LOJAS BRASIL'!$M188="","",(IF(OR('DADOS DE LOJAS BRASIL'!$M188="",'DADOS DE LOJAS BRASIL'!$M188="--"),'DADOS DE LOJAS BRASIL'!$I188,"")))</f>
        <v/>
      </c>
      <c r="N198" s="36" t="str">
        <f t="shared" si="10"/>
        <v/>
      </c>
    </row>
    <row r="199" spans="2:14">
      <c r="B199" s="38" t="str">
        <f>IF(AND('DADOS DE LOJAS BRASIL'!$M189&lt;&gt;"",'DADOS DE LOJAS BRASIL'!$M189&lt;&gt;"--",'DADOS DE LOJAS BRASIL'!$O189&lt;&gt;""),'DADOS DE LOJAS BRASIL'!$O189,"")</f>
        <v>Maceió</v>
      </c>
      <c r="C199" s="38"/>
      <c r="D199" s="36" t="str">
        <f t="shared" si="8"/>
        <v/>
      </c>
      <c r="F199" s="38" t="str">
        <f>IF(AND('DADOS DE LOJAS BRASIL'!$M189&lt;&gt;"",'DADOS DE LOJAS BRASIL'!$M189&lt;&gt;"--",'DADOS DE LOJAS BRASIL'!$P189&lt;&gt;""),'DADOS DE LOJAS BRASIL'!$P189,"")</f>
        <v>AL</v>
      </c>
      <c r="G199" s="38"/>
      <c r="H199" s="36" t="str">
        <f t="shared" si="9"/>
        <v/>
      </c>
      <c r="J199" s="38">
        <f>IF(AND('DADOS DE LOJAS BRASIL'!$M189&lt;&gt;"",'DADOS DE LOJAS BRASIL'!$M189&lt;&gt;"--",'DADOS DE LOJAS BRASIL'!$O189&lt;&gt;""),'DADOS DE LOJAS BRASIL'!$I189,"")</f>
        <v>4805</v>
      </c>
      <c r="K199" s="36">
        <f t="shared" si="11"/>
        <v>1</v>
      </c>
      <c r="M199" s="38" t="str">
        <f>IF('DADOS DE LOJAS BRASIL'!$M189="","",(IF(OR('DADOS DE LOJAS BRASIL'!$M189="",'DADOS DE LOJAS BRASIL'!$M189="--"),'DADOS DE LOJAS BRASIL'!$I189,"")))</f>
        <v/>
      </c>
      <c r="N199" s="36" t="str">
        <f t="shared" si="10"/>
        <v/>
      </c>
    </row>
    <row r="200" spans="2:14">
      <c r="B200" s="38" t="str">
        <f>IF(AND('DADOS DE LOJAS BRASIL'!$M190&lt;&gt;"",'DADOS DE LOJAS BRASIL'!$M190&lt;&gt;"--",'DADOS DE LOJAS BRASIL'!$O190&lt;&gt;""),'DADOS DE LOJAS BRASIL'!$O190,"")</f>
        <v>Goiania</v>
      </c>
      <c r="C200" s="38"/>
      <c r="D200" s="36" t="str">
        <f t="shared" ref="D200:D263" si="12">IF(C200="","",1)</f>
        <v/>
      </c>
      <c r="F200" s="38" t="str">
        <f>IF(AND('DADOS DE LOJAS BRASIL'!$M190&lt;&gt;"",'DADOS DE LOJAS BRASIL'!$M190&lt;&gt;"--",'DADOS DE LOJAS BRASIL'!$P190&lt;&gt;""),'DADOS DE LOJAS BRASIL'!$P190,"")</f>
        <v>GO</v>
      </c>
      <c r="G200" s="38"/>
      <c r="H200" s="36" t="str">
        <f t="shared" ref="H200:H263" si="13">IF(G200="","",1)</f>
        <v/>
      </c>
      <c r="J200" s="38">
        <f>IF(AND('DADOS DE LOJAS BRASIL'!$M190&lt;&gt;"",'DADOS DE LOJAS BRASIL'!$M190&lt;&gt;"--",'DADOS DE LOJAS BRASIL'!$O190&lt;&gt;""),'DADOS DE LOJAS BRASIL'!$I190,"")</f>
        <v>4638</v>
      </c>
      <c r="K200" s="36">
        <f t="shared" si="11"/>
        <v>1</v>
      </c>
      <c r="M200" s="38" t="str">
        <f>IF('DADOS DE LOJAS BRASIL'!$M190="","",(IF(OR('DADOS DE LOJAS BRASIL'!$M190="",'DADOS DE LOJAS BRASIL'!$M190="--"),'DADOS DE LOJAS BRASIL'!$I190,"")))</f>
        <v/>
      </c>
      <c r="N200" s="36" t="str">
        <f t="shared" ref="N200:N263" si="14">IF(OR(M200="",M200=500),"",1)</f>
        <v/>
      </c>
    </row>
    <row r="201" spans="2:14">
      <c r="B201" s="38" t="str">
        <f>IF(AND('DADOS DE LOJAS BRASIL'!$M191&lt;&gt;"",'DADOS DE LOJAS BRASIL'!$M191&lt;&gt;"--",'DADOS DE LOJAS BRASIL'!$O191&lt;&gt;""),'DADOS DE LOJAS BRASIL'!$O191,"")</f>
        <v>Foz do Iguaçu</v>
      </c>
      <c r="C201" s="38"/>
      <c r="D201" s="36" t="str">
        <f t="shared" si="12"/>
        <v/>
      </c>
      <c r="F201" s="38" t="str">
        <f>IF(AND('DADOS DE LOJAS BRASIL'!$M191&lt;&gt;"",'DADOS DE LOJAS BRASIL'!$M191&lt;&gt;"--",'DADOS DE LOJAS BRASIL'!$P191&lt;&gt;""),'DADOS DE LOJAS BRASIL'!$P191,"")</f>
        <v>PR</v>
      </c>
      <c r="G201" s="38"/>
      <c r="H201" s="36" t="str">
        <f t="shared" si="13"/>
        <v/>
      </c>
      <c r="J201" s="38">
        <f>IF(AND('DADOS DE LOJAS BRASIL'!$M191&lt;&gt;"",'DADOS DE LOJAS BRASIL'!$M191&lt;&gt;"--",'DADOS DE LOJAS BRASIL'!$O191&lt;&gt;""),'DADOS DE LOJAS BRASIL'!$I191,"")</f>
        <v>5801</v>
      </c>
      <c r="K201" s="36">
        <f t="shared" ref="K201:K264" si="15">IF(J201="","",1)</f>
        <v>1</v>
      </c>
      <c r="M201" s="38" t="str">
        <f>IF('DADOS DE LOJAS BRASIL'!$M191="","",(IF(OR('DADOS DE LOJAS BRASIL'!$M191="",'DADOS DE LOJAS BRASIL'!$M191="--"),'DADOS DE LOJAS BRASIL'!$I191,"")))</f>
        <v/>
      </c>
      <c r="N201" s="36" t="str">
        <f t="shared" si="14"/>
        <v/>
      </c>
    </row>
    <row r="202" spans="2:14">
      <c r="B202" s="38" t="str">
        <f>IF(AND('DADOS DE LOJAS BRASIL'!$M192&lt;&gt;"",'DADOS DE LOJAS BRASIL'!$M192&lt;&gt;"--",'DADOS DE LOJAS BRASIL'!$O192&lt;&gt;""),'DADOS DE LOJAS BRASIL'!$O192,"")</f>
        <v>São Paulo</v>
      </c>
      <c r="C202" s="38"/>
      <c r="D202" s="36" t="str">
        <f t="shared" si="12"/>
        <v/>
      </c>
      <c r="F202" s="38" t="str">
        <f>IF(AND('DADOS DE LOJAS BRASIL'!$M192&lt;&gt;"",'DADOS DE LOJAS BRASIL'!$M192&lt;&gt;"--",'DADOS DE LOJAS BRASIL'!$P192&lt;&gt;""),'DADOS DE LOJAS BRASIL'!$P192,"")</f>
        <v>SP</v>
      </c>
      <c r="G202" s="38"/>
      <c r="H202" s="36" t="str">
        <f t="shared" si="13"/>
        <v/>
      </c>
      <c r="J202" s="38">
        <f>IF(AND('DADOS DE LOJAS BRASIL'!$M192&lt;&gt;"",'DADOS DE LOJAS BRASIL'!$M192&lt;&gt;"--",'DADOS DE LOJAS BRASIL'!$O192&lt;&gt;""),'DADOS DE LOJAS BRASIL'!$I192,"")</f>
        <v>5302</v>
      </c>
      <c r="K202" s="36">
        <f t="shared" si="15"/>
        <v>1</v>
      </c>
      <c r="M202" s="38" t="str">
        <f>IF('DADOS DE LOJAS BRASIL'!$M192="","",(IF(OR('DADOS DE LOJAS BRASIL'!$M192="",'DADOS DE LOJAS BRASIL'!$M192="--"),'DADOS DE LOJAS BRASIL'!$I192,"")))</f>
        <v/>
      </c>
      <c r="N202" s="36" t="str">
        <f t="shared" si="14"/>
        <v/>
      </c>
    </row>
    <row r="203" spans="2:14">
      <c r="B203" s="38" t="str">
        <f>IF(AND('DADOS DE LOJAS BRASIL'!$M193&lt;&gt;"",'DADOS DE LOJAS BRASIL'!$M193&lt;&gt;"--",'DADOS DE LOJAS BRASIL'!$O193&lt;&gt;""),'DADOS DE LOJAS BRASIL'!$O193,"")</f>
        <v xml:space="preserve">Santos </v>
      </c>
      <c r="C203" s="38"/>
      <c r="D203" s="36" t="str">
        <f t="shared" si="12"/>
        <v/>
      </c>
      <c r="F203" s="38" t="str">
        <f>IF(AND('DADOS DE LOJAS BRASIL'!$M193&lt;&gt;"",'DADOS DE LOJAS BRASIL'!$M193&lt;&gt;"--",'DADOS DE LOJAS BRASIL'!$P193&lt;&gt;""),'DADOS DE LOJAS BRASIL'!$P193,"")</f>
        <v>SP</v>
      </c>
      <c r="G203" s="38"/>
      <c r="H203" s="36" t="str">
        <f t="shared" si="13"/>
        <v/>
      </c>
      <c r="J203" s="38">
        <f>IF(AND('DADOS DE LOJAS BRASIL'!$M193&lt;&gt;"",'DADOS DE LOJAS BRASIL'!$M193&lt;&gt;"--",'DADOS DE LOJAS BRASIL'!$O193&lt;&gt;""),'DADOS DE LOJAS BRASIL'!$I193,"")</f>
        <v>5306</v>
      </c>
      <c r="K203" s="36">
        <f t="shared" si="15"/>
        <v>1</v>
      </c>
      <c r="M203" s="38" t="str">
        <f>IF('DADOS DE LOJAS BRASIL'!$M193="","",(IF(OR('DADOS DE LOJAS BRASIL'!$M193="",'DADOS DE LOJAS BRASIL'!$M193="--"),'DADOS DE LOJAS BRASIL'!$I193,"")))</f>
        <v/>
      </c>
      <c r="N203" s="36" t="str">
        <f t="shared" si="14"/>
        <v/>
      </c>
    </row>
    <row r="204" spans="2:14">
      <c r="B204" s="38" t="str">
        <f>IF(AND('DADOS DE LOJAS BRASIL'!$M194&lt;&gt;"",'DADOS DE LOJAS BRASIL'!$M194&lt;&gt;"--",'DADOS DE LOJAS BRASIL'!$O194&lt;&gt;""),'DADOS DE LOJAS BRASIL'!$O194,"")</f>
        <v>São Paulo</v>
      </c>
      <c r="C204" s="38"/>
      <c r="D204" s="36" t="str">
        <f t="shared" si="12"/>
        <v/>
      </c>
      <c r="F204" s="38" t="str">
        <f>IF(AND('DADOS DE LOJAS BRASIL'!$M194&lt;&gt;"",'DADOS DE LOJAS BRASIL'!$M194&lt;&gt;"--",'DADOS DE LOJAS BRASIL'!$P194&lt;&gt;""),'DADOS DE LOJAS BRASIL'!$P194,"")</f>
        <v>SP</v>
      </c>
      <c r="G204" s="38"/>
      <c r="H204" s="36" t="str">
        <f t="shared" si="13"/>
        <v/>
      </c>
      <c r="J204" s="38">
        <f>IF(AND('DADOS DE LOJAS BRASIL'!$M194&lt;&gt;"",'DADOS DE LOJAS BRASIL'!$M194&lt;&gt;"--",'DADOS DE LOJAS BRASIL'!$O194&lt;&gt;""),'DADOS DE LOJAS BRASIL'!$I194,"")</f>
        <v>5307</v>
      </c>
      <c r="K204" s="36">
        <f t="shared" si="15"/>
        <v>1</v>
      </c>
      <c r="M204" s="38" t="str">
        <f>IF('DADOS DE LOJAS BRASIL'!$M194="","",(IF(OR('DADOS DE LOJAS BRASIL'!$M194="",'DADOS DE LOJAS BRASIL'!$M194="--"),'DADOS DE LOJAS BRASIL'!$I194,"")))</f>
        <v/>
      </c>
      <c r="N204" s="36" t="str">
        <f t="shared" si="14"/>
        <v/>
      </c>
    </row>
    <row r="205" spans="2:14">
      <c r="B205" s="38" t="e">
        <f>IF(AND('DADOS DE LOJAS BRASIL'!#REF!&lt;&gt;"",'DADOS DE LOJAS BRASIL'!#REF!&lt;&gt;"--",'DADOS DE LOJAS BRASIL'!#REF!&lt;&gt;""),'DADOS DE LOJAS BRASIL'!#REF!,"")</f>
        <v>#REF!</v>
      </c>
      <c r="C205" s="38"/>
      <c r="D205" s="36" t="str">
        <f t="shared" si="12"/>
        <v/>
      </c>
      <c r="F205" s="38" t="e">
        <f>IF(AND('DADOS DE LOJAS BRASIL'!#REF!&lt;&gt;"",'DADOS DE LOJAS BRASIL'!#REF!&lt;&gt;"--",'DADOS DE LOJAS BRASIL'!#REF!&lt;&gt;""),'DADOS DE LOJAS BRASIL'!#REF!,"")</f>
        <v>#REF!</v>
      </c>
      <c r="G205" s="38"/>
      <c r="H205" s="36" t="str">
        <f t="shared" si="13"/>
        <v/>
      </c>
      <c r="J205" s="38" t="e">
        <f>IF(AND('DADOS DE LOJAS BRASIL'!#REF!&lt;&gt;"",'DADOS DE LOJAS BRASIL'!#REF!&lt;&gt;"--",'DADOS DE LOJAS BRASIL'!#REF!&lt;&gt;""),'DADOS DE LOJAS BRASIL'!#REF!,"")</f>
        <v>#REF!</v>
      </c>
      <c r="K205" s="36" t="e">
        <f t="shared" si="15"/>
        <v>#REF!</v>
      </c>
      <c r="M205" s="38" t="e">
        <f>IF('DADOS DE LOJAS BRASIL'!#REF!="","",(IF(OR('DADOS DE LOJAS BRASIL'!#REF!="",'DADOS DE LOJAS BRASIL'!#REF!="--"),'DADOS DE LOJAS BRASIL'!#REF!,"")))</f>
        <v>#REF!</v>
      </c>
      <c r="N205" s="36" t="e">
        <f t="shared" si="14"/>
        <v>#REF!</v>
      </c>
    </row>
    <row r="206" spans="2:14">
      <c r="B206" s="38" t="str">
        <f>IF(AND('DADOS DE LOJAS BRASIL'!$M195&lt;&gt;"",'DADOS DE LOJAS BRASIL'!$M195&lt;&gt;"--",'DADOS DE LOJAS BRASIL'!$O195&lt;&gt;""),'DADOS DE LOJAS BRASIL'!$O195,"")</f>
        <v>Ribeirão Preto</v>
      </c>
      <c r="C206" s="38"/>
      <c r="D206" s="36" t="str">
        <f t="shared" si="12"/>
        <v/>
      </c>
      <c r="F206" s="38" t="str">
        <f>IF(AND('DADOS DE LOJAS BRASIL'!$M195&lt;&gt;"",'DADOS DE LOJAS BRASIL'!$M195&lt;&gt;"--",'DADOS DE LOJAS BRASIL'!$P195&lt;&gt;""),'DADOS DE LOJAS BRASIL'!$P195,"")</f>
        <v>SP</v>
      </c>
      <c r="G206" s="38"/>
      <c r="H206" s="36" t="str">
        <f t="shared" si="13"/>
        <v/>
      </c>
      <c r="J206" s="38">
        <f>IF(AND('DADOS DE LOJAS BRASIL'!$M195&lt;&gt;"",'DADOS DE LOJAS BRASIL'!$M195&lt;&gt;"--",'DADOS DE LOJAS BRASIL'!$O195&lt;&gt;""),'DADOS DE LOJAS BRASIL'!$I195,"")</f>
        <v>5313</v>
      </c>
      <c r="K206" s="36">
        <f t="shared" si="15"/>
        <v>1</v>
      </c>
      <c r="M206" s="38" t="str">
        <f>IF('DADOS DE LOJAS BRASIL'!$M195="","",(IF(OR('DADOS DE LOJAS BRASIL'!$M195="",'DADOS DE LOJAS BRASIL'!$M195="--"),'DADOS DE LOJAS BRASIL'!$I195,"")))</f>
        <v/>
      </c>
      <c r="N206" s="36" t="str">
        <f t="shared" si="14"/>
        <v/>
      </c>
    </row>
    <row r="207" spans="2:14">
      <c r="B207" s="38" t="str">
        <f>IF(AND('DADOS DE LOJAS BRASIL'!$M196&lt;&gt;"",'DADOS DE LOJAS BRASIL'!$M196&lt;&gt;"--",'DADOS DE LOJAS BRASIL'!$O196&lt;&gt;""),'DADOS DE LOJAS BRASIL'!$O196,"")</f>
        <v>Santo André</v>
      </c>
      <c r="C207" s="38"/>
      <c r="D207" s="36" t="str">
        <f t="shared" si="12"/>
        <v/>
      </c>
      <c r="F207" s="38" t="str">
        <f>IF(AND('DADOS DE LOJAS BRASIL'!$M196&lt;&gt;"",'DADOS DE LOJAS BRASIL'!$M196&lt;&gt;"--",'DADOS DE LOJAS BRASIL'!$P196&lt;&gt;""),'DADOS DE LOJAS BRASIL'!$P196,"")</f>
        <v>SP</v>
      </c>
      <c r="G207" s="38"/>
      <c r="H207" s="36" t="str">
        <f t="shared" si="13"/>
        <v/>
      </c>
      <c r="J207" s="38">
        <f>IF(AND('DADOS DE LOJAS BRASIL'!$M196&lt;&gt;"",'DADOS DE LOJAS BRASIL'!$M196&lt;&gt;"--",'DADOS DE LOJAS BRASIL'!$O196&lt;&gt;""),'DADOS DE LOJAS BRASIL'!$I196,"")</f>
        <v>5315</v>
      </c>
      <c r="K207" s="36">
        <f t="shared" si="15"/>
        <v>1</v>
      </c>
      <c r="M207" s="38" t="str">
        <f>IF('DADOS DE LOJAS BRASIL'!$M196="","",(IF(OR('DADOS DE LOJAS BRASIL'!$M196="",'DADOS DE LOJAS BRASIL'!$M196="--"),'DADOS DE LOJAS BRASIL'!$I196,"")))</f>
        <v/>
      </c>
      <c r="N207" s="36" t="str">
        <f t="shared" si="14"/>
        <v/>
      </c>
    </row>
    <row r="208" spans="2:14">
      <c r="B208" s="38" t="str">
        <f>IF(AND('DADOS DE LOJAS BRASIL'!$M197&lt;&gt;"",'DADOS DE LOJAS BRASIL'!$M197&lt;&gt;"--",'DADOS DE LOJAS BRASIL'!$O197&lt;&gt;""),'DADOS DE LOJAS BRASIL'!$O197,"")</f>
        <v>São Paulo</v>
      </c>
      <c r="C208" s="38"/>
      <c r="D208" s="36" t="str">
        <f t="shared" si="12"/>
        <v/>
      </c>
      <c r="F208" s="38" t="str">
        <f>IF(AND('DADOS DE LOJAS BRASIL'!$M197&lt;&gt;"",'DADOS DE LOJAS BRASIL'!$M197&lt;&gt;"--",'DADOS DE LOJAS BRASIL'!$P197&lt;&gt;""),'DADOS DE LOJAS BRASIL'!$P197,"")</f>
        <v>SP</v>
      </c>
      <c r="G208" s="38"/>
      <c r="H208" s="36" t="str">
        <f t="shared" si="13"/>
        <v/>
      </c>
      <c r="J208" s="38">
        <f>IF(AND('DADOS DE LOJAS BRASIL'!$M197&lt;&gt;"",'DADOS DE LOJAS BRASIL'!$M197&lt;&gt;"--",'DADOS DE LOJAS BRASIL'!$O197&lt;&gt;""),'DADOS DE LOJAS BRASIL'!$I197,"")</f>
        <v>5319</v>
      </c>
      <c r="K208" s="36">
        <f t="shared" si="15"/>
        <v>1</v>
      </c>
      <c r="M208" s="38" t="str">
        <f>IF('DADOS DE LOJAS BRASIL'!$M197="","",(IF(OR('DADOS DE LOJAS BRASIL'!$M197="",'DADOS DE LOJAS BRASIL'!$M197="--"),'DADOS DE LOJAS BRASIL'!$I197,"")))</f>
        <v/>
      </c>
      <c r="N208" s="36" t="str">
        <f t="shared" si="14"/>
        <v/>
      </c>
    </row>
    <row r="209" spans="2:14">
      <c r="B209" s="38" t="str">
        <f>IF(AND('DADOS DE LOJAS BRASIL'!$M198&lt;&gt;"",'DADOS DE LOJAS BRASIL'!$M198&lt;&gt;"--",'DADOS DE LOJAS BRASIL'!$O198&lt;&gt;""),'DADOS DE LOJAS BRASIL'!$O198,"")</f>
        <v>Fortaleza</v>
      </c>
      <c r="C209" s="38"/>
      <c r="D209" s="36" t="str">
        <f t="shared" si="12"/>
        <v/>
      </c>
      <c r="F209" s="38" t="str">
        <f>IF(AND('DADOS DE LOJAS BRASIL'!$M198&lt;&gt;"",'DADOS DE LOJAS BRASIL'!$M198&lt;&gt;"--",'DADOS DE LOJAS BRASIL'!$P198&lt;&gt;""),'DADOS DE LOJAS BRASIL'!$P198,"")</f>
        <v>CE</v>
      </c>
      <c r="G209" s="38"/>
      <c r="H209" s="36" t="str">
        <f t="shared" si="13"/>
        <v/>
      </c>
      <c r="J209" s="38">
        <f>IF(AND('DADOS DE LOJAS BRASIL'!$M198&lt;&gt;"",'DADOS DE LOJAS BRASIL'!$M198&lt;&gt;"--",'DADOS DE LOJAS BRASIL'!$O198&lt;&gt;""),'DADOS DE LOJAS BRASIL'!$I198,"")</f>
        <v>5322</v>
      </c>
      <c r="K209" s="36">
        <f t="shared" si="15"/>
        <v>1</v>
      </c>
      <c r="M209" s="38" t="str">
        <f>IF('DADOS DE LOJAS BRASIL'!$M198="","",(IF(OR('DADOS DE LOJAS BRASIL'!$M198="",'DADOS DE LOJAS BRASIL'!$M198="--"),'DADOS DE LOJAS BRASIL'!$I198,"")))</f>
        <v/>
      </c>
      <c r="N209" s="36" t="str">
        <f t="shared" si="14"/>
        <v/>
      </c>
    </row>
    <row r="210" spans="2:14">
      <c r="B210" s="38" t="e">
        <f>IF(AND('DADOS DE LOJAS BRASIL'!#REF!&lt;&gt;"",'DADOS DE LOJAS BRASIL'!#REF!&lt;&gt;"--",'DADOS DE LOJAS BRASIL'!#REF!&lt;&gt;""),'DADOS DE LOJAS BRASIL'!#REF!,"")</f>
        <v>#REF!</v>
      </c>
      <c r="C210" s="38"/>
      <c r="D210" s="36" t="str">
        <f t="shared" si="12"/>
        <v/>
      </c>
      <c r="F210" s="38" t="e">
        <f>IF(AND('DADOS DE LOJAS BRASIL'!#REF!&lt;&gt;"",'DADOS DE LOJAS BRASIL'!#REF!&lt;&gt;"--",'DADOS DE LOJAS BRASIL'!#REF!&lt;&gt;""),'DADOS DE LOJAS BRASIL'!#REF!,"")</f>
        <v>#REF!</v>
      </c>
      <c r="G210" s="38"/>
      <c r="H210" s="36" t="str">
        <f t="shared" si="13"/>
        <v/>
      </c>
      <c r="J210" s="38" t="e">
        <f>IF(AND('DADOS DE LOJAS BRASIL'!#REF!&lt;&gt;"",'DADOS DE LOJAS BRASIL'!#REF!&lt;&gt;"--",'DADOS DE LOJAS BRASIL'!#REF!&lt;&gt;""),'DADOS DE LOJAS BRASIL'!#REF!,"")</f>
        <v>#REF!</v>
      </c>
      <c r="K210" s="36" t="e">
        <f t="shared" si="15"/>
        <v>#REF!</v>
      </c>
      <c r="M210" s="38" t="e">
        <f>IF('DADOS DE LOJAS BRASIL'!#REF!="","",(IF(OR('DADOS DE LOJAS BRASIL'!#REF!="",'DADOS DE LOJAS BRASIL'!#REF!="--"),'DADOS DE LOJAS BRASIL'!#REF!,"")))</f>
        <v>#REF!</v>
      </c>
      <c r="N210" s="36" t="e">
        <f t="shared" si="14"/>
        <v>#REF!</v>
      </c>
    </row>
    <row r="211" spans="2:14">
      <c r="B211" s="38" t="str">
        <f>IF(AND('DADOS DE LOJAS BRASIL'!$M199&lt;&gt;"",'DADOS DE LOJAS BRASIL'!$M199&lt;&gt;"--",'DADOS DE LOJAS BRASIL'!$O199&lt;&gt;""),'DADOS DE LOJAS BRASIL'!$O199,"")</f>
        <v xml:space="preserve">Rio Claro </v>
      </c>
      <c r="C211" s="38"/>
      <c r="D211" s="36" t="str">
        <f t="shared" si="12"/>
        <v/>
      </c>
      <c r="F211" s="38" t="str">
        <f>IF(AND('DADOS DE LOJAS BRASIL'!$M199&lt;&gt;"",'DADOS DE LOJAS BRASIL'!$M199&lt;&gt;"--",'DADOS DE LOJAS BRASIL'!$P199&lt;&gt;""),'DADOS DE LOJAS BRASIL'!$P199,"")</f>
        <v>SP</v>
      </c>
      <c r="G211" s="38"/>
      <c r="H211" s="36" t="str">
        <f t="shared" si="13"/>
        <v/>
      </c>
      <c r="J211" s="38">
        <f>IF(AND('DADOS DE LOJAS BRASIL'!$M199&lt;&gt;"",'DADOS DE LOJAS BRASIL'!$M199&lt;&gt;"--",'DADOS DE LOJAS BRASIL'!$O199&lt;&gt;""),'DADOS DE LOJAS BRASIL'!$I199,"")</f>
        <v>5323</v>
      </c>
      <c r="K211" s="36">
        <f t="shared" si="15"/>
        <v>1</v>
      </c>
      <c r="M211" s="38" t="str">
        <f>IF('DADOS DE LOJAS BRASIL'!$M199="","",(IF(OR('DADOS DE LOJAS BRASIL'!$M199="",'DADOS DE LOJAS BRASIL'!$M199="--"),'DADOS DE LOJAS BRASIL'!$I199,"")))</f>
        <v/>
      </c>
      <c r="N211" s="36" t="str">
        <f t="shared" si="14"/>
        <v/>
      </c>
    </row>
    <row r="212" spans="2:14">
      <c r="B212" s="38" t="str">
        <f>IF(AND('DADOS DE LOJAS BRASIL'!$M200&lt;&gt;"",'DADOS DE LOJAS BRASIL'!$M200&lt;&gt;"--",'DADOS DE LOJAS BRASIL'!$O200&lt;&gt;""),'DADOS DE LOJAS BRASIL'!$O200,"")</f>
        <v>Fortaleza</v>
      </c>
      <c r="C212" s="38"/>
      <c r="D212" s="36" t="str">
        <f t="shared" si="12"/>
        <v/>
      </c>
      <c r="F212" s="38" t="str">
        <f>IF(AND('DADOS DE LOJAS BRASIL'!$M200&lt;&gt;"",'DADOS DE LOJAS BRASIL'!$M200&lt;&gt;"--",'DADOS DE LOJAS BRASIL'!$P200&lt;&gt;""),'DADOS DE LOJAS BRASIL'!$P200,"")</f>
        <v>CE</v>
      </c>
      <c r="G212" s="38"/>
      <c r="H212" s="36" t="str">
        <f t="shared" si="13"/>
        <v/>
      </c>
      <c r="J212" s="38">
        <f>IF(AND('DADOS DE LOJAS BRASIL'!$M200&lt;&gt;"",'DADOS DE LOJAS BRASIL'!$M200&lt;&gt;"--",'DADOS DE LOJAS BRASIL'!$O200&lt;&gt;""),'DADOS DE LOJAS BRASIL'!$I200,"")</f>
        <v>5326</v>
      </c>
      <c r="K212" s="36">
        <f t="shared" si="15"/>
        <v>1</v>
      </c>
      <c r="M212" s="38" t="str">
        <f>IF('DADOS DE LOJAS BRASIL'!$M200="","",(IF(OR('DADOS DE LOJAS BRASIL'!$M200="",'DADOS DE LOJAS BRASIL'!$M200="--"),'DADOS DE LOJAS BRASIL'!$I200,"")))</f>
        <v/>
      </c>
      <c r="N212" s="36" t="str">
        <f t="shared" si="14"/>
        <v/>
      </c>
    </row>
    <row r="213" spans="2:14">
      <c r="B213" s="38" t="str">
        <f>IF(AND('DADOS DE LOJAS BRASIL'!$M201&lt;&gt;"",'DADOS DE LOJAS BRASIL'!$M201&lt;&gt;"--",'DADOS DE LOJAS BRASIL'!$O201&lt;&gt;""),'DADOS DE LOJAS BRASIL'!$O201,"")</f>
        <v>São Paulo</v>
      </c>
      <c r="C213" s="38"/>
      <c r="D213" s="36" t="str">
        <f t="shared" si="12"/>
        <v/>
      </c>
      <c r="F213" s="38" t="str">
        <f>IF(AND('DADOS DE LOJAS BRASIL'!$M201&lt;&gt;"",'DADOS DE LOJAS BRASIL'!$M201&lt;&gt;"--",'DADOS DE LOJAS BRASIL'!$P201&lt;&gt;""),'DADOS DE LOJAS BRASIL'!$P201,"")</f>
        <v>SP</v>
      </c>
      <c r="G213" s="38"/>
      <c r="H213" s="36" t="str">
        <f t="shared" si="13"/>
        <v/>
      </c>
      <c r="J213" s="38">
        <f>IF(AND('DADOS DE LOJAS BRASIL'!$M201&lt;&gt;"",'DADOS DE LOJAS BRASIL'!$M201&lt;&gt;"--",'DADOS DE LOJAS BRASIL'!$O201&lt;&gt;""),'DADOS DE LOJAS BRASIL'!$I201,"")</f>
        <v>5327</v>
      </c>
      <c r="K213" s="36">
        <f t="shared" si="15"/>
        <v>1</v>
      </c>
      <c r="M213" s="38" t="str">
        <f>IF('DADOS DE LOJAS BRASIL'!$M201="","",(IF(OR('DADOS DE LOJAS BRASIL'!$M201="",'DADOS DE LOJAS BRASIL'!$M201="--"),'DADOS DE LOJAS BRASIL'!$I201,"")))</f>
        <v/>
      </c>
      <c r="N213" s="36" t="str">
        <f t="shared" si="14"/>
        <v/>
      </c>
    </row>
    <row r="214" spans="2:14">
      <c r="B214" s="38" t="str">
        <f>IF(AND('DADOS DE LOJAS BRASIL'!$M202&lt;&gt;"",'DADOS DE LOJAS BRASIL'!$M202&lt;&gt;"--",'DADOS DE LOJAS BRASIL'!$O202&lt;&gt;""),'DADOS DE LOJAS BRASIL'!$O202,"")</f>
        <v xml:space="preserve">Caucaia </v>
      </c>
      <c r="C214" s="38"/>
      <c r="D214" s="36" t="str">
        <f t="shared" si="12"/>
        <v/>
      </c>
      <c r="F214" s="38" t="str">
        <f>IF(AND('DADOS DE LOJAS BRASIL'!$M202&lt;&gt;"",'DADOS DE LOJAS BRASIL'!$M202&lt;&gt;"--",'DADOS DE LOJAS BRASIL'!$P202&lt;&gt;""),'DADOS DE LOJAS BRASIL'!$P202,"")</f>
        <v>CE</v>
      </c>
      <c r="G214" s="38"/>
      <c r="H214" s="36" t="str">
        <f t="shared" si="13"/>
        <v/>
      </c>
      <c r="J214" s="38">
        <f>IF(AND('DADOS DE LOJAS BRASIL'!$M202&lt;&gt;"",'DADOS DE LOJAS BRASIL'!$M202&lt;&gt;"--",'DADOS DE LOJAS BRASIL'!$O202&lt;&gt;""),'DADOS DE LOJAS BRASIL'!$I202,"")</f>
        <v>5329</v>
      </c>
      <c r="K214" s="36">
        <f t="shared" si="15"/>
        <v>1</v>
      </c>
      <c r="M214" s="38" t="str">
        <f>IF('DADOS DE LOJAS BRASIL'!$M202="","",(IF(OR('DADOS DE LOJAS BRASIL'!$M202="",'DADOS DE LOJAS BRASIL'!$M202="--"),'DADOS DE LOJAS BRASIL'!$I202,"")))</f>
        <v/>
      </c>
      <c r="N214" s="36" t="str">
        <f t="shared" si="14"/>
        <v/>
      </c>
    </row>
    <row r="215" spans="2:14">
      <c r="B215" s="38" t="str">
        <f>IF(AND('DADOS DE LOJAS BRASIL'!$M203&lt;&gt;"",'DADOS DE LOJAS BRASIL'!$M203&lt;&gt;"--",'DADOS DE LOJAS BRASIL'!$O203&lt;&gt;""),'DADOS DE LOJAS BRASIL'!$O203,"")</f>
        <v xml:space="preserve">São Gonçalo </v>
      </c>
      <c r="C215" s="38"/>
      <c r="D215" s="36" t="str">
        <f t="shared" si="12"/>
        <v/>
      </c>
      <c r="F215" s="38" t="str">
        <f>IF(AND('DADOS DE LOJAS BRASIL'!$M203&lt;&gt;"",'DADOS DE LOJAS BRASIL'!$M203&lt;&gt;"--",'DADOS DE LOJAS BRASIL'!$P203&lt;&gt;""),'DADOS DE LOJAS BRASIL'!$P203,"")</f>
        <v>RJ</v>
      </c>
      <c r="G215" s="38"/>
      <c r="H215" s="36" t="str">
        <f t="shared" si="13"/>
        <v/>
      </c>
      <c r="J215" s="38">
        <f>IF(AND('DADOS DE LOJAS BRASIL'!$M203&lt;&gt;"",'DADOS DE LOJAS BRASIL'!$M203&lt;&gt;"--",'DADOS DE LOJAS BRASIL'!$O203&lt;&gt;""),'DADOS DE LOJAS BRASIL'!$I203,"")</f>
        <v>314</v>
      </c>
      <c r="K215" s="36">
        <f t="shared" si="15"/>
        <v>1</v>
      </c>
      <c r="M215" s="38" t="str">
        <f>IF('DADOS DE LOJAS BRASIL'!$M203="","",(IF(OR('DADOS DE LOJAS BRASIL'!$M203="",'DADOS DE LOJAS BRASIL'!$M203="--"),'DADOS DE LOJAS BRASIL'!$I203,"")))</f>
        <v/>
      </c>
      <c r="N215" s="36" t="str">
        <f t="shared" si="14"/>
        <v/>
      </c>
    </row>
    <row r="216" spans="2:14">
      <c r="B216" s="38" t="e">
        <f>IF(AND('DADOS DE LOJAS BRASIL'!#REF!&lt;&gt;"",'DADOS DE LOJAS BRASIL'!#REF!&lt;&gt;"--",'DADOS DE LOJAS BRASIL'!#REF!&lt;&gt;""),'DADOS DE LOJAS BRASIL'!#REF!,"")</f>
        <v>#REF!</v>
      </c>
      <c r="C216" s="38"/>
      <c r="D216" s="36" t="str">
        <f t="shared" si="12"/>
        <v/>
      </c>
      <c r="F216" s="38" t="e">
        <f>IF(AND('DADOS DE LOJAS BRASIL'!#REF!&lt;&gt;"",'DADOS DE LOJAS BRASIL'!#REF!&lt;&gt;"--",'DADOS DE LOJAS BRASIL'!#REF!&lt;&gt;""),'DADOS DE LOJAS BRASIL'!#REF!,"")</f>
        <v>#REF!</v>
      </c>
      <c r="G216" s="38"/>
      <c r="H216" s="36" t="str">
        <f t="shared" si="13"/>
        <v/>
      </c>
      <c r="J216" s="38" t="e">
        <f>IF(AND('DADOS DE LOJAS BRASIL'!#REF!&lt;&gt;"",'DADOS DE LOJAS BRASIL'!#REF!&lt;&gt;"--",'DADOS DE LOJAS BRASIL'!#REF!&lt;&gt;""),'DADOS DE LOJAS BRASIL'!#REF!,"")</f>
        <v>#REF!</v>
      </c>
      <c r="K216" s="36" t="e">
        <f t="shared" si="15"/>
        <v>#REF!</v>
      </c>
      <c r="M216" s="38" t="e">
        <f>IF('DADOS DE LOJAS BRASIL'!#REF!="","",(IF(OR('DADOS DE LOJAS BRASIL'!#REF!="",'DADOS DE LOJAS BRASIL'!#REF!="--"),'DADOS DE LOJAS BRASIL'!#REF!,"")))</f>
        <v>#REF!</v>
      </c>
      <c r="N216" s="36" t="e">
        <f t="shared" si="14"/>
        <v>#REF!</v>
      </c>
    </row>
    <row r="217" spans="2:14">
      <c r="B217" s="38" t="str">
        <f>IF(AND('DADOS DE LOJAS BRASIL'!$M204&lt;&gt;"",'DADOS DE LOJAS BRASIL'!$M204&lt;&gt;"--",'DADOS DE LOJAS BRASIL'!$O204&lt;&gt;""),'DADOS DE LOJAS BRASIL'!$O204,"")</f>
        <v xml:space="preserve">Nilópolis </v>
      </c>
      <c r="C217" s="38"/>
      <c r="D217" s="36" t="str">
        <f t="shared" si="12"/>
        <v/>
      </c>
      <c r="F217" s="38" t="str">
        <f>IF(AND('DADOS DE LOJAS BRASIL'!$M204&lt;&gt;"",'DADOS DE LOJAS BRASIL'!$M204&lt;&gt;"--",'DADOS DE LOJAS BRASIL'!$P204&lt;&gt;""),'DADOS DE LOJAS BRASIL'!$P204,"")</f>
        <v>RJ</v>
      </c>
      <c r="G217" s="38"/>
      <c r="H217" s="36" t="str">
        <f t="shared" si="13"/>
        <v/>
      </c>
      <c r="J217" s="38">
        <f>IF(AND('DADOS DE LOJAS BRASIL'!$M204&lt;&gt;"",'DADOS DE LOJAS BRASIL'!$M204&lt;&gt;"--",'DADOS DE LOJAS BRASIL'!$O204&lt;&gt;""),'DADOS DE LOJAS BRASIL'!$I204,"")</f>
        <v>315</v>
      </c>
      <c r="K217" s="36">
        <f t="shared" si="15"/>
        <v>1</v>
      </c>
      <c r="M217" s="38" t="str">
        <f>IF('DADOS DE LOJAS BRASIL'!$M204="","",(IF(OR('DADOS DE LOJAS BRASIL'!$M204="",'DADOS DE LOJAS BRASIL'!$M204="--"),'DADOS DE LOJAS BRASIL'!$I204,"")))</f>
        <v/>
      </c>
      <c r="N217" s="36" t="str">
        <f t="shared" si="14"/>
        <v/>
      </c>
    </row>
    <row r="218" spans="2:14">
      <c r="B218" s="38" t="str">
        <f>IF(AND('DADOS DE LOJAS BRASIL'!$M205&lt;&gt;"",'DADOS DE LOJAS BRASIL'!$M205&lt;&gt;"--",'DADOS DE LOJAS BRASIL'!$O205&lt;&gt;""),'DADOS DE LOJAS BRASIL'!$O205,"")</f>
        <v>Rio de Janeiro</v>
      </c>
      <c r="C218" s="38"/>
      <c r="D218" s="36" t="str">
        <f t="shared" si="12"/>
        <v/>
      </c>
      <c r="F218" s="38" t="str">
        <f>IF(AND('DADOS DE LOJAS BRASIL'!$M205&lt;&gt;"",'DADOS DE LOJAS BRASIL'!$M205&lt;&gt;"--",'DADOS DE LOJAS BRASIL'!$P205&lt;&gt;""),'DADOS DE LOJAS BRASIL'!$P205,"")</f>
        <v>RJ</v>
      </c>
      <c r="G218" s="38"/>
      <c r="H218" s="36" t="str">
        <f t="shared" si="13"/>
        <v/>
      </c>
      <c r="J218" s="38">
        <f>IF(AND('DADOS DE LOJAS BRASIL'!$M205&lt;&gt;"",'DADOS DE LOJAS BRASIL'!$M205&lt;&gt;"--",'DADOS DE LOJAS BRASIL'!$O205&lt;&gt;""),'DADOS DE LOJAS BRASIL'!$I205,"")</f>
        <v>316</v>
      </c>
      <c r="K218" s="36">
        <f t="shared" si="15"/>
        <v>1</v>
      </c>
      <c r="M218" s="38" t="str">
        <f>IF('DADOS DE LOJAS BRASIL'!$M205="","",(IF(OR('DADOS DE LOJAS BRASIL'!$M205="",'DADOS DE LOJAS BRASIL'!$M205="--"),'DADOS DE LOJAS BRASIL'!$I205,"")))</f>
        <v/>
      </c>
      <c r="N218" s="36" t="str">
        <f t="shared" si="14"/>
        <v/>
      </c>
    </row>
    <row r="219" spans="2:14">
      <c r="B219" s="38" t="str">
        <f>IF(AND('DADOS DE LOJAS BRASIL'!$M206&lt;&gt;"",'DADOS DE LOJAS BRASIL'!$M206&lt;&gt;"--",'DADOS DE LOJAS BRASIL'!$O206&lt;&gt;""),'DADOS DE LOJAS BRASIL'!$O206,"")</f>
        <v xml:space="preserve">Praia Grande </v>
      </c>
      <c r="C219" s="38"/>
      <c r="D219" s="36" t="str">
        <f t="shared" si="12"/>
        <v/>
      </c>
      <c r="F219" s="38" t="str">
        <f>IF(AND('DADOS DE LOJAS BRASIL'!$M206&lt;&gt;"",'DADOS DE LOJAS BRASIL'!$M206&lt;&gt;"--",'DADOS DE LOJAS BRASIL'!$P206&lt;&gt;""),'DADOS DE LOJAS BRASIL'!$P206,"")</f>
        <v>SP</v>
      </c>
      <c r="G219" s="38"/>
      <c r="H219" s="36" t="str">
        <f t="shared" si="13"/>
        <v/>
      </c>
      <c r="J219" s="38">
        <f>IF(AND('DADOS DE LOJAS BRASIL'!$M206&lt;&gt;"",'DADOS DE LOJAS BRASIL'!$M206&lt;&gt;"--",'DADOS DE LOJAS BRASIL'!$O206&lt;&gt;""),'DADOS DE LOJAS BRASIL'!$I206,"")</f>
        <v>5331</v>
      </c>
      <c r="K219" s="36">
        <f t="shared" si="15"/>
        <v>1</v>
      </c>
      <c r="M219" s="38" t="str">
        <f>IF('DADOS DE LOJAS BRASIL'!$M206="","",(IF(OR('DADOS DE LOJAS BRASIL'!$M206="",'DADOS DE LOJAS BRASIL'!$M206="--"),'DADOS DE LOJAS BRASIL'!$I206,"")))</f>
        <v/>
      </c>
      <c r="N219" s="36" t="str">
        <f t="shared" si="14"/>
        <v/>
      </c>
    </row>
    <row r="220" spans="2:14">
      <c r="B220" s="38" t="str">
        <f>IF(AND('DADOS DE LOJAS BRASIL'!$M207&lt;&gt;"",'DADOS DE LOJAS BRASIL'!$M207&lt;&gt;"--",'DADOS DE LOJAS BRASIL'!$O207&lt;&gt;""),'DADOS DE LOJAS BRASIL'!$O207,"")</f>
        <v xml:space="preserve">Niterói </v>
      </c>
      <c r="C220" s="38"/>
      <c r="D220" s="36" t="str">
        <f t="shared" si="12"/>
        <v/>
      </c>
      <c r="F220" s="38" t="str">
        <f>IF(AND('DADOS DE LOJAS BRASIL'!$M207&lt;&gt;"",'DADOS DE LOJAS BRASIL'!$M207&lt;&gt;"--",'DADOS DE LOJAS BRASIL'!$P207&lt;&gt;""),'DADOS DE LOJAS BRASIL'!$P207,"")</f>
        <v>RJ</v>
      </c>
      <c r="G220" s="38"/>
      <c r="H220" s="36" t="str">
        <f t="shared" si="13"/>
        <v/>
      </c>
      <c r="J220" s="38">
        <f>IF(AND('DADOS DE LOJAS BRASIL'!$M207&lt;&gt;"",'DADOS DE LOJAS BRASIL'!$M207&lt;&gt;"--",'DADOS DE LOJAS BRASIL'!$O207&lt;&gt;""),'DADOS DE LOJAS BRASIL'!$I207,"")</f>
        <v>317</v>
      </c>
      <c r="K220" s="36">
        <f t="shared" si="15"/>
        <v>1</v>
      </c>
      <c r="M220" s="38" t="str">
        <f>IF('DADOS DE LOJAS BRASIL'!$M207="","",(IF(OR('DADOS DE LOJAS BRASIL'!$M207="",'DADOS DE LOJAS BRASIL'!$M207="--"),'DADOS DE LOJAS BRASIL'!$I207,"")))</f>
        <v/>
      </c>
      <c r="N220" s="36" t="str">
        <f t="shared" si="14"/>
        <v/>
      </c>
    </row>
    <row r="221" spans="2:14">
      <c r="B221" s="38" t="e">
        <f>IF(AND('DADOS DE LOJAS BRASIL'!#REF!&lt;&gt;"",'DADOS DE LOJAS BRASIL'!#REF!&lt;&gt;"--",'DADOS DE LOJAS BRASIL'!#REF!&lt;&gt;""),'DADOS DE LOJAS BRASIL'!#REF!,"")</f>
        <v>#REF!</v>
      </c>
      <c r="C221" s="38"/>
      <c r="D221" s="36" t="str">
        <f t="shared" si="12"/>
        <v/>
      </c>
      <c r="F221" s="38" t="e">
        <f>IF(AND('DADOS DE LOJAS BRASIL'!#REF!&lt;&gt;"",'DADOS DE LOJAS BRASIL'!#REF!&lt;&gt;"--",'DADOS DE LOJAS BRASIL'!#REF!&lt;&gt;""),'DADOS DE LOJAS BRASIL'!#REF!,"")</f>
        <v>#REF!</v>
      </c>
      <c r="G221" s="38"/>
      <c r="H221" s="36" t="str">
        <f t="shared" si="13"/>
        <v/>
      </c>
      <c r="J221" s="38" t="e">
        <f>IF(AND('DADOS DE LOJAS BRASIL'!#REF!&lt;&gt;"",'DADOS DE LOJAS BRASIL'!#REF!&lt;&gt;"--",'DADOS DE LOJAS BRASIL'!#REF!&lt;&gt;""),'DADOS DE LOJAS BRASIL'!#REF!,"")</f>
        <v>#REF!</v>
      </c>
      <c r="K221" s="36" t="e">
        <f t="shared" si="15"/>
        <v>#REF!</v>
      </c>
      <c r="M221" s="38" t="e">
        <f>IF('DADOS DE LOJAS BRASIL'!#REF!="","",(IF(OR('DADOS DE LOJAS BRASIL'!#REF!="",'DADOS DE LOJAS BRASIL'!#REF!="--"),'DADOS DE LOJAS BRASIL'!#REF!,"")))</f>
        <v>#REF!</v>
      </c>
      <c r="N221" s="36" t="e">
        <f t="shared" si="14"/>
        <v>#REF!</v>
      </c>
    </row>
    <row r="222" spans="2:14">
      <c r="B222" s="38" t="e">
        <f>IF(AND('DADOS DE LOJAS BRASIL'!#REF!&lt;&gt;"",'DADOS DE LOJAS BRASIL'!#REF!&lt;&gt;"--",'DADOS DE LOJAS BRASIL'!#REF!&lt;&gt;""),'DADOS DE LOJAS BRASIL'!#REF!,"")</f>
        <v>#REF!</v>
      </c>
      <c r="C222" s="38"/>
      <c r="D222" s="36" t="str">
        <f t="shared" si="12"/>
        <v/>
      </c>
      <c r="F222" s="38" t="e">
        <f>IF(AND('DADOS DE LOJAS BRASIL'!#REF!&lt;&gt;"",'DADOS DE LOJAS BRASIL'!#REF!&lt;&gt;"--",'DADOS DE LOJAS BRASIL'!#REF!&lt;&gt;""),'DADOS DE LOJAS BRASIL'!#REF!,"")</f>
        <v>#REF!</v>
      </c>
      <c r="G222" s="38"/>
      <c r="H222" s="36" t="str">
        <f t="shared" si="13"/>
        <v/>
      </c>
      <c r="J222" s="38" t="e">
        <f>IF(AND('DADOS DE LOJAS BRASIL'!#REF!&lt;&gt;"",'DADOS DE LOJAS BRASIL'!#REF!&lt;&gt;"--",'DADOS DE LOJAS BRASIL'!#REF!&lt;&gt;""),'DADOS DE LOJAS BRASIL'!#REF!,"")</f>
        <v>#REF!</v>
      </c>
      <c r="K222" s="36" t="e">
        <f t="shared" si="15"/>
        <v>#REF!</v>
      </c>
      <c r="M222" s="38" t="e">
        <f>IF('DADOS DE LOJAS BRASIL'!#REF!="","",(IF(OR('DADOS DE LOJAS BRASIL'!#REF!="",'DADOS DE LOJAS BRASIL'!#REF!="--"),'DADOS DE LOJAS BRASIL'!#REF!,"")))</f>
        <v>#REF!</v>
      </c>
      <c r="N222" s="36" t="e">
        <f t="shared" si="14"/>
        <v>#REF!</v>
      </c>
    </row>
    <row r="223" spans="2:14">
      <c r="B223" s="38" t="str">
        <f>IF(AND('DADOS DE LOJAS BRASIL'!$M208&lt;&gt;"",'DADOS DE LOJAS BRASIL'!$M208&lt;&gt;"--",'DADOS DE LOJAS BRASIL'!$O208&lt;&gt;""),'DADOS DE LOJAS BRASIL'!$O208,"")</f>
        <v>Rio de Janeiro</v>
      </c>
      <c r="C223" s="38"/>
      <c r="D223" s="36" t="str">
        <f t="shared" si="12"/>
        <v/>
      </c>
      <c r="F223" s="38" t="str">
        <f>IF(AND('DADOS DE LOJAS BRASIL'!$M208&lt;&gt;"",'DADOS DE LOJAS BRASIL'!$M208&lt;&gt;"--",'DADOS DE LOJAS BRASIL'!$P208&lt;&gt;""),'DADOS DE LOJAS BRASIL'!$P208,"")</f>
        <v>RJ</v>
      </c>
      <c r="G223" s="38"/>
      <c r="H223" s="36" t="str">
        <f t="shared" si="13"/>
        <v/>
      </c>
      <c r="J223" s="38">
        <f>IF(AND('DADOS DE LOJAS BRASIL'!$M208&lt;&gt;"",'DADOS DE LOJAS BRASIL'!$M208&lt;&gt;"--",'DADOS DE LOJAS BRASIL'!$O208&lt;&gt;""),'DADOS DE LOJAS BRASIL'!$I208,"")</f>
        <v>318</v>
      </c>
      <c r="K223" s="36">
        <f t="shared" si="15"/>
        <v>1</v>
      </c>
      <c r="M223" s="38" t="str">
        <f>IF('DADOS DE LOJAS BRASIL'!$M208="","",(IF(OR('DADOS DE LOJAS BRASIL'!$M208="",'DADOS DE LOJAS BRASIL'!$M208="--"),'DADOS DE LOJAS BRASIL'!$I208,"")))</f>
        <v/>
      </c>
      <c r="N223" s="36" t="str">
        <f t="shared" si="14"/>
        <v/>
      </c>
    </row>
    <row r="224" spans="2:14">
      <c r="B224" s="38" t="str">
        <f>IF(AND('DADOS DE LOJAS BRASIL'!$M209&lt;&gt;"",'DADOS DE LOJAS BRASIL'!$M209&lt;&gt;"--",'DADOS DE LOJAS BRASIL'!$O209&lt;&gt;""),'DADOS DE LOJAS BRASIL'!$O209,"")</f>
        <v>Sorocaba</v>
      </c>
      <c r="C224" s="38"/>
      <c r="D224" s="36" t="str">
        <f t="shared" si="12"/>
        <v/>
      </c>
      <c r="F224" s="38" t="str">
        <f>IF(AND('DADOS DE LOJAS BRASIL'!$M209&lt;&gt;"",'DADOS DE LOJAS BRASIL'!$M209&lt;&gt;"--",'DADOS DE LOJAS BRASIL'!$P209&lt;&gt;""),'DADOS DE LOJAS BRASIL'!$P209,"")</f>
        <v>SP</v>
      </c>
      <c r="G224" s="38"/>
      <c r="H224" s="36" t="str">
        <f t="shared" si="13"/>
        <v/>
      </c>
      <c r="J224" s="38">
        <f>IF(AND('DADOS DE LOJAS BRASIL'!$M209&lt;&gt;"",'DADOS DE LOJAS BRASIL'!$M209&lt;&gt;"--",'DADOS DE LOJAS BRASIL'!$O209&lt;&gt;""),'DADOS DE LOJAS BRASIL'!$I209,"")</f>
        <v>5339</v>
      </c>
      <c r="K224" s="36">
        <f t="shared" si="15"/>
        <v>1</v>
      </c>
      <c r="M224" s="38" t="str">
        <f>IF('DADOS DE LOJAS BRASIL'!$M209="","",(IF(OR('DADOS DE LOJAS BRASIL'!$M209="",'DADOS DE LOJAS BRASIL'!$M209="--"),'DADOS DE LOJAS BRASIL'!$I209,"")))</f>
        <v/>
      </c>
      <c r="N224" s="36" t="str">
        <f t="shared" si="14"/>
        <v/>
      </c>
    </row>
    <row r="225" spans="2:14">
      <c r="B225" s="38" t="e">
        <f>IF(AND('DADOS DE LOJAS BRASIL'!#REF!&lt;&gt;"",'DADOS DE LOJAS BRASIL'!#REF!&lt;&gt;"--",'DADOS DE LOJAS BRASIL'!#REF!&lt;&gt;""),'DADOS DE LOJAS BRASIL'!#REF!,"")</f>
        <v>#REF!</v>
      </c>
      <c r="C225" s="38"/>
      <c r="D225" s="36" t="str">
        <f t="shared" si="12"/>
        <v/>
      </c>
      <c r="F225" s="38" t="e">
        <f>IF(AND('DADOS DE LOJAS BRASIL'!#REF!&lt;&gt;"",'DADOS DE LOJAS BRASIL'!#REF!&lt;&gt;"--",'DADOS DE LOJAS BRASIL'!#REF!&lt;&gt;""),'DADOS DE LOJAS BRASIL'!#REF!,"")</f>
        <v>#REF!</v>
      </c>
      <c r="G225" s="38"/>
      <c r="H225" s="36" t="str">
        <f t="shared" si="13"/>
        <v/>
      </c>
      <c r="J225" s="38" t="e">
        <f>IF(AND('DADOS DE LOJAS BRASIL'!#REF!&lt;&gt;"",'DADOS DE LOJAS BRASIL'!#REF!&lt;&gt;"--",'DADOS DE LOJAS BRASIL'!#REF!&lt;&gt;""),'DADOS DE LOJAS BRASIL'!#REF!,"")</f>
        <v>#REF!</v>
      </c>
      <c r="K225" s="36" t="e">
        <f t="shared" si="15"/>
        <v>#REF!</v>
      </c>
      <c r="M225" s="38" t="e">
        <f>IF('DADOS DE LOJAS BRASIL'!#REF!="","",(IF(OR('DADOS DE LOJAS BRASIL'!#REF!="",'DADOS DE LOJAS BRASIL'!#REF!="--"),'DADOS DE LOJAS BRASIL'!#REF!,"")))</f>
        <v>#REF!</v>
      </c>
      <c r="N225" s="36" t="e">
        <f t="shared" si="14"/>
        <v>#REF!</v>
      </c>
    </row>
    <row r="226" spans="2:14">
      <c r="B226" s="38" t="str">
        <f>IF(AND('DADOS DE LOJAS BRASIL'!$M210&lt;&gt;"",'DADOS DE LOJAS BRASIL'!$M210&lt;&gt;"--",'DADOS DE LOJAS BRASIL'!$O210&lt;&gt;""),'DADOS DE LOJAS BRASIL'!$O210,"")</f>
        <v>Rio de Janeiro</v>
      </c>
      <c r="C226" s="38"/>
      <c r="D226" s="36" t="str">
        <f t="shared" si="12"/>
        <v/>
      </c>
      <c r="F226" s="38" t="str">
        <f>IF(AND('DADOS DE LOJAS BRASIL'!$M210&lt;&gt;"",'DADOS DE LOJAS BRASIL'!$M210&lt;&gt;"--",'DADOS DE LOJAS BRASIL'!$P210&lt;&gt;""),'DADOS DE LOJAS BRASIL'!$P210,"")</f>
        <v>RJ</v>
      </c>
      <c r="G226" s="38"/>
      <c r="H226" s="36" t="str">
        <f t="shared" si="13"/>
        <v/>
      </c>
      <c r="J226" s="38">
        <f>IF(AND('DADOS DE LOJAS BRASIL'!$M210&lt;&gt;"",'DADOS DE LOJAS BRASIL'!$M210&lt;&gt;"--",'DADOS DE LOJAS BRASIL'!$O210&lt;&gt;""),'DADOS DE LOJAS BRASIL'!$I210,"")</f>
        <v>320</v>
      </c>
      <c r="K226" s="36">
        <f t="shared" si="15"/>
        <v>1</v>
      </c>
      <c r="M226" s="38" t="str">
        <f>IF('DADOS DE LOJAS BRASIL'!$M210="","",(IF(OR('DADOS DE LOJAS BRASIL'!$M210="",'DADOS DE LOJAS BRASIL'!$M210="--"),'DADOS DE LOJAS BRASIL'!$I210,"")))</f>
        <v/>
      </c>
      <c r="N226" s="36" t="str">
        <f t="shared" si="14"/>
        <v/>
      </c>
    </row>
    <row r="227" spans="2:14">
      <c r="B227" s="38" t="str">
        <f>IF(AND('DADOS DE LOJAS BRASIL'!$M211&lt;&gt;"",'DADOS DE LOJAS BRASIL'!$M211&lt;&gt;"--",'DADOS DE LOJAS BRASIL'!$O211&lt;&gt;""),'DADOS DE LOJAS BRASIL'!$O211,"")</f>
        <v>Campo Grande</v>
      </c>
      <c r="C227" s="38"/>
      <c r="D227" s="36" t="str">
        <f t="shared" si="12"/>
        <v/>
      </c>
      <c r="F227" s="38" t="str">
        <f>IF(AND('DADOS DE LOJAS BRASIL'!$M211&lt;&gt;"",'DADOS DE LOJAS BRASIL'!$M211&lt;&gt;"--",'DADOS DE LOJAS BRASIL'!$P211&lt;&gt;""),'DADOS DE LOJAS BRASIL'!$P211,"")</f>
        <v>MS</v>
      </c>
      <c r="G227" s="38"/>
      <c r="H227" s="36" t="str">
        <f t="shared" si="13"/>
        <v/>
      </c>
      <c r="J227" s="38">
        <f>IF(AND('DADOS DE LOJAS BRASIL'!$M211&lt;&gt;"",'DADOS DE LOJAS BRASIL'!$M211&lt;&gt;"--",'DADOS DE LOJAS BRASIL'!$O211&lt;&gt;""),'DADOS DE LOJAS BRASIL'!$I211,"")</f>
        <v>5367</v>
      </c>
      <c r="K227" s="36">
        <f t="shared" si="15"/>
        <v>1</v>
      </c>
      <c r="M227" s="38" t="str">
        <f>IF('DADOS DE LOJAS BRASIL'!$M211="","",(IF(OR('DADOS DE LOJAS BRASIL'!$M211="",'DADOS DE LOJAS BRASIL'!$M211="--"),'DADOS DE LOJAS BRASIL'!$I211,"")))</f>
        <v/>
      </c>
      <c r="N227" s="36" t="str">
        <f t="shared" si="14"/>
        <v/>
      </c>
    </row>
    <row r="228" spans="2:14">
      <c r="B228" s="38" t="e">
        <f>IF(AND('DADOS DE LOJAS BRASIL'!#REF!&lt;&gt;"",'DADOS DE LOJAS BRASIL'!#REF!&lt;&gt;"--",'DADOS DE LOJAS BRASIL'!#REF!&lt;&gt;""),'DADOS DE LOJAS BRASIL'!#REF!,"")</f>
        <v>#REF!</v>
      </c>
      <c r="C228" s="38"/>
      <c r="D228" s="36" t="str">
        <f t="shared" si="12"/>
        <v/>
      </c>
      <c r="F228" s="38" t="e">
        <f>IF(AND('DADOS DE LOJAS BRASIL'!#REF!&lt;&gt;"",'DADOS DE LOJAS BRASIL'!#REF!&lt;&gt;"--",'DADOS DE LOJAS BRASIL'!#REF!&lt;&gt;""),'DADOS DE LOJAS BRASIL'!#REF!,"")</f>
        <v>#REF!</v>
      </c>
      <c r="G228" s="38"/>
      <c r="H228" s="36" t="str">
        <f t="shared" si="13"/>
        <v/>
      </c>
      <c r="J228" s="38" t="e">
        <f>IF(AND('DADOS DE LOJAS BRASIL'!#REF!&lt;&gt;"",'DADOS DE LOJAS BRASIL'!#REF!&lt;&gt;"--",'DADOS DE LOJAS BRASIL'!#REF!&lt;&gt;""),'DADOS DE LOJAS BRASIL'!#REF!,"")</f>
        <v>#REF!</v>
      </c>
      <c r="K228" s="36" t="e">
        <f t="shared" si="15"/>
        <v>#REF!</v>
      </c>
      <c r="M228" s="38" t="e">
        <f>IF('DADOS DE LOJAS BRASIL'!#REF!="","",(IF(OR('DADOS DE LOJAS BRASIL'!#REF!="",'DADOS DE LOJAS BRASIL'!#REF!="--"),'DADOS DE LOJAS BRASIL'!#REF!,"")))</f>
        <v>#REF!</v>
      </c>
      <c r="N228" s="36" t="e">
        <f t="shared" si="14"/>
        <v>#REF!</v>
      </c>
    </row>
    <row r="229" spans="2:14">
      <c r="B229" s="38" t="str">
        <f>IF(AND('DADOS DE LOJAS BRASIL'!$M212&lt;&gt;"",'DADOS DE LOJAS BRASIL'!$M212&lt;&gt;"--",'DADOS DE LOJAS BRASIL'!$O212&lt;&gt;""),'DADOS DE LOJAS BRASIL'!$O212,"")</f>
        <v>Juazeiro do Norte</v>
      </c>
      <c r="C229" s="38"/>
      <c r="D229" s="36" t="str">
        <f t="shared" si="12"/>
        <v/>
      </c>
      <c r="F229" s="38" t="str">
        <f>IF(AND('DADOS DE LOJAS BRASIL'!$M212&lt;&gt;"",'DADOS DE LOJAS BRASIL'!$M212&lt;&gt;"--",'DADOS DE LOJAS BRASIL'!$P212&lt;&gt;""),'DADOS DE LOJAS BRASIL'!$P212,"")</f>
        <v>CE</v>
      </c>
      <c r="G229" s="38"/>
      <c r="H229" s="36" t="str">
        <f t="shared" si="13"/>
        <v/>
      </c>
      <c r="J229" s="38">
        <f>IF(AND('DADOS DE LOJAS BRASIL'!$M212&lt;&gt;"",'DADOS DE LOJAS BRASIL'!$M212&lt;&gt;"--",'DADOS DE LOJAS BRASIL'!$O212&lt;&gt;""),'DADOS DE LOJAS BRASIL'!$I212,"")</f>
        <v>5349</v>
      </c>
      <c r="K229" s="36">
        <f t="shared" si="15"/>
        <v>1</v>
      </c>
      <c r="M229" s="38" t="str">
        <f>IF('DADOS DE LOJAS BRASIL'!$M212="","",(IF(OR('DADOS DE LOJAS BRASIL'!$M212="",'DADOS DE LOJAS BRASIL'!$M212="--"),'DADOS DE LOJAS BRASIL'!$I212,"")))</f>
        <v/>
      </c>
      <c r="N229" s="36" t="str">
        <f t="shared" si="14"/>
        <v/>
      </c>
    </row>
    <row r="230" spans="2:14">
      <c r="B230" s="38" t="str">
        <f>IF(AND('DADOS DE LOJAS BRASIL'!$M213&lt;&gt;"",'DADOS DE LOJAS BRASIL'!$M213&lt;&gt;"--",'DADOS DE LOJAS BRASIL'!$O213&lt;&gt;""),'DADOS DE LOJAS BRASIL'!$O213,"")</f>
        <v xml:space="preserve">Juazeiro </v>
      </c>
      <c r="C230" s="38"/>
      <c r="D230" s="36" t="str">
        <f t="shared" si="12"/>
        <v/>
      </c>
      <c r="F230" s="38" t="str">
        <f>IF(AND('DADOS DE LOJAS BRASIL'!$M213&lt;&gt;"",'DADOS DE LOJAS BRASIL'!$M213&lt;&gt;"--",'DADOS DE LOJAS BRASIL'!$P213&lt;&gt;""),'DADOS DE LOJAS BRASIL'!$P213,"")</f>
        <v>BA</v>
      </c>
      <c r="G230" s="38"/>
      <c r="H230" s="36" t="str">
        <f t="shared" si="13"/>
        <v/>
      </c>
      <c r="J230" s="38">
        <f>IF(AND('DADOS DE LOJAS BRASIL'!$M213&lt;&gt;"",'DADOS DE LOJAS BRASIL'!$M213&lt;&gt;"--",'DADOS DE LOJAS BRASIL'!$O213&lt;&gt;""),'DADOS DE LOJAS BRASIL'!$I213,"")</f>
        <v>5354</v>
      </c>
      <c r="K230" s="36">
        <f t="shared" si="15"/>
        <v>1</v>
      </c>
      <c r="M230" s="38" t="str">
        <f>IF('DADOS DE LOJAS BRASIL'!$M213="","",(IF(OR('DADOS DE LOJAS BRASIL'!$M213="",'DADOS DE LOJAS BRASIL'!$M213="--"),'DADOS DE LOJAS BRASIL'!$I213,"")))</f>
        <v/>
      </c>
      <c r="N230" s="36" t="str">
        <f t="shared" si="14"/>
        <v/>
      </c>
    </row>
    <row r="231" spans="2:14">
      <c r="B231" s="38" t="str">
        <f>IF(AND('DADOS DE LOJAS BRASIL'!$M214&lt;&gt;"",'DADOS DE LOJAS BRASIL'!$M214&lt;&gt;"--",'DADOS DE LOJAS BRASIL'!$O214&lt;&gt;""),'DADOS DE LOJAS BRASIL'!$O214,"")</f>
        <v>Várzea Grande</v>
      </c>
      <c r="C231" s="38"/>
      <c r="D231" s="36" t="str">
        <f t="shared" si="12"/>
        <v/>
      </c>
      <c r="F231" s="38" t="str">
        <f>IF(AND('DADOS DE LOJAS BRASIL'!$M214&lt;&gt;"",'DADOS DE LOJAS BRASIL'!$M214&lt;&gt;"--",'DADOS DE LOJAS BRASIL'!$P214&lt;&gt;""),'DADOS DE LOJAS BRASIL'!$P214,"")</f>
        <v>MT</v>
      </c>
      <c r="G231" s="38"/>
      <c r="H231" s="36" t="str">
        <f t="shared" si="13"/>
        <v/>
      </c>
      <c r="J231" s="38">
        <f>IF(AND('DADOS DE LOJAS BRASIL'!$M214&lt;&gt;"",'DADOS DE LOJAS BRASIL'!$M214&lt;&gt;"--",'DADOS DE LOJAS BRASIL'!$O214&lt;&gt;""),'DADOS DE LOJAS BRASIL'!$I214,"")</f>
        <v>5357</v>
      </c>
      <c r="K231" s="36">
        <f t="shared" si="15"/>
        <v>1</v>
      </c>
      <c r="M231" s="38" t="str">
        <f>IF('DADOS DE LOJAS BRASIL'!$M214="","",(IF(OR('DADOS DE LOJAS BRASIL'!$M214="",'DADOS DE LOJAS BRASIL'!$M214="--"),'DADOS DE LOJAS BRASIL'!$I214,"")))</f>
        <v/>
      </c>
      <c r="N231" s="36" t="str">
        <f t="shared" si="14"/>
        <v/>
      </c>
    </row>
    <row r="232" spans="2:14">
      <c r="B232" s="38" t="str">
        <f>IF(AND('DADOS DE LOJAS BRASIL'!$M215&lt;&gt;"",'DADOS DE LOJAS BRASIL'!$M215&lt;&gt;"--",'DADOS DE LOJAS BRASIL'!$O215&lt;&gt;""),'DADOS DE LOJAS BRASIL'!$O215,"")</f>
        <v xml:space="preserve">Presidente Prudente </v>
      </c>
      <c r="C232" s="38"/>
      <c r="D232" s="36" t="str">
        <f t="shared" si="12"/>
        <v/>
      </c>
      <c r="F232" s="38" t="str">
        <f>IF(AND('DADOS DE LOJAS BRASIL'!$M215&lt;&gt;"",'DADOS DE LOJAS BRASIL'!$M215&lt;&gt;"--",'DADOS DE LOJAS BRASIL'!$P215&lt;&gt;""),'DADOS DE LOJAS BRASIL'!$P215,"")</f>
        <v>SP</v>
      </c>
      <c r="G232" s="38"/>
      <c r="H232" s="36" t="str">
        <f t="shared" si="13"/>
        <v/>
      </c>
      <c r="J232" s="38">
        <f>IF(AND('DADOS DE LOJAS BRASIL'!$M215&lt;&gt;"",'DADOS DE LOJAS BRASIL'!$M215&lt;&gt;"--",'DADOS DE LOJAS BRASIL'!$O215&lt;&gt;""),'DADOS DE LOJAS BRASIL'!$I215,"")</f>
        <v>5360</v>
      </c>
      <c r="K232" s="36">
        <f t="shared" si="15"/>
        <v>1</v>
      </c>
      <c r="M232" s="38" t="str">
        <f>IF('DADOS DE LOJAS BRASIL'!$M215="","",(IF(OR('DADOS DE LOJAS BRASIL'!$M215="",'DADOS DE LOJAS BRASIL'!$M215="--"),'DADOS DE LOJAS BRASIL'!$I215,"")))</f>
        <v/>
      </c>
      <c r="N232" s="36" t="str">
        <f t="shared" si="14"/>
        <v/>
      </c>
    </row>
    <row r="233" spans="2:14">
      <c r="B233" s="38" t="str">
        <f>IF(AND('DADOS DE LOJAS BRASIL'!$M216&lt;&gt;"",'DADOS DE LOJAS BRASIL'!$M216&lt;&gt;"--",'DADOS DE LOJAS BRASIL'!$O216&lt;&gt;""),'DADOS DE LOJAS BRASIL'!$O216,"")</f>
        <v>Itaquaquecetuba</v>
      </c>
      <c r="C233" s="38"/>
      <c r="D233" s="36" t="str">
        <f t="shared" si="12"/>
        <v/>
      </c>
      <c r="F233" s="38" t="str">
        <f>IF(AND('DADOS DE LOJAS BRASIL'!$M216&lt;&gt;"",'DADOS DE LOJAS BRASIL'!$M216&lt;&gt;"--",'DADOS DE LOJAS BRASIL'!$P216&lt;&gt;""),'DADOS DE LOJAS BRASIL'!$P216,"")</f>
        <v>SP</v>
      </c>
      <c r="G233" s="38"/>
      <c r="H233" s="36" t="str">
        <f t="shared" si="13"/>
        <v/>
      </c>
      <c r="J233" s="38">
        <f>IF(AND('DADOS DE LOJAS BRASIL'!$M216&lt;&gt;"",'DADOS DE LOJAS BRASIL'!$M216&lt;&gt;"--",'DADOS DE LOJAS BRASIL'!$O216&lt;&gt;""),'DADOS DE LOJAS BRASIL'!$I216,"")</f>
        <v>5362</v>
      </c>
      <c r="K233" s="36">
        <f t="shared" si="15"/>
        <v>1</v>
      </c>
      <c r="M233" s="38" t="str">
        <f>IF('DADOS DE LOJAS BRASIL'!$M216="","",(IF(OR('DADOS DE LOJAS BRASIL'!$M216="",'DADOS DE LOJAS BRASIL'!$M216="--"),'DADOS DE LOJAS BRASIL'!$I216,"")))</f>
        <v/>
      </c>
      <c r="N233" s="36" t="str">
        <f t="shared" si="14"/>
        <v/>
      </c>
    </row>
    <row r="234" spans="2:14">
      <c r="B234" s="38" t="e">
        <f>IF(AND('DADOS DE LOJAS BRASIL'!#REF!&lt;&gt;"",'DADOS DE LOJAS BRASIL'!#REF!&lt;&gt;"--",'DADOS DE LOJAS BRASIL'!#REF!&lt;&gt;""),'DADOS DE LOJAS BRASIL'!#REF!,"")</f>
        <v>#REF!</v>
      </c>
      <c r="C234" s="38"/>
      <c r="D234" s="36" t="str">
        <f t="shared" si="12"/>
        <v/>
      </c>
      <c r="F234" s="38" t="e">
        <f>IF(AND('DADOS DE LOJAS BRASIL'!#REF!&lt;&gt;"",'DADOS DE LOJAS BRASIL'!#REF!&lt;&gt;"--",'DADOS DE LOJAS BRASIL'!#REF!&lt;&gt;""),'DADOS DE LOJAS BRASIL'!#REF!,"")</f>
        <v>#REF!</v>
      </c>
      <c r="G234" s="38"/>
      <c r="H234" s="36" t="str">
        <f t="shared" si="13"/>
        <v/>
      </c>
      <c r="J234" s="38" t="e">
        <f>IF(AND('DADOS DE LOJAS BRASIL'!#REF!&lt;&gt;"",'DADOS DE LOJAS BRASIL'!#REF!&lt;&gt;"--",'DADOS DE LOJAS BRASIL'!#REF!&lt;&gt;""),'DADOS DE LOJAS BRASIL'!#REF!,"")</f>
        <v>#REF!</v>
      </c>
      <c r="K234" s="36" t="e">
        <f t="shared" si="15"/>
        <v>#REF!</v>
      </c>
      <c r="M234" s="38" t="e">
        <f>IF('DADOS DE LOJAS BRASIL'!#REF!="","",(IF(OR('DADOS DE LOJAS BRASIL'!#REF!="",'DADOS DE LOJAS BRASIL'!#REF!="--"),'DADOS DE LOJAS BRASIL'!#REF!,"")))</f>
        <v>#REF!</v>
      </c>
      <c r="N234" s="36" t="e">
        <f t="shared" si="14"/>
        <v>#REF!</v>
      </c>
    </row>
    <row r="235" spans="2:14">
      <c r="B235" s="38" t="str">
        <f>IF(AND('DADOS DE LOJAS BRASIL'!$M217&lt;&gt;"",'DADOS DE LOJAS BRASIL'!$M217&lt;&gt;"--",'DADOS DE LOJAS BRASIL'!$O217&lt;&gt;""),'DADOS DE LOJAS BRASIL'!$O217,"")</f>
        <v xml:space="preserve">Garanhuns </v>
      </c>
      <c r="C235" s="38"/>
      <c r="D235" s="36" t="str">
        <f t="shared" si="12"/>
        <v/>
      </c>
      <c r="F235" s="38" t="str">
        <f>IF(AND('DADOS DE LOJAS BRASIL'!$M217&lt;&gt;"",'DADOS DE LOJAS BRASIL'!$M217&lt;&gt;"--",'DADOS DE LOJAS BRASIL'!$P217&lt;&gt;""),'DADOS DE LOJAS BRASIL'!$P217,"")</f>
        <v>PE</v>
      </c>
      <c r="G235" s="38"/>
      <c r="H235" s="36" t="str">
        <f t="shared" si="13"/>
        <v/>
      </c>
      <c r="J235" s="38">
        <f>IF(AND('DADOS DE LOJAS BRASIL'!$M217&lt;&gt;"",'DADOS DE LOJAS BRASIL'!$M217&lt;&gt;"--",'DADOS DE LOJAS BRASIL'!$O217&lt;&gt;""),'DADOS DE LOJAS BRASIL'!$I217,"")</f>
        <v>5386</v>
      </c>
      <c r="K235" s="36">
        <f t="shared" si="15"/>
        <v>1</v>
      </c>
      <c r="M235" s="38" t="str">
        <f>IF('DADOS DE LOJAS BRASIL'!$M217="","",(IF(OR('DADOS DE LOJAS BRASIL'!$M217="",'DADOS DE LOJAS BRASIL'!$M217="--"),'DADOS DE LOJAS BRASIL'!$I217,"")))</f>
        <v/>
      </c>
      <c r="N235" s="36" t="str">
        <f t="shared" si="14"/>
        <v/>
      </c>
    </row>
    <row r="236" spans="2:14">
      <c r="B236" s="38" t="str">
        <f>IF(AND('DADOS DE LOJAS BRASIL'!$M218&lt;&gt;"",'DADOS DE LOJAS BRASIL'!$M218&lt;&gt;"--",'DADOS DE LOJAS BRASIL'!$O218&lt;&gt;""),'DADOS DE LOJAS BRASIL'!$O218,"")</f>
        <v xml:space="preserve">Salvador </v>
      </c>
      <c r="C236" s="38"/>
      <c r="D236" s="36" t="str">
        <f t="shared" si="12"/>
        <v/>
      </c>
      <c r="F236" s="38" t="str">
        <f>IF(AND('DADOS DE LOJAS BRASIL'!$M218&lt;&gt;"",'DADOS DE LOJAS BRASIL'!$M218&lt;&gt;"--",'DADOS DE LOJAS BRASIL'!$P218&lt;&gt;""),'DADOS DE LOJAS BRASIL'!$P218,"")</f>
        <v>BA</v>
      </c>
      <c r="G236" s="38"/>
      <c r="H236" s="36" t="str">
        <f t="shared" si="13"/>
        <v/>
      </c>
      <c r="J236" s="38">
        <f>IF(AND('DADOS DE LOJAS BRASIL'!$M218&lt;&gt;"",'DADOS DE LOJAS BRASIL'!$M218&lt;&gt;"--",'DADOS DE LOJAS BRASIL'!$O218&lt;&gt;""),'DADOS DE LOJAS BRASIL'!$I218,"")</f>
        <v>5365</v>
      </c>
      <c r="K236" s="36">
        <f t="shared" si="15"/>
        <v>1</v>
      </c>
      <c r="M236" s="38" t="str">
        <f>IF('DADOS DE LOJAS BRASIL'!$M218="","",(IF(OR('DADOS DE LOJAS BRASIL'!$M218="",'DADOS DE LOJAS BRASIL'!$M218="--"),'DADOS DE LOJAS BRASIL'!$I218,"")))</f>
        <v/>
      </c>
      <c r="N236" s="36" t="str">
        <f t="shared" si="14"/>
        <v/>
      </c>
    </row>
    <row r="237" spans="2:14">
      <c r="B237" s="38" t="str">
        <f>IF(AND('DADOS DE LOJAS BRASIL'!$M219&lt;&gt;"",'DADOS DE LOJAS BRASIL'!$M219&lt;&gt;"--",'DADOS DE LOJAS BRASIL'!$O219&lt;&gt;""),'DADOS DE LOJAS BRASIL'!$O219,"")</f>
        <v>Campo Grande</v>
      </c>
      <c r="C237" s="38"/>
      <c r="D237" s="36" t="str">
        <f t="shared" si="12"/>
        <v/>
      </c>
      <c r="F237" s="38" t="str">
        <f>IF(AND('DADOS DE LOJAS BRASIL'!$M219&lt;&gt;"",'DADOS DE LOJAS BRASIL'!$M219&lt;&gt;"--",'DADOS DE LOJAS BRASIL'!$P219&lt;&gt;""),'DADOS DE LOJAS BRASIL'!$P219,"")</f>
        <v>MS</v>
      </c>
      <c r="G237" s="38"/>
      <c r="H237" s="36" t="str">
        <f t="shared" si="13"/>
        <v/>
      </c>
      <c r="J237" s="38">
        <f>IF(AND('DADOS DE LOJAS BRASIL'!$M219&lt;&gt;"",'DADOS DE LOJAS BRASIL'!$M219&lt;&gt;"--",'DADOS DE LOJAS BRASIL'!$O219&lt;&gt;""),'DADOS DE LOJAS BRASIL'!$I219,"")</f>
        <v>5387</v>
      </c>
      <c r="K237" s="36">
        <f t="shared" si="15"/>
        <v>1</v>
      </c>
      <c r="M237" s="38" t="str">
        <f>IF('DADOS DE LOJAS BRASIL'!$M219="","",(IF(OR('DADOS DE LOJAS BRASIL'!$M219="",'DADOS DE LOJAS BRASIL'!$M219="--"),'DADOS DE LOJAS BRASIL'!$I219,"")))</f>
        <v/>
      </c>
      <c r="N237" s="36" t="str">
        <f t="shared" si="14"/>
        <v/>
      </c>
    </row>
    <row r="238" spans="2:14">
      <c r="B238" s="38" t="str">
        <f>IF(AND('DADOS DE LOJAS BRASIL'!$M220&lt;&gt;"",'DADOS DE LOJAS BRASIL'!$M220&lt;&gt;"--",'DADOS DE LOJAS BRASIL'!$O220&lt;&gt;""),'DADOS DE LOJAS BRASIL'!$O220,"")</f>
        <v xml:space="preserve">Natal </v>
      </c>
      <c r="C238" s="38"/>
      <c r="D238" s="36" t="str">
        <f t="shared" si="12"/>
        <v/>
      </c>
      <c r="F238" s="38" t="str">
        <f>IF(AND('DADOS DE LOJAS BRASIL'!$M220&lt;&gt;"",'DADOS DE LOJAS BRASIL'!$M220&lt;&gt;"--",'DADOS DE LOJAS BRASIL'!$P220&lt;&gt;""),'DADOS DE LOJAS BRASIL'!$P220,"")</f>
        <v>RN</v>
      </c>
      <c r="G238" s="38"/>
      <c r="H238" s="36" t="str">
        <f t="shared" si="13"/>
        <v/>
      </c>
      <c r="J238" s="38">
        <f>IF(AND('DADOS DE LOJAS BRASIL'!$M220&lt;&gt;"",'DADOS DE LOJAS BRASIL'!$M220&lt;&gt;"--",'DADOS DE LOJAS BRASIL'!$O220&lt;&gt;""),'DADOS DE LOJAS BRASIL'!$I220,"")</f>
        <v>5426</v>
      </c>
      <c r="K238" s="36">
        <f t="shared" si="15"/>
        <v>1</v>
      </c>
      <c r="M238" s="38" t="str">
        <f>IF('DADOS DE LOJAS BRASIL'!$M220="","",(IF(OR('DADOS DE LOJAS BRASIL'!$M220="",'DADOS DE LOJAS BRASIL'!$M220="--"),'DADOS DE LOJAS BRASIL'!$I220,"")))</f>
        <v/>
      </c>
      <c r="N238" s="36" t="str">
        <f t="shared" si="14"/>
        <v/>
      </c>
    </row>
    <row r="239" spans="2:14">
      <c r="B239" s="38" t="str">
        <f>IF(AND('DADOS DE LOJAS BRASIL'!$M221&lt;&gt;"",'DADOS DE LOJAS BRASIL'!$M221&lt;&gt;"--",'DADOS DE LOJAS BRASIL'!$O221&lt;&gt;""),'DADOS DE LOJAS BRASIL'!$O221,"")</f>
        <v>Campo Grande</v>
      </c>
      <c r="C239" s="38"/>
      <c r="D239" s="36" t="str">
        <f t="shared" si="12"/>
        <v/>
      </c>
      <c r="F239" s="38" t="str">
        <f>IF(AND('DADOS DE LOJAS BRASIL'!$M221&lt;&gt;"",'DADOS DE LOJAS BRASIL'!$M221&lt;&gt;"--",'DADOS DE LOJAS BRASIL'!$P221&lt;&gt;""),'DADOS DE LOJAS BRASIL'!$P221,"")</f>
        <v>MS</v>
      </c>
      <c r="G239" s="38"/>
      <c r="H239" s="36" t="str">
        <f t="shared" si="13"/>
        <v/>
      </c>
      <c r="J239" s="38">
        <f>IF(AND('DADOS DE LOJAS BRASIL'!$M221&lt;&gt;"",'DADOS DE LOJAS BRASIL'!$M221&lt;&gt;"--",'DADOS DE LOJAS BRASIL'!$O221&lt;&gt;""),'DADOS DE LOJAS BRASIL'!$I221,"")</f>
        <v>5390</v>
      </c>
      <c r="K239" s="36">
        <f t="shared" si="15"/>
        <v>1</v>
      </c>
      <c r="M239" s="38" t="str">
        <f>IF('DADOS DE LOJAS BRASIL'!$M221="","",(IF(OR('DADOS DE LOJAS BRASIL'!$M221="",'DADOS DE LOJAS BRASIL'!$M221="--"),'DADOS DE LOJAS BRASIL'!$I221,"")))</f>
        <v/>
      </c>
      <c r="N239" s="36" t="str">
        <f t="shared" si="14"/>
        <v/>
      </c>
    </row>
    <row r="240" spans="2:14">
      <c r="B240" s="38" t="str">
        <f>IF(AND('DADOS DE LOJAS BRASIL'!$M222&lt;&gt;"",'DADOS DE LOJAS BRASIL'!$M222&lt;&gt;"--",'DADOS DE LOJAS BRASIL'!$O222&lt;&gt;""),'DADOS DE LOJAS BRASIL'!$O222,"")</f>
        <v xml:space="preserve">Sobral </v>
      </c>
      <c r="C240" s="38"/>
      <c r="D240" s="36" t="str">
        <f t="shared" si="12"/>
        <v/>
      </c>
      <c r="F240" s="38" t="str">
        <f>IF(AND('DADOS DE LOJAS BRASIL'!$M222&lt;&gt;"",'DADOS DE LOJAS BRASIL'!$M222&lt;&gt;"--",'DADOS DE LOJAS BRASIL'!$P222&lt;&gt;""),'DADOS DE LOJAS BRASIL'!$P222,"")</f>
        <v>CE</v>
      </c>
      <c r="G240" s="38"/>
      <c r="H240" s="36" t="str">
        <f t="shared" si="13"/>
        <v/>
      </c>
      <c r="J240" s="38">
        <f>IF(AND('DADOS DE LOJAS BRASIL'!$M222&lt;&gt;"",'DADOS DE LOJAS BRASIL'!$M222&lt;&gt;"--",'DADOS DE LOJAS BRASIL'!$O222&lt;&gt;""),'DADOS DE LOJAS BRASIL'!$I222,"")</f>
        <v>5383</v>
      </c>
      <c r="K240" s="36">
        <f t="shared" si="15"/>
        <v>1</v>
      </c>
      <c r="M240" s="38" t="str">
        <f>IF('DADOS DE LOJAS BRASIL'!$M222="","",(IF(OR('DADOS DE LOJAS BRASIL'!$M222="",'DADOS DE LOJAS BRASIL'!$M222="--"),'DADOS DE LOJAS BRASIL'!$I222,"")))</f>
        <v/>
      </c>
      <c r="N240" s="36" t="str">
        <f t="shared" si="14"/>
        <v/>
      </c>
    </row>
    <row r="241" spans="2:14">
      <c r="B241" s="38" t="str">
        <f>IF(AND('DADOS DE LOJAS BRASIL'!$M223&lt;&gt;"",'DADOS DE LOJAS BRASIL'!$M223&lt;&gt;"--",'DADOS DE LOJAS BRASIL'!$O223&lt;&gt;""),'DADOS DE LOJAS BRASIL'!$O223,"")</f>
        <v xml:space="preserve">Camaçari </v>
      </c>
      <c r="C241" s="38"/>
      <c r="D241" s="36" t="str">
        <f t="shared" si="12"/>
        <v/>
      </c>
      <c r="F241" s="38" t="str">
        <f>IF(AND('DADOS DE LOJAS BRASIL'!$M223&lt;&gt;"",'DADOS DE LOJAS BRASIL'!$M223&lt;&gt;"--",'DADOS DE LOJAS BRASIL'!$P223&lt;&gt;""),'DADOS DE LOJAS BRASIL'!$P223,"")</f>
        <v>BA</v>
      </c>
      <c r="G241" s="38"/>
      <c r="H241" s="36" t="str">
        <f t="shared" si="13"/>
        <v/>
      </c>
      <c r="J241" s="38">
        <f>IF(AND('DADOS DE LOJAS BRASIL'!$M223&lt;&gt;"",'DADOS DE LOJAS BRASIL'!$M223&lt;&gt;"--",'DADOS DE LOJAS BRASIL'!$O223&lt;&gt;""),'DADOS DE LOJAS BRASIL'!$I223,"")</f>
        <v>2351</v>
      </c>
      <c r="K241" s="36">
        <f t="shared" si="15"/>
        <v>1</v>
      </c>
      <c r="M241" s="38" t="str">
        <f>IF('DADOS DE LOJAS BRASIL'!$M223="","",(IF(OR('DADOS DE LOJAS BRASIL'!$M223="",'DADOS DE LOJAS BRASIL'!$M223="--"),'DADOS DE LOJAS BRASIL'!$I223,"")))</f>
        <v/>
      </c>
      <c r="N241" s="36" t="str">
        <f t="shared" si="14"/>
        <v/>
      </c>
    </row>
    <row r="242" spans="2:14">
      <c r="B242" s="38" t="str">
        <f>IF(AND('DADOS DE LOJAS BRASIL'!$M224&lt;&gt;"",'DADOS DE LOJAS BRASIL'!$M224&lt;&gt;"--",'DADOS DE LOJAS BRASIL'!$O224&lt;&gt;""),'DADOS DE LOJAS BRASIL'!$O224,"")</f>
        <v xml:space="preserve">Camaragibe </v>
      </c>
      <c r="C242" s="38"/>
      <c r="D242" s="36" t="str">
        <f t="shared" si="12"/>
        <v/>
      </c>
      <c r="F242" s="38" t="str">
        <f>IF(AND('DADOS DE LOJAS BRASIL'!$M224&lt;&gt;"",'DADOS DE LOJAS BRASIL'!$M224&lt;&gt;"--",'DADOS DE LOJAS BRASIL'!$P224&lt;&gt;""),'DADOS DE LOJAS BRASIL'!$P224,"")</f>
        <v>PE</v>
      </c>
      <c r="G242" s="38"/>
      <c r="H242" s="36" t="str">
        <f t="shared" si="13"/>
        <v/>
      </c>
      <c r="J242" s="38">
        <f>IF(AND('DADOS DE LOJAS BRASIL'!$M224&lt;&gt;"",'DADOS DE LOJAS BRASIL'!$M224&lt;&gt;"--",'DADOS DE LOJAS BRASIL'!$O224&lt;&gt;""),'DADOS DE LOJAS BRASIL'!$I224,"")</f>
        <v>2473</v>
      </c>
      <c r="K242" s="36">
        <f t="shared" si="15"/>
        <v>1</v>
      </c>
      <c r="M242" s="38" t="str">
        <f>IF('DADOS DE LOJAS BRASIL'!$M224="","",(IF(OR('DADOS DE LOJAS BRASIL'!$M224="",'DADOS DE LOJAS BRASIL'!$M224="--"),'DADOS DE LOJAS BRASIL'!$I224,"")))</f>
        <v/>
      </c>
      <c r="N242" s="36" t="str">
        <f t="shared" si="14"/>
        <v/>
      </c>
    </row>
    <row r="243" spans="2:14">
      <c r="B243" s="38" t="str">
        <f>IF(AND('DADOS DE LOJAS BRASIL'!$M225&lt;&gt;"",'DADOS DE LOJAS BRASIL'!$M225&lt;&gt;"--",'DADOS DE LOJAS BRASIL'!$O225&lt;&gt;""),'DADOS DE LOJAS BRASIL'!$O225,"")</f>
        <v xml:space="preserve">Taboão da Serra </v>
      </c>
      <c r="C243" s="38"/>
      <c r="D243" s="36" t="str">
        <f t="shared" si="12"/>
        <v/>
      </c>
      <c r="F243" s="38" t="str">
        <f>IF(AND('DADOS DE LOJAS BRASIL'!$M225&lt;&gt;"",'DADOS DE LOJAS BRASIL'!$M225&lt;&gt;"--",'DADOS DE LOJAS BRASIL'!$P225&lt;&gt;""),'DADOS DE LOJAS BRASIL'!$P225,"")</f>
        <v>SP</v>
      </c>
      <c r="G243" s="38"/>
      <c r="H243" s="36" t="str">
        <f t="shared" si="13"/>
        <v/>
      </c>
      <c r="J243" s="38">
        <f>IF(AND('DADOS DE LOJAS BRASIL'!$M225&lt;&gt;"",'DADOS DE LOJAS BRASIL'!$M225&lt;&gt;"--",'DADOS DE LOJAS BRASIL'!$O225&lt;&gt;""),'DADOS DE LOJAS BRASIL'!$I225,"")</f>
        <v>5388</v>
      </c>
      <c r="K243" s="36">
        <f t="shared" si="15"/>
        <v>1</v>
      </c>
      <c r="M243" s="38" t="str">
        <f>IF('DADOS DE LOJAS BRASIL'!$M225="","",(IF(OR('DADOS DE LOJAS BRASIL'!$M225="",'DADOS DE LOJAS BRASIL'!$M225="--"),'DADOS DE LOJAS BRASIL'!$I225,"")))</f>
        <v/>
      </c>
      <c r="N243" s="36" t="str">
        <f t="shared" si="14"/>
        <v/>
      </c>
    </row>
    <row r="244" spans="2:14">
      <c r="B244" s="38" t="str">
        <f>IF(AND('DADOS DE LOJAS BRASIL'!$M226&lt;&gt;"",'DADOS DE LOJAS BRASIL'!$M226&lt;&gt;"--",'DADOS DE LOJAS BRASIL'!$O226&lt;&gt;""),'DADOS DE LOJAS BRASIL'!$O226,"")</f>
        <v>Santo André</v>
      </c>
      <c r="C244" s="38"/>
      <c r="D244" s="36" t="str">
        <f t="shared" si="12"/>
        <v/>
      </c>
      <c r="F244" s="38" t="str">
        <f>IF(AND('DADOS DE LOJAS BRASIL'!$M226&lt;&gt;"",'DADOS DE LOJAS BRASIL'!$M226&lt;&gt;"--",'DADOS DE LOJAS BRASIL'!$P226&lt;&gt;""),'DADOS DE LOJAS BRASIL'!$P226,"")</f>
        <v>SP</v>
      </c>
      <c r="G244" s="38"/>
      <c r="H244" s="36" t="str">
        <f t="shared" si="13"/>
        <v/>
      </c>
      <c r="J244" s="38">
        <f>IF(AND('DADOS DE LOJAS BRASIL'!$M226&lt;&gt;"",'DADOS DE LOJAS BRASIL'!$M226&lt;&gt;"--",'DADOS DE LOJAS BRASIL'!$O226&lt;&gt;""),'DADOS DE LOJAS BRASIL'!$I226,"")</f>
        <v>7855</v>
      </c>
      <c r="K244" s="36">
        <f t="shared" si="15"/>
        <v>1</v>
      </c>
      <c r="M244" s="38" t="str">
        <f>IF('DADOS DE LOJAS BRASIL'!$M226="","",(IF(OR('DADOS DE LOJAS BRASIL'!$M226="",'DADOS DE LOJAS BRASIL'!$M226="--"),'DADOS DE LOJAS BRASIL'!$I226,"")))</f>
        <v/>
      </c>
      <c r="N244" s="36" t="str">
        <f t="shared" si="14"/>
        <v/>
      </c>
    </row>
    <row r="245" spans="2:14">
      <c r="B245" s="38" t="str">
        <f>IF(AND('DADOS DE LOJAS BRASIL'!$M227&lt;&gt;"",'DADOS DE LOJAS BRASIL'!$M227&lt;&gt;"--",'DADOS DE LOJAS BRASIL'!$O227&lt;&gt;""),'DADOS DE LOJAS BRASIL'!$O227,"")</f>
        <v>Goiania</v>
      </c>
      <c r="C245" s="38"/>
      <c r="D245" s="36" t="str">
        <f t="shared" si="12"/>
        <v/>
      </c>
      <c r="F245" s="38" t="str">
        <f>IF(AND('DADOS DE LOJAS BRASIL'!$M227&lt;&gt;"",'DADOS DE LOJAS BRASIL'!$M227&lt;&gt;"--",'DADOS DE LOJAS BRASIL'!$P227&lt;&gt;""),'DADOS DE LOJAS BRASIL'!$P227,"")</f>
        <v>GO</v>
      </c>
      <c r="G245" s="38"/>
      <c r="H245" s="36" t="str">
        <f t="shared" si="13"/>
        <v/>
      </c>
      <c r="J245" s="38">
        <f>IF(AND('DADOS DE LOJAS BRASIL'!$M227&lt;&gt;"",'DADOS DE LOJAS BRASIL'!$M227&lt;&gt;"--",'DADOS DE LOJAS BRASIL'!$O227&lt;&gt;""),'DADOS DE LOJAS BRASIL'!$I227,"")</f>
        <v>5493</v>
      </c>
      <c r="K245" s="36">
        <f t="shared" si="15"/>
        <v>1</v>
      </c>
      <c r="M245" s="38" t="str">
        <f>IF('DADOS DE LOJAS BRASIL'!$M227="","",(IF(OR('DADOS DE LOJAS BRASIL'!$M227="",'DADOS DE LOJAS BRASIL'!$M227="--"),'DADOS DE LOJAS BRASIL'!$I227,"")))</f>
        <v/>
      </c>
      <c r="N245" s="36" t="str">
        <f t="shared" si="14"/>
        <v/>
      </c>
    </row>
    <row r="246" spans="2:14">
      <c r="B246" s="38" t="e">
        <f>IF(AND('DADOS DE LOJAS BRASIL'!#REF!&lt;&gt;"",'DADOS DE LOJAS BRASIL'!#REF!&lt;&gt;"--",'DADOS DE LOJAS BRASIL'!#REF!&lt;&gt;""),'DADOS DE LOJAS BRASIL'!#REF!,"")</f>
        <v>#REF!</v>
      </c>
      <c r="C246" s="38"/>
      <c r="D246" s="36" t="str">
        <f t="shared" si="12"/>
        <v/>
      </c>
      <c r="F246" s="38" t="e">
        <f>IF(AND('DADOS DE LOJAS BRASIL'!#REF!&lt;&gt;"",'DADOS DE LOJAS BRASIL'!#REF!&lt;&gt;"--",'DADOS DE LOJAS BRASIL'!#REF!&lt;&gt;""),'DADOS DE LOJAS BRASIL'!#REF!,"")</f>
        <v>#REF!</v>
      </c>
      <c r="G246" s="38"/>
      <c r="H246" s="36" t="str">
        <f t="shared" si="13"/>
        <v/>
      </c>
      <c r="J246" s="38" t="e">
        <f>IF(AND('DADOS DE LOJAS BRASIL'!#REF!&lt;&gt;"",'DADOS DE LOJAS BRASIL'!#REF!&lt;&gt;"--",'DADOS DE LOJAS BRASIL'!#REF!&lt;&gt;""),'DADOS DE LOJAS BRASIL'!#REF!,"")</f>
        <v>#REF!</v>
      </c>
      <c r="K246" s="36" t="e">
        <f t="shared" si="15"/>
        <v>#REF!</v>
      </c>
      <c r="M246" s="38" t="e">
        <f>IF('DADOS DE LOJAS BRASIL'!#REF!="","",(IF(OR('DADOS DE LOJAS BRASIL'!#REF!="",'DADOS DE LOJAS BRASIL'!#REF!="--"),'DADOS DE LOJAS BRASIL'!#REF!,"")))</f>
        <v>#REF!</v>
      </c>
      <c r="N246" s="36" t="e">
        <f t="shared" si="14"/>
        <v>#REF!</v>
      </c>
    </row>
    <row r="247" spans="2:14">
      <c r="B247" s="38" t="str">
        <f>IF(AND('DADOS DE LOJAS BRASIL'!$M228&lt;&gt;"",'DADOS DE LOJAS BRASIL'!$M228&lt;&gt;"--",'DADOS DE LOJAS BRASIL'!$O228&lt;&gt;""),'DADOS DE LOJAS BRASIL'!$O228,"")</f>
        <v>Rondonópolis</v>
      </c>
      <c r="C247" s="38"/>
      <c r="D247" s="36" t="str">
        <f t="shared" si="12"/>
        <v/>
      </c>
      <c r="F247" s="38" t="str">
        <f>IF(AND('DADOS DE LOJAS BRASIL'!$M228&lt;&gt;"",'DADOS DE LOJAS BRASIL'!$M228&lt;&gt;"--",'DADOS DE LOJAS BRASIL'!$P228&lt;&gt;""),'DADOS DE LOJAS BRASIL'!$P228,"")</f>
        <v>MT</v>
      </c>
      <c r="G247" s="38"/>
      <c r="H247" s="36" t="str">
        <f t="shared" si="13"/>
        <v/>
      </c>
      <c r="J247" s="38">
        <f>IF(AND('DADOS DE LOJAS BRASIL'!$M228&lt;&gt;"",'DADOS DE LOJAS BRASIL'!$M228&lt;&gt;"--",'DADOS DE LOJAS BRASIL'!$O228&lt;&gt;""),'DADOS DE LOJAS BRASIL'!$I228,"")</f>
        <v>5393</v>
      </c>
      <c r="K247" s="36">
        <f t="shared" si="15"/>
        <v>1</v>
      </c>
      <c r="M247" s="38" t="str">
        <f>IF('DADOS DE LOJAS BRASIL'!$M228="","",(IF(OR('DADOS DE LOJAS BRASIL'!$M228="",'DADOS DE LOJAS BRASIL'!$M228="--"),'DADOS DE LOJAS BRASIL'!$I228,"")))</f>
        <v/>
      </c>
      <c r="N247" s="36" t="str">
        <f t="shared" si="14"/>
        <v/>
      </c>
    </row>
    <row r="248" spans="2:14">
      <c r="B248" s="38" t="str">
        <f>IF(AND('DADOS DE LOJAS BRASIL'!$M229&lt;&gt;"",'DADOS DE LOJAS BRASIL'!$M229&lt;&gt;"--",'DADOS DE LOJAS BRASIL'!$O229&lt;&gt;""),'DADOS DE LOJAS BRASIL'!$O229,"")</f>
        <v xml:space="preserve">Praia Grande </v>
      </c>
      <c r="C248" s="38"/>
      <c r="D248" s="36" t="str">
        <f t="shared" si="12"/>
        <v/>
      </c>
      <c r="F248" s="38" t="str">
        <f>IF(AND('DADOS DE LOJAS BRASIL'!$M229&lt;&gt;"",'DADOS DE LOJAS BRASIL'!$M229&lt;&gt;"--",'DADOS DE LOJAS BRASIL'!$P229&lt;&gt;""),'DADOS DE LOJAS BRASIL'!$P229,"")</f>
        <v>SP</v>
      </c>
      <c r="G248" s="38"/>
      <c r="H248" s="36" t="str">
        <f t="shared" si="13"/>
        <v/>
      </c>
      <c r="J248" s="38">
        <f>IF(AND('DADOS DE LOJAS BRASIL'!$M229&lt;&gt;"",'DADOS DE LOJAS BRASIL'!$M229&lt;&gt;"--",'DADOS DE LOJAS BRASIL'!$O229&lt;&gt;""),'DADOS DE LOJAS BRASIL'!$I229,"")</f>
        <v>5479</v>
      </c>
      <c r="K248" s="36">
        <f t="shared" si="15"/>
        <v>1</v>
      </c>
      <c r="M248" s="38" t="str">
        <f>IF('DADOS DE LOJAS BRASIL'!$M229="","",(IF(OR('DADOS DE LOJAS BRASIL'!$M229="",'DADOS DE LOJAS BRASIL'!$M229="--"),'DADOS DE LOJAS BRASIL'!$I229,"")))</f>
        <v/>
      </c>
      <c r="N248" s="36" t="str">
        <f t="shared" si="14"/>
        <v/>
      </c>
    </row>
    <row r="249" spans="2:14">
      <c r="B249" s="38" t="str">
        <f>IF(AND('DADOS DE LOJAS BRASIL'!$M230&lt;&gt;"",'DADOS DE LOJAS BRASIL'!$M230&lt;&gt;"--",'DADOS DE LOJAS BRASIL'!$O230&lt;&gt;""),'DADOS DE LOJAS BRASIL'!$O230,"")</f>
        <v xml:space="preserve">Salvador </v>
      </c>
      <c r="C249" s="38"/>
      <c r="D249" s="36" t="str">
        <f t="shared" si="12"/>
        <v/>
      </c>
      <c r="F249" s="38" t="str">
        <f>IF(AND('DADOS DE LOJAS BRASIL'!$M230&lt;&gt;"",'DADOS DE LOJAS BRASIL'!$M230&lt;&gt;"--",'DADOS DE LOJAS BRASIL'!$P230&lt;&gt;""),'DADOS DE LOJAS BRASIL'!$P230,"")</f>
        <v>BA</v>
      </c>
      <c r="G249" s="38"/>
      <c r="H249" s="36" t="str">
        <f t="shared" si="13"/>
        <v/>
      </c>
      <c r="J249" s="38">
        <f>IF(AND('DADOS DE LOJAS BRASIL'!$M230&lt;&gt;"",'DADOS DE LOJAS BRASIL'!$M230&lt;&gt;"--",'DADOS DE LOJAS BRASIL'!$O230&lt;&gt;""),'DADOS DE LOJAS BRASIL'!$I230,"")</f>
        <v>2273</v>
      </c>
      <c r="K249" s="36">
        <f t="shared" si="15"/>
        <v>1</v>
      </c>
      <c r="M249" s="38" t="str">
        <f>IF('DADOS DE LOJAS BRASIL'!$M230="","",(IF(OR('DADOS DE LOJAS BRASIL'!$M230="",'DADOS DE LOJAS BRASIL'!$M230="--"),'DADOS DE LOJAS BRASIL'!$I230,"")))</f>
        <v/>
      </c>
      <c r="N249" s="36" t="str">
        <f t="shared" si="14"/>
        <v/>
      </c>
    </row>
    <row r="250" spans="2:14">
      <c r="B250" s="38" t="str">
        <f>IF(AND('DADOS DE LOJAS BRASIL'!$M231&lt;&gt;"",'DADOS DE LOJAS BRASIL'!$M231&lt;&gt;"--",'DADOS DE LOJAS BRASIL'!$O231&lt;&gt;""),'DADOS DE LOJAS BRASIL'!$O231,"")</f>
        <v>Contagem</v>
      </c>
      <c r="C250" s="38"/>
      <c r="D250" s="36" t="str">
        <f t="shared" si="12"/>
        <v/>
      </c>
      <c r="F250" s="38" t="str">
        <f>IF(AND('DADOS DE LOJAS BRASIL'!$M231&lt;&gt;"",'DADOS DE LOJAS BRASIL'!$M231&lt;&gt;"--",'DADOS DE LOJAS BRASIL'!$P231&lt;&gt;""),'DADOS DE LOJAS BRASIL'!$P231,"")</f>
        <v>MG</v>
      </c>
      <c r="G250" s="38"/>
      <c r="H250" s="36" t="str">
        <f t="shared" si="13"/>
        <v/>
      </c>
      <c r="J250" s="38">
        <f>IF(AND('DADOS DE LOJAS BRASIL'!$M231&lt;&gt;"",'DADOS DE LOJAS BRASIL'!$M231&lt;&gt;"--",'DADOS DE LOJAS BRASIL'!$O231&lt;&gt;""),'DADOS DE LOJAS BRASIL'!$I231,"")</f>
        <v>5818</v>
      </c>
      <c r="K250" s="36">
        <f t="shared" si="15"/>
        <v>1</v>
      </c>
      <c r="M250" s="38" t="str">
        <f>IF('DADOS DE LOJAS BRASIL'!$M231="","",(IF(OR('DADOS DE LOJAS BRASIL'!$M231="",'DADOS DE LOJAS BRASIL'!$M231="--"),'DADOS DE LOJAS BRASIL'!$I231,"")))</f>
        <v/>
      </c>
      <c r="N250" s="36" t="str">
        <f t="shared" si="14"/>
        <v/>
      </c>
    </row>
    <row r="251" spans="2:14">
      <c r="B251" s="38" t="str">
        <f>IF(AND('DADOS DE LOJAS BRASIL'!$M232&lt;&gt;"",'DADOS DE LOJAS BRASIL'!$M232&lt;&gt;"--",'DADOS DE LOJAS BRASIL'!$O232&lt;&gt;""),'DADOS DE LOJAS BRASIL'!$O232,"")</f>
        <v xml:space="preserve">Taboão da Serra </v>
      </c>
      <c r="C251" s="38"/>
      <c r="D251" s="36" t="str">
        <f t="shared" si="12"/>
        <v/>
      </c>
      <c r="F251" s="38" t="str">
        <f>IF(AND('DADOS DE LOJAS BRASIL'!$M232&lt;&gt;"",'DADOS DE LOJAS BRASIL'!$M232&lt;&gt;"--",'DADOS DE LOJAS BRASIL'!$P232&lt;&gt;""),'DADOS DE LOJAS BRASIL'!$P232,"")</f>
        <v>SP</v>
      </c>
      <c r="G251" s="38"/>
      <c r="H251" s="36" t="str">
        <f t="shared" si="13"/>
        <v/>
      </c>
      <c r="J251" s="38">
        <f>IF(AND('DADOS DE LOJAS BRASIL'!$M232&lt;&gt;"",'DADOS DE LOJAS BRASIL'!$M232&lt;&gt;"--",'DADOS DE LOJAS BRASIL'!$O232&lt;&gt;""),'DADOS DE LOJAS BRASIL'!$I232,"")</f>
        <v>5424</v>
      </c>
      <c r="K251" s="36">
        <f t="shared" si="15"/>
        <v>1</v>
      </c>
      <c r="M251" s="38" t="str">
        <f>IF('DADOS DE LOJAS BRASIL'!$M232="","",(IF(OR('DADOS DE LOJAS BRASIL'!$M232="",'DADOS DE LOJAS BRASIL'!$M232="--"),'DADOS DE LOJAS BRASIL'!$I232,"")))</f>
        <v/>
      </c>
      <c r="N251" s="36" t="str">
        <f t="shared" si="14"/>
        <v/>
      </c>
    </row>
    <row r="252" spans="2:14">
      <c r="B252" s="38" t="e">
        <f>IF(AND('DADOS DE LOJAS BRASIL'!#REF!&lt;&gt;"",'DADOS DE LOJAS BRASIL'!#REF!&lt;&gt;"--",'DADOS DE LOJAS BRASIL'!#REF!&lt;&gt;""),'DADOS DE LOJAS BRASIL'!#REF!,"")</f>
        <v>#REF!</v>
      </c>
      <c r="C252" s="38"/>
      <c r="D252" s="36" t="str">
        <f t="shared" si="12"/>
        <v/>
      </c>
      <c r="F252" s="38" t="e">
        <f>IF(AND('DADOS DE LOJAS BRASIL'!#REF!&lt;&gt;"",'DADOS DE LOJAS BRASIL'!#REF!&lt;&gt;"--",'DADOS DE LOJAS BRASIL'!#REF!&lt;&gt;""),'DADOS DE LOJAS BRASIL'!#REF!,"")</f>
        <v>#REF!</v>
      </c>
      <c r="G252" s="38"/>
      <c r="H252" s="36" t="str">
        <f t="shared" si="13"/>
        <v/>
      </c>
      <c r="J252" s="38" t="e">
        <f>IF(AND('DADOS DE LOJAS BRASIL'!#REF!&lt;&gt;"",'DADOS DE LOJAS BRASIL'!#REF!&lt;&gt;"--",'DADOS DE LOJAS BRASIL'!#REF!&lt;&gt;""),'DADOS DE LOJAS BRASIL'!#REF!,"")</f>
        <v>#REF!</v>
      </c>
      <c r="K252" s="36" t="e">
        <f t="shared" si="15"/>
        <v>#REF!</v>
      </c>
      <c r="M252" s="38" t="e">
        <f>IF('DADOS DE LOJAS BRASIL'!#REF!="","",(IF(OR('DADOS DE LOJAS BRASIL'!#REF!="",'DADOS DE LOJAS BRASIL'!#REF!="--"),'DADOS DE LOJAS BRASIL'!#REF!,"")))</f>
        <v>#REF!</v>
      </c>
      <c r="N252" s="36" t="e">
        <f t="shared" si="14"/>
        <v>#REF!</v>
      </c>
    </row>
    <row r="253" spans="2:14">
      <c r="B253" s="38" t="str">
        <f>IF(AND('DADOS DE LOJAS BRASIL'!$M233&lt;&gt;"",'DADOS DE LOJAS BRASIL'!$M233&lt;&gt;"--",'DADOS DE LOJAS BRASIL'!$O233&lt;&gt;""),'DADOS DE LOJAS BRASIL'!$O233,"")</f>
        <v>Parnamirim</v>
      </c>
      <c r="C253" s="38"/>
      <c r="D253" s="36" t="str">
        <f t="shared" si="12"/>
        <v/>
      </c>
      <c r="F253" s="38" t="str">
        <f>IF(AND('DADOS DE LOJAS BRASIL'!$M233&lt;&gt;"",'DADOS DE LOJAS BRASIL'!$M233&lt;&gt;"--",'DADOS DE LOJAS BRASIL'!$P233&lt;&gt;""),'DADOS DE LOJAS BRASIL'!$P233,"")</f>
        <v>RN</v>
      </c>
      <c r="G253" s="38"/>
      <c r="H253" s="36" t="str">
        <f t="shared" si="13"/>
        <v/>
      </c>
      <c r="J253" s="38">
        <f>IF(AND('DADOS DE LOJAS BRASIL'!$M233&lt;&gt;"",'DADOS DE LOJAS BRASIL'!$M233&lt;&gt;"--",'DADOS DE LOJAS BRASIL'!$O233&lt;&gt;""),'DADOS DE LOJAS BRASIL'!$I233,"")</f>
        <v>4732</v>
      </c>
      <c r="K253" s="36">
        <f t="shared" si="15"/>
        <v>1</v>
      </c>
      <c r="M253" s="38" t="str">
        <f>IF('DADOS DE LOJAS BRASIL'!$M233="","",(IF(OR('DADOS DE LOJAS BRASIL'!$M233="",'DADOS DE LOJAS BRASIL'!$M233="--"),'DADOS DE LOJAS BRASIL'!$I233,"")))</f>
        <v/>
      </c>
      <c r="N253" s="36" t="str">
        <f t="shared" si="14"/>
        <v/>
      </c>
    </row>
    <row r="254" spans="2:14">
      <c r="B254" s="38" t="str">
        <f>IF(AND('DADOS DE LOJAS BRASIL'!$M234&lt;&gt;"",'DADOS DE LOJAS BRASIL'!$M234&lt;&gt;"--",'DADOS DE LOJAS BRASIL'!$O234&lt;&gt;""),'DADOS DE LOJAS BRASIL'!$O234,"")</f>
        <v xml:space="preserve">Palmas </v>
      </c>
      <c r="C254" s="38"/>
      <c r="D254" s="36" t="str">
        <f t="shared" si="12"/>
        <v/>
      </c>
      <c r="F254" s="38" t="str">
        <f>IF(AND('DADOS DE LOJAS BRASIL'!$M234&lt;&gt;"",'DADOS DE LOJAS BRASIL'!$M234&lt;&gt;"--",'DADOS DE LOJAS BRASIL'!$P234&lt;&gt;""),'DADOS DE LOJAS BRASIL'!$P234,"")</f>
        <v>TO</v>
      </c>
      <c r="G254" s="38"/>
      <c r="H254" s="36" t="str">
        <f t="shared" si="13"/>
        <v/>
      </c>
      <c r="J254" s="38">
        <f>IF(AND('DADOS DE LOJAS BRASIL'!$M234&lt;&gt;"",'DADOS DE LOJAS BRASIL'!$M234&lt;&gt;"--",'DADOS DE LOJAS BRASIL'!$O234&lt;&gt;""),'DADOS DE LOJAS BRASIL'!$I234,"")</f>
        <v>397</v>
      </c>
      <c r="K254" s="36">
        <f t="shared" si="15"/>
        <v>1</v>
      </c>
      <c r="M254" s="38" t="str">
        <f>IF('DADOS DE LOJAS BRASIL'!$M234="","",(IF(OR('DADOS DE LOJAS BRASIL'!$M234="",'DADOS DE LOJAS BRASIL'!$M234="--"),'DADOS DE LOJAS BRASIL'!$I234,"")))</f>
        <v/>
      </c>
      <c r="N254" s="36" t="str">
        <f t="shared" si="14"/>
        <v/>
      </c>
    </row>
    <row r="255" spans="2:14">
      <c r="B255" s="38" t="str">
        <f>IF(AND('DADOS DE LOJAS BRASIL'!$M235&lt;&gt;"",'DADOS DE LOJAS BRASIL'!$M235&lt;&gt;"--",'DADOS DE LOJAS BRASIL'!$O235&lt;&gt;""),'DADOS DE LOJAS BRASIL'!$O235,"")</f>
        <v xml:space="preserve">Senhor do Bonfim </v>
      </c>
      <c r="C255" s="38"/>
      <c r="D255" s="36" t="str">
        <f t="shared" si="12"/>
        <v/>
      </c>
      <c r="F255" s="38" t="str">
        <f>IF(AND('DADOS DE LOJAS BRASIL'!$M235&lt;&gt;"",'DADOS DE LOJAS BRASIL'!$M235&lt;&gt;"--",'DADOS DE LOJAS BRASIL'!$P235&lt;&gt;""),'DADOS DE LOJAS BRASIL'!$P235,"")</f>
        <v>BA</v>
      </c>
      <c r="G255" s="38"/>
      <c r="H255" s="36" t="str">
        <f t="shared" si="13"/>
        <v/>
      </c>
      <c r="J255" s="38">
        <f>IF(AND('DADOS DE LOJAS BRASIL'!$M235&lt;&gt;"",'DADOS DE LOJAS BRASIL'!$M235&lt;&gt;"--",'DADOS DE LOJAS BRASIL'!$O235&lt;&gt;""),'DADOS DE LOJAS BRASIL'!$I235,"")</f>
        <v>7626</v>
      </c>
      <c r="K255" s="36">
        <f t="shared" si="15"/>
        <v>1</v>
      </c>
      <c r="M255" s="38" t="str">
        <f>IF('DADOS DE LOJAS BRASIL'!$M235="","",(IF(OR('DADOS DE LOJAS BRASIL'!$M235="",'DADOS DE LOJAS BRASIL'!$M235="--"),'DADOS DE LOJAS BRASIL'!$I235,"")))</f>
        <v/>
      </c>
      <c r="N255" s="36" t="str">
        <f t="shared" si="14"/>
        <v/>
      </c>
    </row>
    <row r="256" spans="2:14">
      <c r="B256" s="38" t="str">
        <f>IF(AND('DADOS DE LOJAS BRASIL'!$M236&lt;&gt;"",'DADOS DE LOJAS BRASIL'!$M236&lt;&gt;"--",'DADOS DE LOJAS BRASIL'!$O236&lt;&gt;""),'DADOS DE LOJAS BRASIL'!$O236,"")</f>
        <v xml:space="preserve">São Vicente </v>
      </c>
      <c r="C256" s="38"/>
      <c r="D256" s="36" t="str">
        <f t="shared" si="12"/>
        <v/>
      </c>
      <c r="F256" s="38" t="str">
        <f>IF(AND('DADOS DE LOJAS BRASIL'!$M236&lt;&gt;"",'DADOS DE LOJAS BRASIL'!$M236&lt;&gt;"--",'DADOS DE LOJAS BRASIL'!$P236&lt;&gt;""),'DADOS DE LOJAS BRASIL'!$P236,"")</f>
        <v>SP</v>
      </c>
      <c r="G256" s="38"/>
      <c r="H256" s="36" t="str">
        <f t="shared" si="13"/>
        <v/>
      </c>
      <c r="J256" s="38">
        <f>IF(AND('DADOS DE LOJAS BRASIL'!$M236&lt;&gt;"",'DADOS DE LOJAS BRASIL'!$M236&lt;&gt;"--",'DADOS DE LOJAS BRASIL'!$O236&lt;&gt;""),'DADOS DE LOJAS BRASIL'!$I236,"")</f>
        <v>2776</v>
      </c>
      <c r="K256" s="36">
        <f t="shared" si="15"/>
        <v>1</v>
      </c>
      <c r="M256" s="38" t="str">
        <f>IF('DADOS DE LOJAS BRASIL'!$M236="","",(IF(OR('DADOS DE LOJAS BRASIL'!$M236="",'DADOS DE LOJAS BRASIL'!$M236="--"),'DADOS DE LOJAS BRASIL'!$I236,"")))</f>
        <v/>
      </c>
      <c r="N256" s="36" t="str">
        <f t="shared" si="14"/>
        <v/>
      </c>
    </row>
    <row r="257" spans="2:14">
      <c r="B257" s="38" t="str">
        <f>IF(AND('DADOS DE LOJAS BRASIL'!$M237&lt;&gt;"",'DADOS DE LOJAS BRASIL'!$M237&lt;&gt;"--",'DADOS DE LOJAS BRASIL'!$O237&lt;&gt;""),'DADOS DE LOJAS BRASIL'!$O237,"")</f>
        <v>Taubaté</v>
      </c>
      <c r="C257" s="38"/>
      <c r="D257" s="36" t="str">
        <f t="shared" si="12"/>
        <v/>
      </c>
      <c r="F257" s="38" t="str">
        <f>IF(AND('DADOS DE LOJAS BRASIL'!$M237&lt;&gt;"",'DADOS DE LOJAS BRASIL'!$M237&lt;&gt;"--",'DADOS DE LOJAS BRASIL'!$P237&lt;&gt;""),'DADOS DE LOJAS BRASIL'!$P237,"")</f>
        <v>SP</v>
      </c>
      <c r="G257" s="38"/>
      <c r="H257" s="36" t="str">
        <f t="shared" si="13"/>
        <v/>
      </c>
      <c r="J257" s="38">
        <f>IF(AND('DADOS DE LOJAS BRASIL'!$M237&lt;&gt;"",'DADOS DE LOJAS BRASIL'!$M237&lt;&gt;"--",'DADOS DE LOJAS BRASIL'!$O237&lt;&gt;""),'DADOS DE LOJAS BRASIL'!$I237,"")</f>
        <v>1972</v>
      </c>
      <c r="K257" s="36">
        <f t="shared" si="15"/>
        <v>1</v>
      </c>
      <c r="M257" s="38" t="str">
        <f>IF('DADOS DE LOJAS BRASIL'!$M237="","",(IF(OR('DADOS DE LOJAS BRASIL'!$M237="",'DADOS DE LOJAS BRASIL'!$M237="--"),'DADOS DE LOJAS BRASIL'!$I237,"")))</f>
        <v/>
      </c>
      <c r="N257" s="36" t="str">
        <f t="shared" si="14"/>
        <v/>
      </c>
    </row>
    <row r="258" spans="2:14">
      <c r="B258" s="38" t="str">
        <f>IF(AND('DADOS DE LOJAS BRASIL'!$M238&lt;&gt;"",'DADOS DE LOJAS BRASIL'!$M238&lt;&gt;"--",'DADOS DE LOJAS BRASIL'!$O238&lt;&gt;""),'DADOS DE LOJAS BRASIL'!$O238,"")</f>
        <v>Duque de Caixas</v>
      </c>
      <c r="C258" s="38"/>
      <c r="D258" s="36" t="str">
        <f t="shared" si="12"/>
        <v/>
      </c>
      <c r="F258" s="38" t="str">
        <f>IF(AND('DADOS DE LOJAS BRASIL'!$M238&lt;&gt;"",'DADOS DE LOJAS BRASIL'!$M238&lt;&gt;"--",'DADOS DE LOJAS BRASIL'!$P238&lt;&gt;""),'DADOS DE LOJAS BRASIL'!$P238,"")</f>
        <v>RJ</v>
      </c>
      <c r="G258" s="38"/>
      <c r="H258" s="36" t="str">
        <f t="shared" si="13"/>
        <v/>
      </c>
      <c r="J258" s="38">
        <f>IF(AND('DADOS DE LOJAS BRASIL'!$M238&lt;&gt;"",'DADOS DE LOJAS BRASIL'!$M238&lt;&gt;"--",'DADOS DE LOJAS BRASIL'!$O238&lt;&gt;""),'DADOS DE LOJAS BRASIL'!$I238,"")</f>
        <v>5439</v>
      </c>
      <c r="K258" s="36">
        <f t="shared" si="15"/>
        <v>1</v>
      </c>
      <c r="M258" s="38" t="str">
        <f>IF('DADOS DE LOJAS BRASIL'!$M238="","",(IF(OR('DADOS DE LOJAS BRASIL'!$M238="",'DADOS DE LOJAS BRASIL'!$M238="--"),'DADOS DE LOJAS BRASIL'!$I238,"")))</f>
        <v/>
      </c>
      <c r="N258" s="36" t="str">
        <f t="shared" si="14"/>
        <v/>
      </c>
    </row>
    <row r="259" spans="2:14">
      <c r="B259" s="38" t="str">
        <f>IF(AND('DADOS DE LOJAS BRASIL'!$M239&lt;&gt;"",'DADOS DE LOJAS BRASIL'!$M239&lt;&gt;"--",'DADOS DE LOJAS BRASIL'!$O239&lt;&gt;""),'DADOS DE LOJAS BRASIL'!$O239,"")</f>
        <v>Rio de Janeiro</v>
      </c>
      <c r="C259" s="38"/>
      <c r="D259" s="36" t="str">
        <f t="shared" si="12"/>
        <v/>
      </c>
      <c r="F259" s="38" t="str">
        <f>IF(AND('DADOS DE LOJAS BRASIL'!$M239&lt;&gt;"",'DADOS DE LOJAS BRASIL'!$M239&lt;&gt;"--",'DADOS DE LOJAS BRASIL'!$P239&lt;&gt;""),'DADOS DE LOJAS BRASIL'!$P239,"")</f>
        <v>RJ</v>
      </c>
      <c r="G259" s="38"/>
      <c r="H259" s="36" t="str">
        <f t="shared" si="13"/>
        <v/>
      </c>
      <c r="J259" s="38">
        <f>IF(AND('DADOS DE LOJAS BRASIL'!$M239&lt;&gt;"",'DADOS DE LOJAS BRASIL'!$M239&lt;&gt;"--",'DADOS DE LOJAS BRASIL'!$O239&lt;&gt;""),'DADOS DE LOJAS BRASIL'!$I239,"")</f>
        <v>2126</v>
      </c>
      <c r="K259" s="36">
        <f t="shared" si="15"/>
        <v>1</v>
      </c>
      <c r="M259" s="38" t="str">
        <f>IF('DADOS DE LOJAS BRASIL'!$M239="","",(IF(OR('DADOS DE LOJAS BRASIL'!$M239="",'DADOS DE LOJAS BRASIL'!$M239="--"),'DADOS DE LOJAS BRASIL'!$I239,"")))</f>
        <v/>
      </c>
      <c r="N259" s="36" t="str">
        <f t="shared" si="14"/>
        <v/>
      </c>
    </row>
    <row r="260" spans="2:14">
      <c r="B260" s="38" t="str">
        <f>IF(AND('DADOS DE LOJAS BRASIL'!$M240&lt;&gt;"",'DADOS DE LOJAS BRASIL'!$M240&lt;&gt;"--",'DADOS DE LOJAS BRASIL'!$O240&lt;&gt;""),'DADOS DE LOJAS BRASIL'!$O240,"")</f>
        <v>Campina Grande</v>
      </c>
      <c r="C260" s="38"/>
      <c r="D260" s="36" t="str">
        <f t="shared" si="12"/>
        <v/>
      </c>
      <c r="F260" s="38" t="str">
        <f>IF(AND('DADOS DE LOJAS BRASIL'!$M240&lt;&gt;"",'DADOS DE LOJAS BRASIL'!$M240&lt;&gt;"--",'DADOS DE LOJAS BRASIL'!$P240&lt;&gt;""),'DADOS DE LOJAS BRASIL'!$P240,"")</f>
        <v>PB</v>
      </c>
      <c r="G260" s="38"/>
      <c r="H260" s="36" t="str">
        <f t="shared" si="13"/>
        <v/>
      </c>
      <c r="J260" s="38">
        <f>IF(AND('DADOS DE LOJAS BRASIL'!$M240&lt;&gt;"",'DADOS DE LOJAS BRASIL'!$M240&lt;&gt;"--",'DADOS DE LOJAS BRASIL'!$O240&lt;&gt;""),'DADOS DE LOJAS BRASIL'!$I240,"")</f>
        <v>4141</v>
      </c>
      <c r="K260" s="36">
        <f t="shared" si="15"/>
        <v>1</v>
      </c>
      <c r="M260" s="38" t="str">
        <f>IF('DADOS DE LOJAS BRASIL'!$M240="","",(IF(OR('DADOS DE LOJAS BRASIL'!$M240="",'DADOS DE LOJAS BRASIL'!$M240="--"),'DADOS DE LOJAS BRASIL'!$I240,"")))</f>
        <v/>
      </c>
      <c r="N260" s="36" t="str">
        <f t="shared" si="14"/>
        <v/>
      </c>
    </row>
    <row r="261" spans="2:14">
      <c r="B261" s="38" t="str">
        <f>IF(AND('DADOS DE LOJAS BRASIL'!$M241&lt;&gt;"",'DADOS DE LOJAS BRASIL'!$M241&lt;&gt;"--",'DADOS DE LOJAS BRASIL'!$O241&lt;&gt;""),'DADOS DE LOJAS BRASIL'!$O241,"")</f>
        <v>Anápolis</v>
      </c>
      <c r="C261" s="38"/>
      <c r="D261" s="36" t="str">
        <f t="shared" si="12"/>
        <v/>
      </c>
      <c r="F261" s="38" t="str">
        <f>IF(AND('DADOS DE LOJAS BRASIL'!$M241&lt;&gt;"",'DADOS DE LOJAS BRASIL'!$M241&lt;&gt;"--",'DADOS DE LOJAS BRASIL'!$P241&lt;&gt;""),'DADOS DE LOJAS BRASIL'!$P241,"")</f>
        <v>GO</v>
      </c>
      <c r="G261" s="38"/>
      <c r="H261" s="36" t="str">
        <f t="shared" si="13"/>
        <v/>
      </c>
      <c r="J261" s="38">
        <f>IF(AND('DADOS DE LOJAS BRASIL'!$M241&lt;&gt;"",'DADOS DE LOJAS BRASIL'!$M241&lt;&gt;"--",'DADOS DE LOJAS BRASIL'!$O241&lt;&gt;""),'DADOS DE LOJAS BRASIL'!$I241,"")</f>
        <v>7710</v>
      </c>
      <c r="K261" s="36">
        <f t="shared" si="15"/>
        <v>1</v>
      </c>
      <c r="M261" s="38" t="str">
        <f>IF('DADOS DE LOJAS BRASIL'!$M241="","",(IF(OR('DADOS DE LOJAS BRASIL'!$M241="",'DADOS DE LOJAS BRASIL'!$M241="--"),'DADOS DE LOJAS BRASIL'!$I241,"")))</f>
        <v/>
      </c>
      <c r="N261" s="36" t="str">
        <f t="shared" si="14"/>
        <v/>
      </c>
    </row>
    <row r="262" spans="2:14">
      <c r="B262" s="38" t="str">
        <f>IF(AND('DADOS DE LOJAS BRASIL'!$M242&lt;&gt;"",'DADOS DE LOJAS BRASIL'!$M242&lt;&gt;"--",'DADOS DE LOJAS BRASIL'!$O242&lt;&gt;""),'DADOS DE LOJAS BRASIL'!$O242,"")</f>
        <v>São Luis</v>
      </c>
      <c r="C262" s="38"/>
      <c r="D262" s="36" t="str">
        <f t="shared" si="12"/>
        <v/>
      </c>
      <c r="F262" s="38" t="str">
        <f>IF(AND('DADOS DE LOJAS BRASIL'!$M242&lt;&gt;"",'DADOS DE LOJAS BRASIL'!$M242&lt;&gt;"--",'DADOS DE LOJAS BRASIL'!$P242&lt;&gt;""),'DADOS DE LOJAS BRASIL'!$P242,"")</f>
        <v>MA</v>
      </c>
      <c r="G262" s="38"/>
      <c r="H262" s="36" t="str">
        <f t="shared" si="13"/>
        <v/>
      </c>
      <c r="J262" s="38">
        <f>IF(AND('DADOS DE LOJAS BRASIL'!$M242&lt;&gt;"",'DADOS DE LOJAS BRASIL'!$M242&lt;&gt;"--",'DADOS DE LOJAS BRASIL'!$O242&lt;&gt;""),'DADOS DE LOJAS BRASIL'!$I242,"")</f>
        <v>349</v>
      </c>
      <c r="K262" s="36">
        <f t="shared" si="15"/>
        <v>1</v>
      </c>
      <c r="M262" s="38" t="str">
        <f>IF('DADOS DE LOJAS BRASIL'!$M242="","",(IF(OR('DADOS DE LOJAS BRASIL'!$M242="",'DADOS DE LOJAS BRASIL'!$M242="--"),'DADOS DE LOJAS BRASIL'!$I242,"")))</f>
        <v/>
      </c>
      <c r="N262" s="36" t="str">
        <f t="shared" si="14"/>
        <v/>
      </c>
    </row>
    <row r="263" spans="2:14">
      <c r="B263" s="38" t="e">
        <f>IF(AND('DADOS DE LOJAS BRASIL'!#REF!&lt;&gt;"",'DADOS DE LOJAS BRASIL'!#REF!&lt;&gt;"--",'DADOS DE LOJAS BRASIL'!#REF!&lt;&gt;""),'DADOS DE LOJAS BRASIL'!#REF!,"")</f>
        <v>#REF!</v>
      </c>
      <c r="C263" s="38"/>
      <c r="D263" s="36" t="str">
        <f t="shared" si="12"/>
        <v/>
      </c>
      <c r="F263" s="38" t="e">
        <f>IF(AND('DADOS DE LOJAS BRASIL'!#REF!&lt;&gt;"",'DADOS DE LOJAS BRASIL'!#REF!&lt;&gt;"--",'DADOS DE LOJAS BRASIL'!#REF!&lt;&gt;""),'DADOS DE LOJAS BRASIL'!#REF!,"")</f>
        <v>#REF!</v>
      </c>
      <c r="G263" s="38"/>
      <c r="H263" s="36" t="str">
        <f t="shared" si="13"/>
        <v/>
      </c>
      <c r="J263" s="38" t="e">
        <f>IF(AND('DADOS DE LOJAS BRASIL'!#REF!&lt;&gt;"",'DADOS DE LOJAS BRASIL'!#REF!&lt;&gt;"--",'DADOS DE LOJAS BRASIL'!#REF!&lt;&gt;""),'DADOS DE LOJAS BRASIL'!#REF!,"")</f>
        <v>#REF!</v>
      </c>
      <c r="K263" s="36" t="e">
        <f t="shared" si="15"/>
        <v>#REF!</v>
      </c>
      <c r="M263" s="38" t="e">
        <f>IF('DADOS DE LOJAS BRASIL'!#REF!="","",(IF(OR('DADOS DE LOJAS BRASIL'!#REF!="",'DADOS DE LOJAS BRASIL'!#REF!="--"),'DADOS DE LOJAS BRASIL'!#REF!,"")))</f>
        <v>#REF!</v>
      </c>
      <c r="N263" s="36" t="e">
        <f t="shared" si="14"/>
        <v>#REF!</v>
      </c>
    </row>
    <row r="264" spans="2:14">
      <c r="B264" s="38" t="str">
        <f>IF(AND('DADOS DE LOJAS BRASIL'!$M243&lt;&gt;"",'DADOS DE LOJAS BRASIL'!$M243&lt;&gt;"--",'DADOS DE LOJAS BRASIL'!$O243&lt;&gt;""),'DADOS DE LOJAS BRASIL'!$O243,"")</f>
        <v xml:space="preserve">Feira de Santana </v>
      </c>
      <c r="C264" s="38"/>
      <c r="D264" s="36" t="str">
        <f t="shared" ref="D264:D327" si="16">IF(C264="","",1)</f>
        <v/>
      </c>
      <c r="F264" s="38" t="str">
        <f>IF(AND('DADOS DE LOJAS BRASIL'!$M243&lt;&gt;"",'DADOS DE LOJAS BRASIL'!$M243&lt;&gt;"--",'DADOS DE LOJAS BRASIL'!$P243&lt;&gt;""),'DADOS DE LOJAS BRASIL'!$P243,"")</f>
        <v>BA</v>
      </c>
      <c r="G264" s="38"/>
      <c r="H264" s="36" t="str">
        <f t="shared" ref="H264:H327" si="17">IF(G264="","",1)</f>
        <v/>
      </c>
      <c r="J264" s="38">
        <f>IF(AND('DADOS DE LOJAS BRASIL'!$M243&lt;&gt;"",'DADOS DE LOJAS BRASIL'!$M243&lt;&gt;"--",'DADOS DE LOJAS BRASIL'!$O243&lt;&gt;""),'DADOS DE LOJAS BRASIL'!$I243,"")</f>
        <v>579</v>
      </c>
      <c r="K264" s="36">
        <f t="shared" si="15"/>
        <v>1</v>
      </c>
      <c r="M264" s="38" t="str">
        <f>IF('DADOS DE LOJAS BRASIL'!$M243="","",(IF(OR('DADOS DE LOJAS BRASIL'!$M243="",'DADOS DE LOJAS BRASIL'!$M243="--"),'DADOS DE LOJAS BRASIL'!$I243,"")))</f>
        <v/>
      </c>
      <c r="N264" s="36" t="str">
        <f t="shared" ref="N264:N327" si="18">IF(OR(M264="",M264=500),"",1)</f>
        <v/>
      </c>
    </row>
    <row r="265" spans="2:14">
      <c r="B265" s="38" t="str">
        <f>IF(AND('DADOS DE LOJAS BRASIL'!$M244&lt;&gt;"",'DADOS DE LOJAS BRASIL'!$M244&lt;&gt;"--",'DADOS DE LOJAS BRASIL'!$O244&lt;&gt;""),'DADOS DE LOJAS BRASIL'!$O244,"")</f>
        <v>Manaus</v>
      </c>
      <c r="C265" s="38"/>
      <c r="D265" s="36" t="str">
        <f t="shared" si="16"/>
        <v/>
      </c>
      <c r="F265" s="38" t="str">
        <f>IF(AND('DADOS DE LOJAS BRASIL'!$M244&lt;&gt;"",'DADOS DE LOJAS BRASIL'!$M244&lt;&gt;"--",'DADOS DE LOJAS BRASIL'!$P244&lt;&gt;""),'DADOS DE LOJAS BRASIL'!$P244,"")</f>
        <v>AM</v>
      </c>
      <c r="G265" s="38"/>
      <c r="H265" s="36" t="str">
        <f t="shared" si="17"/>
        <v/>
      </c>
      <c r="J265" s="38">
        <f>IF(AND('DADOS DE LOJAS BRASIL'!$M244&lt;&gt;"",'DADOS DE LOJAS BRASIL'!$M244&lt;&gt;"--",'DADOS DE LOJAS BRASIL'!$O244&lt;&gt;""),'DADOS DE LOJAS BRASIL'!$I244,"")</f>
        <v>1162</v>
      </c>
      <c r="K265" s="36">
        <f t="shared" ref="K265:K328" si="19">IF(J265="","",1)</f>
        <v>1</v>
      </c>
      <c r="M265" s="38" t="str">
        <f>IF('DADOS DE LOJAS BRASIL'!$M244="","",(IF(OR('DADOS DE LOJAS BRASIL'!$M244="",'DADOS DE LOJAS BRASIL'!$M244="--"),'DADOS DE LOJAS BRASIL'!$I244,"")))</f>
        <v/>
      </c>
      <c r="N265" s="36" t="str">
        <f t="shared" si="18"/>
        <v/>
      </c>
    </row>
    <row r="266" spans="2:14">
      <c r="B266" s="38" t="str">
        <f>IF(AND('DADOS DE LOJAS BRASIL'!$M245&lt;&gt;"",'DADOS DE LOJAS BRASIL'!$M245&lt;&gt;"--",'DADOS DE LOJAS BRASIL'!$O245&lt;&gt;""),'DADOS DE LOJAS BRASIL'!$O245,"")</f>
        <v>São Paulo</v>
      </c>
      <c r="C266" s="38"/>
      <c r="D266" s="36" t="str">
        <f t="shared" si="16"/>
        <v/>
      </c>
      <c r="F266" s="38" t="str">
        <f>IF(AND('DADOS DE LOJAS BRASIL'!$M245&lt;&gt;"",'DADOS DE LOJAS BRASIL'!$M245&lt;&gt;"--",'DADOS DE LOJAS BRASIL'!$P245&lt;&gt;""),'DADOS DE LOJAS BRASIL'!$P245,"")</f>
        <v>SP</v>
      </c>
      <c r="G266" s="38"/>
      <c r="H266" s="36" t="str">
        <f t="shared" si="17"/>
        <v/>
      </c>
      <c r="J266" s="38">
        <f>IF(AND('DADOS DE LOJAS BRASIL'!$M245&lt;&gt;"",'DADOS DE LOJAS BRASIL'!$M245&lt;&gt;"--",'DADOS DE LOJAS BRASIL'!$O245&lt;&gt;""),'DADOS DE LOJAS BRASIL'!$I245,"")</f>
        <v>2322</v>
      </c>
      <c r="K266" s="36">
        <f t="shared" si="19"/>
        <v>1</v>
      </c>
      <c r="M266" s="38" t="str">
        <f>IF('DADOS DE LOJAS BRASIL'!$M245="","",(IF(OR('DADOS DE LOJAS BRASIL'!$M245="",'DADOS DE LOJAS BRASIL'!$M245="--"),'DADOS DE LOJAS BRASIL'!$I245,"")))</f>
        <v/>
      </c>
      <c r="N266" s="36" t="str">
        <f t="shared" si="18"/>
        <v/>
      </c>
    </row>
    <row r="267" spans="2:14">
      <c r="B267" s="38" t="str">
        <f>IF(AND('DADOS DE LOJAS BRASIL'!$M246&lt;&gt;"",'DADOS DE LOJAS BRASIL'!$M246&lt;&gt;"--",'DADOS DE LOJAS BRASIL'!$O246&lt;&gt;""),'DADOS DE LOJAS BRASIL'!$O246,"")</f>
        <v xml:space="preserve">Campinas </v>
      </c>
      <c r="C267" s="38"/>
      <c r="D267" s="36" t="str">
        <f t="shared" si="16"/>
        <v/>
      </c>
      <c r="F267" s="38" t="str">
        <f>IF(AND('DADOS DE LOJAS BRASIL'!$M246&lt;&gt;"",'DADOS DE LOJAS BRASIL'!$M246&lt;&gt;"--",'DADOS DE LOJAS BRASIL'!$P246&lt;&gt;""),'DADOS DE LOJAS BRASIL'!$P246,"")</f>
        <v>SP</v>
      </c>
      <c r="G267" s="38"/>
      <c r="H267" s="36" t="str">
        <f t="shared" si="17"/>
        <v/>
      </c>
      <c r="J267" s="38">
        <f>IF(AND('DADOS DE LOJAS BRASIL'!$M246&lt;&gt;"",'DADOS DE LOJAS BRASIL'!$M246&lt;&gt;"--",'DADOS DE LOJAS BRASIL'!$O246&lt;&gt;""),'DADOS DE LOJAS BRASIL'!$I246,"")</f>
        <v>8307</v>
      </c>
      <c r="K267" s="36">
        <f t="shared" si="19"/>
        <v>1</v>
      </c>
      <c r="M267" s="38" t="str">
        <f>IF('DADOS DE LOJAS BRASIL'!$M246="","",(IF(OR('DADOS DE LOJAS BRASIL'!$M246="",'DADOS DE LOJAS BRASIL'!$M246="--"),'DADOS DE LOJAS BRASIL'!$I246,"")))</f>
        <v/>
      </c>
      <c r="N267" s="36" t="str">
        <f t="shared" si="18"/>
        <v/>
      </c>
    </row>
    <row r="268" spans="2:14">
      <c r="B268" s="38" t="str">
        <f>IF(AND('DADOS DE LOJAS BRASIL'!$M247&lt;&gt;"",'DADOS DE LOJAS BRASIL'!$M247&lt;&gt;"--",'DADOS DE LOJAS BRASIL'!$O247&lt;&gt;""),'DADOS DE LOJAS BRASIL'!$O247,"")</f>
        <v>Uberlândia</v>
      </c>
      <c r="C268" s="38"/>
      <c r="D268" s="36" t="str">
        <f t="shared" si="16"/>
        <v/>
      </c>
      <c r="F268" s="38" t="str">
        <f>IF(AND('DADOS DE LOJAS BRASIL'!$M247&lt;&gt;"",'DADOS DE LOJAS BRASIL'!$M247&lt;&gt;"--",'DADOS DE LOJAS BRASIL'!$P247&lt;&gt;""),'DADOS DE LOJAS BRASIL'!$P247,"")</f>
        <v>MG</v>
      </c>
      <c r="G268" s="38"/>
      <c r="H268" s="36" t="str">
        <f t="shared" si="17"/>
        <v/>
      </c>
      <c r="J268" s="38">
        <f>IF(AND('DADOS DE LOJAS BRASIL'!$M247&lt;&gt;"",'DADOS DE LOJAS BRASIL'!$M247&lt;&gt;"--",'DADOS DE LOJAS BRASIL'!$O247&lt;&gt;""),'DADOS DE LOJAS BRASIL'!$I247,"")</f>
        <v>5486</v>
      </c>
      <c r="K268" s="36">
        <f t="shared" si="19"/>
        <v>1</v>
      </c>
      <c r="M268" s="38" t="str">
        <f>IF('DADOS DE LOJAS BRASIL'!$M247="","",(IF(OR('DADOS DE LOJAS BRASIL'!$M247="",'DADOS DE LOJAS BRASIL'!$M247="--"),'DADOS DE LOJAS BRASIL'!$I247,"")))</f>
        <v/>
      </c>
      <c r="N268" s="36" t="str">
        <f t="shared" si="18"/>
        <v/>
      </c>
    </row>
    <row r="269" spans="2:14">
      <c r="B269" s="38" t="str">
        <f>IF(AND('DADOS DE LOJAS BRASIL'!$M248&lt;&gt;"",'DADOS DE LOJAS BRASIL'!$M248&lt;&gt;"--",'DADOS DE LOJAS BRASIL'!$O248&lt;&gt;""),'DADOS DE LOJAS BRASIL'!$O248,"")</f>
        <v xml:space="preserve">Salvador </v>
      </c>
      <c r="C269" s="38"/>
      <c r="D269" s="36" t="str">
        <f t="shared" si="16"/>
        <v/>
      </c>
      <c r="F269" s="38" t="str">
        <f>IF(AND('DADOS DE LOJAS BRASIL'!$M248&lt;&gt;"",'DADOS DE LOJAS BRASIL'!$M248&lt;&gt;"--",'DADOS DE LOJAS BRASIL'!$P248&lt;&gt;""),'DADOS DE LOJAS BRASIL'!$P248,"")</f>
        <v>BA</v>
      </c>
      <c r="G269" s="38"/>
      <c r="H269" s="36" t="str">
        <f t="shared" si="17"/>
        <v/>
      </c>
      <c r="J269" s="38">
        <f>IF(AND('DADOS DE LOJAS BRASIL'!$M248&lt;&gt;"",'DADOS DE LOJAS BRASIL'!$M248&lt;&gt;"--",'DADOS DE LOJAS BRASIL'!$O248&lt;&gt;""),'DADOS DE LOJAS BRASIL'!$I248,"")</f>
        <v>737</v>
      </c>
      <c r="K269" s="36">
        <f t="shared" si="19"/>
        <v>1</v>
      </c>
      <c r="M269" s="38" t="str">
        <f>IF('DADOS DE LOJAS BRASIL'!$M248="","",(IF(OR('DADOS DE LOJAS BRASIL'!$M248="",'DADOS DE LOJAS BRASIL'!$M248="--"),'DADOS DE LOJAS BRASIL'!$I248,"")))</f>
        <v/>
      </c>
      <c r="N269" s="36" t="str">
        <f t="shared" si="18"/>
        <v/>
      </c>
    </row>
    <row r="270" spans="2:14">
      <c r="B270" s="38" t="str">
        <f>IF(AND('DADOS DE LOJAS BRASIL'!$M249&lt;&gt;"",'DADOS DE LOJAS BRASIL'!$M249&lt;&gt;"--",'DADOS DE LOJAS BRASIL'!$O249&lt;&gt;""),'DADOS DE LOJAS BRASIL'!$O249,"")</f>
        <v>Rio de Janeiro</v>
      </c>
      <c r="C270" s="38"/>
      <c r="D270" s="36" t="str">
        <f t="shared" si="16"/>
        <v/>
      </c>
      <c r="F270" s="38" t="str">
        <f>IF(AND('DADOS DE LOJAS BRASIL'!$M249&lt;&gt;"",'DADOS DE LOJAS BRASIL'!$M249&lt;&gt;"--",'DADOS DE LOJAS BRASIL'!$P249&lt;&gt;""),'DADOS DE LOJAS BRASIL'!$P249,"")</f>
        <v>RJ</v>
      </c>
      <c r="G270" s="38"/>
      <c r="H270" s="36" t="str">
        <f t="shared" si="17"/>
        <v/>
      </c>
      <c r="J270" s="38">
        <f>IF(AND('DADOS DE LOJAS BRASIL'!$M249&lt;&gt;"",'DADOS DE LOJAS BRASIL'!$M249&lt;&gt;"--",'DADOS DE LOJAS BRASIL'!$O249&lt;&gt;""),'DADOS DE LOJAS BRASIL'!$I249,"")</f>
        <v>8308</v>
      </c>
      <c r="K270" s="36">
        <f t="shared" si="19"/>
        <v>1</v>
      </c>
      <c r="M270" s="38" t="str">
        <f>IF('DADOS DE LOJAS BRASIL'!$M249="","",(IF(OR('DADOS DE LOJAS BRASIL'!$M249="",'DADOS DE LOJAS BRASIL'!$M249="--"),'DADOS DE LOJAS BRASIL'!$I249,"")))</f>
        <v/>
      </c>
      <c r="N270" s="36" t="str">
        <f t="shared" si="18"/>
        <v/>
      </c>
    </row>
    <row r="271" spans="2:14">
      <c r="B271" s="38" t="str">
        <f>IF(AND('DADOS DE LOJAS BRASIL'!$M250&lt;&gt;"",'DADOS DE LOJAS BRASIL'!$M250&lt;&gt;"--",'DADOS DE LOJAS BRASIL'!$O250&lt;&gt;""),'DADOS DE LOJAS BRASIL'!$O250,"")</f>
        <v xml:space="preserve">Londrina </v>
      </c>
      <c r="C271" s="38"/>
      <c r="D271" s="36" t="str">
        <f t="shared" si="16"/>
        <v/>
      </c>
      <c r="F271" s="38" t="str">
        <f>IF(AND('DADOS DE LOJAS BRASIL'!$M250&lt;&gt;"",'DADOS DE LOJAS BRASIL'!$M250&lt;&gt;"--",'DADOS DE LOJAS BRASIL'!$P250&lt;&gt;""),'DADOS DE LOJAS BRASIL'!$P250,"")</f>
        <v>PR</v>
      </c>
      <c r="G271" s="38"/>
      <c r="H271" s="36" t="str">
        <f t="shared" si="17"/>
        <v/>
      </c>
      <c r="J271" s="38">
        <f>IF(AND('DADOS DE LOJAS BRASIL'!$M250&lt;&gt;"",'DADOS DE LOJAS BRASIL'!$M250&lt;&gt;"--",'DADOS DE LOJAS BRASIL'!$O250&lt;&gt;""),'DADOS DE LOJAS BRASIL'!$I250,"")</f>
        <v>2096</v>
      </c>
      <c r="K271" s="36">
        <f t="shared" si="19"/>
        <v>1</v>
      </c>
      <c r="M271" s="38" t="str">
        <f>IF('DADOS DE LOJAS BRASIL'!$M250="","",(IF(OR('DADOS DE LOJAS BRASIL'!$M250="",'DADOS DE LOJAS BRASIL'!$M250="--"),'DADOS DE LOJAS BRASIL'!$I250,"")))</f>
        <v/>
      </c>
      <c r="N271" s="36" t="str">
        <f t="shared" si="18"/>
        <v/>
      </c>
    </row>
    <row r="272" spans="2:14">
      <c r="B272" s="38" t="str">
        <f>IF(AND('DADOS DE LOJAS BRASIL'!$M251&lt;&gt;"",'DADOS DE LOJAS BRASIL'!$M251&lt;&gt;"--",'DADOS DE LOJAS BRASIL'!$O251&lt;&gt;""),'DADOS DE LOJAS BRASIL'!$O251,"")</f>
        <v>Jaboatão dos Guararapes</v>
      </c>
      <c r="C272" s="38"/>
      <c r="D272" s="36" t="str">
        <f t="shared" si="16"/>
        <v/>
      </c>
      <c r="F272" s="38" t="str">
        <f>IF(AND('DADOS DE LOJAS BRASIL'!$M251&lt;&gt;"",'DADOS DE LOJAS BRASIL'!$M251&lt;&gt;"--",'DADOS DE LOJAS BRASIL'!$P251&lt;&gt;""),'DADOS DE LOJAS BRASIL'!$P251,"")</f>
        <v>PE</v>
      </c>
      <c r="G272" s="38"/>
      <c r="H272" s="36" t="str">
        <f t="shared" si="17"/>
        <v/>
      </c>
      <c r="J272" s="38">
        <f>IF(AND('DADOS DE LOJAS BRASIL'!$M251&lt;&gt;"",'DADOS DE LOJAS BRASIL'!$M251&lt;&gt;"--",'DADOS DE LOJAS BRASIL'!$O251&lt;&gt;""),'DADOS DE LOJAS BRASIL'!$I251,"")</f>
        <v>5333</v>
      </c>
      <c r="K272" s="36">
        <f t="shared" si="19"/>
        <v>1</v>
      </c>
      <c r="M272" s="38" t="str">
        <f>IF('DADOS DE LOJAS BRASIL'!$M251="","",(IF(OR('DADOS DE LOJAS BRASIL'!$M251="",'DADOS DE LOJAS BRASIL'!$M251="--"),'DADOS DE LOJAS BRASIL'!$I251,"")))</f>
        <v/>
      </c>
      <c r="N272" s="36" t="str">
        <f t="shared" si="18"/>
        <v/>
      </c>
    </row>
    <row r="273" spans="2:14">
      <c r="B273" s="38" t="str">
        <f>IF(AND('DADOS DE LOJAS BRASIL'!$M252&lt;&gt;"",'DADOS DE LOJAS BRASIL'!$M252&lt;&gt;"--",'DADOS DE LOJAS BRASIL'!$O252&lt;&gt;""),'DADOS DE LOJAS BRASIL'!$O252,"")</f>
        <v xml:space="preserve">Mogi das Cruzes </v>
      </c>
      <c r="C273" s="38"/>
      <c r="D273" s="36" t="str">
        <f t="shared" si="16"/>
        <v/>
      </c>
      <c r="F273" s="38" t="str">
        <f>IF(AND('DADOS DE LOJAS BRASIL'!$M252&lt;&gt;"",'DADOS DE LOJAS BRASIL'!$M252&lt;&gt;"--",'DADOS DE LOJAS BRASIL'!$P252&lt;&gt;""),'DADOS DE LOJAS BRASIL'!$P252,"")</f>
        <v>SP</v>
      </c>
      <c r="G273" s="38"/>
      <c r="H273" s="36" t="str">
        <f t="shared" si="17"/>
        <v/>
      </c>
      <c r="J273" s="38">
        <f>IF(AND('DADOS DE LOJAS BRASIL'!$M252&lt;&gt;"",'DADOS DE LOJAS BRASIL'!$M252&lt;&gt;"--",'DADOS DE LOJAS BRASIL'!$O252&lt;&gt;""),'DADOS DE LOJAS BRASIL'!$I252,"")</f>
        <v>2361</v>
      </c>
      <c r="K273" s="36">
        <f t="shared" si="19"/>
        <v>1</v>
      </c>
      <c r="M273" s="38" t="str">
        <f>IF('DADOS DE LOJAS BRASIL'!$M252="","",(IF(OR('DADOS DE LOJAS BRASIL'!$M252="",'DADOS DE LOJAS BRASIL'!$M252="--"),'DADOS DE LOJAS BRASIL'!$I252,"")))</f>
        <v/>
      </c>
      <c r="N273" s="36" t="str">
        <f t="shared" si="18"/>
        <v/>
      </c>
    </row>
    <row r="274" spans="2:14">
      <c r="B274" s="38" t="str">
        <f>IF(AND('DADOS DE LOJAS BRASIL'!$M253&lt;&gt;"",'DADOS DE LOJAS BRASIL'!$M253&lt;&gt;"--",'DADOS DE LOJAS BRASIL'!$O253&lt;&gt;""),'DADOS DE LOJAS BRASIL'!$O253,"")</f>
        <v>São Paulo</v>
      </c>
      <c r="C274" s="38"/>
      <c r="D274" s="36" t="str">
        <f t="shared" si="16"/>
        <v/>
      </c>
      <c r="F274" s="38" t="str">
        <f>IF(AND('DADOS DE LOJAS BRASIL'!$M253&lt;&gt;"",'DADOS DE LOJAS BRASIL'!$M253&lt;&gt;"--",'DADOS DE LOJAS BRASIL'!$P253&lt;&gt;""),'DADOS DE LOJAS BRASIL'!$P253,"")</f>
        <v>SP</v>
      </c>
      <c r="G274" s="38"/>
      <c r="H274" s="36" t="str">
        <f t="shared" si="17"/>
        <v/>
      </c>
      <c r="J274" s="38">
        <f>IF(AND('DADOS DE LOJAS BRASIL'!$M253&lt;&gt;"",'DADOS DE LOJAS BRASIL'!$M253&lt;&gt;"--",'DADOS DE LOJAS BRASIL'!$O253&lt;&gt;""),'DADOS DE LOJAS BRASIL'!$I253,"")</f>
        <v>1872</v>
      </c>
      <c r="K274" s="36">
        <f t="shared" si="19"/>
        <v>1</v>
      </c>
      <c r="M274" s="38" t="str">
        <f>IF('DADOS DE LOJAS BRASIL'!$M253="","",(IF(OR('DADOS DE LOJAS BRASIL'!$M253="",'DADOS DE LOJAS BRASIL'!$M253="--"),'DADOS DE LOJAS BRASIL'!$I253,"")))</f>
        <v/>
      </c>
      <c r="N274" s="36" t="str">
        <f t="shared" si="18"/>
        <v/>
      </c>
    </row>
    <row r="275" spans="2:14">
      <c r="B275" s="38" t="str">
        <f>IF(AND('DADOS DE LOJAS BRASIL'!$M254&lt;&gt;"",'DADOS DE LOJAS BRASIL'!$M254&lt;&gt;"--",'DADOS DE LOJAS BRASIL'!$O254&lt;&gt;""),'DADOS DE LOJAS BRASIL'!$O254,"")</f>
        <v>Castanhal</v>
      </c>
      <c r="C275" s="38"/>
      <c r="D275" s="36" t="str">
        <f t="shared" si="16"/>
        <v/>
      </c>
      <c r="F275" s="38" t="str">
        <f>IF(AND('DADOS DE LOJAS BRASIL'!$M254&lt;&gt;"",'DADOS DE LOJAS BRASIL'!$M254&lt;&gt;"--",'DADOS DE LOJAS BRASIL'!$P254&lt;&gt;""),'DADOS DE LOJAS BRASIL'!$P254,"")</f>
        <v>PA</v>
      </c>
      <c r="G275" s="38"/>
      <c r="H275" s="36" t="str">
        <f t="shared" si="17"/>
        <v/>
      </c>
      <c r="J275" s="38">
        <f>IF(AND('DADOS DE LOJAS BRASIL'!$M254&lt;&gt;"",'DADOS DE LOJAS BRASIL'!$M254&lt;&gt;"--",'DADOS DE LOJAS BRASIL'!$O254&lt;&gt;""),'DADOS DE LOJAS BRASIL'!$I254,"")</f>
        <v>8416</v>
      </c>
      <c r="K275" s="36">
        <f t="shared" si="19"/>
        <v>1</v>
      </c>
      <c r="M275" s="38" t="str">
        <f>IF('DADOS DE LOJAS BRASIL'!$M254="","",(IF(OR('DADOS DE LOJAS BRASIL'!$M254="",'DADOS DE LOJAS BRASIL'!$M254="--"),'DADOS DE LOJAS BRASIL'!$I254,"")))</f>
        <v/>
      </c>
      <c r="N275" s="36" t="str">
        <f t="shared" si="18"/>
        <v/>
      </c>
    </row>
    <row r="276" spans="2:14">
      <c r="B276" s="38" t="e">
        <f>IF(AND('DADOS DE LOJAS BRASIL'!#REF!&lt;&gt;"",'DADOS DE LOJAS BRASIL'!#REF!&lt;&gt;"--",'DADOS DE LOJAS BRASIL'!#REF!&lt;&gt;""),'DADOS DE LOJAS BRASIL'!#REF!,"")</f>
        <v>#REF!</v>
      </c>
      <c r="C276" s="38"/>
      <c r="D276" s="36" t="str">
        <f t="shared" si="16"/>
        <v/>
      </c>
      <c r="F276" s="38" t="e">
        <f>IF(AND('DADOS DE LOJAS BRASIL'!#REF!&lt;&gt;"",'DADOS DE LOJAS BRASIL'!#REF!&lt;&gt;"--",'DADOS DE LOJAS BRASIL'!#REF!&lt;&gt;""),'DADOS DE LOJAS BRASIL'!#REF!,"")</f>
        <v>#REF!</v>
      </c>
      <c r="G276" s="38"/>
      <c r="H276" s="36" t="str">
        <f t="shared" si="17"/>
        <v/>
      </c>
      <c r="J276" s="38" t="e">
        <f>IF(AND('DADOS DE LOJAS BRASIL'!#REF!&lt;&gt;"",'DADOS DE LOJAS BRASIL'!#REF!&lt;&gt;"--",'DADOS DE LOJAS BRASIL'!#REF!&lt;&gt;""),'DADOS DE LOJAS BRASIL'!#REF!,"")</f>
        <v>#REF!</v>
      </c>
      <c r="K276" s="36" t="e">
        <f t="shared" si="19"/>
        <v>#REF!</v>
      </c>
      <c r="M276" s="38" t="e">
        <f>IF('DADOS DE LOJAS BRASIL'!#REF!="","",(IF(OR('DADOS DE LOJAS BRASIL'!#REF!="",'DADOS DE LOJAS BRASIL'!#REF!="--"),'DADOS DE LOJAS BRASIL'!#REF!,"")))</f>
        <v>#REF!</v>
      </c>
      <c r="N276" s="36" t="e">
        <f t="shared" si="18"/>
        <v>#REF!</v>
      </c>
    </row>
    <row r="277" spans="2:14">
      <c r="B277" s="38" t="str">
        <f>IF(AND('DADOS DE LOJAS BRASIL'!$M255&lt;&gt;"",'DADOS DE LOJAS BRASIL'!$M255&lt;&gt;"--",'DADOS DE LOJAS BRASIL'!$O255&lt;&gt;""),'DADOS DE LOJAS BRASIL'!$O255,"")</f>
        <v>Iguatu</v>
      </c>
      <c r="C277" s="38"/>
      <c r="D277" s="36" t="str">
        <f t="shared" si="16"/>
        <v/>
      </c>
      <c r="F277" s="38" t="str">
        <f>IF(AND('DADOS DE LOJAS BRASIL'!$M255&lt;&gt;"",'DADOS DE LOJAS BRASIL'!$M255&lt;&gt;"--",'DADOS DE LOJAS BRASIL'!$P255&lt;&gt;""),'DADOS DE LOJAS BRASIL'!$P255,"")</f>
        <v>CE</v>
      </c>
      <c r="G277" s="38"/>
      <c r="H277" s="36" t="str">
        <f t="shared" si="17"/>
        <v/>
      </c>
      <c r="J277" s="38">
        <f>IF(AND('DADOS DE LOJAS BRASIL'!$M255&lt;&gt;"",'DADOS DE LOJAS BRASIL'!$M255&lt;&gt;"--",'DADOS DE LOJAS BRASIL'!$O255&lt;&gt;""),'DADOS DE LOJAS BRASIL'!$I255,"")</f>
        <v>2261</v>
      </c>
      <c r="K277" s="36">
        <f t="shared" si="19"/>
        <v>1</v>
      </c>
      <c r="M277" s="38" t="str">
        <f>IF('DADOS DE LOJAS BRASIL'!$M255="","",(IF(OR('DADOS DE LOJAS BRASIL'!$M255="",'DADOS DE LOJAS BRASIL'!$M255="--"),'DADOS DE LOJAS BRASIL'!$I255,"")))</f>
        <v/>
      </c>
      <c r="N277" s="36" t="str">
        <f t="shared" si="18"/>
        <v/>
      </c>
    </row>
    <row r="278" spans="2:14">
      <c r="B278" s="38" t="str">
        <f>IF(AND('DADOS DE LOJAS BRASIL'!$M256&lt;&gt;"",'DADOS DE LOJAS BRASIL'!$M256&lt;&gt;"--",'DADOS DE LOJAS BRASIL'!$O256&lt;&gt;""),'DADOS DE LOJAS BRASIL'!$O256,"")</f>
        <v>Imperatriz</v>
      </c>
      <c r="C278" s="38"/>
      <c r="D278" s="36" t="str">
        <f t="shared" si="16"/>
        <v/>
      </c>
      <c r="F278" s="38" t="str">
        <f>IF(AND('DADOS DE LOJAS BRASIL'!$M256&lt;&gt;"",'DADOS DE LOJAS BRASIL'!$M256&lt;&gt;"--",'DADOS DE LOJAS BRASIL'!$P256&lt;&gt;""),'DADOS DE LOJAS BRASIL'!$P256,"")</f>
        <v>MA</v>
      </c>
      <c r="G278" s="38"/>
      <c r="H278" s="36" t="str">
        <f t="shared" si="17"/>
        <v/>
      </c>
      <c r="J278" s="38">
        <f>IF(AND('DADOS DE LOJAS BRASIL'!$M256&lt;&gt;"",'DADOS DE LOJAS BRASIL'!$M256&lt;&gt;"--",'DADOS DE LOJAS BRASIL'!$O256&lt;&gt;""),'DADOS DE LOJAS BRASIL'!$I256,"")</f>
        <v>2260</v>
      </c>
      <c r="K278" s="36">
        <f t="shared" si="19"/>
        <v>1</v>
      </c>
      <c r="M278" s="38" t="str">
        <f>IF('DADOS DE LOJAS BRASIL'!$M256="","",(IF(OR('DADOS DE LOJAS BRASIL'!$M256="",'DADOS DE LOJAS BRASIL'!$M256="--"),'DADOS DE LOJAS BRASIL'!$I256,"")))</f>
        <v/>
      </c>
      <c r="N278" s="36" t="str">
        <f t="shared" si="18"/>
        <v/>
      </c>
    </row>
    <row r="279" spans="2:14">
      <c r="B279" s="38" t="str">
        <f>IF(AND('DADOS DE LOJAS BRASIL'!$M257&lt;&gt;"",'DADOS DE LOJAS BRASIL'!$M257&lt;&gt;"--",'DADOS DE LOJAS BRASIL'!$O257&lt;&gt;""),'DADOS DE LOJAS BRASIL'!$O257,"")</f>
        <v xml:space="preserve">Araçatuba </v>
      </c>
      <c r="C279" s="38"/>
      <c r="D279" s="36" t="str">
        <f t="shared" si="16"/>
        <v/>
      </c>
      <c r="F279" s="38" t="str">
        <f>IF(AND('DADOS DE LOJAS BRASIL'!$M257&lt;&gt;"",'DADOS DE LOJAS BRASIL'!$M257&lt;&gt;"--",'DADOS DE LOJAS BRASIL'!$P257&lt;&gt;""),'DADOS DE LOJAS BRASIL'!$P257,"")</f>
        <v>SP</v>
      </c>
      <c r="G279" s="38"/>
      <c r="H279" s="36" t="str">
        <f t="shared" si="17"/>
        <v/>
      </c>
      <c r="J279" s="38">
        <f>IF(AND('DADOS DE LOJAS BRASIL'!$M257&lt;&gt;"",'DADOS DE LOJAS BRASIL'!$M257&lt;&gt;"--",'DADOS DE LOJAS BRASIL'!$O257&lt;&gt;""),'DADOS DE LOJAS BRASIL'!$I257,"")</f>
        <v>351</v>
      </c>
      <c r="K279" s="36">
        <f t="shared" si="19"/>
        <v>1</v>
      </c>
      <c r="M279" s="38" t="str">
        <f>IF('DADOS DE LOJAS BRASIL'!$M257="","",(IF(OR('DADOS DE LOJAS BRASIL'!$M257="",'DADOS DE LOJAS BRASIL'!$M257="--"),'DADOS DE LOJAS BRASIL'!$I257,"")))</f>
        <v/>
      </c>
      <c r="N279" s="36" t="str">
        <f t="shared" si="18"/>
        <v/>
      </c>
    </row>
    <row r="280" spans="2:14">
      <c r="B280" s="38" t="str">
        <f>IF(AND('DADOS DE LOJAS BRASIL'!$M258&lt;&gt;"",'DADOS DE LOJAS BRASIL'!$M258&lt;&gt;"--",'DADOS DE LOJAS BRASIL'!$O258&lt;&gt;""),'DADOS DE LOJAS BRASIL'!$O258,"")</f>
        <v xml:space="preserve">Caruaru </v>
      </c>
      <c r="C280" s="38"/>
      <c r="D280" s="36" t="str">
        <f t="shared" si="16"/>
        <v/>
      </c>
      <c r="F280" s="38" t="str">
        <f>IF(AND('DADOS DE LOJAS BRASIL'!$M258&lt;&gt;"",'DADOS DE LOJAS BRASIL'!$M258&lt;&gt;"--",'DADOS DE LOJAS BRASIL'!$P258&lt;&gt;""),'DADOS DE LOJAS BRASIL'!$P258,"")</f>
        <v>PE</v>
      </c>
      <c r="G280" s="38"/>
      <c r="H280" s="36" t="str">
        <f t="shared" si="17"/>
        <v/>
      </c>
      <c r="J280" s="38">
        <f>IF(AND('DADOS DE LOJAS BRASIL'!$M258&lt;&gt;"",'DADOS DE LOJAS BRASIL'!$M258&lt;&gt;"--",'DADOS DE LOJAS BRASIL'!$O258&lt;&gt;""),'DADOS DE LOJAS BRASIL'!$I258,"")</f>
        <v>5335</v>
      </c>
      <c r="K280" s="36">
        <f t="shared" si="19"/>
        <v>1</v>
      </c>
      <c r="M280" s="38" t="str">
        <f>IF('DADOS DE LOJAS BRASIL'!$M258="","",(IF(OR('DADOS DE LOJAS BRASIL'!$M258="",'DADOS DE LOJAS BRASIL'!$M258="--"),'DADOS DE LOJAS BRASIL'!$I258,"")))</f>
        <v/>
      </c>
      <c r="N280" s="36" t="str">
        <f t="shared" si="18"/>
        <v/>
      </c>
    </row>
    <row r="281" spans="2:14">
      <c r="B281" s="38" t="str">
        <f>IF(AND('DADOS DE LOJAS BRASIL'!$M259&lt;&gt;"",'DADOS DE LOJAS BRASIL'!$M259&lt;&gt;"--",'DADOS DE LOJAS BRASIL'!$O259&lt;&gt;""),'DADOS DE LOJAS BRASIL'!$O259,"")</f>
        <v>Sinop</v>
      </c>
      <c r="C281" s="38"/>
      <c r="D281" s="36" t="str">
        <f t="shared" si="16"/>
        <v/>
      </c>
      <c r="F281" s="38" t="str">
        <f>IF(AND('DADOS DE LOJAS BRASIL'!$M259&lt;&gt;"",'DADOS DE LOJAS BRASIL'!$M259&lt;&gt;"--",'DADOS DE LOJAS BRASIL'!$P259&lt;&gt;""),'DADOS DE LOJAS BRASIL'!$P259,"")</f>
        <v>MT</v>
      </c>
      <c r="G281" s="38"/>
      <c r="H281" s="36" t="str">
        <f t="shared" si="17"/>
        <v/>
      </c>
      <c r="J281" s="38">
        <f>IF(AND('DADOS DE LOJAS BRASIL'!$M259&lt;&gt;"",'DADOS DE LOJAS BRASIL'!$M259&lt;&gt;"--",'DADOS DE LOJAS BRASIL'!$O259&lt;&gt;""),'DADOS DE LOJAS BRASIL'!$I259,"")</f>
        <v>2265</v>
      </c>
      <c r="K281" s="36">
        <f t="shared" si="19"/>
        <v>1</v>
      </c>
      <c r="M281" s="38" t="str">
        <f>IF('DADOS DE LOJAS BRASIL'!$M259="","",(IF(OR('DADOS DE LOJAS BRASIL'!$M259="",'DADOS DE LOJAS BRASIL'!$M259="--"),'DADOS DE LOJAS BRASIL'!$I259,"")))</f>
        <v/>
      </c>
      <c r="N281" s="36" t="str">
        <f t="shared" si="18"/>
        <v/>
      </c>
    </row>
    <row r="282" spans="2:14">
      <c r="B282" s="38" t="str">
        <f>IF(AND('DADOS DE LOJAS BRASIL'!$M260&lt;&gt;"",'DADOS DE LOJAS BRASIL'!$M260&lt;&gt;"--",'DADOS DE LOJAS BRASIL'!$O260&lt;&gt;""),'DADOS DE LOJAS BRASIL'!$O260,"")</f>
        <v xml:space="preserve">Picos </v>
      </c>
      <c r="C282" s="38"/>
      <c r="D282" s="36" t="str">
        <f t="shared" si="16"/>
        <v/>
      </c>
      <c r="F282" s="38" t="str">
        <f>IF(AND('DADOS DE LOJAS BRASIL'!$M260&lt;&gt;"",'DADOS DE LOJAS BRASIL'!$M260&lt;&gt;"--",'DADOS DE LOJAS BRASIL'!$P260&lt;&gt;""),'DADOS DE LOJAS BRASIL'!$P260,"")</f>
        <v>PI</v>
      </c>
      <c r="G282" s="38"/>
      <c r="H282" s="36" t="str">
        <f t="shared" si="17"/>
        <v/>
      </c>
      <c r="J282" s="38">
        <f>IF(AND('DADOS DE LOJAS BRASIL'!$M260&lt;&gt;"",'DADOS DE LOJAS BRASIL'!$M260&lt;&gt;"--",'DADOS DE LOJAS BRASIL'!$O260&lt;&gt;""),'DADOS DE LOJAS BRASIL'!$I260,"")</f>
        <v>916</v>
      </c>
      <c r="K282" s="36">
        <f t="shared" si="19"/>
        <v>1</v>
      </c>
      <c r="M282" s="38" t="str">
        <f>IF('DADOS DE LOJAS BRASIL'!$M260="","",(IF(OR('DADOS DE LOJAS BRASIL'!$M260="",'DADOS DE LOJAS BRASIL'!$M260="--"),'DADOS DE LOJAS BRASIL'!$I260,"")))</f>
        <v/>
      </c>
      <c r="N282" s="36" t="str">
        <f t="shared" si="18"/>
        <v/>
      </c>
    </row>
    <row r="283" spans="2:14">
      <c r="B283" s="38" t="str">
        <f>IF(AND('DADOS DE LOJAS BRASIL'!$M261&lt;&gt;"",'DADOS DE LOJAS BRASIL'!$M261&lt;&gt;"--",'DADOS DE LOJAS BRASIL'!$O261&lt;&gt;""),'DADOS DE LOJAS BRASIL'!$O261,"")</f>
        <v>Parauapebas</v>
      </c>
      <c r="C283" s="38"/>
      <c r="D283" s="36" t="str">
        <f t="shared" si="16"/>
        <v/>
      </c>
      <c r="F283" s="38" t="str">
        <f>IF(AND('DADOS DE LOJAS BRASIL'!$M261&lt;&gt;"",'DADOS DE LOJAS BRASIL'!$M261&lt;&gt;"--",'DADOS DE LOJAS BRASIL'!$P261&lt;&gt;""),'DADOS DE LOJAS BRASIL'!$P261,"")</f>
        <v>PA</v>
      </c>
      <c r="G283" s="38"/>
      <c r="H283" s="36" t="str">
        <f t="shared" si="17"/>
        <v/>
      </c>
      <c r="J283" s="38">
        <f>IF(AND('DADOS DE LOJAS BRASIL'!$M261&lt;&gt;"",'DADOS DE LOJAS BRASIL'!$M261&lt;&gt;"--",'DADOS DE LOJAS BRASIL'!$O261&lt;&gt;""),'DADOS DE LOJAS BRASIL'!$I261,"")</f>
        <v>7080</v>
      </c>
      <c r="K283" s="36">
        <f t="shared" si="19"/>
        <v>1</v>
      </c>
      <c r="M283" s="38" t="str">
        <f>IF('DADOS DE LOJAS BRASIL'!$M261="","",(IF(OR('DADOS DE LOJAS BRASIL'!$M261="",'DADOS DE LOJAS BRASIL'!$M261="--"),'DADOS DE LOJAS BRASIL'!$I261,"")))</f>
        <v/>
      </c>
      <c r="N283" s="36" t="str">
        <f t="shared" si="18"/>
        <v/>
      </c>
    </row>
    <row r="284" spans="2:14">
      <c r="B284" s="38" t="str">
        <f>IF(AND('DADOS DE LOJAS BRASIL'!$M262&lt;&gt;"",'DADOS DE LOJAS BRASIL'!$M262&lt;&gt;"--",'DADOS DE LOJAS BRASIL'!$O262&lt;&gt;""),'DADOS DE LOJAS BRASIL'!$O262,"")</f>
        <v>Fortaleza</v>
      </c>
      <c r="C284" s="38"/>
      <c r="D284" s="36" t="str">
        <f t="shared" si="16"/>
        <v/>
      </c>
      <c r="F284" s="38" t="str">
        <f>IF(AND('DADOS DE LOJAS BRASIL'!$M262&lt;&gt;"",'DADOS DE LOJAS BRASIL'!$M262&lt;&gt;"--",'DADOS DE LOJAS BRASIL'!$P262&lt;&gt;""),'DADOS DE LOJAS BRASIL'!$P262,"")</f>
        <v>CE</v>
      </c>
      <c r="G284" s="38"/>
      <c r="H284" s="36" t="str">
        <f t="shared" si="17"/>
        <v/>
      </c>
      <c r="J284" s="38">
        <f>IF(AND('DADOS DE LOJAS BRASIL'!$M262&lt;&gt;"",'DADOS DE LOJAS BRASIL'!$M262&lt;&gt;"--",'DADOS DE LOJAS BRASIL'!$O262&lt;&gt;""),'DADOS DE LOJAS BRASIL'!$I262,"")</f>
        <v>7310</v>
      </c>
      <c r="K284" s="36">
        <f t="shared" si="19"/>
        <v>1</v>
      </c>
      <c r="M284" s="38" t="str">
        <f>IF('DADOS DE LOJAS BRASIL'!$M262="","",(IF(OR('DADOS DE LOJAS BRASIL'!$M262="",'DADOS DE LOJAS BRASIL'!$M262="--"),'DADOS DE LOJAS BRASIL'!$I262,"")))</f>
        <v/>
      </c>
      <c r="N284" s="36" t="str">
        <f t="shared" si="18"/>
        <v/>
      </c>
    </row>
    <row r="285" spans="2:14">
      <c r="B285" s="38" t="str">
        <f>IF(AND('DADOS DE LOJAS BRASIL'!$M263&lt;&gt;"",'DADOS DE LOJAS BRASIL'!$M263&lt;&gt;"--",'DADOS DE LOJAS BRASIL'!$O263&lt;&gt;""),'DADOS DE LOJAS BRASIL'!$O263,"")</f>
        <v>Curitiba</v>
      </c>
      <c r="C285" s="38"/>
      <c r="D285" s="36" t="str">
        <f t="shared" si="16"/>
        <v/>
      </c>
      <c r="F285" s="38" t="str">
        <f>IF(AND('DADOS DE LOJAS BRASIL'!$M263&lt;&gt;"",'DADOS DE LOJAS BRASIL'!$M263&lt;&gt;"--",'DADOS DE LOJAS BRASIL'!$P263&lt;&gt;""),'DADOS DE LOJAS BRASIL'!$P263,"")</f>
        <v>PR</v>
      </c>
      <c r="G285" s="38"/>
      <c r="H285" s="36" t="str">
        <f t="shared" si="17"/>
        <v/>
      </c>
      <c r="J285" s="38">
        <f>IF(AND('DADOS DE LOJAS BRASIL'!$M263&lt;&gt;"",'DADOS DE LOJAS BRASIL'!$M263&lt;&gt;"--",'DADOS DE LOJAS BRASIL'!$O263&lt;&gt;""),'DADOS DE LOJAS BRASIL'!$I263,"")</f>
        <v>7713</v>
      </c>
      <c r="K285" s="36">
        <f t="shared" si="19"/>
        <v>1</v>
      </c>
      <c r="M285" s="38" t="str">
        <f>IF('DADOS DE LOJAS BRASIL'!$M263="","",(IF(OR('DADOS DE LOJAS BRASIL'!$M263="",'DADOS DE LOJAS BRASIL'!$M263="--"),'DADOS DE LOJAS BRASIL'!$I263,"")))</f>
        <v/>
      </c>
      <c r="N285" s="36" t="str">
        <f t="shared" si="18"/>
        <v/>
      </c>
    </row>
    <row r="286" spans="2:14">
      <c r="B286" s="38" t="str">
        <f>IF(AND('DADOS DE LOJAS BRASIL'!$M264&lt;&gt;"",'DADOS DE LOJAS BRASIL'!$M264&lt;&gt;"--",'DADOS DE LOJAS BRASIL'!$O264&lt;&gt;""),'DADOS DE LOJAS BRASIL'!$O264,"")</f>
        <v xml:space="preserve">Boa Vista </v>
      </c>
      <c r="C286" s="38"/>
      <c r="D286" s="36" t="str">
        <f t="shared" si="16"/>
        <v/>
      </c>
      <c r="F286" s="38" t="str">
        <f>IF(AND('DADOS DE LOJAS BRASIL'!$M264&lt;&gt;"",'DADOS DE LOJAS BRASIL'!$M264&lt;&gt;"--",'DADOS DE LOJAS BRASIL'!$P264&lt;&gt;""),'DADOS DE LOJAS BRASIL'!$P264,"")</f>
        <v>RR</v>
      </c>
      <c r="G286" s="38"/>
      <c r="H286" s="36" t="str">
        <f t="shared" si="17"/>
        <v/>
      </c>
      <c r="J286" s="38">
        <f>IF(AND('DADOS DE LOJAS BRASIL'!$M264&lt;&gt;"",'DADOS DE LOJAS BRASIL'!$M264&lt;&gt;"--",'DADOS DE LOJAS BRASIL'!$O264&lt;&gt;""),'DADOS DE LOJAS BRASIL'!$I264,"")</f>
        <v>6745</v>
      </c>
      <c r="K286" s="36">
        <f t="shared" si="19"/>
        <v>1</v>
      </c>
      <c r="M286" s="38" t="str">
        <f>IF('DADOS DE LOJAS BRASIL'!$M264="","",(IF(OR('DADOS DE LOJAS BRASIL'!$M264="",'DADOS DE LOJAS BRASIL'!$M264="--"),'DADOS DE LOJAS BRASIL'!$I264,"")))</f>
        <v/>
      </c>
      <c r="N286" s="36" t="str">
        <f t="shared" si="18"/>
        <v/>
      </c>
    </row>
    <row r="287" spans="2:14">
      <c r="B287" s="38" t="str">
        <f>IF(AND('DADOS DE LOJAS BRASIL'!$M265&lt;&gt;"",'DADOS DE LOJAS BRASIL'!$M265&lt;&gt;"--",'DADOS DE LOJAS BRASIL'!$O265&lt;&gt;""),'DADOS DE LOJAS BRASIL'!$O265,"")</f>
        <v>Maceió</v>
      </c>
      <c r="C287" s="38"/>
      <c r="D287" s="36" t="str">
        <f t="shared" si="16"/>
        <v/>
      </c>
      <c r="F287" s="38" t="str">
        <f>IF(AND('DADOS DE LOJAS BRASIL'!$M265&lt;&gt;"",'DADOS DE LOJAS BRASIL'!$M265&lt;&gt;"--",'DADOS DE LOJAS BRASIL'!$P265&lt;&gt;""),'DADOS DE LOJAS BRASIL'!$P265,"")</f>
        <v>AL</v>
      </c>
      <c r="G287" s="38"/>
      <c r="H287" s="36" t="str">
        <f t="shared" si="17"/>
        <v/>
      </c>
      <c r="J287" s="38">
        <f>IF(AND('DADOS DE LOJAS BRASIL'!$M265&lt;&gt;"",'DADOS DE LOJAS BRASIL'!$M265&lt;&gt;"--",'DADOS DE LOJAS BRASIL'!$O265&lt;&gt;""),'DADOS DE LOJAS BRASIL'!$I265,"")</f>
        <v>5363</v>
      </c>
      <c r="K287" s="36">
        <f t="shared" si="19"/>
        <v>1</v>
      </c>
      <c r="M287" s="38" t="str">
        <f>IF('DADOS DE LOJAS BRASIL'!$M265="","",(IF(OR('DADOS DE LOJAS BRASIL'!$M265="",'DADOS DE LOJAS BRASIL'!$M265="--"),'DADOS DE LOJAS BRASIL'!$I265,"")))</f>
        <v/>
      </c>
      <c r="N287" s="36" t="str">
        <f t="shared" si="18"/>
        <v/>
      </c>
    </row>
    <row r="288" spans="2:14">
      <c r="B288" s="38" t="str">
        <f>IF(AND('DADOS DE LOJAS BRASIL'!$M266&lt;&gt;"",'DADOS DE LOJAS BRASIL'!$M266&lt;&gt;"--",'DADOS DE LOJAS BRASIL'!$O266&lt;&gt;""),'DADOS DE LOJAS BRASIL'!$O266,"")</f>
        <v xml:space="preserve">Recife </v>
      </c>
      <c r="C288" s="38"/>
      <c r="D288" s="36" t="str">
        <f t="shared" si="16"/>
        <v/>
      </c>
      <c r="F288" s="38" t="str">
        <f>IF(AND('DADOS DE LOJAS BRASIL'!$M266&lt;&gt;"",'DADOS DE LOJAS BRASIL'!$M266&lt;&gt;"--",'DADOS DE LOJAS BRASIL'!$P266&lt;&gt;""),'DADOS DE LOJAS BRASIL'!$P266,"")</f>
        <v>PE</v>
      </c>
      <c r="G288" s="38"/>
      <c r="H288" s="36" t="str">
        <f t="shared" si="17"/>
        <v/>
      </c>
      <c r="J288" s="38">
        <f>IF(AND('DADOS DE LOJAS BRASIL'!$M266&lt;&gt;"",'DADOS DE LOJAS BRASIL'!$M266&lt;&gt;"--",'DADOS DE LOJAS BRASIL'!$O266&lt;&gt;""),'DADOS DE LOJAS BRASIL'!$I266,"")</f>
        <v>5395</v>
      </c>
      <c r="K288" s="36">
        <f t="shared" si="19"/>
        <v>1</v>
      </c>
      <c r="M288" s="38" t="str">
        <f>IF('DADOS DE LOJAS BRASIL'!$M266="","",(IF(OR('DADOS DE LOJAS BRASIL'!$M266="",'DADOS DE LOJAS BRASIL'!$M266="--"),'DADOS DE LOJAS BRASIL'!$I266,"")))</f>
        <v/>
      </c>
      <c r="N288" s="36" t="str">
        <f t="shared" si="18"/>
        <v/>
      </c>
    </row>
    <row r="289" spans="2:14">
      <c r="B289" s="38" t="str">
        <f>IF(AND('DADOS DE LOJAS BRASIL'!$M267&lt;&gt;"",'DADOS DE LOJAS BRASIL'!$M267&lt;&gt;"--",'DADOS DE LOJAS BRASIL'!$O267&lt;&gt;""),'DADOS DE LOJAS BRASIL'!$O267,"")</f>
        <v>São Paulo</v>
      </c>
      <c r="C289" s="38"/>
      <c r="D289" s="36" t="str">
        <f t="shared" si="16"/>
        <v/>
      </c>
      <c r="F289" s="38" t="str">
        <f>IF(AND('DADOS DE LOJAS BRASIL'!$M267&lt;&gt;"",'DADOS DE LOJAS BRASIL'!$M267&lt;&gt;"--",'DADOS DE LOJAS BRASIL'!$P267&lt;&gt;""),'DADOS DE LOJAS BRASIL'!$P267,"")</f>
        <v>SP</v>
      </c>
      <c r="G289" s="38"/>
      <c r="H289" s="36" t="str">
        <f t="shared" si="17"/>
        <v/>
      </c>
      <c r="J289" s="38">
        <f>IF(AND('DADOS DE LOJAS BRASIL'!$M267&lt;&gt;"",'DADOS DE LOJAS BRASIL'!$M267&lt;&gt;"--",'DADOS DE LOJAS BRASIL'!$O267&lt;&gt;""),'DADOS DE LOJAS BRASIL'!$I267,"")</f>
        <v>2321</v>
      </c>
      <c r="K289" s="36">
        <f t="shared" si="19"/>
        <v>1</v>
      </c>
      <c r="M289" s="38" t="str">
        <f>IF('DADOS DE LOJAS BRASIL'!$M267="","",(IF(OR('DADOS DE LOJAS BRASIL'!$M267="",'DADOS DE LOJAS BRASIL'!$M267="--"),'DADOS DE LOJAS BRASIL'!$I267,"")))</f>
        <v/>
      </c>
      <c r="N289" s="36" t="str">
        <f t="shared" si="18"/>
        <v/>
      </c>
    </row>
    <row r="290" spans="2:14">
      <c r="B290" s="38" t="str">
        <f>IF(AND('DADOS DE LOJAS BRASIL'!$M268&lt;&gt;"",'DADOS DE LOJAS BRASIL'!$M268&lt;&gt;"--",'DADOS DE LOJAS BRASIL'!$O268&lt;&gt;""),'DADOS DE LOJAS BRASIL'!$O268,"")</f>
        <v>Manaus</v>
      </c>
      <c r="C290" s="38"/>
      <c r="D290" s="36" t="str">
        <f t="shared" si="16"/>
        <v/>
      </c>
      <c r="F290" s="38" t="str">
        <f>IF(AND('DADOS DE LOJAS BRASIL'!$M268&lt;&gt;"",'DADOS DE LOJAS BRASIL'!$M268&lt;&gt;"--",'DADOS DE LOJAS BRASIL'!$P268&lt;&gt;""),'DADOS DE LOJAS BRASIL'!$P268,"")</f>
        <v>AM</v>
      </c>
      <c r="G290" s="38"/>
      <c r="H290" s="36" t="str">
        <f t="shared" si="17"/>
        <v/>
      </c>
      <c r="J290" s="38">
        <f>IF(AND('DADOS DE LOJAS BRASIL'!$M268&lt;&gt;"",'DADOS DE LOJAS BRASIL'!$M268&lt;&gt;"--",'DADOS DE LOJAS BRASIL'!$O268&lt;&gt;""),'DADOS DE LOJAS BRASIL'!$I268,"")</f>
        <v>2330</v>
      </c>
      <c r="K290" s="36">
        <f t="shared" si="19"/>
        <v>1</v>
      </c>
      <c r="M290" s="38" t="str">
        <f>IF('DADOS DE LOJAS BRASIL'!$M268="","",(IF(OR('DADOS DE LOJAS BRASIL'!$M268="",'DADOS DE LOJAS BRASIL'!$M268="--"),'DADOS DE LOJAS BRASIL'!$I268,"")))</f>
        <v/>
      </c>
      <c r="N290" s="36" t="str">
        <f t="shared" si="18"/>
        <v/>
      </c>
    </row>
    <row r="291" spans="2:14">
      <c r="B291" s="38" t="str">
        <f>IF(AND('DADOS DE LOJAS BRASIL'!$M269&lt;&gt;"",'DADOS DE LOJAS BRASIL'!$M269&lt;&gt;"--",'DADOS DE LOJAS BRASIL'!$O269&lt;&gt;""),'DADOS DE LOJAS BRASIL'!$O269,"")</f>
        <v>Betim</v>
      </c>
      <c r="C291" s="38"/>
      <c r="D291" s="36" t="str">
        <f t="shared" si="16"/>
        <v/>
      </c>
      <c r="F291" s="38" t="str">
        <f>IF(AND('DADOS DE LOJAS BRASIL'!$M269&lt;&gt;"",'DADOS DE LOJAS BRASIL'!$M269&lt;&gt;"--",'DADOS DE LOJAS BRASIL'!$P269&lt;&gt;""),'DADOS DE LOJAS BRASIL'!$P269,"")</f>
        <v>MG</v>
      </c>
      <c r="G291" s="38"/>
      <c r="H291" s="36" t="str">
        <f t="shared" si="17"/>
        <v/>
      </c>
      <c r="J291" s="38">
        <f>IF(AND('DADOS DE LOJAS BRASIL'!$M269&lt;&gt;"",'DADOS DE LOJAS BRASIL'!$M269&lt;&gt;"--",'DADOS DE LOJAS BRASIL'!$O269&lt;&gt;""),'DADOS DE LOJAS BRASIL'!$I269,"")</f>
        <v>8881</v>
      </c>
      <c r="K291" s="36">
        <f t="shared" si="19"/>
        <v>1</v>
      </c>
      <c r="M291" s="38" t="str">
        <f>IF('DADOS DE LOJAS BRASIL'!$M269="","",(IF(OR('DADOS DE LOJAS BRASIL'!$M269="",'DADOS DE LOJAS BRASIL'!$M269="--"),'DADOS DE LOJAS BRASIL'!$I269,"")))</f>
        <v/>
      </c>
      <c r="N291" s="36" t="str">
        <f t="shared" si="18"/>
        <v/>
      </c>
    </row>
    <row r="292" spans="2:14">
      <c r="B292" s="38" t="str">
        <f>IF(AND('DADOS DE LOJAS BRASIL'!$M270&lt;&gt;"",'DADOS DE LOJAS BRASIL'!$M270&lt;&gt;"--",'DADOS DE LOJAS BRASIL'!$O270&lt;&gt;""),'DADOS DE LOJAS BRASIL'!$O270,"")</f>
        <v>Rondonópolis</v>
      </c>
      <c r="C292" s="38"/>
      <c r="D292" s="36" t="str">
        <f t="shared" si="16"/>
        <v/>
      </c>
      <c r="F292" s="38" t="str">
        <f>IF(AND('DADOS DE LOJAS BRASIL'!$M270&lt;&gt;"",'DADOS DE LOJAS BRASIL'!$M270&lt;&gt;"--",'DADOS DE LOJAS BRASIL'!$P270&lt;&gt;""),'DADOS DE LOJAS BRASIL'!$P270,"")</f>
        <v>MT</v>
      </c>
      <c r="G292" s="38"/>
      <c r="H292" s="36" t="str">
        <f t="shared" si="17"/>
        <v/>
      </c>
      <c r="J292" s="38">
        <f>IF(AND('DADOS DE LOJAS BRASIL'!$M270&lt;&gt;"",'DADOS DE LOJAS BRASIL'!$M270&lt;&gt;"--",'DADOS DE LOJAS BRASIL'!$O270&lt;&gt;""),'DADOS DE LOJAS BRASIL'!$I270,"")</f>
        <v>554</v>
      </c>
      <c r="K292" s="36">
        <f t="shared" si="19"/>
        <v>1</v>
      </c>
      <c r="M292" s="38" t="str">
        <f>IF('DADOS DE LOJAS BRASIL'!$M270="","",(IF(OR('DADOS DE LOJAS BRASIL'!$M270="",'DADOS DE LOJAS BRASIL'!$M270="--"),'DADOS DE LOJAS BRASIL'!$I270,"")))</f>
        <v/>
      </c>
      <c r="N292" s="36" t="str">
        <f t="shared" si="18"/>
        <v/>
      </c>
    </row>
    <row r="293" spans="2:14">
      <c r="B293" s="38" t="str">
        <f>IF(AND('DADOS DE LOJAS BRASIL'!$M271&lt;&gt;"",'DADOS DE LOJAS BRASIL'!$M271&lt;&gt;"--",'DADOS DE LOJAS BRASIL'!$O271&lt;&gt;""),'DADOS DE LOJAS BRASIL'!$O271,"")</f>
        <v xml:space="preserve">Jequié </v>
      </c>
      <c r="C293" s="38"/>
      <c r="D293" s="36" t="str">
        <f t="shared" si="16"/>
        <v/>
      </c>
      <c r="F293" s="38" t="str">
        <f>IF(AND('DADOS DE LOJAS BRASIL'!$M271&lt;&gt;"",'DADOS DE LOJAS BRASIL'!$M271&lt;&gt;"--",'DADOS DE LOJAS BRASIL'!$P271&lt;&gt;""),'DADOS DE LOJAS BRASIL'!$P271,"")</f>
        <v>BA</v>
      </c>
      <c r="G293" s="38"/>
      <c r="H293" s="36" t="str">
        <f t="shared" si="17"/>
        <v/>
      </c>
      <c r="J293" s="38">
        <f>IF(AND('DADOS DE LOJAS BRASIL'!$M271&lt;&gt;"",'DADOS DE LOJAS BRASIL'!$M271&lt;&gt;"--",'DADOS DE LOJAS BRASIL'!$O271&lt;&gt;""),'DADOS DE LOJAS BRASIL'!$I271,"")</f>
        <v>5389</v>
      </c>
      <c r="K293" s="36">
        <f t="shared" si="19"/>
        <v>1</v>
      </c>
      <c r="M293" s="38" t="str">
        <f>IF('DADOS DE LOJAS BRASIL'!$M271="","",(IF(OR('DADOS DE LOJAS BRASIL'!$M271="",'DADOS DE LOJAS BRASIL'!$M271="--"),'DADOS DE LOJAS BRASIL'!$I271,"")))</f>
        <v/>
      </c>
      <c r="N293" s="36" t="str">
        <f t="shared" si="18"/>
        <v/>
      </c>
    </row>
    <row r="294" spans="2:14">
      <c r="B294" s="38" t="str">
        <f>IF(AND('DADOS DE LOJAS BRASIL'!$M272&lt;&gt;"",'DADOS DE LOJAS BRASIL'!$M272&lt;&gt;"--",'DADOS DE LOJAS BRASIL'!$O272&lt;&gt;""),'DADOS DE LOJAS BRASIL'!$O272,"")</f>
        <v xml:space="preserve">Paulo Afonso </v>
      </c>
      <c r="C294" s="38"/>
      <c r="D294" s="36" t="str">
        <f t="shared" si="16"/>
        <v/>
      </c>
      <c r="F294" s="38" t="str">
        <f>IF(AND('DADOS DE LOJAS BRASIL'!$M272&lt;&gt;"",'DADOS DE LOJAS BRASIL'!$M272&lt;&gt;"--",'DADOS DE LOJAS BRASIL'!$P272&lt;&gt;""),'DADOS DE LOJAS BRASIL'!$P272,"")</f>
        <v>BA</v>
      </c>
      <c r="G294" s="38"/>
      <c r="H294" s="36" t="str">
        <f t="shared" si="17"/>
        <v/>
      </c>
      <c r="J294" s="38">
        <f>IF(AND('DADOS DE LOJAS BRASIL'!$M272&lt;&gt;"",'DADOS DE LOJAS BRASIL'!$M272&lt;&gt;"--",'DADOS DE LOJAS BRASIL'!$O272&lt;&gt;""),'DADOS DE LOJAS BRASIL'!$I272,"")</f>
        <v>5481</v>
      </c>
      <c r="K294" s="36">
        <f t="shared" si="19"/>
        <v>1</v>
      </c>
      <c r="M294" s="38" t="str">
        <f>IF('DADOS DE LOJAS BRASIL'!$M272="","",(IF(OR('DADOS DE LOJAS BRASIL'!$M272="",'DADOS DE LOJAS BRASIL'!$M272="--"),'DADOS DE LOJAS BRASIL'!$I272,"")))</f>
        <v/>
      </c>
      <c r="N294" s="36" t="str">
        <f t="shared" si="18"/>
        <v/>
      </c>
    </row>
    <row r="295" spans="2:14">
      <c r="B295" s="38" t="str">
        <f>IF(AND('DADOS DE LOJAS BRASIL'!$M273&lt;&gt;"",'DADOS DE LOJAS BRASIL'!$M273&lt;&gt;"--",'DADOS DE LOJAS BRASIL'!$O273&lt;&gt;""),'DADOS DE LOJAS BRASIL'!$O273,"")</f>
        <v xml:space="preserve">Teresina </v>
      </c>
      <c r="C295" s="38"/>
      <c r="D295" s="36" t="str">
        <f t="shared" si="16"/>
        <v/>
      </c>
      <c r="F295" s="38" t="str">
        <f>IF(AND('DADOS DE LOJAS BRASIL'!$M273&lt;&gt;"",'DADOS DE LOJAS BRASIL'!$M273&lt;&gt;"--",'DADOS DE LOJAS BRASIL'!$P273&lt;&gt;""),'DADOS DE LOJAS BRASIL'!$P273,"")</f>
        <v>PI</v>
      </c>
      <c r="G295" s="38"/>
      <c r="H295" s="36" t="str">
        <f t="shared" si="17"/>
        <v/>
      </c>
      <c r="J295" s="38">
        <f>IF(AND('DADOS DE LOJAS BRASIL'!$M273&lt;&gt;"",'DADOS DE LOJAS BRASIL'!$M273&lt;&gt;"--",'DADOS DE LOJAS BRASIL'!$O273&lt;&gt;""),'DADOS DE LOJAS BRASIL'!$I273,"")</f>
        <v>590</v>
      </c>
      <c r="K295" s="36">
        <f t="shared" si="19"/>
        <v>1</v>
      </c>
      <c r="M295" s="38" t="str">
        <f>IF('DADOS DE LOJAS BRASIL'!$M273="","",(IF(OR('DADOS DE LOJAS BRASIL'!$M273="",'DADOS DE LOJAS BRASIL'!$M273="--"),'DADOS DE LOJAS BRASIL'!$I273,"")))</f>
        <v/>
      </c>
      <c r="N295" s="36" t="str">
        <f t="shared" si="18"/>
        <v/>
      </c>
    </row>
    <row r="296" spans="2:14">
      <c r="B296" s="38" t="str">
        <f>IF(AND('DADOS DE LOJAS BRASIL'!$M274&lt;&gt;"",'DADOS DE LOJAS BRASIL'!$M274&lt;&gt;"--",'DADOS DE LOJAS BRASIL'!$O274&lt;&gt;""),'DADOS DE LOJAS BRASIL'!$O274,"")</f>
        <v>Macaé</v>
      </c>
      <c r="C296" s="38"/>
      <c r="D296" s="36" t="str">
        <f t="shared" si="16"/>
        <v/>
      </c>
      <c r="F296" s="38" t="str">
        <f>IF(AND('DADOS DE LOJAS BRASIL'!$M274&lt;&gt;"",'DADOS DE LOJAS BRASIL'!$M274&lt;&gt;"--",'DADOS DE LOJAS BRASIL'!$P274&lt;&gt;""),'DADOS DE LOJAS BRASIL'!$P274,"")</f>
        <v>RJ</v>
      </c>
      <c r="G296" s="38"/>
      <c r="H296" s="36" t="str">
        <f t="shared" si="17"/>
        <v/>
      </c>
      <c r="J296" s="38">
        <f>IF(AND('DADOS DE LOJAS BRASIL'!$M274&lt;&gt;"",'DADOS DE LOJAS BRASIL'!$M274&lt;&gt;"--",'DADOS DE LOJAS BRASIL'!$O274&lt;&gt;""),'DADOS DE LOJAS BRASIL'!$I274,"")</f>
        <v>616</v>
      </c>
      <c r="K296" s="36">
        <f t="shared" si="19"/>
        <v>1</v>
      </c>
      <c r="M296" s="38" t="str">
        <f>IF('DADOS DE LOJAS BRASIL'!$M274="","",(IF(OR('DADOS DE LOJAS BRASIL'!$M274="",'DADOS DE LOJAS BRASIL'!$M274="--"),'DADOS DE LOJAS BRASIL'!$I274,"")))</f>
        <v/>
      </c>
      <c r="N296" s="36" t="str">
        <f t="shared" si="18"/>
        <v/>
      </c>
    </row>
    <row r="297" spans="2:14">
      <c r="B297" s="38" t="str">
        <f>IF(AND('DADOS DE LOJAS BRASIL'!$M275&lt;&gt;"",'DADOS DE LOJAS BRASIL'!$M275&lt;&gt;"--",'DADOS DE LOJAS BRASIL'!$O275&lt;&gt;""),'DADOS DE LOJAS BRASIL'!$O275,"")</f>
        <v>Fortaleza</v>
      </c>
      <c r="C297" s="38"/>
      <c r="D297" s="36" t="str">
        <f t="shared" si="16"/>
        <v/>
      </c>
      <c r="F297" s="38" t="str">
        <f>IF(AND('DADOS DE LOJAS BRASIL'!$M275&lt;&gt;"",'DADOS DE LOJAS BRASIL'!$M275&lt;&gt;"--",'DADOS DE LOJAS BRASIL'!$P275&lt;&gt;""),'DADOS DE LOJAS BRASIL'!$P275,"")</f>
        <v>CE</v>
      </c>
      <c r="G297" s="38"/>
      <c r="H297" s="36" t="str">
        <f t="shared" si="17"/>
        <v/>
      </c>
      <c r="J297" s="38">
        <f>IF(AND('DADOS DE LOJAS BRASIL'!$M275&lt;&gt;"",'DADOS DE LOJAS BRASIL'!$M275&lt;&gt;"--",'DADOS DE LOJAS BRASIL'!$O275&lt;&gt;""),'DADOS DE LOJAS BRASIL'!$I275,"")</f>
        <v>627</v>
      </c>
      <c r="K297" s="36">
        <f t="shared" si="19"/>
        <v>1</v>
      </c>
      <c r="M297" s="38" t="str">
        <f>IF('DADOS DE LOJAS BRASIL'!$M275="","",(IF(OR('DADOS DE LOJAS BRASIL'!$M275="",'DADOS DE LOJAS BRASIL'!$M275="--"),'DADOS DE LOJAS BRASIL'!$I275,"")))</f>
        <v/>
      </c>
      <c r="N297" s="36" t="str">
        <f t="shared" si="18"/>
        <v/>
      </c>
    </row>
    <row r="298" spans="2:14">
      <c r="B298" s="38" t="str">
        <f>IF(AND('DADOS DE LOJAS BRASIL'!$M276&lt;&gt;"",'DADOS DE LOJAS BRASIL'!$M276&lt;&gt;"--",'DADOS DE LOJAS BRASIL'!$O276&lt;&gt;""),'DADOS DE LOJAS BRASIL'!$O276,"")</f>
        <v>Fortaleza</v>
      </c>
      <c r="C298" s="38"/>
      <c r="D298" s="36" t="str">
        <f t="shared" si="16"/>
        <v/>
      </c>
      <c r="F298" s="38" t="str">
        <f>IF(AND('DADOS DE LOJAS BRASIL'!$M276&lt;&gt;"",'DADOS DE LOJAS BRASIL'!$M276&lt;&gt;"--",'DADOS DE LOJAS BRASIL'!$P276&lt;&gt;""),'DADOS DE LOJAS BRASIL'!$P276,"")</f>
        <v>CE</v>
      </c>
      <c r="G298" s="38"/>
      <c r="H298" s="36" t="str">
        <f t="shared" si="17"/>
        <v/>
      </c>
      <c r="J298" s="38">
        <f>IF(AND('DADOS DE LOJAS BRASIL'!$M276&lt;&gt;"",'DADOS DE LOJAS BRASIL'!$M276&lt;&gt;"--",'DADOS DE LOJAS BRASIL'!$O276&lt;&gt;""),'DADOS DE LOJAS BRASIL'!$I276,"")</f>
        <v>668</v>
      </c>
      <c r="K298" s="36">
        <f t="shared" si="19"/>
        <v>1</v>
      </c>
      <c r="M298" s="38" t="str">
        <f>IF('DADOS DE LOJAS BRASIL'!$M276="","",(IF(OR('DADOS DE LOJAS BRASIL'!$M276="",'DADOS DE LOJAS BRASIL'!$M276="--"),'DADOS DE LOJAS BRASIL'!$I276,"")))</f>
        <v/>
      </c>
      <c r="N298" s="36" t="str">
        <f t="shared" si="18"/>
        <v/>
      </c>
    </row>
    <row r="299" spans="2:14">
      <c r="B299" s="38" t="str">
        <f>IF(AND('DADOS DE LOJAS BRASIL'!$M277&lt;&gt;"",'DADOS DE LOJAS BRASIL'!$M277&lt;&gt;"--",'DADOS DE LOJAS BRASIL'!$O277&lt;&gt;""),'DADOS DE LOJAS BRASIL'!$O277,"")</f>
        <v xml:space="preserve">Piracicaba </v>
      </c>
      <c r="C299" s="38"/>
      <c r="D299" s="36" t="str">
        <f t="shared" si="16"/>
        <v/>
      </c>
      <c r="F299" s="38" t="str">
        <f>IF(AND('DADOS DE LOJAS BRASIL'!$M277&lt;&gt;"",'DADOS DE LOJAS BRASIL'!$M277&lt;&gt;"--",'DADOS DE LOJAS BRASIL'!$P277&lt;&gt;""),'DADOS DE LOJAS BRASIL'!$P277,"")</f>
        <v>SP</v>
      </c>
      <c r="G299" s="38"/>
      <c r="H299" s="36" t="str">
        <f t="shared" si="17"/>
        <v/>
      </c>
      <c r="J299" s="38">
        <f>IF(AND('DADOS DE LOJAS BRASIL'!$M277&lt;&gt;"",'DADOS DE LOJAS BRASIL'!$M277&lt;&gt;"--",'DADOS DE LOJAS BRASIL'!$O277&lt;&gt;""),'DADOS DE LOJAS BRASIL'!$I277,"")</f>
        <v>684</v>
      </c>
      <c r="K299" s="36">
        <f t="shared" si="19"/>
        <v>1</v>
      </c>
      <c r="M299" s="38" t="str">
        <f>IF('DADOS DE LOJAS BRASIL'!$M277="","",(IF(OR('DADOS DE LOJAS BRASIL'!$M277="",'DADOS DE LOJAS BRASIL'!$M277="--"),'DADOS DE LOJAS BRASIL'!$I277,"")))</f>
        <v/>
      </c>
      <c r="N299" s="36" t="str">
        <f t="shared" si="18"/>
        <v/>
      </c>
    </row>
    <row r="300" spans="2:14">
      <c r="B300" s="38" t="str">
        <f>IF(AND('DADOS DE LOJAS BRASIL'!$M278&lt;&gt;"",'DADOS DE LOJAS BRASIL'!$M278&lt;&gt;"--",'DADOS DE LOJAS BRASIL'!$O278&lt;&gt;""),'DADOS DE LOJAS BRASIL'!$O278,"")</f>
        <v>Rio de Janeiro</v>
      </c>
      <c r="C300" s="38"/>
      <c r="D300" s="36" t="str">
        <f t="shared" si="16"/>
        <v/>
      </c>
      <c r="F300" s="38" t="str">
        <f>IF(AND('DADOS DE LOJAS BRASIL'!$M278&lt;&gt;"",'DADOS DE LOJAS BRASIL'!$M278&lt;&gt;"--",'DADOS DE LOJAS BRASIL'!$P278&lt;&gt;""),'DADOS DE LOJAS BRASIL'!$P278,"")</f>
        <v>RJ</v>
      </c>
      <c r="G300" s="38"/>
      <c r="H300" s="36" t="str">
        <f t="shared" si="17"/>
        <v/>
      </c>
      <c r="J300" s="38">
        <f>IF(AND('DADOS DE LOJAS BRASIL'!$M278&lt;&gt;"",'DADOS DE LOJAS BRASIL'!$M278&lt;&gt;"--",'DADOS DE LOJAS BRASIL'!$O278&lt;&gt;""),'DADOS DE LOJAS BRASIL'!$I278,"")</f>
        <v>699</v>
      </c>
      <c r="K300" s="36">
        <f t="shared" si="19"/>
        <v>1</v>
      </c>
      <c r="M300" s="38" t="str">
        <f>IF('DADOS DE LOJAS BRASIL'!$M278="","",(IF(OR('DADOS DE LOJAS BRASIL'!$M278="",'DADOS DE LOJAS BRASIL'!$M278="--"),'DADOS DE LOJAS BRASIL'!$I278,"")))</f>
        <v/>
      </c>
      <c r="N300" s="36" t="str">
        <f t="shared" si="18"/>
        <v/>
      </c>
    </row>
    <row r="301" spans="2:14">
      <c r="B301" s="38" t="str">
        <f>IF(AND('DADOS DE LOJAS BRASIL'!$M279&lt;&gt;"",'DADOS DE LOJAS BRASIL'!$M279&lt;&gt;"--",'DADOS DE LOJAS BRASIL'!$O279&lt;&gt;""),'DADOS DE LOJAS BRASIL'!$O279,"")</f>
        <v>Ipatinga</v>
      </c>
      <c r="C301" s="38"/>
      <c r="D301" s="36" t="str">
        <f t="shared" si="16"/>
        <v/>
      </c>
      <c r="F301" s="38" t="str">
        <f>IF(AND('DADOS DE LOJAS BRASIL'!$M279&lt;&gt;"",'DADOS DE LOJAS BRASIL'!$M279&lt;&gt;"--",'DADOS DE LOJAS BRASIL'!$P279&lt;&gt;""),'DADOS DE LOJAS BRASIL'!$P279,"")</f>
        <v>MG</v>
      </c>
      <c r="G301" s="38"/>
      <c r="H301" s="36" t="str">
        <f t="shared" si="17"/>
        <v/>
      </c>
      <c r="J301" s="38">
        <f>IF(AND('DADOS DE LOJAS BRASIL'!$M279&lt;&gt;"",'DADOS DE LOJAS BRASIL'!$M279&lt;&gt;"--",'DADOS DE LOJAS BRASIL'!$O279&lt;&gt;""),'DADOS DE LOJAS BRASIL'!$I279,"")</f>
        <v>743</v>
      </c>
      <c r="K301" s="36">
        <f t="shared" si="19"/>
        <v>1</v>
      </c>
      <c r="M301" s="38" t="str">
        <f>IF('DADOS DE LOJAS BRASIL'!$M279="","",(IF(OR('DADOS DE LOJAS BRASIL'!$M279="",'DADOS DE LOJAS BRASIL'!$M279="--"),'DADOS DE LOJAS BRASIL'!$I279,"")))</f>
        <v/>
      </c>
      <c r="N301" s="36" t="str">
        <f t="shared" si="18"/>
        <v/>
      </c>
    </row>
    <row r="302" spans="2:14">
      <c r="B302" s="38" t="str">
        <f>IF(AND('DADOS DE LOJAS BRASIL'!$M280&lt;&gt;"",'DADOS DE LOJAS BRASIL'!$M280&lt;&gt;"--",'DADOS DE LOJAS BRASIL'!$O280&lt;&gt;""),'DADOS DE LOJAS BRASIL'!$O280,"")</f>
        <v xml:space="preserve">São Gonçalo </v>
      </c>
      <c r="C302" s="38"/>
      <c r="D302" s="36" t="str">
        <f t="shared" si="16"/>
        <v/>
      </c>
      <c r="F302" s="38" t="str">
        <f>IF(AND('DADOS DE LOJAS BRASIL'!$M280&lt;&gt;"",'DADOS DE LOJAS BRASIL'!$M280&lt;&gt;"--",'DADOS DE LOJAS BRASIL'!$P280&lt;&gt;""),'DADOS DE LOJAS BRASIL'!$P280,"")</f>
        <v>RJ</v>
      </c>
      <c r="G302" s="38"/>
      <c r="H302" s="36" t="str">
        <f t="shared" si="17"/>
        <v/>
      </c>
      <c r="J302" s="38">
        <f>IF(AND('DADOS DE LOJAS BRASIL'!$M280&lt;&gt;"",'DADOS DE LOJAS BRASIL'!$M280&lt;&gt;"--",'DADOS DE LOJAS BRASIL'!$O280&lt;&gt;""),'DADOS DE LOJAS BRASIL'!$I280,"")</f>
        <v>749</v>
      </c>
      <c r="K302" s="36">
        <f t="shared" si="19"/>
        <v>1</v>
      </c>
      <c r="M302" s="38" t="str">
        <f>IF('DADOS DE LOJAS BRASIL'!$M280="","",(IF(OR('DADOS DE LOJAS BRASIL'!$M280="",'DADOS DE LOJAS BRASIL'!$M280="--"),'DADOS DE LOJAS BRASIL'!$I280,"")))</f>
        <v/>
      </c>
      <c r="N302" s="36" t="str">
        <f t="shared" si="18"/>
        <v/>
      </c>
    </row>
    <row r="303" spans="2:14">
      <c r="B303" s="38" t="str">
        <f>IF(AND('DADOS DE LOJAS BRASIL'!$M281&lt;&gt;"",'DADOS DE LOJAS BRASIL'!$M281&lt;&gt;"--",'DADOS DE LOJAS BRASIL'!$O281&lt;&gt;""),'DADOS DE LOJAS BRASIL'!$O281,"")</f>
        <v xml:space="preserve">Itabaiana </v>
      </c>
      <c r="C303" s="38"/>
      <c r="D303" s="36" t="str">
        <f t="shared" si="16"/>
        <v/>
      </c>
      <c r="F303" s="38" t="str">
        <f>IF(AND('DADOS DE LOJAS BRASIL'!$M281&lt;&gt;"",'DADOS DE LOJAS BRASIL'!$M281&lt;&gt;"--",'DADOS DE LOJAS BRASIL'!$P281&lt;&gt;""),'DADOS DE LOJAS BRASIL'!$P281,"")</f>
        <v>SE</v>
      </c>
      <c r="G303" s="38"/>
      <c r="H303" s="36" t="str">
        <f t="shared" si="17"/>
        <v/>
      </c>
      <c r="J303" s="38">
        <f>IF(AND('DADOS DE LOJAS BRASIL'!$M281&lt;&gt;"",'DADOS DE LOJAS BRASIL'!$M281&lt;&gt;"--",'DADOS DE LOJAS BRASIL'!$O281&lt;&gt;""),'DADOS DE LOJAS BRASIL'!$I281,"")</f>
        <v>2346</v>
      </c>
      <c r="K303" s="36">
        <f t="shared" si="19"/>
        <v>1</v>
      </c>
      <c r="M303" s="38" t="str">
        <f>IF('DADOS DE LOJAS BRASIL'!$M281="","",(IF(OR('DADOS DE LOJAS BRASIL'!$M281="",'DADOS DE LOJAS BRASIL'!$M281="--"),'DADOS DE LOJAS BRASIL'!$I281,"")))</f>
        <v/>
      </c>
      <c r="N303" s="36" t="str">
        <f t="shared" si="18"/>
        <v/>
      </c>
    </row>
    <row r="304" spans="2:14">
      <c r="B304" s="38" t="str">
        <f>IF(AND('DADOS DE LOJAS BRASIL'!$M282&lt;&gt;"",'DADOS DE LOJAS BRASIL'!$M282&lt;&gt;"--",'DADOS DE LOJAS BRASIL'!$O282&lt;&gt;""),'DADOS DE LOJAS BRASIL'!$O282,"")</f>
        <v>Belém</v>
      </c>
      <c r="C304" s="38"/>
      <c r="D304" s="36" t="str">
        <f t="shared" si="16"/>
        <v/>
      </c>
      <c r="F304" s="38" t="str">
        <f>IF(AND('DADOS DE LOJAS BRASIL'!$M282&lt;&gt;"",'DADOS DE LOJAS BRASIL'!$M282&lt;&gt;"--",'DADOS DE LOJAS BRASIL'!$P282&lt;&gt;""),'DADOS DE LOJAS BRASIL'!$P282,"")</f>
        <v>PA</v>
      </c>
      <c r="G304" s="38"/>
      <c r="H304" s="36" t="str">
        <f t="shared" si="17"/>
        <v/>
      </c>
      <c r="J304" s="38">
        <f>IF(AND('DADOS DE LOJAS BRASIL'!$M282&lt;&gt;"",'DADOS DE LOJAS BRASIL'!$M282&lt;&gt;"--",'DADOS DE LOJAS BRASIL'!$O282&lt;&gt;""),'DADOS DE LOJAS BRASIL'!$I282,"")</f>
        <v>763</v>
      </c>
      <c r="K304" s="36">
        <f t="shared" si="19"/>
        <v>1</v>
      </c>
      <c r="M304" s="38" t="str">
        <f>IF('DADOS DE LOJAS BRASIL'!$M282="","",(IF(OR('DADOS DE LOJAS BRASIL'!$M282="",'DADOS DE LOJAS BRASIL'!$M282="--"),'DADOS DE LOJAS BRASIL'!$I282,"")))</f>
        <v/>
      </c>
      <c r="N304" s="36" t="str">
        <f t="shared" si="18"/>
        <v/>
      </c>
    </row>
    <row r="305" spans="2:14">
      <c r="B305" s="38" t="str">
        <f>IF(AND('DADOS DE LOJAS BRASIL'!$M283&lt;&gt;"",'DADOS DE LOJAS BRASIL'!$M283&lt;&gt;"--",'DADOS DE LOJAS BRASIL'!$O283&lt;&gt;""),'DADOS DE LOJAS BRASIL'!$O283,"")</f>
        <v>Guarulhos</v>
      </c>
      <c r="C305" s="38"/>
      <c r="D305" s="36" t="str">
        <f t="shared" si="16"/>
        <v/>
      </c>
      <c r="F305" s="38" t="str">
        <f>IF(AND('DADOS DE LOJAS BRASIL'!$M283&lt;&gt;"",'DADOS DE LOJAS BRASIL'!$M283&lt;&gt;"--",'DADOS DE LOJAS BRASIL'!$P283&lt;&gt;""),'DADOS DE LOJAS BRASIL'!$P283,"")</f>
        <v>SP</v>
      </c>
      <c r="G305" s="38"/>
      <c r="H305" s="36" t="str">
        <f t="shared" si="17"/>
        <v/>
      </c>
      <c r="J305" s="38">
        <f>IF(AND('DADOS DE LOJAS BRASIL'!$M283&lt;&gt;"",'DADOS DE LOJAS BRASIL'!$M283&lt;&gt;"--",'DADOS DE LOJAS BRASIL'!$O283&lt;&gt;""),'DADOS DE LOJAS BRASIL'!$I283,"")</f>
        <v>785</v>
      </c>
      <c r="K305" s="36">
        <f t="shared" si="19"/>
        <v>1</v>
      </c>
      <c r="M305" s="38" t="str">
        <f>IF('DADOS DE LOJAS BRASIL'!$M283="","",(IF(OR('DADOS DE LOJAS BRASIL'!$M283="",'DADOS DE LOJAS BRASIL'!$M283="--"),'DADOS DE LOJAS BRASIL'!$I283,"")))</f>
        <v/>
      </c>
      <c r="N305" s="36" t="str">
        <f t="shared" si="18"/>
        <v/>
      </c>
    </row>
    <row r="306" spans="2:14">
      <c r="B306" s="38" t="str">
        <f>IF(AND('DADOS DE LOJAS BRASIL'!$M284&lt;&gt;"",'DADOS DE LOJAS BRASIL'!$M284&lt;&gt;"--",'DADOS DE LOJAS BRASIL'!$O284&lt;&gt;""),'DADOS DE LOJAS BRASIL'!$O284,"")</f>
        <v xml:space="preserve">Caruaru </v>
      </c>
      <c r="C306" s="38"/>
      <c r="D306" s="36" t="str">
        <f t="shared" si="16"/>
        <v/>
      </c>
      <c r="F306" s="38" t="str">
        <f>IF(AND('DADOS DE LOJAS BRASIL'!$M284&lt;&gt;"",'DADOS DE LOJAS BRASIL'!$M284&lt;&gt;"--",'DADOS DE LOJAS BRASIL'!$P284&lt;&gt;""),'DADOS DE LOJAS BRASIL'!$P284,"")</f>
        <v>PE</v>
      </c>
      <c r="G306" s="38"/>
      <c r="H306" s="36" t="str">
        <f t="shared" si="17"/>
        <v/>
      </c>
      <c r="J306" s="38">
        <f>IF(AND('DADOS DE LOJAS BRASIL'!$M284&lt;&gt;"",'DADOS DE LOJAS BRASIL'!$M284&lt;&gt;"--",'DADOS DE LOJAS BRASIL'!$O284&lt;&gt;""),'DADOS DE LOJAS BRASIL'!$I284,"")</f>
        <v>3755</v>
      </c>
      <c r="K306" s="36">
        <f t="shared" si="19"/>
        <v>1</v>
      </c>
      <c r="M306" s="38" t="str">
        <f>IF('DADOS DE LOJAS BRASIL'!$M284="","",(IF(OR('DADOS DE LOJAS BRASIL'!$M284="",'DADOS DE LOJAS BRASIL'!$M284="--"),'DADOS DE LOJAS BRASIL'!$I284,"")))</f>
        <v/>
      </c>
      <c r="N306" s="36" t="str">
        <f t="shared" si="18"/>
        <v/>
      </c>
    </row>
    <row r="307" spans="2:14">
      <c r="B307" s="38" t="str">
        <f>IF(AND('DADOS DE LOJAS BRASIL'!$M285&lt;&gt;"",'DADOS DE LOJAS BRASIL'!$M285&lt;&gt;"--",'DADOS DE LOJAS BRASIL'!$O285&lt;&gt;""),'DADOS DE LOJAS BRASIL'!$O285,"")</f>
        <v xml:space="preserve">Mogi das Cruzes </v>
      </c>
      <c r="C307" s="38"/>
      <c r="D307" s="36" t="str">
        <f t="shared" si="16"/>
        <v/>
      </c>
      <c r="F307" s="38" t="str">
        <f>IF(AND('DADOS DE LOJAS BRASIL'!$M285&lt;&gt;"",'DADOS DE LOJAS BRASIL'!$M285&lt;&gt;"--",'DADOS DE LOJAS BRASIL'!$P285&lt;&gt;""),'DADOS DE LOJAS BRASIL'!$P285,"")</f>
        <v>SP</v>
      </c>
      <c r="G307" s="38"/>
      <c r="H307" s="36" t="str">
        <f t="shared" si="17"/>
        <v/>
      </c>
      <c r="J307" s="38">
        <f>IF(AND('DADOS DE LOJAS BRASIL'!$M285&lt;&gt;"",'DADOS DE LOJAS BRASIL'!$M285&lt;&gt;"--",'DADOS DE LOJAS BRASIL'!$O285&lt;&gt;""),'DADOS DE LOJAS BRASIL'!$I285,"")</f>
        <v>4722</v>
      </c>
      <c r="K307" s="36">
        <f t="shared" si="19"/>
        <v>1</v>
      </c>
      <c r="M307" s="38" t="str">
        <f>IF('DADOS DE LOJAS BRASIL'!$M285="","",(IF(OR('DADOS DE LOJAS BRASIL'!$M285="",'DADOS DE LOJAS BRASIL'!$M285="--"),'DADOS DE LOJAS BRASIL'!$I285,"")))</f>
        <v/>
      </c>
      <c r="N307" s="36" t="str">
        <f t="shared" si="18"/>
        <v/>
      </c>
    </row>
    <row r="308" spans="2:14">
      <c r="B308" s="38" t="str">
        <f>IF(AND('DADOS DE LOJAS BRASIL'!$M286&lt;&gt;"",'DADOS DE LOJAS BRASIL'!$M286&lt;&gt;"--",'DADOS DE LOJAS BRASIL'!$O286&lt;&gt;""),'DADOS DE LOJAS BRASIL'!$O286,"")</f>
        <v>São Paulo</v>
      </c>
      <c r="C308" s="38"/>
      <c r="D308" s="36" t="str">
        <f t="shared" si="16"/>
        <v/>
      </c>
      <c r="F308" s="38" t="str">
        <f>IF(AND('DADOS DE LOJAS BRASIL'!$M286&lt;&gt;"",'DADOS DE LOJAS BRASIL'!$M286&lt;&gt;"--",'DADOS DE LOJAS BRASIL'!$P286&lt;&gt;""),'DADOS DE LOJAS BRASIL'!$P286,"")</f>
        <v>SP</v>
      </c>
      <c r="G308" s="38"/>
      <c r="H308" s="36" t="str">
        <f t="shared" si="17"/>
        <v/>
      </c>
      <c r="J308" s="38">
        <f>IF(AND('DADOS DE LOJAS BRASIL'!$M286&lt;&gt;"",'DADOS DE LOJAS BRASIL'!$M286&lt;&gt;"--",'DADOS DE LOJAS BRASIL'!$O286&lt;&gt;""),'DADOS DE LOJAS BRASIL'!$I286,"")</f>
        <v>4740</v>
      </c>
      <c r="K308" s="36">
        <f t="shared" si="19"/>
        <v>1</v>
      </c>
      <c r="M308" s="38" t="str">
        <f>IF('DADOS DE LOJAS BRASIL'!$M286="","",(IF(OR('DADOS DE LOJAS BRASIL'!$M286="",'DADOS DE LOJAS BRASIL'!$M286="--"),'DADOS DE LOJAS BRASIL'!$I286,"")))</f>
        <v/>
      </c>
      <c r="N308" s="36" t="str">
        <f t="shared" si="18"/>
        <v/>
      </c>
    </row>
    <row r="309" spans="2:14">
      <c r="B309" s="38" t="str">
        <f>IF(AND('DADOS DE LOJAS BRASIL'!$M287&lt;&gt;"",'DADOS DE LOJAS BRASIL'!$M287&lt;&gt;"--",'DADOS DE LOJAS BRASIL'!$O287&lt;&gt;""),'DADOS DE LOJAS BRASIL'!$O287,"")</f>
        <v>São Paulo</v>
      </c>
      <c r="C309" s="38"/>
      <c r="D309" s="36" t="str">
        <f t="shared" si="16"/>
        <v/>
      </c>
      <c r="F309" s="38" t="str">
        <f>IF(AND('DADOS DE LOJAS BRASIL'!$M287&lt;&gt;"",'DADOS DE LOJAS BRASIL'!$M287&lt;&gt;"--",'DADOS DE LOJAS BRASIL'!$P287&lt;&gt;""),'DADOS DE LOJAS BRASIL'!$P287,"")</f>
        <v>SP</v>
      </c>
      <c r="G309" s="38"/>
      <c r="H309" s="36" t="str">
        <f t="shared" si="17"/>
        <v/>
      </c>
      <c r="J309" s="38">
        <f>IF(AND('DADOS DE LOJAS BRASIL'!$M287&lt;&gt;"",'DADOS DE LOJAS BRASIL'!$M287&lt;&gt;"--",'DADOS DE LOJAS BRASIL'!$O287&lt;&gt;""),'DADOS DE LOJAS BRASIL'!$I287,"")</f>
        <v>4749</v>
      </c>
      <c r="K309" s="36">
        <f t="shared" si="19"/>
        <v>1</v>
      </c>
      <c r="M309" s="38" t="str">
        <f>IF('DADOS DE LOJAS BRASIL'!$M287="","",(IF(OR('DADOS DE LOJAS BRASIL'!$M287="",'DADOS DE LOJAS BRASIL'!$M287="--"),'DADOS DE LOJAS BRASIL'!$I287,"")))</f>
        <v/>
      </c>
      <c r="N309" s="36" t="str">
        <f t="shared" si="18"/>
        <v/>
      </c>
    </row>
    <row r="310" spans="2:14">
      <c r="B310" s="38" t="str">
        <f>IF(AND('DADOS DE LOJAS BRASIL'!$M288&lt;&gt;"",'DADOS DE LOJAS BRASIL'!$M288&lt;&gt;"--",'DADOS DE LOJAS BRASIL'!$O288&lt;&gt;""),'DADOS DE LOJAS BRASIL'!$O288,"")</f>
        <v>São Paulo</v>
      </c>
      <c r="C310" s="38"/>
      <c r="D310" s="36" t="str">
        <f t="shared" si="16"/>
        <v/>
      </c>
      <c r="F310" s="38" t="str">
        <f>IF(AND('DADOS DE LOJAS BRASIL'!$M288&lt;&gt;"",'DADOS DE LOJAS BRASIL'!$M288&lt;&gt;"--",'DADOS DE LOJAS BRASIL'!$P288&lt;&gt;""),'DADOS DE LOJAS BRASIL'!$P288,"")</f>
        <v>SP</v>
      </c>
      <c r="G310" s="38"/>
      <c r="H310" s="36" t="str">
        <f t="shared" si="17"/>
        <v/>
      </c>
      <c r="J310" s="38">
        <f>IF(AND('DADOS DE LOJAS BRASIL'!$M288&lt;&gt;"",'DADOS DE LOJAS BRASIL'!$M288&lt;&gt;"--",'DADOS DE LOJAS BRASIL'!$O288&lt;&gt;""),'DADOS DE LOJAS BRASIL'!$I288,"")</f>
        <v>4756</v>
      </c>
      <c r="K310" s="36">
        <f t="shared" si="19"/>
        <v>1</v>
      </c>
      <c r="M310" s="38" t="str">
        <f>IF('DADOS DE LOJAS BRASIL'!$M288="","",(IF(OR('DADOS DE LOJAS BRASIL'!$M288="",'DADOS DE LOJAS BRASIL'!$M288="--"),'DADOS DE LOJAS BRASIL'!$I288,"")))</f>
        <v/>
      </c>
      <c r="N310" s="36" t="str">
        <f t="shared" si="18"/>
        <v/>
      </c>
    </row>
    <row r="311" spans="2:14">
      <c r="B311" s="38" t="str">
        <f>IF(AND('DADOS DE LOJAS BRASIL'!$M289&lt;&gt;"",'DADOS DE LOJAS BRASIL'!$M289&lt;&gt;"--",'DADOS DE LOJAS BRASIL'!$O289&lt;&gt;""),'DADOS DE LOJAS BRASIL'!$O289,"")</f>
        <v xml:space="preserve">Cotia </v>
      </c>
      <c r="C311" s="38"/>
      <c r="D311" s="36" t="str">
        <f t="shared" si="16"/>
        <v/>
      </c>
      <c r="F311" s="38" t="str">
        <f>IF(AND('DADOS DE LOJAS BRASIL'!$M289&lt;&gt;"",'DADOS DE LOJAS BRASIL'!$M289&lt;&gt;"--",'DADOS DE LOJAS BRASIL'!$P289&lt;&gt;""),'DADOS DE LOJAS BRASIL'!$P289,"")</f>
        <v>SP</v>
      </c>
      <c r="G311" s="38"/>
      <c r="H311" s="36" t="str">
        <f t="shared" si="17"/>
        <v/>
      </c>
      <c r="J311" s="38">
        <f>IF(AND('DADOS DE LOJAS BRASIL'!$M289&lt;&gt;"",'DADOS DE LOJAS BRASIL'!$M289&lt;&gt;"--",'DADOS DE LOJAS BRASIL'!$O289&lt;&gt;""),'DADOS DE LOJAS BRASIL'!$I289,"")</f>
        <v>4774</v>
      </c>
      <c r="K311" s="36">
        <f t="shared" si="19"/>
        <v>1</v>
      </c>
      <c r="M311" s="38" t="str">
        <f>IF('DADOS DE LOJAS BRASIL'!$M289="","",(IF(OR('DADOS DE LOJAS BRASIL'!$M289="",'DADOS DE LOJAS BRASIL'!$M289="--"),'DADOS DE LOJAS BRASIL'!$I289,"")))</f>
        <v/>
      </c>
      <c r="N311" s="36" t="str">
        <f t="shared" si="18"/>
        <v/>
      </c>
    </row>
    <row r="312" spans="2:14">
      <c r="B312" s="38" t="str">
        <f>IF(AND('DADOS DE LOJAS BRASIL'!$M290&lt;&gt;"",'DADOS DE LOJAS BRASIL'!$M290&lt;&gt;"--",'DADOS DE LOJAS BRASIL'!$O290&lt;&gt;""),'DADOS DE LOJAS BRASIL'!$O290,"")</f>
        <v>Belo Horizonte</v>
      </c>
      <c r="C312" s="38"/>
      <c r="D312" s="36" t="str">
        <f t="shared" si="16"/>
        <v/>
      </c>
      <c r="F312" s="38" t="str">
        <f>IF(AND('DADOS DE LOJAS BRASIL'!$M290&lt;&gt;"",'DADOS DE LOJAS BRASIL'!$M290&lt;&gt;"--",'DADOS DE LOJAS BRASIL'!$P290&lt;&gt;""),'DADOS DE LOJAS BRASIL'!$P290,"")</f>
        <v>MG</v>
      </c>
      <c r="G312" s="38"/>
      <c r="H312" s="36" t="str">
        <f t="shared" si="17"/>
        <v/>
      </c>
      <c r="J312" s="38">
        <f>IF(AND('DADOS DE LOJAS BRASIL'!$M290&lt;&gt;"",'DADOS DE LOJAS BRASIL'!$M290&lt;&gt;"--",'DADOS DE LOJAS BRASIL'!$O290&lt;&gt;""),'DADOS DE LOJAS BRASIL'!$I290,"")</f>
        <v>4784</v>
      </c>
      <c r="K312" s="36">
        <f t="shared" si="19"/>
        <v>1</v>
      </c>
      <c r="M312" s="38" t="str">
        <f>IF('DADOS DE LOJAS BRASIL'!$M290="","",(IF(OR('DADOS DE LOJAS BRASIL'!$M290="",'DADOS DE LOJAS BRASIL'!$M290="--"),'DADOS DE LOJAS BRASIL'!$I290,"")))</f>
        <v/>
      </c>
      <c r="N312" s="36" t="str">
        <f t="shared" si="18"/>
        <v/>
      </c>
    </row>
    <row r="313" spans="2:14">
      <c r="B313" s="38" t="str">
        <f>IF(AND('DADOS DE LOJAS BRASIL'!$M291&lt;&gt;"",'DADOS DE LOJAS BRASIL'!$M291&lt;&gt;"--",'DADOS DE LOJAS BRASIL'!$O291&lt;&gt;""),'DADOS DE LOJAS BRASIL'!$O291,"")</f>
        <v>Cabo de Santo Agostinho</v>
      </c>
      <c r="C313" s="38"/>
      <c r="D313" s="36" t="str">
        <f t="shared" si="16"/>
        <v/>
      </c>
      <c r="F313" s="38" t="str">
        <f>IF(AND('DADOS DE LOJAS BRASIL'!$M291&lt;&gt;"",'DADOS DE LOJAS BRASIL'!$M291&lt;&gt;"--",'DADOS DE LOJAS BRASIL'!$P291&lt;&gt;""),'DADOS DE LOJAS BRASIL'!$P291,"")</f>
        <v>PE</v>
      </c>
      <c r="G313" s="38"/>
      <c r="H313" s="36" t="str">
        <f t="shared" si="17"/>
        <v/>
      </c>
      <c r="J313" s="38">
        <f>IF(AND('DADOS DE LOJAS BRASIL'!$M291&lt;&gt;"",'DADOS DE LOJAS BRASIL'!$M291&lt;&gt;"--",'DADOS DE LOJAS BRASIL'!$O291&lt;&gt;""),'DADOS DE LOJAS BRASIL'!$I291,"")</f>
        <v>6755</v>
      </c>
      <c r="K313" s="36">
        <f t="shared" si="19"/>
        <v>1</v>
      </c>
      <c r="M313" s="38" t="str">
        <f>IF('DADOS DE LOJAS BRASIL'!$M291="","",(IF(OR('DADOS DE LOJAS BRASIL'!$M291="",'DADOS DE LOJAS BRASIL'!$M291="--"),'DADOS DE LOJAS BRASIL'!$I291,"")))</f>
        <v/>
      </c>
      <c r="N313" s="36" t="str">
        <f t="shared" si="18"/>
        <v/>
      </c>
    </row>
    <row r="314" spans="2:14">
      <c r="B314" s="38" t="e">
        <f>IF(AND('DADOS DE LOJAS BRASIL'!#REF!&lt;&gt;"",'DADOS DE LOJAS BRASIL'!#REF!&lt;&gt;"--",'DADOS DE LOJAS BRASIL'!#REF!&lt;&gt;""),'DADOS DE LOJAS BRASIL'!#REF!,"")</f>
        <v>#REF!</v>
      </c>
      <c r="C314" s="38"/>
      <c r="D314" s="36" t="str">
        <f t="shared" si="16"/>
        <v/>
      </c>
      <c r="F314" s="38" t="e">
        <f>IF(AND('DADOS DE LOJAS BRASIL'!#REF!&lt;&gt;"",'DADOS DE LOJAS BRASIL'!#REF!&lt;&gt;"--",'DADOS DE LOJAS BRASIL'!#REF!&lt;&gt;""),'DADOS DE LOJAS BRASIL'!#REF!,"")</f>
        <v>#REF!</v>
      </c>
      <c r="G314" s="38"/>
      <c r="H314" s="36" t="str">
        <f t="shared" si="17"/>
        <v/>
      </c>
      <c r="J314" s="38" t="e">
        <f>IF(AND('DADOS DE LOJAS BRASIL'!#REF!&lt;&gt;"",'DADOS DE LOJAS BRASIL'!#REF!&lt;&gt;"--",'DADOS DE LOJAS BRASIL'!#REF!&lt;&gt;""),'DADOS DE LOJAS BRASIL'!#REF!,"")</f>
        <v>#REF!</v>
      </c>
      <c r="K314" s="36" t="e">
        <f t="shared" si="19"/>
        <v>#REF!</v>
      </c>
      <c r="M314" s="38" t="e">
        <f>IF('DADOS DE LOJAS BRASIL'!#REF!="","",(IF(OR('DADOS DE LOJAS BRASIL'!#REF!="",'DADOS DE LOJAS BRASIL'!#REF!="--"),'DADOS DE LOJAS BRASIL'!#REF!,"")))</f>
        <v>#REF!</v>
      </c>
      <c r="N314" s="36" t="e">
        <f t="shared" si="18"/>
        <v>#REF!</v>
      </c>
    </row>
    <row r="315" spans="2:14">
      <c r="B315" s="38" t="str">
        <f>IF(AND('DADOS DE LOJAS BRASIL'!$M292&lt;&gt;"",'DADOS DE LOJAS BRASIL'!$M292&lt;&gt;"--",'DADOS DE LOJAS BRASIL'!$O292&lt;&gt;""),'DADOS DE LOJAS BRASIL'!$O292,"")</f>
        <v>Rio de Janeiro</v>
      </c>
      <c r="C315" s="38"/>
      <c r="D315" s="36" t="str">
        <f t="shared" si="16"/>
        <v/>
      </c>
      <c r="F315" s="38" t="str">
        <f>IF(AND('DADOS DE LOJAS BRASIL'!$M292&lt;&gt;"",'DADOS DE LOJAS BRASIL'!$M292&lt;&gt;"--",'DADOS DE LOJAS BRASIL'!$P292&lt;&gt;""),'DADOS DE LOJAS BRASIL'!$P292,"")</f>
        <v>RJ</v>
      </c>
      <c r="G315" s="38"/>
      <c r="H315" s="36" t="str">
        <f t="shared" si="17"/>
        <v/>
      </c>
      <c r="J315" s="38">
        <f>IF(AND('DADOS DE LOJAS BRASIL'!$M292&lt;&gt;"",'DADOS DE LOJAS BRASIL'!$M292&lt;&gt;"--",'DADOS DE LOJAS BRASIL'!$O292&lt;&gt;""),'DADOS DE LOJAS BRASIL'!$I292,"")</f>
        <v>4796</v>
      </c>
      <c r="K315" s="36">
        <f t="shared" si="19"/>
        <v>1</v>
      </c>
      <c r="M315" s="38" t="str">
        <f>IF('DADOS DE LOJAS BRASIL'!$M292="","",(IF(OR('DADOS DE LOJAS BRASIL'!$M292="",'DADOS DE LOJAS BRASIL'!$M292="--"),'DADOS DE LOJAS BRASIL'!$I292,"")))</f>
        <v/>
      </c>
      <c r="N315" s="36" t="str">
        <f t="shared" si="18"/>
        <v/>
      </c>
    </row>
    <row r="316" spans="2:14">
      <c r="B316" s="38" t="str">
        <f>IF(AND('DADOS DE LOJAS BRASIL'!$M293&lt;&gt;"",'DADOS DE LOJAS BRASIL'!$M293&lt;&gt;"--",'DADOS DE LOJAS BRASIL'!$O293&lt;&gt;""),'DADOS DE LOJAS BRASIL'!$O293,"")</f>
        <v>Barreiras</v>
      </c>
      <c r="C316" s="38"/>
      <c r="D316" s="36" t="str">
        <f t="shared" si="16"/>
        <v/>
      </c>
      <c r="F316" s="38" t="str">
        <f>IF(AND('DADOS DE LOJAS BRASIL'!$M293&lt;&gt;"",'DADOS DE LOJAS BRASIL'!$M293&lt;&gt;"--",'DADOS DE LOJAS BRASIL'!$P293&lt;&gt;""),'DADOS DE LOJAS BRASIL'!$P293,"")</f>
        <v>BA</v>
      </c>
      <c r="G316" s="38"/>
      <c r="H316" s="36" t="str">
        <f t="shared" si="17"/>
        <v/>
      </c>
      <c r="J316" s="38">
        <f>IF(AND('DADOS DE LOJAS BRASIL'!$M293&lt;&gt;"",'DADOS DE LOJAS BRASIL'!$M293&lt;&gt;"--",'DADOS DE LOJAS BRASIL'!$O293&lt;&gt;""),'DADOS DE LOJAS BRASIL'!$I293,"")</f>
        <v>679</v>
      </c>
      <c r="K316" s="36">
        <f t="shared" si="19"/>
        <v>1</v>
      </c>
      <c r="M316" s="38" t="str">
        <f>IF('DADOS DE LOJAS BRASIL'!$M293="","",(IF(OR('DADOS DE LOJAS BRASIL'!$M293="",'DADOS DE LOJAS BRASIL'!$M293="--"),'DADOS DE LOJAS BRASIL'!$I293,"")))</f>
        <v/>
      </c>
      <c r="N316" s="36" t="str">
        <f t="shared" si="18"/>
        <v/>
      </c>
    </row>
    <row r="317" spans="2:14">
      <c r="B317" s="38" t="str">
        <f>IF(AND('DADOS DE LOJAS BRASIL'!$M294&lt;&gt;"",'DADOS DE LOJAS BRASIL'!$M294&lt;&gt;"--",'DADOS DE LOJAS BRASIL'!$O294&lt;&gt;""),'DADOS DE LOJAS BRASIL'!$O294,"")</f>
        <v>Itatiba</v>
      </c>
      <c r="C317" s="38"/>
      <c r="D317" s="36" t="str">
        <f t="shared" si="16"/>
        <v/>
      </c>
      <c r="F317" s="38" t="str">
        <f>IF(AND('DADOS DE LOJAS BRASIL'!$M294&lt;&gt;"",'DADOS DE LOJAS BRASIL'!$M294&lt;&gt;"--",'DADOS DE LOJAS BRASIL'!$P294&lt;&gt;""),'DADOS DE LOJAS BRASIL'!$P294,"")</f>
        <v>SP</v>
      </c>
      <c r="G317" s="38"/>
      <c r="H317" s="36" t="str">
        <f t="shared" si="17"/>
        <v/>
      </c>
      <c r="J317" s="38">
        <f>IF(AND('DADOS DE LOJAS BRASIL'!$M294&lt;&gt;"",'DADOS DE LOJAS BRASIL'!$M294&lt;&gt;"--",'DADOS DE LOJAS BRASIL'!$O294&lt;&gt;""),'DADOS DE LOJAS BRASIL'!$I294,"")</f>
        <v>4829</v>
      </c>
      <c r="K317" s="36">
        <f t="shared" si="19"/>
        <v>1</v>
      </c>
      <c r="M317" s="38" t="str">
        <f>IF('DADOS DE LOJAS BRASIL'!$M294="","",(IF(OR('DADOS DE LOJAS BRASIL'!$M294="",'DADOS DE LOJAS BRASIL'!$M294="--"),'DADOS DE LOJAS BRASIL'!$I294,"")))</f>
        <v/>
      </c>
      <c r="N317" s="36" t="str">
        <f t="shared" si="18"/>
        <v/>
      </c>
    </row>
    <row r="318" spans="2:14">
      <c r="B318" s="38" t="str">
        <f>IF(AND('DADOS DE LOJAS BRASIL'!$M295&lt;&gt;"",'DADOS DE LOJAS BRASIL'!$M295&lt;&gt;"--",'DADOS DE LOJAS BRASIL'!$O295&lt;&gt;""),'DADOS DE LOJAS BRASIL'!$O295,"")</f>
        <v>Brasília</v>
      </c>
      <c r="C318" s="38"/>
      <c r="D318" s="36" t="str">
        <f t="shared" si="16"/>
        <v/>
      </c>
      <c r="F318" s="38" t="str">
        <f>IF(AND('DADOS DE LOJAS BRASIL'!$M295&lt;&gt;"",'DADOS DE LOJAS BRASIL'!$M295&lt;&gt;"--",'DADOS DE LOJAS BRASIL'!$P295&lt;&gt;""),'DADOS DE LOJAS BRASIL'!$P295,"")</f>
        <v>DF</v>
      </c>
      <c r="G318" s="38"/>
      <c r="H318" s="36" t="str">
        <f t="shared" si="17"/>
        <v/>
      </c>
      <c r="J318" s="38">
        <f>IF(AND('DADOS DE LOJAS BRASIL'!$M295&lt;&gt;"",'DADOS DE LOJAS BRASIL'!$M295&lt;&gt;"--",'DADOS DE LOJAS BRASIL'!$O295&lt;&gt;""),'DADOS DE LOJAS BRASIL'!$I295,"")</f>
        <v>5340</v>
      </c>
      <c r="K318" s="36">
        <f t="shared" si="19"/>
        <v>1</v>
      </c>
      <c r="M318" s="38" t="str">
        <f>IF('DADOS DE LOJAS BRASIL'!$M295="","",(IF(OR('DADOS DE LOJAS BRASIL'!$M295="",'DADOS DE LOJAS BRASIL'!$M295="--"),'DADOS DE LOJAS BRASIL'!$I295,"")))</f>
        <v/>
      </c>
      <c r="N318" s="36" t="str">
        <f t="shared" si="18"/>
        <v/>
      </c>
    </row>
    <row r="319" spans="2:14">
      <c r="B319" s="38" t="str">
        <f>IF(AND('DADOS DE LOJAS BRASIL'!$M296&lt;&gt;"",'DADOS DE LOJAS BRASIL'!$M296&lt;&gt;"--",'DADOS DE LOJAS BRASIL'!$O296&lt;&gt;""),'DADOS DE LOJAS BRASIL'!$O296,"")</f>
        <v>Nossa Senhora do Socorro</v>
      </c>
      <c r="C319" s="38"/>
      <c r="D319" s="36" t="str">
        <f t="shared" si="16"/>
        <v/>
      </c>
      <c r="F319" s="38" t="str">
        <f>IF(AND('DADOS DE LOJAS BRASIL'!$M296&lt;&gt;"",'DADOS DE LOJAS BRASIL'!$M296&lt;&gt;"--",'DADOS DE LOJAS BRASIL'!$P296&lt;&gt;""),'DADOS DE LOJAS BRASIL'!$P296,"")</f>
        <v>SE</v>
      </c>
      <c r="G319" s="38"/>
      <c r="H319" s="36" t="str">
        <f t="shared" si="17"/>
        <v/>
      </c>
      <c r="J319" s="38">
        <f>IF(AND('DADOS DE LOJAS BRASIL'!$M296&lt;&gt;"",'DADOS DE LOJAS BRASIL'!$M296&lt;&gt;"--",'DADOS DE LOJAS BRASIL'!$O296&lt;&gt;""),'DADOS DE LOJAS BRASIL'!$I296,"")</f>
        <v>760</v>
      </c>
      <c r="K319" s="36">
        <f t="shared" si="19"/>
        <v>1</v>
      </c>
      <c r="M319" s="38" t="str">
        <f>IF('DADOS DE LOJAS BRASIL'!$M296="","",(IF(OR('DADOS DE LOJAS BRASIL'!$M296="",'DADOS DE LOJAS BRASIL'!$M296="--"),'DADOS DE LOJAS BRASIL'!$I296,"")))</f>
        <v/>
      </c>
      <c r="N319" s="36" t="str">
        <f t="shared" si="18"/>
        <v/>
      </c>
    </row>
    <row r="320" spans="2:14">
      <c r="B320" s="38" t="str">
        <f>IF(AND('DADOS DE LOJAS BRASIL'!$M297&lt;&gt;"",'DADOS DE LOJAS BRASIL'!$M297&lt;&gt;"--",'DADOS DE LOJAS BRASIL'!$O297&lt;&gt;""),'DADOS DE LOJAS BRASIL'!$O297,"")</f>
        <v xml:space="preserve">Vitória </v>
      </c>
      <c r="C320" s="38"/>
      <c r="D320" s="36" t="str">
        <f t="shared" si="16"/>
        <v/>
      </c>
      <c r="F320" s="38" t="str">
        <f>IF(AND('DADOS DE LOJAS BRASIL'!$M297&lt;&gt;"",'DADOS DE LOJAS BRASIL'!$M297&lt;&gt;"--",'DADOS DE LOJAS BRASIL'!$P297&lt;&gt;""),'DADOS DE LOJAS BRASIL'!$P297,"")</f>
        <v>ES</v>
      </c>
      <c r="G320" s="38"/>
      <c r="H320" s="36" t="str">
        <f t="shared" si="17"/>
        <v/>
      </c>
      <c r="J320" s="38">
        <f>IF(AND('DADOS DE LOJAS BRASIL'!$M297&lt;&gt;"",'DADOS DE LOJAS BRASIL'!$M297&lt;&gt;"--",'DADOS DE LOJAS BRASIL'!$O297&lt;&gt;""),'DADOS DE LOJAS BRASIL'!$I297,"")</f>
        <v>5991</v>
      </c>
      <c r="K320" s="36">
        <f t="shared" si="19"/>
        <v>1</v>
      </c>
      <c r="M320" s="38" t="str">
        <f>IF('DADOS DE LOJAS BRASIL'!$M297="","",(IF(OR('DADOS DE LOJAS BRASIL'!$M297="",'DADOS DE LOJAS BRASIL'!$M297="--"),'DADOS DE LOJAS BRASIL'!$I297,"")))</f>
        <v/>
      </c>
      <c r="N320" s="36" t="str">
        <f t="shared" si="18"/>
        <v/>
      </c>
    </row>
    <row r="321" spans="2:14">
      <c r="B321" s="38" t="str">
        <f>IF(AND('DADOS DE LOJAS BRASIL'!$M298&lt;&gt;"",'DADOS DE LOJAS BRASIL'!$M298&lt;&gt;"--",'DADOS DE LOJAS BRASIL'!$O298&lt;&gt;""),'DADOS DE LOJAS BRASIL'!$O298,"")</f>
        <v>Ribeirão Preto</v>
      </c>
      <c r="C321" s="38"/>
      <c r="D321" s="36" t="str">
        <f t="shared" si="16"/>
        <v/>
      </c>
      <c r="F321" s="38" t="str">
        <f>IF(AND('DADOS DE LOJAS BRASIL'!$M298&lt;&gt;"",'DADOS DE LOJAS BRASIL'!$M298&lt;&gt;"--",'DADOS DE LOJAS BRASIL'!$P298&lt;&gt;""),'DADOS DE LOJAS BRASIL'!$P298,"")</f>
        <v>SP</v>
      </c>
      <c r="G321" s="38"/>
      <c r="H321" s="36" t="str">
        <f t="shared" si="17"/>
        <v/>
      </c>
      <c r="J321" s="38">
        <f>IF(AND('DADOS DE LOJAS BRASIL'!$M298&lt;&gt;"",'DADOS DE LOJAS BRASIL'!$M298&lt;&gt;"--",'DADOS DE LOJAS BRASIL'!$O298&lt;&gt;""),'DADOS DE LOJAS BRASIL'!$I298,"")</f>
        <v>4047</v>
      </c>
      <c r="K321" s="36">
        <f t="shared" si="19"/>
        <v>1</v>
      </c>
      <c r="M321" s="38" t="str">
        <f>IF('DADOS DE LOJAS BRASIL'!$M298="","",(IF(OR('DADOS DE LOJAS BRASIL'!$M298="",'DADOS DE LOJAS BRASIL'!$M298="--"),'DADOS DE LOJAS BRASIL'!$I298,"")))</f>
        <v/>
      </c>
      <c r="N321" s="36" t="str">
        <f t="shared" si="18"/>
        <v/>
      </c>
    </row>
    <row r="322" spans="2:14">
      <c r="B322" s="38" t="e">
        <f>IF(AND('DADOS DE LOJAS BRASIL'!#REF!&lt;&gt;"",'DADOS DE LOJAS BRASIL'!#REF!&lt;&gt;"--",'DADOS DE LOJAS BRASIL'!#REF!&lt;&gt;""),'DADOS DE LOJAS BRASIL'!#REF!,"")</f>
        <v>#REF!</v>
      </c>
      <c r="C322" s="38"/>
      <c r="D322" s="36" t="str">
        <f t="shared" si="16"/>
        <v/>
      </c>
      <c r="F322" s="38" t="e">
        <f>IF(AND('DADOS DE LOJAS BRASIL'!#REF!&lt;&gt;"",'DADOS DE LOJAS BRASIL'!#REF!&lt;&gt;"--",'DADOS DE LOJAS BRASIL'!#REF!&lt;&gt;""),'DADOS DE LOJAS BRASIL'!#REF!,"")</f>
        <v>#REF!</v>
      </c>
      <c r="G322" s="38"/>
      <c r="H322" s="36" t="str">
        <f t="shared" si="17"/>
        <v/>
      </c>
      <c r="J322" s="38">
        <f>IF(AND('DADOS DE LOJAS BRASIL'!$M299&lt;&gt;"",'DADOS DE LOJAS BRASIL'!$M299&lt;&gt;"--",'DADOS DE LOJAS BRASIL'!$O299&lt;&gt;""),'DADOS DE LOJAS BRASIL'!$I299,"")</f>
        <v>4057</v>
      </c>
      <c r="K322" s="36">
        <f t="shared" si="19"/>
        <v>1</v>
      </c>
      <c r="M322" s="38" t="e">
        <f>IF('DADOS DE LOJAS BRASIL'!#REF!="","",(IF(OR('DADOS DE LOJAS BRASIL'!#REF!="",'DADOS DE LOJAS BRASIL'!#REF!="--"),'DADOS DE LOJAS BRASIL'!#REF!,"")))</f>
        <v>#REF!</v>
      </c>
      <c r="N322" s="36" t="e">
        <f t="shared" si="18"/>
        <v>#REF!</v>
      </c>
    </row>
    <row r="323" spans="2:14">
      <c r="B323" s="38" t="e">
        <f>IF(AND('DADOS DE LOJAS BRASIL'!#REF!&lt;&gt;"",'DADOS DE LOJAS BRASIL'!#REF!&lt;&gt;"--",'DADOS DE LOJAS BRASIL'!#REF!&lt;&gt;""),'DADOS DE LOJAS BRASIL'!#REF!,"")</f>
        <v>#REF!</v>
      </c>
      <c r="C323" s="38"/>
      <c r="D323" s="36" t="str">
        <f t="shared" si="16"/>
        <v/>
      </c>
      <c r="F323" s="38" t="e">
        <f>IF(AND('DADOS DE LOJAS BRASIL'!#REF!&lt;&gt;"",'DADOS DE LOJAS BRASIL'!#REF!&lt;&gt;"--",'DADOS DE LOJAS BRASIL'!#REF!&lt;&gt;""),'DADOS DE LOJAS BRASIL'!#REF!,"")</f>
        <v>#REF!</v>
      </c>
      <c r="G323" s="38"/>
      <c r="H323" s="36" t="str">
        <f t="shared" si="17"/>
        <v/>
      </c>
      <c r="J323" s="38">
        <f>IF(AND('DADOS DE LOJAS BRASIL'!$M300&lt;&gt;"",'DADOS DE LOJAS BRASIL'!$M300&lt;&gt;"--",'DADOS DE LOJAS BRASIL'!$O300&lt;&gt;""),'DADOS DE LOJAS BRASIL'!$I300,"")</f>
        <v>4101</v>
      </c>
      <c r="K323" s="36">
        <f t="shared" si="19"/>
        <v>1</v>
      </c>
      <c r="M323" s="38" t="e">
        <f>IF('DADOS DE LOJAS BRASIL'!#REF!="","",(IF(OR('DADOS DE LOJAS BRASIL'!#REF!="",'DADOS DE LOJAS BRASIL'!#REF!="--"),'DADOS DE LOJAS BRASIL'!#REF!,"")))</f>
        <v>#REF!</v>
      </c>
      <c r="N323" s="36" t="e">
        <f t="shared" si="18"/>
        <v>#REF!</v>
      </c>
    </row>
    <row r="324" spans="2:14">
      <c r="B324" s="38" t="str">
        <f>IF(AND('DADOS DE LOJAS BRASIL'!$M299&lt;&gt;"",'DADOS DE LOJAS BRASIL'!$M299&lt;&gt;"--",'DADOS DE LOJAS BRASIL'!$O299&lt;&gt;""),'DADOS DE LOJAS BRASIL'!$O299,"")</f>
        <v>Rio de Janeiro</v>
      </c>
      <c r="C324" s="38"/>
      <c r="D324" s="36" t="str">
        <f t="shared" si="16"/>
        <v/>
      </c>
      <c r="F324" s="38" t="str">
        <f>IF(AND('DADOS DE LOJAS BRASIL'!$M299&lt;&gt;"",'DADOS DE LOJAS BRASIL'!$M299&lt;&gt;"--",'DADOS DE LOJAS BRASIL'!$P299&lt;&gt;""),'DADOS DE LOJAS BRASIL'!$P299,"")</f>
        <v>RJ</v>
      </c>
      <c r="G324" s="38"/>
      <c r="H324" s="36" t="str">
        <f t="shared" si="17"/>
        <v/>
      </c>
      <c r="J324" s="38">
        <f>IF(AND('DADOS DE LOJAS BRASIL'!$M301&lt;&gt;"",'DADOS DE LOJAS BRASIL'!$M301&lt;&gt;"--",'DADOS DE LOJAS BRASIL'!$O301&lt;&gt;""),'DADOS DE LOJAS BRASIL'!$I301,"")</f>
        <v>4808</v>
      </c>
      <c r="K324" s="36">
        <f t="shared" si="19"/>
        <v>1</v>
      </c>
      <c r="M324" s="38" t="str">
        <f>IF('DADOS DE LOJAS BRASIL'!$M299="","",(IF(OR('DADOS DE LOJAS BRASIL'!$M299="",'DADOS DE LOJAS BRASIL'!$M299="--"),'DADOS DE LOJAS BRASIL'!$I299,"")))</f>
        <v/>
      </c>
      <c r="N324" s="36" t="str">
        <f t="shared" si="18"/>
        <v/>
      </c>
    </row>
    <row r="325" spans="2:14">
      <c r="B325" s="38" t="e">
        <f>IF(AND('DADOS DE LOJAS BRASIL'!#REF!&lt;&gt;"",'DADOS DE LOJAS BRASIL'!#REF!&lt;&gt;"--",'DADOS DE LOJAS BRASIL'!#REF!&lt;&gt;""),'DADOS DE LOJAS BRASIL'!#REF!,"")</f>
        <v>#REF!</v>
      </c>
      <c r="C325" s="38"/>
      <c r="D325" s="36" t="str">
        <f t="shared" si="16"/>
        <v/>
      </c>
      <c r="F325" s="38" t="e">
        <f>IF(AND('DADOS DE LOJAS BRASIL'!#REF!&lt;&gt;"",'DADOS DE LOJAS BRASIL'!#REF!&lt;&gt;"--",'DADOS DE LOJAS BRASIL'!#REF!&lt;&gt;""),'DADOS DE LOJAS BRASIL'!#REF!,"")</f>
        <v>#REF!</v>
      </c>
      <c r="G325" s="38"/>
      <c r="H325" s="36" t="str">
        <f t="shared" si="17"/>
        <v/>
      </c>
      <c r="J325" s="38" t="e">
        <f>IF(AND('DADOS DE LOJAS BRASIL'!#REF!&lt;&gt;"",'DADOS DE LOJAS BRASIL'!#REF!&lt;&gt;"--",'DADOS DE LOJAS BRASIL'!#REF!&lt;&gt;""),'DADOS DE LOJAS BRASIL'!#REF!,"")</f>
        <v>#REF!</v>
      </c>
      <c r="K325" s="36" t="e">
        <f t="shared" si="19"/>
        <v>#REF!</v>
      </c>
      <c r="M325" s="38" t="e">
        <f>IF('DADOS DE LOJAS BRASIL'!#REF!="","",(IF(OR('DADOS DE LOJAS BRASIL'!#REF!="",'DADOS DE LOJAS BRASIL'!#REF!="--"),'DADOS DE LOJAS BRASIL'!#REF!,"")))</f>
        <v>#REF!</v>
      </c>
      <c r="N325" s="36" t="e">
        <f t="shared" si="18"/>
        <v>#REF!</v>
      </c>
    </row>
    <row r="326" spans="2:14">
      <c r="B326" s="38" t="str">
        <f>IF(AND('DADOS DE LOJAS BRASIL'!$M300&lt;&gt;"",'DADOS DE LOJAS BRASIL'!$M300&lt;&gt;"--",'DADOS DE LOJAS BRASIL'!$O300&lt;&gt;""),'DADOS DE LOJAS BRASIL'!$O300,"")</f>
        <v>Sorocaba</v>
      </c>
      <c r="C326" s="38"/>
      <c r="D326" s="36" t="str">
        <f t="shared" si="16"/>
        <v/>
      </c>
      <c r="F326" s="38" t="str">
        <f>IF(AND('DADOS DE LOJAS BRASIL'!$M300&lt;&gt;"",'DADOS DE LOJAS BRASIL'!$M300&lt;&gt;"--",'DADOS DE LOJAS BRASIL'!$P300&lt;&gt;""),'DADOS DE LOJAS BRASIL'!$P300,"")</f>
        <v>SP</v>
      </c>
      <c r="G326" s="38"/>
      <c r="H326" s="36" t="str">
        <f t="shared" si="17"/>
        <v/>
      </c>
      <c r="J326" s="38">
        <f>IF(AND('DADOS DE LOJAS BRASIL'!$M302&lt;&gt;"",'DADOS DE LOJAS BRASIL'!$M302&lt;&gt;"--",'DADOS DE LOJAS BRASIL'!$O302&lt;&gt;""),'DADOS DE LOJAS BRASIL'!$I302,"")</f>
        <v>258</v>
      </c>
      <c r="K326" s="36">
        <f t="shared" si="19"/>
        <v>1</v>
      </c>
      <c r="M326" s="38" t="str">
        <f>IF('DADOS DE LOJAS BRASIL'!$M300="","",(IF(OR('DADOS DE LOJAS BRASIL'!$M300="",'DADOS DE LOJAS BRASIL'!$M300="--"),'DADOS DE LOJAS BRASIL'!$I300,"")))</f>
        <v/>
      </c>
      <c r="N326" s="36" t="str">
        <f t="shared" si="18"/>
        <v/>
      </c>
    </row>
    <row r="327" spans="2:14">
      <c r="B327" s="38" t="str">
        <f>IF(AND('DADOS DE LOJAS BRASIL'!$M301&lt;&gt;"",'DADOS DE LOJAS BRASIL'!$M301&lt;&gt;"--",'DADOS DE LOJAS BRASIL'!$O301&lt;&gt;""),'DADOS DE LOJAS BRASIL'!$O301,"")</f>
        <v>Maceió</v>
      </c>
      <c r="C327" s="38"/>
      <c r="D327" s="36" t="str">
        <f t="shared" si="16"/>
        <v/>
      </c>
      <c r="F327" s="38" t="str">
        <f>IF(AND('DADOS DE LOJAS BRASIL'!$M301&lt;&gt;"",'DADOS DE LOJAS BRASIL'!$M301&lt;&gt;"--",'DADOS DE LOJAS BRASIL'!$P301&lt;&gt;""),'DADOS DE LOJAS BRASIL'!$P301,"")</f>
        <v>AL</v>
      </c>
      <c r="G327" s="38"/>
      <c r="H327" s="36" t="str">
        <f t="shared" si="17"/>
        <v/>
      </c>
      <c r="J327" s="38" t="e">
        <f>IF(AND('DADOS DE LOJAS BRASIL'!#REF!&lt;&gt;"",'DADOS DE LOJAS BRASIL'!#REF!&lt;&gt;"--",'DADOS DE LOJAS BRASIL'!#REF!&lt;&gt;""),'DADOS DE LOJAS BRASIL'!#REF!,"")</f>
        <v>#REF!</v>
      </c>
      <c r="K327" s="36" t="e">
        <f t="shared" si="19"/>
        <v>#REF!</v>
      </c>
      <c r="M327" s="38" t="str">
        <f>IF('DADOS DE LOJAS BRASIL'!$M301="","",(IF(OR('DADOS DE LOJAS BRASIL'!$M301="",'DADOS DE LOJAS BRASIL'!$M301="--"),'DADOS DE LOJAS BRASIL'!$I301,"")))</f>
        <v/>
      </c>
      <c r="N327" s="36" t="str">
        <f t="shared" si="18"/>
        <v/>
      </c>
    </row>
    <row r="328" spans="2:14">
      <c r="B328" s="38" t="e">
        <f>IF(AND('DADOS DE LOJAS BRASIL'!#REF!&lt;&gt;"",'DADOS DE LOJAS BRASIL'!#REF!&lt;&gt;"--",'DADOS DE LOJAS BRASIL'!#REF!&lt;&gt;""),'DADOS DE LOJAS BRASIL'!#REF!,"")</f>
        <v>#REF!</v>
      </c>
      <c r="C328" s="38"/>
      <c r="D328" s="36" t="str">
        <f t="shared" ref="D328:D391" si="20">IF(C328="","",1)</f>
        <v/>
      </c>
      <c r="F328" s="38" t="e">
        <f>IF(AND('DADOS DE LOJAS BRASIL'!#REF!&lt;&gt;"",'DADOS DE LOJAS BRASIL'!#REF!&lt;&gt;"--",'DADOS DE LOJAS BRASIL'!#REF!&lt;&gt;""),'DADOS DE LOJAS BRASIL'!#REF!,"")</f>
        <v>#REF!</v>
      </c>
      <c r="G328" s="38"/>
      <c r="H328" s="36" t="str">
        <f t="shared" ref="H328:H391" si="21">IF(G328="","",1)</f>
        <v/>
      </c>
      <c r="J328" s="38">
        <f>IF(AND('DADOS DE LOJAS BRASIL'!$M303&lt;&gt;"",'DADOS DE LOJAS BRASIL'!$M303&lt;&gt;"--",'DADOS DE LOJAS BRASIL'!$O303&lt;&gt;""),'DADOS DE LOJAS BRASIL'!$I303,"")</f>
        <v>4192</v>
      </c>
      <c r="K328" s="36">
        <f t="shared" si="19"/>
        <v>1</v>
      </c>
      <c r="M328" s="38" t="e">
        <f>IF('DADOS DE LOJAS BRASIL'!#REF!="","",(IF(OR('DADOS DE LOJAS BRASIL'!#REF!="",'DADOS DE LOJAS BRASIL'!#REF!="--"),'DADOS DE LOJAS BRASIL'!#REF!,"")))</f>
        <v>#REF!</v>
      </c>
      <c r="N328" s="36" t="e">
        <f t="shared" ref="N328:N391" si="22">IF(OR(M328="",M328=500),"",1)</f>
        <v>#REF!</v>
      </c>
    </row>
    <row r="329" spans="2:14">
      <c r="B329" s="38" t="e">
        <f>IF(AND('DADOS DE LOJAS BRASIL'!#REF!&lt;&gt;"",'DADOS DE LOJAS BRASIL'!#REF!&lt;&gt;"--",'DADOS DE LOJAS BRASIL'!#REF!&lt;&gt;""),'DADOS DE LOJAS BRASIL'!#REF!,"")</f>
        <v>#REF!</v>
      </c>
      <c r="C329" s="38"/>
      <c r="D329" s="36" t="str">
        <f t="shared" si="20"/>
        <v/>
      </c>
      <c r="F329" s="38" t="e">
        <f>IF(AND('DADOS DE LOJAS BRASIL'!#REF!&lt;&gt;"",'DADOS DE LOJAS BRASIL'!#REF!&lt;&gt;"--",'DADOS DE LOJAS BRASIL'!#REF!&lt;&gt;""),'DADOS DE LOJAS BRASIL'!#REF!,"")</f>
        <v>#REF!</v>
      </c>
      <c r="G329" s="38"/>
      <c r="H329" s="36" t="str">
        <f t="shared" si="21"/>
        <v/>
      </c>
      <c r="J329" s="38">
        <f>IF(AND('DADOS DE LOJAS BRASIL'!$M304&lt;&gt;"",'DADOS DE LOJAS BRASIL'!$M304&lt;&gt;"--",'DADOS DE LOJAS BRASIL'!$O304&lt;&gt;""),'DADOS DE LOJAS BRASIL'!$I304,"")</f>
        <v>4662</v>
      </c>
      <c r="K329" s="36">
        <f t="shared" ref="K329:K392" si="23">IF(J329="","",1)</f>
        <v>1</v>
      </c>
      <c r="M329" s="38" t="e">
        <f>IF('DADOS DE LOJAS BRASIL'!#REF!="","",(IF(OR('DADOS DE LOJAS BRASIL'!#REF!="",'DADOS DE LOJAS BRASIL'!#REF!="--"),'DADOS DE LOJAS BRASIL'!#REF!,"")))</f>
        <v>#REF!</v>
      </c>
      <c r="N329" s="36" t="e">
        <f t="shared" si="22"/>
        <v>#REF!</v>
      </c>
    </row>
    <row r="330" spans="2:14">
      <c r="B330" s="38" t="str">
        <f>IF(AND('DADOS DE LOJAS BRASIL'!$M302&lt;&gt;"",'DADOS DE LOJAS BRASIL'!$M302&lt;&gt;"--",'DADOS DE LOJAS BRASIL'!$O302&lt;&gt;""),'DADOS DE LOJAS BRASIL'!$O302,"")</f>
        <v>Brasília</v>
      </c>
      <c r="C330" s="38"/>
      <c r="D330" s="36" t="str">
        <f t="shared" si="20"/>
        <v/>
      </c>
      <c r="F330" s="38" t="str">
        <f>IF(AND('DADOS DE LOJAS BRASIL'!$M302&lt;&gt;"",'DADOS DE LOJAS BRASIL'!$M302&lt;&gt;"--",'DADOS DE LOJAS BRASIL'!$P302&lt;&gt;""),'DADOS DE LOJAS BRASIL'!$P302,"")</f>
        <v>DF</v>
      </c>
      <c r="G330" s="38"/>
      <c r="H330" s="36" t="str">
        <f t="shared" si="21"/>
        <v/>
      </c>
      <c r="J330" s="38" t="e">
        <f>IF(AND('DADOS DE LOJAS BRASIL'!#REF!&lt;&gt;"",'DADOS DE LOJAS BRASIL'!#REF!&lt;&gt;"--",'DADOS DE LOJAS BRASIL'!#REF!&lt;&gt;""),'DADOS DE LOJAS BRASIL'!#REF!,"")</f>
        <v>#REF!</v>
      </c>
      <c r="K330" s="36" t="e">
        <f t="shared" si="23"/>
        <v>#REF!</v>
      </c>
      <c r="M330" s="38" t="str">
        <f>IF('DADOS DE LOJAS BRASIL'!$M302="","",(IF(OR('DADOS DE LOJAS BRASIL'!$M302="",'DADOS DE LOJAS BRASIL'!$M302="--"),'DADOS DE LOJAS BRASIL'!$I302,"")))</f>
        <v/>
      </c>
      <c r="N330" s="36" t="str">
        <f t="shared" si="22"/>
        <v/>
      </c>
    </row>
    <row r="331" spans="2:14">
      <c r="B331" s="38" t="e">
        <f>IF(AND('DADOS DE LOJAS BRASIL'!#REF!&lt;&gt;"",'DADOS DE LOJAS BRASIL'!#REF!&lt;&gt;"--",'DADOS DE LOJAS BRASIL'!#REF!&lt;&gt;""),'DADOS DE LOJAS BRASIL'!#REF!,"")</f>
        <v>#REF!</v>
      </c>
      <c r="C331" s="38"/>
      <c r="D331" s="36" t="str">
        <f t="shared" si="20"/>
        <v/>
      </c>
      <c r="F331" s="38" t="e">
        <f>IF(AND('DADOS DE LOJAS BRASIL'!#REF!&lt;&gt;"",'DADOS DE LOJAS BRASIL'!#REF!&lt;&gt;"--",'DADOS DE LOJAS BRASIL'!#REF!&lt;&gt;""),'DADOS DE LOJAS BRASIL'!#REF!,"")</f>
        <v>#REF!</v>
      </c>
      <c r="G331" s="38"/>
      <c r="H331" s="36" t="str">
        <f t="shared" si="21"/>
        <v/>
      </c>
      <c r="J331" s="38">
        <f>IF(AND('DADOS DE LOJAS BRASIL'!$M305&lt;&gt;"",'DADOS DE LOJAS BRASIL'!$M305&lt;&gt;"--",'DADOS DE LOJAS BRASIL'!$O305&lt;&gt;""),'DADOS DE LOJAS BRASIL'!$I305,"")</f>
        <v>4663</v>
      </c>
      <c r="K331" s="36">
        <f t="shared" si="23"/>
        <v>1</v>
      </c>
      <c r="M331" s="38" t="e">
        <f>IF('DADOS DE LOJAS BRASIL'!#REF!="","",(IF(OR('DADOS DE LOJAS BRASIL'!#REF!="",'DADOS DE LOJAS BRASIL'!#REF!="--"),'DADOS DE LOJAS BRASIL'!#REF!,"")))</f>
        <v>#REF!</v>
      </c>
      <c r="N331" s="36" t="e">
        <f t="shared" si="22"/>
        <v>#REF!</v>
      </c>
    </row>
    <row r="332" spans="2:14">
      <c r="B332" s="38" t="str">
        <f>IF(AND('DADOS DE LOJAS BRASIL'!$M303&lt;&gt;"",'DADOS DE LOJAS BRASIL'!$M303&lt;&gt;"--",'DADOS DE LOJAS BRASIL'!$O303&lt;&gt;""),'DADOS DE LOJAS BRASIL'!$O303,"")</f>
        <v>Brasília</v>
      </c>
      <c r="C332" s="38"/>
      <c r="D332" s="36" t="str">
        <f t="shared" si="20"/>
        <v/>
      </c>
      <c r="F332" s="38" t="str">
        <f>IF(AND('DADOS DE LOJAS BRASIL'!$M303&lt;&gt;"",'DADOS DE LOJAS BRASIL'!$M303&lt;&gt;"--",'DADOS DE LOJAS BRASIL'!$P303&lt;&gt;""),'DADOS DE LOJAS BRASIL'!$P303,"")</f>
        <v>DF</v>
      </c>
      <c r="G332" s="38"/>
      <c r="H332" s="36" t="str">
        <f t="shared" si="21"/>
        <v/>
      </c>
      <c r="J332" s="38" t="e">
        <f>IF(AND('DADOS DE LOJAS BRASIL'!#REF!&lt;&gt;"",'DADOS DE LOJAS BRASIL'!#REF!&lt;&gt;"--",'DADOS DE LOJAS BRASIL'!#REF!&lt;&gt;""),'DADOS DE LOJAS BRASIL'!#REF!,"")</f>
        <v>#REF!</v>
      </c>
      <c r="K332" s="36" t="e">
        <f t="shared" si="23"/>
        <v>#REF!</v>
      </c>
      <c r="M332" s="38" t="str">
        <f>IF('DADOS DE LOJAS BRASIL'!$M303="","",(IF(OR('DADOS DE LOJAS BRASIL'!$M303="",'DADOS DE LOJAS BRASIL'!$M303="--"),'DADOS DE LOJAS BRASIL'!$I303,"")))</f>
        <v/>
      </c>
      <c r="N332" s="36" t="str">
        <f t="shared" si="22"/>
        <v/>
      </c>
    </row>
    <row r="333" spans="2:14">
      <c r="B333" s="38" t="str">
        <f>IF(AND('DADOS DE LOJAS BRASIL'!$M304&lt;&gt;"",'DADOS DE LOJAS BRASIL'!$M304&lt;&gt;"--",'DADOS DE LOJAS BRASIL'!$O304&lt;&gt;""),'DADOS DE LOJAS BRASIL'!$O304,"")</f>
        <v>Fortaleza</v>
      </c>
      <c r="C333" s="38"/>
      <c r="D333" s="36" t="str">
        <f t="shared" si="20"/>
        <v/>
      </c>
      <c r="F333" s="38" t="str">
        <f>IF(AND('DADOS DE LOJAS BRASIL'!$M304&lt;&gt;"",'DADOS DE LOJAS BRASIL'!$M304&lt;&gt;"--",'DADOS DE LOJAS BRASIL'!$P304&lt;&gt;""),'DADOS DE LOJAS BRASIL'!$P304,"")</f>
        <v>CE</v>
      </c>
      <c r="G333" s="38"/>
      <c r="H333" s="36" t="str">
        <f t="shared" si="21"/>
        <v/>
      </c>
      <c r="J333" s="38">
        <f>IF(AND('DADOS DE LOJAS BRASIL'!$M306&lt;&gt;"",'DADOS DE LOJAS BRASIL'!$M306&lt;&gt;"--",'DADOS DE LOJAS BRASIL'!$O306&lt;&gt;""),'DADOS DE LOJAS BRASIL'!$I306,"")</f>
        <v>4392</v>
      </c>
      <c r="K333" s="36">
        <f t="shared" si="23"/>
        <v>1</v>
      </c>
      <c r="M333" s="38" t="str">
        <f>IF('DADOS DE LOJAS BRASIL'!$M304="","",(IF(OR('DADOS DE LOJAS BRASIL'!$M304="",'DADOS DE LOJAS BRASIL'!$M304="--"),'DADOS DE LOJAS BRASIL'!$I304,"")))</f>
        <v/>
      </c>
      <c r="N333" s="36" t="str">
        <f t="shared" si="22"/>
        <v/>
      </c>
    </row>
    <row r="334" spans="2:14">
      <c r="B334" s="38" t="e">
        <f>IF(AND('DADOS DE LOJAS BRASIL'!#REF!&lt;&gt;"",'DADOS DE LOJAS BRASIL'!#REF!&lt;&gt;"--",'DADOS DE LOJAS BRASIL'!#REF!&lt;&gt;""),'DADOS DE LOJAS BRASIL'!#REF!,"")</f>
        <v>#REF!</v>
      </c>
      <c r="C334" s="38"/>
      <c r="D334" s="36" t="str">
        <f t="shared" si="20"/>
        <v/>
      </c>
      <c r="F334" s="38" t="e">
        <f>IF(AND('DADOS DE LOJAS BRASIL'!#REF!&lt;&gt;"",'DADOS DE LOJAS BRASIL'!#REF!&lt;&gt;"--",'DADOS DE LOJAS BRASIL'!#REF!&lt;&gt;""),'DADOS DE LOJAS BRASIL'!#REF!,"")</f>
        <v>#REF!</v>
      </c>
      <c r="G334" s="38"/>
      <c r="H334" s="36" t="str">
        <f t="shared" si="21"/>
        <v/>
      </c>
      <c r="J334" s="38" t="e">
        <f>IF(AND('DADOS DE LOJAS BRASIL'!#REF!&lt;&gt;"",'DADOS DE LOJAS BRASIL'!#REF!&lt;&gt;"--",'DADOS DE LOJAS BRASIL'!#REF!&lt;&gt;""),'DADOS DE LOJAS BRASIL'!#REF!,"")</f>
        <v>#REF!</v>
      </c>
      <c r="K334" s="36" t="e">
        <f t="shared" si="23"/>
        <v>#REF!</v>
      </c>
      <c r="M334" s="38" t="e">
        <f>IF('DADOS DE LOJAS BRASIL'!#REF!="","",(IF(OR('DADOS DE LOJAS BRASIL'!#REF!="",'DADOS DE LOJAS BRASIL'!#REF!="--"),'DADOS DE LOJAS BRASIL'!#REF!,"")))</f>
        <v>#REF!</v>
      </c>
      <c r="N334" s="36" t="e">
        <f t="shared" si="22"/>
        <v>#REF!</v>
      </c>
    </row>
    <row r="335" spans="2:14">
      <c r="B335" s="38" t="e">
        <f>IF(AND('DADOS DE LOJAS BRASIL'!#REF!&lt;&gt;"",'DADOS DE LOJAS BRASIL'!#REF!&lt;&gt;"--",'DADOS DE LOJAS BRASIL'!#REF!&lt;&gt;""),'DADOS DE LOJAS BRASIL'!#REF!,"")</f>
        <v>#REF!</v>
      </c>
      <c r="C335" s="38"/>
      <c r="D335" s="36" t="str">
        <f t="shared" si="20"/>
        <v/>
      </c>
      <c r="F335" s="38" t="e">
        <f>IF(AND('DADOS DE LOJAS BRASIL'!#REF!&lt;&gt;"",'DADOS DE LOJAS BRASIL'!#REF!&lt;&gt;"--",'DADOS DE LOJAS BRASIL'!#REF!&lt;&gt;""),'DADOS DE LOJAS BRASIL'!#REF!,"")</f>
        <v>#REF!</v>
      </c>
      <c r="G335" s="38"/>
      <c r="H335" s="36" t="str">
        <f t="shared" si="21"/>
        <v/>
      </c>
      <c r="J335" s="38">
        <f>IF(AND('DADOS DE LOJAS BRASIL'!$M307&lt;&gt;"",'DADOS DE LOJAS BRASIL'!$M307&lt;&gt;"--",'DADOS DE LOJAS BRASIL'!$O307&lt;&gt;""),'DADOS DE LOJAS BRASIL'!$I307,"")</f>
        <v>4816</v>
      </c>
      <c r="K335" s="36">
        <f t="shared" si="23"/>
        <v>1</v>
      </c>
      <c r="M335" s="38" t="e">
        <f>IF('DADOS DE LOJAS BRASIL'!#REF!="","",(IF(OR('DADOS DE LOJAS BRASIL'!#REF!="",'DADOS DE LOJAS BRASIL'!#REF!="--"),'DADOS DE LOJAS BRASIL'!#REF!,"")))</f>
        <v>#REF!</v>
      </c>
      <c r="N335" s="36" t="e">
        <f t="shared" si="22"/>
        <v>#REF!</v>
      </c>
    </row>
    <row r="336" spans="2:14">
      <c r="B336" s="38" t="e">
        <f>IF(AND('DADOS DE LOJAS BRASIL'!#REF!&lt;&gt;"",'DADOS DE LOJAS BRASIL'!#REF!&lt;&gt;"--",'DADOS DE LOJAS BRASIL'!#REF!&lt;&gt;""),'DADOS DE LOJAS BRASIL'!#REF!,"")</f>
        <v>#REF!</v>
      </c>
      <c r="C336" s="38"/>
      <c r="D336" s="36" t="str">
        <f t="shared" si="20"/>
        <v/>
      </c>
      <c r="F336" s="38" t="e">
        <f>IF(AND('DADOS DE LOJAS BRASIL'!#REF!&lt;&gt;"",'DADOS DE LOJAS BRASIL'!#REF!&lt;&gt;"--",'DADOS DE LOJAS BRASIL'!#REF!&lt;&gt;""),'DADOS DE LOJAS BRASIL'!#REF!,"")</f>
        <v>#REF!</v>
      </c>
      <c r="G336" s="38"/>
      <c r="H336" s="36" t="str">
        <f t="shared" si="21"/>
        <v/>
      </c>
      <c r="J336" s="38">
        <f>IF(AND('DADOS DE LOJAS BRASIL'!$M308&lt;&gt;"",'DADOS DE LOJAS BRASIL'!$M308&lt;&gt;"--",'DADOS DE LOJAS BRASIL'!$O308&lt;&gt;""),'DADOS DE LOJAS BRASIL'!$I308,"")</f>
        <v>8102</v>
      </c>
      <c r="K336" s="36">
        <f t="shared" si="23"/>
        <v>1</v>
      </c>
      <c r="M336" s="38" t="e">
        <f>IF('DADOS DE LOJAS BRASIL'!#REF!="","",(IF(OR('DADOS DE LOJAS BRASIL'!#REF!="",'DADOS DE LOJAS BRASIL'!#REF!="--"),'DADOS DE LOJAS BRASIL'!#REF!,"")))</f>
        <v>#REF!</v>
      </c>
      <c r="N336" s="36" t="e">
        <f t="shared" si="22"/>
        <v>#REF!</v>
      </c>
    </row>
    <row r="337" spans="2:14">
      <c r="B337" s="38" t="e">
        <f>IF(AND('DADOS DE LOJAS BRASIL'!#REF!&lt;&gt;"",'DADOS DE LOJAS BRASIL'!#REF!&lt;&gt;"--",'DADOS DE LOJAS BRASIL'!#REF!&lt;&gt;""),'DADOS DE LOJAS BRASIL'!#REF!,"")</f>
        <v>#REF!</v>
      </c>
      <c r="C337" s="38"/>
      <c r="D337" s="36" t="str">
        <f t="shared" si="20"/>
        <v/>
      </c>
      <c r="F337" s="38" t="e">
        <f>IF(AND('DADOS DE LOJAS BRASIL'!#REF!&lt;&gt;"",'DADOS DE LOJAS BRASIL'!#REF!&lt;&gt;"--",'DADOS DE LOJAS BRASIL'!#REF!&lt;&gt;""),'DADOS DE LOJAS BRASIL'!#REF!,"")</f>
        <v>#REF!</v>
      </c>
      <c r="G337" s="38"/>
      <c r="H337" s="36" t="str">
        <f t="shared" si="21"/>
        <v/>
      </c>
      <c r="J337" s="38" t="e">
        <f>IF(AND('DADOS DE LOJAS BRASIL'!#REF!&lt;&gt;"",'DADOS DE LOJAS BRASIL'!#REF!&lt;&gt;"--",'DADOS DE LOJAS BRASIL'!#REF!&lt;&gt;""),'DADOS DE LOJAS BRASIL'!#REF!,"")</f>
        <v>#REF!</v>
      </c>
      <c r="K337" s="36" t="e">
        <f t="shared" si="23"/>
        <v>#REF!</v>
      </c>
      <c r="M337" s="38" t="e">
        <f>IF('DADOS DE LOJAS BRASIL'!#REF!="","",(IF(OR('DADOS DE LOJAS BRASIL'!#REF!="",'DADOS DE LOJAS BRASIL'!#REF!="--"),'DADOS DE LOJAS BRASIL'!#REF!,"")))</f>
        <v>#REF!</v>
      </c>
      <c r="N337" s="36" t="e">
        <f t="shared" si="22"/>
        <v>#REF!</v>
      </c>
    </row>
    <row r="338" spans="2:14">
      <c r="B338" s="38" t="e">
        <f>IF(AND('DADOS DE LOJAS BRASIL'!#REF!&lt;&gt;"",'DADOS DE LOJAS BRASIL'!#REF!&lt;&gt;"--",'DADOS DE LOJAS BRASIL'!#REF!&lt;&gt;""),'DADOS DE LOJAS BRASIL'!#REF!,"")</f>
        <v>#REF!</v>
      </c>
      <c r="C338" s="38"/>
      <c r="D338" s="36" t="str">
        <f t="shared" si="20"/>
        <v/>
      </c>
      <c r="F338" s="38" t="e">
        <f>IF(AND('DADOS DE LOJAS BRASIL'!#REF!&lt;&gt;"",'DADOS DE LOJAS BRASIL'!#REF!&lt;&gt;"--",'DADOS DE LOJAS BRASIL'!#REF!&lt;&gt;""),'DADOS DE LOJAS BRASIL'!#REF!,"")</f>
        <v>#REF!</v>
      </c>
      <c r="G338" s="38"/>
      <c r="H338" s="36" t="str">
        <f t="shared" si="21"/>
        <v/>
      </c>
      <c r="J338" s="38" t="e">
        <f>IF(AND('DADOS DE LOJAS BRASIL'!#REF!&lt;&gt;"",'DADOS DE LOJAS BRASIL'!#REF!&lt;&gt;"--",'DADOS DE LOJAS BRASIL'!#REF!&lt;&gt;""),'DADOS DE LOJAS BRASIL'!#REF!,"")</f>
        <v>#REF!</v>
      </c>
      <c r="K338" s="36" t="e">
        <f t="shared" si="23"/>
        <v>#REF!</v>
      </c>
      <c r="M338" s="38" t="e">
        <f>IF('DADOS DE LOJAS BRASIL'!#REF!="","",(IF(OR('DADOS DE LOJAS BRASIL'!#REF!="",'DADOS DE LOJAS BRASIL'!#REF!="--"),'DADOS DE LOJAS BRASIL'!#REF!,"")))</f>
        <v>#REF!</v>
      </c>
      <c r="N338" s="36" t="e">
        <f t="shared" si="22"/>
        <v>#REF!</v>
      </c>
    </row>
    <row r="339" spans="2:14">
      <c r="B339" s="38" t="e">
        <f>IF(AND('DADOS DE LOJAS BRASIL'!#REF!&lt;&gt;"",'DADOS DE LOJAS BRASIL'!#REF!&lt;&gt;"--",'DADOS DE LOJAS BRASIL'!#REF!&lt;&gt;""),'DADOS DE LOJAS BRASIL'!#REF!,"")</f>
        <v>#REF!</v>
      </c>
      <c r="C339" s="38"/>
      <c r="D339" s="36" t="str">
        <f t="shared" si="20"/>
        <v/>
      </c>
      <c r="F339" s="38" t="e">
        <f>IF(AND('DADOS DE LOJAS BRASIL'!#REF!&lt;&gt;"",'DADOS DE LOJAS BRASIL'!#REF!&lt;&gt;"--",'DADOS DE LOJAS BRASIL'!#REF!&lt;&gt;""),'DADOS DE LOJAS BRASIL'!#REF!,"")</f>
        <v>#REF!</v>
      </c>
      <c r="G339" s="38"/>
      <c r="H339" s="36" t="str">
        <f t="shared" si="21"/>
        <v/>
      </c>
      <c r="J339" s="38" t="e">
        <f>IF(AND('DADOS DE LOJAS BRASIL'!#REF!&lt;&gt;"",'DADOS DE LOJAS BRASIL'!#REF!&lt;&gt;"--",'DADOS DE LOJAS BRASIL'!#REF!&lt;&gt;""),'DADOS DE LOJAS BRASIL'!#REF!,"")</f>
        <v>#REF!</v>
      </c>
      <c r="K339" s="36" t="e">
        <f t="shared" si="23"/>
        <v>#REF!</v>
      </c>
      <c r="M339" s="38" t="e">
        <f>IF('DADOS DE LOJAS BRASIL'!#REF!="","",(IF(OR('DADOS DE LOJAS BRASIL'!#REF!="",'DADOS DE LOJAS BRASIL'!#REF!="--"),'DADOS DE LOJAS BRASIL'!#REF!,"")))</f>
        <v>#REF!</v>
      </c>
      <c r="N339" s="36" t="e">
        <f t="shared" si="22"/>
        <v>#REF!</v>
      </c>
    </row>
    <row r="340" spans="2:14">
      <c r="B340" s="38" t="str">
        <f>IF(AND('DADOS DE LOJAS BRASIL'!$M306&lt;&gt;"",'DADOS DE LOJAS BRASIL'!$M306&lt;&gt;"--",'DADOS DE LOJAS BRASIL'!$O306&lt;&gt;""),'DADOS DE LOJAS BRASIL'!$O306,"")</f>
        <v>Brasília</v>
      </c>
      <c r="C340" s="38"/>
      <c r="D340" s="36" t="str">
        <f t="shared" si="20"/>
        <v/>
      </c>
      <c r="F340" s="38" t="str">
        <f>IF(AND('DADOS DE LOJAS BRASIL'!$M306&lt;&gt;"",'DADOS DE LOJAS BRASIL'!$M306&lt;&gt;"--",'DADOS DE LOJAS BRASIL'!$P306&lt;&gt;""),'DADOS DE LOJAS BRASIL'!$P306,"")</f>
        <v>DF</v>
      </c>
      <c r="G340" s="38"/>
      <c r="H340" s="36" t="str">
        <f t="shared" si="21"/>
        <v/>
      </c>
      <c r="J340" s="38" t="e">
        <f>IF(AND('DADOS DE LOJAS BRASIL'!#REF!&lt;&gt;"",'DADOS DE LOJAS BRASIL'!#REF!&lt;&gt;"--",'DADOS DE LOJAS BRASIL'!#REF!&lt;&gt;""),'DADOS DE LOJAS BRASIL'!#REF!,"")</f>
        <v>#REF!</v>
      </c>
      <c r="K340" s="36" t="e">
        <f t="shared" si="23"/>
        <v>#REF!</v>
      </c>
      <c r="M340" s="38" t="str">
        <f>IF('DADOS DE LOJAS BRASIL'!$M306="","",(IF(OR('DADOS DE LOJAS BRASIL'!$M306="",'DADOS DE LOJAS BRASIL'!$M306="--"),'DADOS DE LOJAS BRASIL'!$I306,"")))</f>
        <v/>
      </c>
      <c r="N340" s="36" t="str">
        <f t="shared" si="22"/>
        <v/>
      </c>
    </row>
    <row r="341" spans="2:14">
      <c r="B341" s="38" t="e">
        <f>IF(AND('DADOS DE LOJAS BRASIL'!#REF!&lt;&gt;"",'DADOS DE LOJAS BRASIL'!#REF!&lt;&gt;"--",'DADOS DE LOJAS BRASIL'!#REF!&lt;&gt;""),'DADOS DE LOJAS BRASIL'!#REF!,"")</f>
        <v>#REF!</v>
      </c>
      <c r="C341" s="38"/>
      <c r="D341" s="36" t="str">
        <f t="shared" si="20"/>
        <v/>
      </c>
      <c r="F341" s="38" t="e">
        <f>IF(AND('DADOS DE LOJAS BRASIL'!#REF!&lt;&gt;"",'DADOS DE LOJAS BRASIL'!#REF!&lt;&gt;"--",'DADOS DE LOJAS BRASIL'!#REF!&lt;&gt;""),'DADOS DE LOJAS BRASIL'!#REF!,"")</f>
        <v>#REF!</v>
      </c>
      <c r="G341" s="38"/>
      <c r="H341" s="36" t="str">
        <f t="shared" si="21"/>
        <v/>
      </c>
      <c r="J341" s="38" t="str">
        <f>IF(AND('DADOS DE LOJAS BRASIL'!$M310&lt;&gt;"",'DADOS DE LOJAS BRASIL'!$M310&lt;&gt;"--",'DADOS DE LOJAS BRASIL'!$O310&lt;&gt;""),'DADOS DE LOJAS BRASIL'!$I310,"")</f>
        <v/>
      </c>
      <c r="K341" s="36" t="str">
        <f t="shared" si="23"/>
        <v/>
      </c>
      <c r="M341" s="38" t="e">
        <f>IF('DADOS DE LOJAS BRASIL'!#REF!="","",(IF(OR('DADOS DE LOJAS BRASIL'!#REF!="",'DADOS DE LOJAS BRASIL'!#REF!="--"),'DADOS DE LOJAS BRASIL'!#REF!,"")))</f>
        <v>#REF!</v>
      </c>
      <c r="N341" s="36" t="e">
        <f t="shared" si="22"/>
        <v>#REF!</v>
      </c>
    </row>
    <row r="342" spans="2:14">
      <c r="B342" s="38" t="e">
        <f>IF(AND('DADOS DE LOJAS BRASIL'!#REF!&lt;&gt;"",'DADOS DE LOJAS BRASIL'!#REF!&lt;&gt;"--",'DADOS DE LOJAS BRASIL'!#REF!&lt;&gt;""),'DADOS DE LOJAS BRASIL'!#REF!,"")</f>
        <v>#REF!</v>
      </c>
      <c r="C342" s="38"/>
      <c r="D342" s="36" t="str">
        <f t="shared" si="20"/>
        <v/>
      </c>
      <c r="F342" s="38" t="e">
        <f>IF(AND('DADOS DE LOJAS BRASIL'!#REF!&lt;&gt;"",'DADOS DE LOJAS BRASIL'!#REF!&lt;&gt;"--",'DADOS DE LOJAS BRASIL'!#REF!&lt;&gt;""),'DADOS DE LOJAS BRASIL'!#REF!,"")</f>
        <v>#REF!</v>
      </c>
      <c r="G342" s="38"/>
      <c r="H342" s="36" t="str">
        <f t="shared" si="21"/>
        <v/>
      </c>
      <c r="J342" s="38" t="str">
        <f>IF(AND('DADOS DE LOJAS BRASIL'!$M311&lt;&gt;"",'DADOS DE LOJAS BRASIL'!$M311&lt;&gt;"--",'DADOS DE LOJAS BRASIL'!$O311&lt;&gt;""),'DADOS DE LOJAS BRASIL'!$I311,"")</f>
        <v/>
      </c>
      <c r="K342" s="36" t="str">
        <f t="shared" si="23"/>
        <v/>
      </c>
      <c r="M342" s="38" t="e">
        <f>IF('DADOS DE LOJAS BRASIL'!#REF!="","",(IF(OR('DADOS DE LOJAS BRASIL'!#REF!="",'DADOS DE LOJAS BRASIL'!#REF!="--"),'DADOS DE LOJAS BRASIL'!#REF!,"")))</f>
        <v>#REF!</v>
      </c>
      <c r="N342" s="36" t="e">
        <f t="shared" si="22"/>
        <v>#REF!</v>
      </c>
    </row>
    <row r="343" spans="2:14">
      <c r="B343" s="38" t="e">
        <f>IF(AND('DADOS DE LOJAS BRASIL'!#REF!&lt;&gt;"",'DADOS DE LOJAS BRASIL'!#REF!&lt;&gt;"--",'DADOS DE LOJAS BRASIL'!#REF!&lt;&gt;""),'DADOS DE LOJAS BRASIL'!#REF!,"")</f>
        <v>#REF!</v>
      </c>
      <c r="C343" s="38"/>
      <c r="D343" s="36" t="str">
        <f t="shared" si="20"/>
        <v/>
      </c>
      <c r="F343" s="38" t="e">
        <f>IF(AND('DADOS DE LOJAS BRASIL'!#REF!&lt;&gt;"",'DADOS DE LOJAS BRASIL'!#REF!&lt;&gt;"--",'DADOS DE LOJAS BRASIL'!#REF!&lt;&gt;""),'DADOS DE LOJAS BRASIL'!#REF!,"")</f>
        <v>#REF!</v>
      </c>
      <c r="G343" s="38"/>
      <c r="H343" s="36" t="str">
        <f t="shared" si="21"/>
        <v/>
      </c>
      <c r="J343" s="38" t="str">
        <f>IF(AND('DADOS DE LOJAS BRASIL'!$M312&lt;&gt;"",'DADOS DE LOJAS BRASIL'!$M312&lt;&gt;"--",'DADOS DE LOJAS BRASIL'!$O312&lt;&gt;""),'DADOS DE LOJAS BRASIL'!$I312,"")</f>
        <v/>
      </c>
      <c r="K343" s="36" t="str">
        <f t="shared" si="23"/>
        <v/>
      </c>
      <c r="M343" s="38" t="e">
        <f>IF('DADOS DE LOJAS BRASIL'!#REF!="","",(IF(OR('DADOS DE LOJAS BRASIL'!#REF!="",'DADOS DE LOJAS BRASIL'!#REF!="--"),'DADOS DE LOJAS BRASIL'!#REF!,"")))</f>
        <v>#REF!</v>
      </c>
      <c r="N343" s="36" t="e">
        <f t="shared" si="22"/>
        <v>#REF!</v>
      </c>
    </row>
    <row r="344" spans="2:14">
      <c r="B344" s="38" t="e">
        <f>IF(AND('DADOS DE LOJAS BRASIL'!#REF!&lt;&gt;"",'DADOS DE LOJAS BRASIL'!#REF!&lt;&gt;"--",'DADOS DE LOJAS BRASIL'!#REF!&lt;&gt;""),'DADOS DE LOJAS BRASIL'!#REF!,"")</f>
        <v>#REF!</v>
      </c>
      <c r="C344" s="38"/>
      <c r="D344" s="36" t="str">
        <f t="shared" si="20"/>
        <v/>
      </c>
      <c r="F344" s="38" t="e">
        <f>IF(AND('DADOS DE LOJAS BRASIL'!#REF!&lt;&gt;"",'DADOS DE LOJAS BRASIL'!#REF!&lt;&gt;"--",'DADOS DE LOJAS BRASIL'!#REF!&lt;&gt;""),'DADOS DE LOJAS BRASIL'!#REF!,"")</f>
        <v>#REF!</v>
      </c>
      <c r="G344" s="38"/>
      <c r="H344" s="36" t="str">
        <f t="shared" si="21"/>
        <v/>
      </c>
      <c r="J344" s="38" t="str">
        <f>IF(AND('DADOS DE LOJAS BRASIL'!$M313&lt;&gt;"",'DADOS DE LOJAS BRASIL'!$M313&lt;&gt;"--",'DADOS DE LOJAS BRASIL'!$O313&lt;&gt;""),'DADOS DE LOJAS BRASIL'!$I313,"")</f>
        <v/>
      </c>
      <c r="K344" s="36" t="str">
        <f t="shared" si="23"/>
        <v/>
      </c>
      <c r="M344" s="38" t="e">
        <f>IF('DADOS DE LOJAS BRASIL'!#REF!="","",(IF(OR('DADOS DE LOJAS BRASIL'!#REF!="",'DADOS DE LOJAS BRASIL'!#REF!="--"),'DADOS DE LOJAS BRASIL'!#REF!,"")))</f>
        <v>#REF!</v>
      </c>
      <c r="N344" s="36" t="e">
        <f t="shared" si="22"/>
        <v>#REF!</v>
      </c>
    </row>
    <row r="345" spans="2:14">
      <c r="B345" s="38" t="e">
        <f>IF(AND('DADOS DE LOJAS BRASIL'!#REF!&lt;&gt;"",'DADOS DE LOJAS BRASIL'!#REF!&lt;&gt;"--",'DADOS DE LOJAS BRASIL'!#REF!&lt;&gt;""),'DADOS DE LOJAS BRASIL'!#REF!,"")</f>
        <v>#REF!</v>
      </c>
      <c r="C345" s="38"/>
      <c r="D345" s="36" t="str">
        <f t="shared" si="20"/>
        <v/>
      </c>
      <c r="F345" s="38" t="e">
        <f>IF(AND('DADOS DE LOJAS BRASIL'!#REF!&lt;&gt;"",'DADOS DE LOJAS BRASIL'!#REF!&lt;&gt;"--",'DADOS DE LOJAS BRASIL'!#REF!&lt;&gt;""),'DADOS DE LOJAS BRASIL'!#REF!,"")</f>
        <v>#REF!</v>
      </c>
      <c r="G345" s="38"/>
      <c r="H345" s="36" t="str">
        <f t="shared" si="21"/>
        <v/>
      </c>
      <c r="J345" s="38" t="str">
        <f>IF(AND('DADOS DE LOJAS BRASIL'!$M314&lt;&gt;"",'DADOS DE LOJAS BRASIL'!$M314&lt;&gt;"--",'DADOS DE LOJAS BRASIL'!$O314&lt;&gt;""),'DADOS DE LOJAS BRASIL'!$I314,"")</f>
        <v/>
      </c>
      <c r="K345" s="36" t="str">
        <f t="shared" si="23"/>
        <v/>
      </c>
      <c r="M345" s="38" t="e">
        <f>IF('DADOS DE LOJAS BRASIL'!#REF!="","",(IF(OR('DADOS DE LOJAS BRASIL'!#REF!="",'DADOS DE LOJAS BRASIL'!#REF!="--"),'DADOS DE LOJAS BRASIL'!#REF!,"")))</f>
        <v>#REF!</v>
      </c>
      <c r="N345" s="36" t="e">
        <f t="shared" si="22"/>
        <v>#REF!</v>
      </c>
    </row>
    <row r="346" spans="2:14">
      <c r="B346" s="38" t="e">
        <f>IF(AND('DADOS DE LOJAS BRASIL'!#REF!&lt;&gt;"",'DADOS DE LOJAS BRASIL'!#REF!&lt;&gt;"--",'DADOS DE LOJAS BRASIL'!#REF!&lt;&gt;""),'DADOS DE LOJAS BRASIL'!#REF!,"")</f>
        <v>#REF!</v>
      </c>
      <c r="C346" s="38"/>
      <c r="D346" s="36" t="str">
        <f t="shared" si="20"/>
        <v/>
      </c>
      <c r="F346" s="38" t="e">
        <f>IF(AND('DADOS DE LOJAS BRASIL'!#REF!&lt;&gt;"",'DADOS DE LOJAS BRASIL'!#REF!&lt;&gt;"--",'DADOS DE LOJAS BRASIL'!#REF!&lt;&gt;""),'DADOS DE LOJAS BRASIL'!#REF!,"")</f>
        <v>#REF!</v>
      </c>
      <c r="G346" s="38"/>
      <c r="H346" s="36" t="str">
        <f t="shared" si="21"/>
        <v/>
      </c>
      <c r="J346" s="38" t="str">
        <f>IF(AND('DADOS DE LOJAS BRASIL'!$M315&lt;&gt;"",'DADOS DE LOJAS BRASIL'!$M315&lt;&gt;"--",'DADOS DE LOJAS BRASIL'!$O315&lt;&gt;""),'DADOS DE LOJAS BRASIL'!$I315,"")</f>
        <v/>
      </c>
      <c r="K346" s="36" t="str">
        <f t="shared" si="23"/>
        <v/>
      </c>
      <c r="M346" s="38" t="e">
        <f>IF('DADOS DE LOJAS BRASIL'!#REF!="","",(IF(OR('DADOS DE LOJAS BRASIL'!#REF!="",'DADOS DE LOJAS BRASIL'!#REF!="--"),'DADOS DE LOJAS BRASIL'!#REF!,"")))</f>
        <v>#REF!</v>
      </c>
      <c r="N346" s="36" t="e">
        <f t="shared" si="22"/>
        <v>#REF!</v>
      </c>
    </row>
    <row r="347" spans="2:14">
      <c r="B347" s="38" t="e">
        <f>IF(AND('DADOS DE LOJAS BRASIL'!#REF!&lt;&gt;"",'DADOS DE LOJAS BRASIL'!#REF!&lt;&gt;"--",'DADOS DE LOJAS BRASIL'!#REF!&lt;&gt;""),'DADOS DE LOJAS BRASIL'!#REF!,"")</f>
        <v>#REF!</v>
      </c>
      <c r="C347" s="38"/>
      <c r="D347" s="36" t="str">
        <f t="shared" si="20"/>
        <v/>
      </c>
      <c r="F347" s="38" t="e">
        <f>IF(AND('DADOS DE LOJAS BRASIL'!#REF!&lt;&gt;"",'DADOS DE LOJAS BRASIL'!#REF!&lt;&gt;"--",'DADOS DE LOJAS BRASIL'!#REF!&lt;&gt;""),'DADOS DE LOJAS BRASIL'!#REF!,"")</f>
        <v>#REF!</v>
      </c>
      <c r="G347" s="38"/>
      <c r="H347" s="36" t="str">
        <f t="shared" si="21"/>
        <v/>
      </c>
      <c r="J347" s="38" t="str">
        <f>IF(AND('DADOS DE LOJAS BRASIL'!$M316&lt;&gt;"",'DADOS DE LOJAS BRASIL'!$M316&lt;&gt;"--",'DADOS DE LOJAS BRASIL'!$O316&lt;&gt;""),'DADOS DE LOJAS BRASIL'!$I316,"")</f>
        <v/>
      </c>
      <c r="K347" s="36" t="str">
        <f t="shared" si="23"/>
        <v/>
      </c>
      <c r="M347" s="38" t="e">
        <f>IF('DADOS DE LOJAS BRASIL'!#REF!="","",(IF(OR('DADOS DE LOJAS BRASIL'!#REF!="",'DADOS DE LOJAS BRASIL'!#REF!="--"),'DADOS DE LOJAS BRASIL'!#REF!,"")))</f>
        <v>#REF!</v>
      </c>
      <c r="N347" s="36" t="e">
        <f t="shared" si="22"/>
        <v>#REF!</v>
      </c>
    </row>
    <row r="348" spans="2:14">
      <c r="B348" s="38" t="e">
        <f>IF(AND('DADOS DE LOJAS BRASIL'!#REF!&lt;&gt;"",'DADOS DE LOJAS BRASIL'!#REF!&lt;&gt;"--",'DADOS DE LOJAS BRASIL'!#REF!&lt;&gt;""),'DADOS DE LOJAS BRASIL'!#REF!,"")</f>
        <v>#REF!</v>
      </c>
      <c r="C348" s="38"/>
      <c r="D348" s="36" t="str">
        <f t="shared" si="20"/>
        <v/>
      </c>
      <c r="F348" s="38" t="e">
        <f>IF(AND('DADOS DE LOJAS BRASIL'!#REF!&lt;&gt;"",'DADOS DE LOJAS BRASIL'!#REF!&lt;&gt;"--",'DADOS DE LOJAS BRASIL'!#REF!&lt;&gt;""),'DADOS DE LOJAS BRASIL'!#REF!,"")</f>
        <v>#REF!</v>
      </c>
      <c r="G348" s="38"/>
      <c r="H348" s="36" t="str">
        <f t="shared" si="21"/>
        <v/>
      </c>
      <c r="J348" s="38" t="str">
        <f>IF(AND('DADOS DE LOJAS BRASIL'!$M317&lt;&gt;"",'DADOS DE LOJAS BRASIL'!$M317&lt;&gt;"--",'DADOS DE LOJAS BRASIL'!$O317&lt;&gt;""),'DADOS DE LOJAS BRASIL'!$I317,"")</f>
        <v/>
      </c>
      <c r="K348" s="36" t="str">
        <f t="shared" si="23"/>
        <v/>
      </c>
      <c r="M348" s="38" t="e">
        <f>IF('DADOS DE LOJAS BRASIL'!#REF!="","",(IF(OR('DADOS DE LOJAS BRASIL'!#REF!="",'DADOS DE LOJAS BRASIL'!#REF!="--"),'DADOS DE LOJAS BRASIL'!#REF!,"")))</f>
        <v>#REF!</v>
      </c>
      <c r="N348" s="36" t="e">
        <f t="shared" si="22"/>
        <v>#REF!</v>
      </c>
    </row>
    <row r="349" spans="2:14">
      <c r="B349" s="38" t="e">
        <f>IF(AND('DADOS DE LOJAS BRASIL'!#REF!&lt;&gt;"",'DADOS DE LOJAS BRASIL'!#REF!&lt;&gt;"--",'DADOS DE LOJAS BRASIL'!#REF!&lt;&gt;""),'DADOS DE LOJAS BRASIL'!#REF!,"")</f>
        <v>#REF!</v>
      </c>
      <c r="C349" s="38"/>
      <c r="D349" s="36" t="str">
        <f t="shared" si="20"/>
        <v/>
      </c>
      <c r="F349" s="38" t="e">
        <f>IF(AND('DADOS DE LOJAS BRASIL'!#REF!&lt;&gt;"",'DADOS DE LOJAS BRASIL'!#REF!&lt;&gt;"--",'DADOS DE LOJAS BRASIL'!#REF!&lt;&gt;""),'DADOS DE LOJAS BRASIL'!#REF!,"")</f>
        <v>#REF!</v>
      </c>
      <c r="G349" s="38"/>
      <c r="H349" s="36" t="str">
        <f t="shared" si="21"/>
        <v/>
      </c>
      <c r="J349" s="38" t="str">
        <f>IF(AND('DADOS DE LOJAS BRASIL'!$M318&lt;&gt;"",'DADOS DE LOJAS BRASIL'!$M318&lt;&gt;"--",'DADOS DE LOJAS BRASIL'!$O318&lt;&gt;""),'DADOS DE LOJAS BRASIL'!$I318,"")</f>
        <v/>
      </c>
      <c r="K349" s="36" t="str">
        <f t="shared" si="23"/>
        <v/>
      </c>
      <c r="M349" s="38" t="e">
        <f>IF('DADOS DE LOJAS BRASIL'!#REF!="","",(IF(OR('DADOS DE LOJAS BRASIL'!#REF!="",'DADOS DE LOJAS BRASIL'!#REF!="--"),'DADOS DE LOJAS BRASIL'!#REF!,"")))</f>
        <v>#REF!</v>
      </c>
      <c r="N349" s="36" t="e">
        <f t="shared" si="22"/>
        <v>#REF!</v>
      </c>
    </row>
    <row r="350" spans="2:14">
      <c r="B350" s="38" t="e">
        <f>IF(AND('DADOS DE LOJAS BRASIL'!#REF!&lt;&gt;"",'DADOS DE LOJAS BRASIL'!#REF!&lt;&gt;"--",'DADOS DE LOJAS BRASIL'!#REF!&lt;&gt;""),'DADOS DE LOJAS BRASIL'!#REF!,"")</f>
        <v>#REF!</v>
      </c>
      <c r="C350" s="38"/>
      <c r="D350" s="36" t="str">
        <f t="shared" si="20"/>
        <v/>
      </c>
      <c r="F350" s="38" t="e">
        <f>IF(AND('DADOS DE LOJAS BRASIL'!#REF!&lt;&gt;"",'DADOS DE LOJAS BRASIL'!#REF!&lt;&gt;"--",'DADOS DE LOJAS BRASIL'!#REF!&lt;&gt;""),'DADOS DE LOJAS BRASIL'!#REF!,"")</f>
        <v>#REF!</v>
      </c>
      <c r="G350" s="38"/>
      <c r="H350" s="36" t="str">
        <f t="shared" si="21"/>
        <v/>
      </c>
      <c r="J350" s="38" t="str">
        <f>IF(AND('DADOS DE LOJAS BRASIL'!$M319&lt;&gt;"",'DADOS DE LOJAS BRASIL'!$M319&lt;&gt;"--",'DADOS DE LOJAS BRASIL'!$O319&lt;&gt;""),'DADOS DE LOJAS BRASIL'!$I319,"")</f>
        <v/>
      </c>
      <c r="K350" s="36" t="str">
        <f t="shared" si="23"/>
        <v/>
      </c>
      <c r="M350" s="38" t="e">
        <f>IF('DADOS DE LOJAS BRASIL'!#REF!="","",(IF(OR('DADOS DE LOJAS BRASIL'!#REF!="",'DADOS DE LOJAS BRASIL'!#REF!="--"),'DADOS DE LOJAS BRASIL'!#REF!,"")))</f>
        <v>#REF!</v>
      </c>
      <c r="N350" s="36" t="e">
        <f t="shared" si="22"/>
        <v>#REF!</v>
      </c>
    </row>
    <row r="351" spans="2:14">
      <c r="B351" s="38" t="e">
        <f>IF(AND('DADOS DE LOJAS BRASIL'!#REF!&lt;&gt;"",'DADOS DE LOJAS BRASIL'!#REF!&lt;&gt;"--",'DADOS DE LOJAS BRASIL'!#REF!&lt;&gt;""),'DADOS DE LOJAS BRASIL'!#REF!,"")</f>
        <v>#REF!</v>
      </c>
      <c r="C351" s="38"/>
      <c r="D351" s="36" t="str">
        <f t="shared" si="20"/>
        <v/>
      </c>
      <c r="F351" s="38" t="e">
        <f>IF(AND('DADOS DE LOJAS BRASIL'!#REF!&lt;&gt;"",'DADOS DE LOJAS BRASIL'!#REF!&lt;&gt;"--",'DADOS DE LOJAS BRASIL'!#REF!&lt;&gt;""),'DADOS DE LOJAS BRASIL'!#REF!,"")</f>
        <v>#REF!</v>
      </c>
      <c r="G351" s="38"/>
      <c r="H351" s="36" t="str">
        <f t="shared" si="21"/>
        <v/>
      </c>
      <c r="J351" s="38" t="str">
        <f>IF(AND('DADOS DE LOJAS BRASIL'!$M320&lt;&gt;"",'DADOS DE LOJAS BRASIL'!$M320&lt;&gt;"--",'DADOS DE LOJAS BRASIL'!$O320&lt;&gt;""),'DADOS DE LOJAS BRASIL'!$I320,"")</f>
        <v/>
      </c>
      <c r="K351" s="36" t="str">
        <f t="shared" si="23"/>
        <v/>
      </c>
      <c r="M351" s="38" t="e">
        <f>IF('DADOS DE LOJAS BRASIL'!#REF!="","",(IF(OR('DADOS DE LOJAS BRASIL'!#REF!="",'DADOS DE LOJAS BRASIL'!#REF!="--"),'DADOS DE LOJAS BRASIL'!#REF!,"")))</f>
        <v>#REF!</v>
      </c>
      <c r="N351" s="36" t="e">
        <f t="shared" si="22"/>
        <v>#REF!</v>
      </c>
    </row>
    <row r="352" spans="2:14">
      <c r="B352" s="38" t="e">
        <f>IF(AND('DADOS DE LOJAS BRASIL'!#REF!&lt;&gt;"",'DADOS DE LOJAS BRASIL'!#REF!&lt;&gt;"--",'DADOS DE LOJAS BRASIL'!#REF!&lt;&gt;""),'DADOS DE LOJAS BRASIL'!#REF!,"")</f>
        <v>#REF!</v>
      </c>
      <c r="C352" s="38"/>
      <c r="D352" s="36" t="str">
        <f t="shared" si="20"/>
        <v/>
      </c>
      <c r="F352" s="38" t="e">
        <f>IF(AND('DADOS DE LOJAS BRASIL'!#REF!&lt;&gt;"",'DADOS DE LOJAS BRASIL'!#REF!&lt;&gt;"--",'DADOS DE LOJAS BRASIL'!#REF!&lt;&gt;""),'DADOS DE LOJAS BRASIL'!#REF!,"")</f>
        <v>#REF!</v>
      </c>
      <c r="G352" s="38"/>
      <c r="H352" s="36" t="str">
        <f t="shared" si="21"/>
        <v/>
      </c>
      <c r="J352" s="38" t="str">
        <f>IF(AND('DADOS DE LOJAS BRASIL'!$M321&lt;&gt;"",'DADOS DE LOJAS BRASIL'!$M321&lt;&gt;"--",'DADOS DE LOJAS BRASIL'!$O321&lt;&gt;""),'DADOS DE LOJAS BRASIL'!$I321,"")</f>
        <v/>
      </c>
      <c r="K352" s="36" t="str">
        <f t="shared" si="23"/>
        <v/>
      </c>
      <c r="M352" s="38" t="e">
        <f>IF('DADOS DE LOJAS BRASIL'!#REF!="","",(IF(OR('DADOS DE LOJAS BRASIL'!#REF!="",'DADOS DE LOJAS BRASIL'!#REF!="--"),'DADOS DE LOJAS BRASIL'!#REF!,"")))</f>
        <v>#REF!</v>
      </c>
      <c r="N352" s="36" t="e">
        <f t="shared" si="22"/>
        <v>#REF!</v>
      </c>
    </row>
    <row r="353" spans="2:14">
      <c r="B353" s="38" t="e">
        <f>IF(AND('DADOS DE LOJAS BRASIL'!#REF!&lt;&gt;"",'DADOS DE LOJAS BRASIL'!#REF!&lt;&gt;"--",'DADOS DE LOJAS BRASIL'!#REF!&lt;&gt;""),'DADOS DE LOJAS BRASIL'!#REF!,"")</f>
        <v>#REF!</v>
      </c>
      <c r="C353" s="38"/>
      <c r="D353" s="36" t="str">
        <f t="shared" si="20"/>
        <v/>
      </c>
      <c r="F353" s="38" t="e">
        <f>IF(AND('DADOS DE LOJAS BRASIL'!#REF!&lt;&gt;"",'DADOS DE LOJAS BRASIL'!#REF!&lt;&gt;"--",'DADOS DE LOJAS BRASIL'!#REF!&lt;&gt;""),'DADOS DE LOJAS BRASIL'!#REF!,"")</f>
        <v>#REF!</v>
      </c>
      <c r="G353" s="38"/>
      <c r="H353" s="36" t="str">
        <f t="shared" si="21"/>
        <v/>
      </c>
      <c r="J353" s="38" t="str">
        <f>IF(AND('DADOS DE LOJAS BRASIL'!$M322&lt;&gt;"",'DADOS DE LOJAS BRASIL'!$M322&lt;&gt;"--",'DADOS DE LOJAS BRASIL'!$O322&lt;&gt;""),'DADOS DE LOJAS BRASIL'!$I322,"")</f>
        <v/>
      </c>
      <c r="K353" s="36" t="str">
        <f t="shared" si="23"/>
        <v/>
      </c>
      <c r="M353" s="38" t="e">
        <f>IF('DADOS DE LOJAS BRASIL'!#REF!="","",(IF(OR('DADOS DE LOJAS BRASIL'!#REF!="",'DADOS DE LOJAS BRASIL'!#REF!="--"),'DADOS DE LOJAS BRASIL'!#REF!,"")))</f>
        <v>#REF!</v>
      </c>
      <c r="N353" s="36" t="e">
        <f t="shared" si="22"/>
        <v>#REF!</v>
      </c>
    </row>
    <row r="354" spans="2:14">
      <c r="B354" s="38" t="e">
        <f>IF(AND('DADOS DE LOJAS BRASIL'!#REF!&lt;&gt;"",'DADOS DE LOJAS BRASIL'!#REF!&lt;&gt;"--",'DADOS DE LOJAS BRASIL'!#REF!&lt;&gt;""),'DADOS DE LOJAS BRASIL'!#REF!,"")</f>
        <v>#REF!</v>
      </c>
      <c r="C354" s="38"/>
      <c r="D354" s="36" t="str">
        <f t="shared" si="20"/>
        <v/>
      </c>
      <c r="F354" s="38" t="e">
        <f>IF(AND('DADOS DE LOJAS BRASIL'!#REF!&lt;&gt;"",'DADOS DE LOJAS BRASIL'!#REF!&lt;&gt;"--",'DADOS DE LOJAS BRASIL'!#REF!&lt;&gt;""),'DADOS DE LOJAS BRASIL'!#REF!,"")</f>
        <v>#REF!</v>
      </c>
      <c r="G354" s="38"/>
      <c r="H354" s="36" t="str">
        <f t="shared" si="21"/>
        <v/>
      </c>
      <c r="J354" s="38" t="str">
        <f>IF(AND('DADOS DE LOJAS BRASIL'!$M323&lt;&gt;"",'DADOS DE LOJAS BRASIL'!$M323&lt;&gt;"--",'DADOS DE LOJAS BRASIL'!$O323&lt;&gt;""),'DADOS DE LOJAS BRASIL'!$I323,"")</f>
        <v/>
      </c>
      <c r="K354" s="36" t="str">
        <f t="shared" si="23"/>
        <v/>
      </c>
      <c r="M354" s="38" t="e">
        <f>IF('DADOS DE LOJAS BRASIL'!#REF!="","",(IF(OR('DADOS DE LOJAS BRASIL'!#REF!="",'DADOS DE LOJAS BRASIL'!#REF!="--"),'DADOS DE LOJAS BRASIL'!#REF!,"")))</f>
        <v>#REF!</v>
      </c>
      <c r="N354" s="36" t="e">
        <f t="shared" si="22"/>
        <v>#REF!</v>
      </c>
    </row>
    <row r="355" spans="2:14">
      <c r="B355" s="38" t="e">
        <f>IF(AND('DADOS DE LOJAS BRASIL'!#REF!&lt;&gt;"",'DADOS DE LOJAS BRASIL'!#REF!&lt;&gt;"--",'DADOS DE LOJAS BRASIL'!#REF!&lt;&gt;""),'DADOS DE LOJAS BRASIL'!#REF!,"")</f>
        <v>#REF!</v>
      </c>
      <c r="C355" s="38"/>
      <c r="D355" s="36" t="str">
        <f t="shared" si="20"/>
        <v/>
      </c>
      <c r="F355" s="38" t="e">
        <f>IF(AND('DADOS DE LOJAS BRASIL'!#REF!&lt;&gt;"",'DADOS DE LOJAS BRASIL'!#REF!&lt;&gt;"--",'DADOS DE LOJAS BRASIL'!#REF!&lt;&gt;""),'DADOS DE LOJAS BRASIL'!#REF!,"")</f>
        <v>#REF!</v>
      </c>
      <c r="G355" s="38"/>
      <c r="H355" s="36" t="str">
        <f t="shared" si="21"/>
        <v/>
      </c>
      <c r="J355" s="38" t="str">
        <f>IF(AND('DADOS DE LOJAS BRASIL'!$M324&lt;&gt;"",'DADOS DE LOJAS BRASIL'!$M324&lt;&gt;"--",'DADOS DE LOJAS BRASIL'!$O324&lt;&gt;""),'DADOS DE LOJAS BRASIL'!$I324,"")</f>
        <v/>
      </c>
      <c r="K355" s="36" t="str">
        <f t="shared" si="23"/>
        <v/>
      </c>
      <c r="M355" s="38" t="e">
        <f>IF('DADOS DE LOJAS BRASIL'!#REF!="","",(IF(OR('DADOS DE LOJAS BRASIL'!#REF!="",'DADOS DE LOJAS BRASIL'!#REF!="--"),'DADOS DE LOJAS BRASIL'!#REF!,"")))</f>
        <v>#REF!</v>
      </c>
      <c r="N355" s="36" t="e">
        <f t="shared" si="22"/>
        <v>#REF!</v>
      </c>
    </row>
    <row r="356" spans="2:14">
      <c r="B356" s="38" t="e">
        <f>IF(AND('DADOS DE LOJAS BRASIL'!#REF!&lt;&gt;"",'DADOS DE LOJAS BRASIL'!#REF!&lt;&gt;"--",'DADOS DE LOJAS BRASIL'!#REF!&lt;&gt;""),'DADOS DE LOJAS BRASIL'!#REF!,"")</f>
        <v>#REF!</v>
      </c>
      <c r="C356" s="38"/>
      <c r="D356" s="36" t="str">
        <f t="shared" si="20"/>
        <v/>
      </c>
      <c r="F356" s="38" t="e">
        <f>IF(AND('DADOS DE LOJAS BRASIL'!#REF!&lt;&gt;"",'DADOS DE LOJAS BRASIL'!#REF!&lt;&gt;"--",'DADOS DE LOJAS BRASIL'!#REF!&lt;&gt;""),'DADOS DE LOJAS BRASIL'!#REF!,"")</f>
        <v>#REF!</v>
      </c>
      <c r="G356" s="38"/>
      <c r="H356" s="36" t="str">
        <f t="shared" si="21"/>
        <v/>
      </c>
      <c r="J356" s="38" t="str">
        <f>IF(AND('DADOS DE LOJAS BRASIL'!$M325&lt;&gt;"",'DADOS DE LOJAS BRASIL'!$M325&lt;&gt;"--",'DADOS DE LOJAS BRASIL'!$O325&lt;&gt;""),'DADOS DE LOJAS BRASIL'!$I325,"")</f>
        <v/>
      </c>
      <c r="K356" s="36" t="str">
        <f t="shared" si="23"/>
        <v/>
      </c>
      <c r="M356" s="38" t="e">
        <f>IF('DADOS DE LOJAS BRASIL'!#REF!="","",(IF(OR('DADOS DE LOJAS BRASIL'!#REF!="",'DADOS DE LOJAS BRASIL'!#REF!="--"),'DADOS DE LOJAS BRASIL'!#REF!,"")))</f>
        <v>#REF!</v>
      </c>
      <c r="N356" s="36" t="e">
        <f t="shared" si="22"/>
        <v>#REF!</v>
      </c>
    </row>
    <row r="357" spans="2:14">
      <c r="B357" s="38" t="e">
        <f>IF(AND('DADOS DE LOJAS BRASIL'!#REF!&lt;&gt;"",'DADOS DE LOJAS BRASIL'!#REF!&lt;&gt;"--",'DADOS DE LOJAS BRASIL'!#REF!&lt;&gt;""),'DADOS DE LOJAS BRASIL'!#REF!,"")</f>
        <v>#REF!</v>
      </c>
      <c r="C357" s="38"/>
      <c r="D357" s="36" t="str">
        <f t="shared" si="20"/>
        <v/>
      </c>
      <c r="F357" s="38" t="e">
        <f>IF(AND('DADOS DE LOJAS BRASIL'!#REF!&lt;&gt;"",'DADOS DE LOJAS BRASIL'!#REF!&lt;&gt;"--",'DADOS DE LOJAS BRASIL'!#REF!&lt;&gt;""),'DADOS DE LOJAS BRASIL'!#REF!,"")</f>
        <v>#REF!</v>
      </c>
      <c r="G357" s="38"/>
      <c r="H357" s="36" t="str">
        <f t="shared" si="21"/>
        <v/>
      </c>
      <c r="J357" s="38" t="str">
        <f>IF(AND('DADOS DE LOJAS BRASIL'!$M326&lt;&gt;"",'DADOS DE LOJAS BRASIL'!$M326&lt;&gt;"--",'DADOS DE LOJAS BRASIL'!$O326&lt;&gt;""),'DADOS DE LOJAS BRASIL'!$I326,"")</f>
        <v/>
      </c>
      <c r="K357" s="36" t="str">
        <f t="shared" si="23"/>
        <v/>
      </c>
      <c r="M357" s="38" t="e">
        <f>IF('DADOS DE LOJAS BRASIL'!#REF!="","",(IF(OR('DADOS DE LOJAS BRASIL'!#REF!="",'DADOS DE LOJAS BRASIL'!#REF!="--"),'DADOS DE LOJAS BRASIL'!#REF!,"")))</f>
        <v>#REF!</v>
      </c>
      <c r="N357" s="36" t="e">
        <f t="shared" si="22"/>
        <v>#REF!</v>
      </c>
    </row>
    <row r="358" spans="2:14">
      <c r="B358" s="38" t="e">
        <f>IF(AND('DADOS DE LOJAS BRASIL'!#REF!&lt;&gt;"",'DADOS DE LOJAS BRASIL'!#REF!&lt;&gt;"--",'DADOS DE LOJAS BRASIL'!#REF!&lt;&gt;""),'DADOS DE LOJAS BRASIL'!#REF!,"")</f>
        <v>#REF!</v>
      </c>
      <c r="C358" s="38"/>
      <c r="D358" s="36" t="str">
        <f t="shared" si="20"/>
        <v/>
      </c>
      <c r="F358" s="38" t="e">
        <f>IF(AND('DADOS DE LOJAS BRASIL'!#REF!&lt;&gt;"",'DADOS DE LOJAS BRASIL'!#REF!&lt;&gt;"--",'DADOS DE LOJAS BRASIL'!#REF!&lt;&gt;""),'DADOS DE LOJAS BRASIL'!#REF!,"")</f>
        <v>#REF!</v>
      </c>
      <c r="G358" s="38"/>
      <c r="H358" s="36" t="str">
        <f t="shared" si="21"/>
        <v/>
      </c>
      <c r="J358" s="38" t="str">
        <f>IF(AND('DADOS DE LOJAS BRASIL'!$M327&lt;&gt;"",'DADOS DE LOJAS BRASIL'!$M327&lt;&gt;"--",'DADOS DE LOJAS BRASIL'!$O327&lt;&gt;""),'DADOS DE LOJAS BRASIL'!$I327,"")</f>
        <v/>
      </c>
      <c r="K358" s="36" t="str">
        <f t="shared" si="23"/>
        <v/>
      </c>
      <c r="M358" s="38" t="e">
        <f>IF('DADOS DE LOJAS BRASIL'!#REF!="","",(IF(OR('DADOS DE LOJAS BRASIL'!#REF!="",'DADOS DE LOJAS BRASIL'!#REF!="--"),'DADOS DE LOJAS BRASIL'!#REF!,"")))</f>
        <v>#REF!</v>
      </c>
      <c r="N358" s="36" t="e">
        <f t="shared" si="22"/>
        <v>#REF!</v>
      </c>
    </row>
    <row r="359" spans="2:14">
      <c r="B359" s="38" t="e">
        <f>IF(AND('DADOS DE LOJAS BRASIL'!#REF!&lt;&gt;"",'DADOS DE LOJAS BRASIL'!#REF!&lt;&gt;"--",'DADOS DE LOJAS BRASIL'!#REF!&lt;&gt;""),'DADOS DE LOJAS BRASIL'!#REF!,"")</f>
        <v>#REF!</v>
      </c>
      <c r="C359" s="38"/>
      <c r="D359" s="36" t="str">
        <f t="shared" si="20"/>
        <v/>
      </c>
      <c r="F359" s="38" t="e">
        <f>IF(AND('DADOS DE LOJAS BRASIL'!#REF!&lt;&gt;"",'DADOS DE LOJAS BRASIL'!#REF!&lt;&gt;"--",'DADOS DE LOJAS BRASIL'!#REF!&lt;&gt;""),'DADOS DE LOJAS BRASIL'!#REF!,"")</f>
        <v>#REF!</v>
      </c>
      <c r="G359" s="38"/>
      <c r="H359" s="36" t="str">
        <f t="shared" si="21"/>
        <v/>
      </c>
      <c r="J359" s="38" t="str">
        <f>IF(AND('DADOS DE LOJAS BRASIL'!$M328&lt;&gt;"",'DADOS DE LOJAS BRASIL'!$M328&lt;&gt;"--",'DADOS DE LOJAS BRASIL'!$O328&lt;&gt;""),'DADOS DE LOJAS BRASIL'!$I328,"")</f>
        <v/>
      </c>
      <c r="K359" s="36" t="str">
        <f t="shared" si="23"/>
        <v/>
      </c>
      <c r="M359" s="38" t="e">
        <f>IF('DADOS DE LOJAS BRASIL'!#REF!="","",(IF(OR('DADOS DE LOJAS BRASIL'!#REF!="",'DADOS DE LOJAS BRASIL'!#REF!="--"),'DADOS DE LOJAS BRASIL'!#REF!,"")))</f>
        <v>#REF!</v>
      </c>
      <c r="N359" s="36" t="e">
        <f t="shared" si="22"/>
        <v>#REF!</v>
      </c>
    </row>
    <row r="360" spans="2:14">
      <c r="B360" s="38" t="str">
        <f>IF(AND('DADOS DE LOJAS BRASIL'!$M307&lt;&gt;"",'DADOS DE LOJAS BRASIL'!$M307&lt;&gt;"--",'DADOS DE LOJAS BRASIL'!$O307&lt;&gt;""),'DADOS DE LOJAS BRASIL'!$O307,"")</f>
        <v>Teixeira de Freitas</v>
      </c>
      <c r="C360" s="38"/>
      <c r="D360" s="36" t="str">
        <f t="shared" si="20"/>
        <v/>
      </c>
      <c r="F360" s="38" t="str">
        <f>IF(AND('DADOS DE LOJAS BRASIL'!$M307&lt;&gt;"",'DADOS DE LOJAS BRASIL'!$M307&lt;&gt;"--",'DADOS DE LOJAS BRASIL'!$P307&lt;&gt;""),'DADOS DE LOJAS BRASIL'!$P307,"")</f>
        <v>BA</v>
      </c>
      <c r="G360" s="38"/>
      <c r="H360" s="36" t="str">
        <f t="shared" si="21"/>
        <v/>
      </c>
      <c r="J360" s="38" t="str">
        <f>IF(AND('DADOS DE LOJAS BRASIL'!$M329&lt;&gt;"",'DADOS DE LOJAS BRASIL'!$M329&lt;&gt;"--",'DADOS DE LOJAS BRASIL'!$O329&lt;&gt;""),'DADOS DE LOJAS BRASIL'!$I329,"")</f>
        <v/>
      </c>
      <c r="K360" s="36" t="str">
        <f t="shared" si="23"/>
        <v/>
      </c>
      <c r="M360" s="38" t="str">
        <f>IF('DADOS DE LOJAS BRASIL'!$M307="","",(IF(OR('DADOS DE LOJAS BRASIL'!$M307="",'DADOS DE LOJAS BRASIL'!$M307="--"),'DADOS DE LOJAS BRASIL'!$I307,"")))</f>
        <v/>
      </c>
      <c r="N360" s="36" t="str">
        <f t="shared" si="22"/>
        <v/>
      </c>
    </row>
    <row r="361" spans="2:14">
      <c r="B361" s="38" t="str">
        <f>IF(AND('DADOS DE LOJAS BRASIL'!$M308&lt;&gt;"",'DADOS DE LOJAS BRASIL'!$M308&lt;&gt;"--",'DADOS DE LOJAS BRASIL'!$O308&lt;&gt;""),'DADOS DE LOJAS BRASIL'!$O308,"")</f>
        <v>Belém</v>
      </c>
      <c r="C361" s="38"/>
      <c r="D361" s="36" t="str">
        <f t="shared" si="20"/>
        <v/>
      </c>
      <c r="F361" s="38" t="str">
        <f>IF(AND('DADOS DE LOJAS BRASIL'!$M308&lt;&gt;"",'DADOS DE LOJAS BRASIL'!$M308&lt;&gt;"--",'DADOS DE LOJAS BRASIL'!$P308&lt;&gt;""),'DADOS DE LOJAS BRASIL'!$P308,"")</f>
        <v>PA</v>
      </c>
      <c r="G361" s="38"/>
      <c r="H361" s="36" t="str">
        <f t="shared" si="21"/>
        <v/>
      </c>
      <c r="J361" s="38" t="str">
        <f>IF(AND('DADOS DE LOJAS BRASIL'!$M330&lt;&gt;"",'DADOS DE LOJAS BRASIL'!$M330&lt;&gt;"--",'DADOS DE LOJAS BRASIL'!$O330&lt;&gt;""),'DADOS DE LOJAS BRASIL'!$I330,"")</f>
        <v/>
      </c>
      <c r="K361" s="36" t="str">
        <f t="shared" si="23"/>
        <v/>
      </c>
      <c r="M361" s="38" t="str">
        <f>IF('DADOS DE LOJAS BRASIL'!$M308="","",(IF(OR('DADOS DE LOJAS BRASIL'!$M308="",'DADOS DE LOJAS BRASIL'!$M308="--"),'DADOS DE LOJAS BRASIL'!$I308,"")))</f>
        <v/>
      </c>
      <c r="N361" s="36" t="str">
        <f t="shared" si="22"/>
        <v/>
      </c>
    </row>
    <row r="362" spans="2:14">
      <c r="B362" s="38" t="e">
        <f>IF(AND('DADOS DE LOJAS BRASIL'!#REF!&lt;&gt;"",'DADOS DE LOJAS BRASIL'!#REF!&lt;&gt;"--",'DADOS DE LOJAS BRASIL'!#REF!&lt;&gt;""),'DADOS DE LOJAS BRASIL'!#REF!,"")</f>
        <v>#REF!</v>
      </c>
      <c r="C362" s="38"/>
      <c r="D362" s="36" t="str">
        <f t="shared" si="20"/>
        <v/>
      </c>
      <c r="F362" s="38" t="e">
        <f>IF(AND('DADOS DE LOJAS BRASIL'!#REF!&lt;&gt;"",'DADOS DE LOJAS BRASIL'!#REF!&lt;&gt;"--",'DADOS DE LOJAS BRASIL'!#REF!&lt;&gt;""),'DADOS DE LOJAS BRASIL'!#REF!,"")</f>
        <v>#REF!</v>
      </c>
      <c r="G362" s="38"/>
      <c r="H362" s="36" t="str">
        <f t="shared" si="21"/>
        <v/>
      </c>
      <c r="J362" s="38" t="str">
        <f>IF(AND('DADOS DE LOJAS BRASIL'!$M331&lt;&gt;"",'DADOS DE LOJAS BRASIL'!$M331&lt;&gt;"--",'DADOS DE LOJAS BRASIL'!$O331&lt;&gt;""),'DADOS DE LOJAS BRASIL'!$I331,"")</f>
        <v/>
      </c>
      <c r="K362" s="36" t="str">
        <f t="shared" si="23"/>
        <v/>
      </c>
      <c r="M362" s="38" t="e">
        <f>IF('DADOS DE LOJAS BRASIL'!#REF!="","",(IF(OR('DADOS DE LOJAS BRASIL'!#REF!="",'DADOS DE LOJAS BRASIL'!#REF!="--"),'DADOS DE LOJAS BRASIL'!#REF!,"")))</f>
        <v>#REF!</v>
      </c>
      <c r="N362" s="36" t="e">
        <f t="shared" si="22"/>
        <v>#REF!</v>
      </c>
    </row>
    <row r="363" spans="2:14">
      <c r="B363" s="38" t="e">
        <f>IF(AND('DADOS DE LOJAS BRASIL'!#REF!&lt;&gt;"",'DADOS DE LOJAS BRASIL'!#REF!&lt;&gt;"--",'DADOS DE LOJAS BRASIL'!#REF!&lt;&gt;""),'DADOS DE LOJAS BRASIL'!#REF!,"")</f>
        <v>#REF!</v>
      </c>
      <c r="C363" s="38"/>
      <c r="D363" s="36" t="str">
        <f t="shared" si="20"/>
        <v/>
      </c>
      <c r="F363" s="38" t="e">
        <f>IF(AND('DADOS DE LOJAS BRASIL'!#REF!&lt;&gt;"",'DADOS DE LOJAS BRASIL'!#REF!&lt;&gt;"--",'DADOS DE LOJAS BRASIL'!#REF!&lt;&gt;""),'DADOS DE LOJAS BRASIL'!#REF!,"")</f>
        <v>#REF!</v>
      </c>
      <c r="G363" s="38"/>
      <c r="H363" s="36" t="str">
        <f t="shared" si="21"/>
        <v/>
      </c>
      <c r="J363" s="38" t="str">
        <f>IF(AND('DADOS DE LOJAS BRASIL'!$M332&lt;&gt;"",'DADOS DE LOJAS BRASIL'!$M332&lt;&gt;"--",'DADOS DE LOJAS BRASIL'!$O332&lt;&gt;""),'DADOS DE LOJAS BRASIL'!$I332,"")</f>
        <v/>
      </c>
      <c r="K363" s="36" t="str">
        <f t="shared" si="23"/>
        <v/>
      </c>
      <c r="M363" s="38" t="e">
        <f>IF('DADOS DE LOJAS BRASIL'!#REF!="","",(IF(OR('DADOS DE LOJAS BRASIL'!#REF!="",'DADOS DE LOJAS BRASIL'!#REF!="--"),'DADOS DE LOJAS BRASIL'!#REF!,"")))</f>
        <v>#REF!</v>
      </c>
      <c r="N363" s="36" t="e">
        <f t="shared" si="22"/>
        <v>#REF!</v>
      </c>
    </row>
    <row r="364" spans="2:14">
      <c r="B364" s="38" t="e">
        <f>IF(AND('DADOS DE LOJAS BRASIL'!#REF!&lt;&gt;"",'DADOS DE LOJAS BRASIL'!#REF!&lt;&gt;"--",'DADOS DE LOJAS BRASIL'!#REF!&lt;&gt;""),'DADOS DE LOJAS BRASIL'!#REF!,"")</f>
        <v>#REF!</v>
      </c>
      <c r="C364" s="38"/>
      <c r="D364" s="36" t="str">
        <f t="shared" si="20"/>
        <v/>
      </c>
      <c r="F364" s="38" t="e">
        <f>IF(AND('DADOS DE LOJAS BRASIL'!#REF!&lt;&gt;"",'DADOS DE LOJAS BRASIL'!#REF!&lt;&gt;"--",'DADOS DE LOJAS BRASIL'!#REF!&lt;&gt;""),'DADOS DE LOJAS BRASIL'!#REF!,"")</f>
        <v>#REF!</v>
      </c>
      <c r="G364" s="38"/>
      <c r="H364" s="36" t="str">
        <f t="shared" si="21"/>
        <v/>
      </c>
      <c r="J364" s="38" t="str">
        <f>IF(AND('DADOS DE LOJAS BRASIL'!$M333&lt;&gt;"",'DADOS DE LOJAS BRASIL'!$M333&lt;&gt;"--",'DADOS DE LOJAS BRASIL'!$O333&lt;&gt;""),'DADOS DE LOJAS BRASIL'!$I333,"")</f>
        <v/>
      </c>
      <c r="K364" s="36" t="str">
        <f t="shared" si="23"/>
        <v/>
      </c>
      <c r="M364" s="38" t="e">
        <f>IF('DADOS DE LOJAS BRASIL'!#REF!="","",(IF(OR('DADOS DE LOJAS BRASIL'!#REF!="",'DADOS DE LOJAS BRASIL'!#REF!="--"),'DADOS DE LOJAS BRASIL'!#REF!,"")))</f>
        <v>#REF!</v>
      </c>
      <c r="N364" s="36" t="e">
        <f t="shared" si="22"/>
        <v>#REF!</v>
      </c>
    </row>
    <row r="365" spans="2:14">
      <c r="B365" s="38" t="e">
        <f>IF(AND('DADOS DE LOJAS BRASIL'!#REF!&lt;&gt;"",'DADOS DE LOJAS BRASIL'!#REF!&lt;&gt;"--",'DADOS DE LOJAS BRASIL'!#REF!&lt;&gt;""),'DADOS DE LOJAS BRASIL'!#REF!,"")</f>
        <v>#REF!</v>
      </c>
      <c r="C365" s="38"/>
      <c r="D365" s="36" t="str">
        <f t="shared" si="20"/>
        <v/>
      </c>
      <c r="F365" s="38" t="e">
        <f>IF(AND('DADOS DE LOJAS BRASIL'!#REF!&lt;&gt;"",'DADOS DE LOJAS BRASIL'!#REF!&lt;&gt;"--",'DADOS DE LOJAS BRASIL'!#REF!&lt;&gt;""),'DADOS DE LOJAS BRASIL'!#REF!,"")</f>
        <v>#REF!</v>
      </c>
      <c r="G365" s="38"/>
      <c r="H365" s="36" t="str">
        <f t="shared" si="21"/>
        <v/>
      </c>
      <c r="J365" s="38" t="str">
        <f>IF(AND('DADOS DE LOJAS BRASIL'!$M334&lt;&gt;"",'DADOS DE LOJAS BRASIL'!$M334&lt;&gt;"--",'DADOS DE LOJAS BRASIL'!$O334&lt;&gt;""),'DADOS DE LOJAS BRASIL'!$I334,"")</f>
        <v/>
      </c>
      <c r="K365" s="36" t="str">
        <f t="shared" si="23"/>
        <v/>
      </c>
      <c r="M365" s="38" t="e">
        <f>IF('DADOS DE LOJAS BRASIL'!#REF!="","",(IF(OR('DADOS DE LOJAS BRASIL'!#REF!="",'DADOS DE LOJAS BRASIL'!#REF!="--"),'DADOS DE LOJAS BRASIL'!#REF!,"")))</f>
        <v>#REF!</v>
      </c>
      <c r="N365" s="36" t="e">
        <f t="shared" si="22"/>
        <v>#REF!</v>
      </c>
    </row>
    <row r="366" spans="2:14">
      <c r="B366" s="38" t="str">
        <f>IF(AND('DADOS DE LOJAS BRASIL'!$M310&lt;&gt;"",'DADOS DE LOJAS BRASIL'!$M310&lt;&gt;"--",'DADOS DE LOJAS BRASIL'!$O310&lt;&gt;""),'DADOS DE LOJAS BRASIL'!$O310,"")</f>
        <v/>
      </c>
      <c r="C366" s="38"/>
      <c r="D366" s="36" t="str">
        <f t="shared" si="20"/>
        <v/>
      </c>
      <c r="F366" s="38" t="str">
        <f>IF(AND('DADOS DE LOJAS BRASIL'!$M310&lt;&gt;"",'DADOS DE LOJAS BRASIL'!$M310&lt;&gt;"--",'DADOS DE LOJAS BRASIL'!$P310&lt;&gt;""),'DADOS DE LOJAS BRASIL'!$P310,"")</f>
        <v/>
      </c>
      <c r="G366" s="38"/>
      <c r="H366" s="36" t="str">
        <f t="shared" si="21"/>
        <v/>
      </c>
      <c r="J366" s="38" t="str">
        <f>IF(AND('DADOS DE LOJAS BRASIL'!$M335&lt;&gt;"",'DADOS DE LOJAS BRASIL'!$M335&lt;&gt;"--",'DADOS DE LOJAS BRASIL'!$O335&lt;&gt;""),'DADOS DE LOJAS BRASIL'!$I335,"")</f>
        <v/>
      </c>
      <c r="K366" s="36" t="str">
        <f t="shared" si="23"/>
        <v/>
      </c>
      <c r="M366" s="38" t="str">
        <f>IF('DADOS DE LOJAS BRASIL'!$M310="","",(IF(OR('DADOS DE LOJAS BRASIL'!$M310="",'DADOS DE LOJAS BRASIL'!$M310="--"),'DADOS DE LOJAS BRASIL'!$I310,"")))</f>
        <v/>
      </c>
      <c r="N366" s="36" t="str">
        <f t="shared" si="22"/>
        <v/>
      </c>
    </row>
    <row r="367" spans="2:14">
      <c r="B367" s="38" t="str">
        <f>IF(AND('DADOS DE LOJAS BRASIL'!$M311&lt;&gt;"",'DADOS DE LOJAS BRASIL'!$M311&lt;&gt;"--",'DADOS DE LOJAS BRASIL'!$O311&lt;&gt;""),'DADOS DE LOJAS BRASIL'!$O311,"")</f>
        <v/>
      </c>
      <c r="C367" s="38"/>
      <c r="D367" s="36" t="str">
        <f t="shared" si="20"/>
        <v/>
      </c>
      <c r="F367" s="38" t="str">
        <f>IF(AND('DADOS DE LOJAS BRASIL'!$M311&lt;&gt;"",'DADOS DE LOJAS BRASIL'!$M311&lt;&gt;"--",'DADOS DE LOJAS BRASIL'!$P311&lt;&gt;""),'DADOS DE LOJAS BRASIL'!$P311,"")</f>
        <v/>
      </c>
      <c r="G367" s="38"/>
      <c r="H367" s="36" t="str">
        <f t="shared" si="21"/>
        <v/>
      </c>
      <c r="J367" s="38" t="str">
        <f>IF(AND('DADOS DE LOJAS BRASIL'!$M336&lt;&gt;"",'DADOS DE LOJAS BRASIL'!$M336&lt;&gt;"--",'DADOS DE LOJAS BRASIL'!$O336&lt;&gt;""),'DADOS DE LOJAS BRASIL'!$I336,"")</f>
        <v/>
      </c>
      <c r="K367" s="36" t="str">
        <f t="shared" si="23"/>
        <v/>
      </c>
      <c r="M367" s="38" t="str">
        <f>IF('DADOS DE LOJAS BRASIL'!$M311="","",(IF(OR('DADOS DE LOJAS BRASIL'!$M311="",'DADOS DE LOJAS BRASIL'!$M311="--"),'DADOS DE LOJAS BRASIL'!$I311,"")))</f>
        <v/>
      </c>
      <c r="N367" s="36" t="str">
        <f t="shared" si="22"/>
        <v/>
      </c>
    </row>
    <row r="368" spans="2:14">
      <c r="B368" s="38" t="str">
        <f>IF(AND('DADOS DE LOJAS BRASIL'!$M312&lt;&gt;"",'DADOS DE LOJAS BRASIL'!$M312&lt;&gt;"--",'DADOS DE LOJAS BRASIL'!$O312&lt;&gt;""),'DADOS DE LOJAS BRASIL'!$O312,"")</f>
        <v/>
      </c>
      <c r="C368" s="38"/>
      <c r="D368" s="36" t="str">
        <f t="shared" si="20"/>
        <v/>
      </c>
      <c r="F368" s="38" t="str">
        <f>IF(AND('DADOS DE LOJAS BRASIL'!$M312&lt;&gt;"",'DADOS DE LOJAS BRASIL'!$M312&lt;&gt;"--",'DADOS DE LOJAS BRASIL'!$P312&lt;&gt;""),'DADOS DE LOJAS BRASIL'!$P312,"")</f>
        <v/>
      </c>
      <c r="G368" s="38"/>
      <c r="H368" s="36" t="str">
        <f t="shared" si="21"/>
        <v/>
      </c>
      <c r="J368" s="38" t="str">
        <f>IF(AND('DADOS DE LOJAS BRASIL'!$M337&lt;&gt;"",'DADOS DE LOJAS BRASIL'!$M337&lt;&gt;"--",'DADOS DE LOJAS BRASIL'!$O337&lt;&gt;""),'DADOS DE LOJAS BRASIL'!$I337,"")</f>
        <v/>
      </c>
      <c r="K368" s="36" t="str">
        <f t="shared" si="23"/>
        <v/>
      </c>
      <c r="M368" s="38" t="str">
        <f>IF('DADOS DE LOJAS BRASIL'!$M312="","",(IF(OR('DADOS DE LOJAS BRASIL'!$M312="",'DADOS DE LOJAS BRASIL'!$M312="--"),'DADOS DE LOJAS BRASIL'!$I312,"")))</f>
        <v/>
      </c>
      <c r="N368" s="36" t="str">
        <f t="shared" si="22"/>
        <v/>
      </c>
    </row>
    <row r="369" spans="2:14">
      <c r="B369" s="38" t="str">
        <f>IF(AND('DADOS DE LOJAS BRASIL'!$M313&lt;&gt;"",'DADOS DE LOJAS BRASIL'!$M313&lt;&gt;"--",'DADOS DE LOJAS BRASIL'!$O313&lt;&gt;""),'DADOS DE LOJAS BRASIL'!$O313,"")</f>
        <v/>
      </c>
      <c r="C369" s="38"/>
      <c r="D369" s="36" t="str">
        <f t="shared" si="20"/>
        <v/>
      </c>
      <c r="F369" s="38" t="str">
        <f>IF(AND('DADOS DE LOJAS BRASIL'!$M313&lt;&gt;"",'DADOS DE LOJAS BRASIL'!$M313&lt;&gt;"--",'DADOS DE LOJAS BRASIL'!$P313&lt;&gt;""),'DADOS DE LOJAS BRASIL'!$P313,"")</f>
        <v/>
      </c>
      <c r="G369" s="38"/>
      <c r="H369" s="36" t="str">
        <f t="shared" si="21"/>
        <v/>
      </c>
      <c r="J369" s="38" t="str">
        <f>IF(AND('DADOS DE LOJAS BRASIL'!$M338&lt;&gt;"",'DADOS DE LOJAS BRASIL'!$M338&lt;&gt;"--",'DADOS DE LOJAS BRASIL'!$O338&lt;&gt;""),'DADOS DE LOJAS BRASIL'!$I338,"")</f>
        <v/>
      </c>
      <c r="K369" s="36" t="str">
        <f t="shared" si="23"/>
        <v/>
      </c>
      <c r="M369" s="38" t="str">
        <f>IF('DADOS DE LOJAS BRASIL'!$M313="","",(IF(OR('DADOS DE LOJAS BRASIL'!$M313="",'DADOS DE LOJAS BRASIL'!$M313="--"),'DADOS DE LOJAS BRASIL'!$I313,"")))</f>
        <v/>
      </c>
      <c r="N369" s="36" t="str">
        <f t="shared" si="22"/>
        <v/>
      </c>
    </row>
    <row r="370" spans="2:14">
      <c r="B370" s="38" t="str">
        <f>IF(AND('DADOS DE LOJAS BRASIL'!$M314&lt;&gt;"",'DADOS DE LOJAS BRASIL'!$M314&lt;&gt;"--",'DADOS DE LOJAS BRASIL'!$O314&lt;&gt;""),'DADOS DE LOJAS BRASIL'!$O314,"")</f>
        <v/>
      </c>
      <c r="C370" s="38"/>
      <c r="D370" s="36" t="str">
        <f t="shared" si="20"/>
        <v/>
      </c>
      <c r="F370" s="38" t="str">
        <f>IF(AND('DADOS DE LOJAS BRASIL'!$M314&lt;&gt;"",'DADOS DE LOJAS BRASIL'!$M314&lt;&gt;"--",'DADOS DE LOJAS BRASIL'!$P314&lt;&gt;""),'DADOS DE LOJAS BRASIL'!$P314,"")</f>
        <v/>
      </c>
      <c r="G370" s="38"/>
      <c r="H370" s="36" t="str">
        <f t="shared" si="21"/>
        <v/>
      </c>
      <c r="J370" s="38" t="str">
        <f>IF(AND('DADOS DE LOJAS BRASIL'!$M339&lt;&gt;"",'DADOS DE LOJAS BRASIL'!$M339&lt;&gt;"--",'DADOS DE LOJAS BRASIL'!$O339&lt;&gt;""),'DADOS DE LOJAS BRASIL'!$I339,"")</f>
        <v/>
      </c>
      <c r="K370" s="36" t="str">
        <f t="shared" si="23"/>
        <v/>
      </c>
      <c r="M370" s="38" t="str">
        <f>IF('DADOS DE LOJAS BRASIL'!$M314="","",(IF(OR('DADOS DE LOJAS BRASIL'!$M314="",'DADOS DE LOJAS BRASIL'!$M314="--"),'DADOS DE LOJAS BRASIL'!$I314,"")))</f>
        <v/>
      </c>
      <c r="N370" s="36" t="str">
        <f t="shared" si="22"/>
        <v/>
      </c>
    </row>
    <row r="371" spans="2:14">
      <c r="B371" s="38" t="str">
        <f>IF(AND('DADOS DE LOJAS BRASIL'!$M315&lt;&gt;"",'DADOS DE LOJAS BRASIL'!$M315&lt;&gt;"--",'DADOS DE LOJAS BRASIL'!$O315&lt;&gt;""),'DADOS DE LOJAS BRASIL'!$O315,"")</f>
        <v/>
      </c>
      <c r="C371" s="38"/>
      <c r="D371" s="36" t="str">
        <f t="shared" si="20"/>
        <v/>
      </c>
      <c r="F371" s="38" t="str">
        <f>IF(AND('DADOS DE LOJAS BRASIL'!$M315&lt;&gt;"",'DADOS DE LOJAS BRASIL'!$M315&lt;&gt;"--",'DADOS DE LOJAS BRASIL'!$P315&lt;&gt;""),'DADOS DE LOJAS BRASIL'!$P315,"")</f>
        <v/>
      </c>
      <c r="G371" s="38"/>
      <c r="H371" s="36" t="str">
        <f t="shared" si="21"/>
        <v/>
      </c>
      <c r="J371" s="38" t="str">
        <f>IF(AND('DADOS DE LOJAS BRASIL'!$M340&lt;&gt;"",'DADOS DE LOJAS BRASIL'!$M340&lt;&gt;"--",'DADOS DE LOJAS BRASIL'!$O340&lt;&gt;""),'DADOS DE LOJAS BRASIL'!$I340,"")</f>
        <v/>
      </c>
      <c r="K371" s="36" t="str">
        <f t="shared" si="23"/>
        <v/>
      </c>
      <c r="M371" s="38" t="str">
        <f>IF('DADOS DE LOJAS BRASIL'!$M315="","",(IF(OR('DADOS DE LOJAS BRASIL'!$M315="",'DADOS DE LOJAS BRASIL'!$M315="--"),'DADOS DE LOJAS BRASIL'!$I315,"")))</f>
        <v/>
      </c>
      <c r="N371" s="36" t="str">
        <f t="shared" si="22"/>
        <v/>
      </c>
    </row>
    <row r="372" spans="2:14">
      <c r="B372" s="38" t="str">
        <f>IF(AND('DADOS DE LOJAS BRASIL'!$M316&lt;&gt;"",'DADOS DE LOJAS BRASIL'!$M316&lt;&gt;"--",'DADOS DE LOJAS BRASIL'!$O316&lt;&gt;""),'DADOS DE LOJAS BRASIL'!$O316,"")</f>
        <v/>
      </c>
      <c r="C372" s="38"/>
      <c r="D372" s="36" t="str">
        <f t="shared" si="20"/>
        <v/>
      </c>
      <c r="F372" s="38" t="str">
        <f>IF(AND('DADOS DE LOJAS BRASIL'!$M316&lt;&gt;"",'DADOS DE LOJAS BRASIL'!$M316&lt;&gt;"--",'DADOS DE LOJAS BRASIL'!$P316&lt;&gt;""),'DADOS DE LOJAS BRASIL'!$P316,"")</f>
        <v/>
      </c>
      <c r="G372" s="38"/>
      <c r="H372" s="36" t="str">
        <f t="shared" si="21"/>
        <v/>
      </c>
      <c r="J372" s="38" t="str">
        <f>IF(AND('DADOS DE LOJAS BRASIL'!$M341&lt;&gt;"",'DADOS DE LOJAS BRASIL'!$M341&lt;&gt;"--",'DADOS DE LOJAS BRASIL'!$O341&lt;&gt;""),'DADOS DE LOJAS BRASIL'!$I341,"")</f>
        <v/>
      </c>
      <c r="K372" s="36" t="str">
        <f t="shared" si="23"/>
        <v/>
      </c>
      <c r="M372" s="38" t="str">
        <f>IF('DADOS DE LOJAS BRASIL'!$M316="","",(IF(OR('DADOS DE LOJAS BRASIL'!$M316="",'DADOS DE LOJAS BRASIL'!$M316="--"),'DADOS DE LOJAS BRASIL'!$I316,"")))</f>
        <v/>
      </c>
      <c r="N372" s="36" t="str">
        <f t="shared" si="22"/>
        <v/>
      </c>
    </row>
    <row r="373" spans="2:14">
      <c r="B373" s="38" t="str">
        <f>IF(AND('DADOS DE LOJAS BRASIL'!$M317&lt;&gt;"",'DADOS DE LOJAS BRASIL'!$M317&lt;&gt;"--",'DADOS DE LOJAS BRASIL'!$O317&lt;&gt;""),'DADOS DE LOJAS BRASIL'!$O317,"")</f>
        <v/>
      </c>
      <c r="C373" s="38"/>
      <c r="D373" s="36" t="str">
        <f t="shared" si="20"/>
        <v/>
      </c>
      <c r="F373" s="38" t="str">
        <f>IF(AND('DADOS DE LOJAS BRASIL'!$M317&lt;&gt;"",'DADOS DE LOJAS BRASIL'!$M317&lt;&gt;"--",'DADOS DE LOJAS BRASIL'!$P317&lt;&gt;""),'DADOS DE LOJAS BRASIL'!$P317,"")</f>
        <v/>
      </c>
      <c r="G373" s="38"/>
      <c r="H373" s="36" t="str">
        <f t="shared" si="21"/>
        <v/>
      </c>
      <c r="J373" s="38" t="str">
        <f>IF(AND('DADOS DE LOJAS BRASIL'!$M342&lt;&gt;"",'DADOS DE LOJAS BRASIL'!$M342&lt;&gt;"--",'DADOS DE LOJAS BRASIL'!$O342&lt;&gt;""),'DADOS DE LOJAS BRASIL'!$I342,"")</f>
        <v/>
      </c>
      <c r="K373" s="36" t="str">
        <f t="shared" si="23"/>
        <v/>
      </c>
      <c r="M373" s="38" t="str">
        <f>IF('DADOS DE LOJAS BRASIL'!$M317="","",(IF(OR('DADOS DE LOJAS BRASIL'!$M317="",'DADOS DE LOJAS BRASIL'!$M317="--"),'DADOS DE LOJAS BRASIL'!$I317,"")))</f>
        <v/>
      </c>
      <c r="N373" s="36" t="str">
        <f t="shared" si="22"/>
        <v/>
      </c>
    </row>
    <row r="374" spans="2:14">
      <c r="B374" s="38" t="str">
        <f>IF(AND('DADOS DE LOJAS BRASIL'!$M318&lt;&gt;"",'DADOS DE LOJAS BRASIL'!$M318&lt;&gt;"--",'DADOS DE LOJAS BRASIL'!$O318&lt;&gt;""),'DADOS DE LOJAS BRASIL'!$O318,"")</f>
        <v/>
      </c>
      <c r="C374" s="38"/>
      <c r="D374" s="36" t="str">
        <f t="shared" si="20"/>
        <v/>
      </c>
      <c r="F374" s="38" t="str">
        <f>IF(AND('DADOS DE LOJAS BRASIL'!$M318&lt;&gt;"",'DADOS DE LOJAS BRASIL'!$M318&lt;&gt;"--",'DADOS DE LOJAS BRASIL'!$P318&lt;&gt;""),'DADOS DE LOJAS BRASIL'!$P318,"")</f>
        <v/>
      </c>
      <c r="G374" s="38"/>
      <c r="H374" s="36" t="str">
        <f t="shared" si="21"/>
        <v/>
      </c>
      <c r="J374" s="38" t="str">
        <f>IF(AND('DADOS DE LOJAS BRASIL'!$M343&lt;&gt;"",'DADOS DE LOJAS BRASIL'!$M343&lt;&gt;"--",'DADOS DE LOJAS BRASIL'!$O343&lt;&gt;""),'DADOS DE LOJAS BRASIL'!$I343,"")</f>
        <v/>
      </c>
      <c r="K374" s="36" t="str">
        <f t="shared" si="23"/>
        <v/>
      </c>
      <c r="M374" s="38" t="str">
        <f>IF('DADOS DE LOJAS BRASIL'!$M318="","",(IF(OR('DADOS DE LOJAS BRASIL'!$M318="",'DADOS DE LOJAS BRASIL'!$M318="--"),'DADOS DE LOJAS BRASIL'!$I318,"")))</f>
        <v/>
      </c>
      <c r="N374" s="36" t="str">
        <f t="shared" si="22"/>
        <v/>
      </c>
    </row>
    <row r="375" spans="2:14">
      <c r="B375" s="38" t="str">
        <f>IF(AND('DADOS DE LOJAS BRASIL'!$M319&lt;&gt;"",'DADOS DE LOJAS BRASIL'!$M319&lt;&gt;"--",'DADOS DE LOJAS BRASIL'!$O319&lt;&gt;""),'DADOS DE LOJAS BRASIL'!$O319,"")</f>
        <v/>
      </c>
      <c r="C375" s="38"/>
      <c r="D375" s="36" t="str">
        <f t="shared" si="20"/>
        <v/>
      </c>
      <c r="F375" s="38" t="str">
        <f>IF(AND('DADOS DE LOJAS BRASIL'!$M319&lt;&gt;"",'DADOS DE LOJAS BRASIL'!$M319&lt;&gt;"--",'DADOS DE LOJAS BRASIL'!$P319&lt;&gt;""),'DADOS DE LOJAS BRASIL'!$P319,"")</f>
        <v/>
      </c>
      <c r="G375" s="38"/>
      <c r="H375" s="36" t="str">
        <f t="shared" si="21"/>
        <v/>
      </c>
      <c r="J375" s="38" t="str">
        <f>IF(AND('DADOS DE LOJAS BRASIL'!$M344&lt;&gt;"",'DADOS DE LOJAS BRASIL'!$M344&lt;&gt;"--",'DADOS DE LOJAS BRASIL'!$O344&lt;&gt;""),'DADOS DE LOJAS BRASIL'!$I344,"")</f>
        <v/>
      </c>
      <c r="K375" s="36" t="str">
        <f t="shared" si="23"/>
        <v/>
      </c>
      <c r="M375" s="38" t="str">
        <f>IF('DADOS DE LOJAS BRASIL'!$M319="","",(IF(OR('DADOS DE LOJAS BRASIL'!$M319="",'DADOS DE LOJAS BRASIL'!$M319="--"),'DADOS DE LOJAS BRASIL'!$I319,"")))</f>
        <v/>
      </c>
      <c r="N375" s="36" t="str">
        <f t="shared" si="22"/>
        <v/>
      </c>
    </row>
    <row r="376" spans="2:14">
      <c r="B376" s="38" t="str">
        <f>IF(AND('DADOS DE LOJAS BRASIL'!$M320&lt;&gt;"",'DADOS DE LOJAS BRASIL'!$M320&lt;&gt;"--",'DADOS DE LOJAS BRASIL'!$O320&lt;&gt;""),'DADOS DE LOJAS BRASIL'!$O320,"")</f>
        <v/>
      </c>
      <c r="C376" s="38"/>
      <c r="D376" s="36" t="str">
        <f t="shared" si="20"/>
        <v/>
      </c>
      <c r="F376" s="38" t="str">
        <f>IF(AND('DADOS DE LOJAS BRASIL'!$M320&lt;&gt;"",'DADOS DE LOJAS BRASIL'!$M320&lt;&gt;"--",'DADOS DE LOJAS BRASIL'!$P320&lt;&gt;""),'DADOS DE LOJAS BRASIL'!$P320,"")</f>
        <v/>
      </c>
      <c r="G376" s="38"/>
      <c r="H376" s="36" t="str">
        <f t="shared" si="21"/>
        <v/>
      </c>
      <c r="J376" s="38" t="str">
        <f>IF(AND('DADOS DE LOJAS BRASIL'!$M345&lt;&gt;"",'DADOS DE LOJAS BRASIL'!$M345&lt;&gt;"--",'DADOS DE LOJAS BRASIL'!$O345&lt;&gt;""),'DADOS DE LOJAS BRASIL'!$I345,"")</f>
        <v/>
      </c>
      <c r="K376" s="36" t="str">
        <f t="shared" si="23"/>
        <v/>
      </c>
      <c r="M376" s="38" t="str">
        <f>IF('DADOS DE LOJAS BRASIL'!$M320="","",(IF(OR('DADOS DE LOJAS BRASIL'!$M320="",'DADOS DE LOJAS BRASIL'!$M320="--"),'DADOS DE LOJAS BRASIL'!$I320,"")))</f>
        <v/>
      </c>
      <c r="N376" s="36" t="str">
        <f t="shared" si="22"/>
        <v/>
      </c>
    </row>
    <row r="377" spans="2:14">
      <c r="B377" s="38" t="str">
        <f>IF(AND('DADOS DE LOJAS BRASIL'!$M321&lt;&gt;"",'DADOS DE LOJAS BRASIL'!$M321&lt;&gt;"--",'DADOS DE LOJAS BRASIL'!$O321&lt;&gt;""),'DADOS DE LOJAS BRASIL'!$O321,"")</f>
        <v/>
      </c>
      <c r="C377" s="38"/>
      <c r="D377" s="36" t="str">
        <f t="shared" si="20"/>
        <v/>
      </c>
      <c r="F377" s="38" t="str">
        <f>IF(AND('DADOS DE LOJAS BRASIL'!$M321&lt;&gt;"",'DADOS DE LOJAS BRASIL'!$M321&lt;&gt;"--",'DADOS DE LOJAS BRASIL'!$P321&lt;&gt;""),'DADOS DE LOJAS BRASIL'!$P321,"")</f>
        <v/>
      </c>
      <c r="G377" s="38"/>
      <c r="H377" s="36" t="str">
        <f t="shared" si="21"/>
        <v/>
      </c>
      <c r="J377" s="38" t="str">
        <f>IF(AND('DADOS DE LOJAS BRASIL'!$M346&lt;&gt;"",'DADOS DE LOJAS BRASIL'!$M346&lt;&gt;"--",'DADOS DE LOJAS BRASIL'!$O346&lt;&gt;""),'DADOS DE LOJAS BRASIL'!$I346,"")</f>
        <v/>
      </c>
      <c r="K377" s="36" t="str">
        <f t="shared" si="23"/>
        <v/>
      </c>
      <c r="M377" s="38" t="str">
        <f>IF('DADOS DE LOJAS BRASIL'!$M321="","",(IF(OR('DADOS DE LOJAS BRASIL'!$M321="",'DADOS DE LOJAS BRASIL'!$M321="--"),'DADOS DE LOJAS BRASIL'!$I321,"")))</f>
        <v/>
      </c>
      <c r="N377" s="36" t="str">
        <f t="shared" si="22"/>
        <v/>
      </c>
    </row>
    <row r="378" spans="2:14">
      <c r="B378" s="38" t="str">
        <f>IF(AND('DADOS DE LOJAS BRASIL'!$M322&lt;&gt;"",'DADOS DE LOJAS BRASIL'!$M322&lt;&gt;"--",'DADOS DE LOJAS BRASIL'!$O322&lt;&gt;""),'DADOS DE LOJAS BRASIL'!$O322,"")</f>
        <v/>
      </c>
      <c r="C378" s="38"/>
      <c r="D378" s="36" t="str">
        <f t="shared" si="20"/>
        <v/>
      </c>
      <c r="F378" s="38" t="str">
        <f>IF(AND('DADOS DE LOJAS BRASIL'!$M322&lt;&gt;"",'DADOS DE LOJAS BRASIL'!$M322&lt;&gt;"--",'DADOS DE LOJAS BRASIL'!$P322&lt;&gt;""),'DADOS DE LOJAS BRASIL'!$P322,"")</f>
        <v/>
      </c>
      <c r="G378" s="38"/>
      <c r="H378" s="36" t="str">
        <f t="shared" si="21"/>
        <v/>
      </c>
      <c r="J378" s="38" t="str">
        <f>IF(AND('DADOS DE LOJAS BRASIL'!$M347&lt;&gt;"",'DADOS DE LOJAS BRASIL'!$M347&lt;&gt;"--",'DADOS DE LOJAS BRASIL'!$O347&lt;&gt;""),'DADOS DE LOJAS BRASIL'!$I347,"")</f>
        <v/>
      </c>
      <c r="K378" s="36" t="str">
        <f t="shared" si="23"/>
        <v/>
      </c>
      <c r="M378" s="38" t="str">
        <f>IF('DADOS DE LOJAS BRASIL'!$M322="","",(IF(OR('DADOS DE LOJAS BRASIL'!$M322="",'DADOS DE LOJAS BRASIL'!$M322="--"),'DADOS DE LOJAS BRASIL'!$I322,"")))</f>
        <v/>
      </c>
      <c r="N378" s="36" t="str">
        <f t="shared" si="22"/>
        <v/>
      </c>
    </row>
    <row r="379" spans="2:14">
      <c r="B379" s="38" t="str">
        <f>IF(AND('DADOS DE LOJAS BRASIL'!$M323&lt;&gt;"",'DADOS DE LOJAS BRASIL'!$M323&lt;&gt;"--",'DADOS DE LOJAS BRASIL'!$O323&lt;&gt;""),'DADOS DE LOJAS BRASIL'!$O323,"")</f>
        <v/>
      </c>
      <c r="C379" s="38"/>
      <c r="D379" s="36" t="str">
        <f t="shared" si="20"/>
        <v/>
      </c>
      <c r="F379" s="38" t="str">
        <f>IF(AND('DADOS DE LOJAS BRASIL'!$M323&lt;&gt;"",'DADOS DE LOJAS BRASIL'!$M323&lt;&gt;"--",'DADOS DE LOJAS BRASIL'!$P323&lt;&gt;""),'DADOS DE LOJAS BRASIL'!$P323,"")</f>
        <v/>
      </c>
      <c r="G379" s="38"/>
      <c r="H379" s="36" t="str">
        <f t="shared" si="21"/>
        <v/>
      </c>
      <c r="J379" s="38" t="str">
        <f>IF(AND('DADOS DE LOJAS BRASIL'!$M348&lt;&gt;"",'DADOS DE LOJAS BRASIL'!$M348&lt;&gt;"--",'DADOS DE LOJAS BRASIL'!$O348&lt;&gt;""),'DADOS DE LOJAS BRASIL'!$I348,"")</f>
        <v/>
      </c>
      <c r="K379" s="36" t="str">
        <f t="shared" si="23"/>
        <v/>
      </c>
      <c r="M379" s="38" t="str">
        <f>IF('DADOS DE LOJAS BRASIL'!$M323="","",(IF(OR('DADOS DE LOJAS BRASIL'!$M323="",'DADOS DE LOJAS BRASIL'!$M323="--"),'DADOS DE LOJAS BRASIL'!$I323,"")))</f>
        <v/>
      </c>
      <c r="N379" s="36" t="str">
        <f t="shared" si="22"/>
        <v/>
      </c>
    </row>
    <row r="380" spans="2:14">
      <c r="B380" s="38" t="str">
        <f>IF(AND('DADOS DE LOJAS BRASIL'!$M324&lt;&gt;"",'DADOS DE LOJAS BRASIL'!$M324&lt;&gt;"--",'DADOS DE LOJAS BRASIL'!$O324&lt;&gt;""),'DADOS DE LOJAS BRASIL'!$O324,"")</f>
        <v/>
      </c>
      <c r="C380" s="38"/>
      <c r="D380" s="36" t="str">
        <f t="shared" si="20"/>
        <v/>
      </c>
      <c r="F380" s="38" t="str">
        <f>IF(AND('DADOS DE LOJAS BRASIL'!$M324&lt;&gt;"",'DADOS DE LOJAS BRASIL'!$M324&lt;&gt;"--",'DADOS DE LOJAS BRASIL'!$P324&lt;&gt;""),'DADOS DE LOJAS BRASIL'!$P324,"")</f>
        <v/>
      </c>
      <c r="G380" s="38"/>
      <c r="H380" s="36" t="str">
        <f t="shared" si="21"/>
        <v/>
      </c>
      <c r="J380" s="38" t="str">
        <f>IF(AND('DADOS DE LOJAS BRASIL'!$M349&lt;&gt;"",'DADOS DE LOJAS BRASIL'!$M349&lt;&gt;"--",'DADOS DE LOJAS BRASIL'!$O349&lt;&gt;""),'DADOS DE LOJAS BRASIL'!$I349,"")</f>
        <v/>
      </c>
      <c r="K380" s="36" t="str">
        <f t="shared" si="23"/>
        <v/>
      </c>
      <c r="M380" s="38" t="str">
        <f>IF('DADOS DE LOJAS BRASIL'!$M324="","",(IF(OR('DADOS DE LOJAS BRASIL'!$M324="",'DADOS DE LOJAS BRASIL'!$M324="--"),'DADOS DE LOJAS BRASIL'!$I324,"")))</f>
        <v/>
      </c>
      <c r="N380" s="36" t="str">
        <f t="shared" si="22"/>
        <v/>
      </c>
    </row>
    <row r="381" spans="2:14">
      <c r="B381" s="38" t="str">
        <f>IF(AND('DADOS DE LOJAS BRASIL'!$M325&lt;&gt;"",'DADOS DE LOJAS BRASIL'!$M325&lt;&gt;"--",'DADOS DE LOJAS BRASIL'!$O325&lt;&gt;""),'DADOS DE LOJAS BRASIL'!$O325,"")</f>
        <v/>
      </c>
      <c r="C381" s="38"/>
      <c r="D381" s="36" t="str">
        <f t="shared" si="20"/>
        <v/>
      </c>
      <c r="F381" s="38" t="str">
        <f>IF(AND('DADOS DE LOJAS BRASIL'!$M325&lt;&gt;"",'DADOS DE LOJAS BRASIL'!$M325&lt;&gt;"--",'DADOS DE LOJAS BRASIL'!$P325&lt;&gt;""),'DADOS DE LOJAS BRASIL'!$P325,"")</f>
        <v/>
      </c>
      <c r="G381" s="38"/>
      <c r="H381" s="36" t="str">
        <f t="shared" si="21"/>
        <v/>
      </c>
      <c r="J381" s="38" t="str">
        <f>IF(AND('DADOS DE LOJAS BRASIL'!$M350&lt;&gt;"",'DADOS DE LOJAS BRASIL'!$M350&lt;&gt;"--",'DADOS DE LOJAS BRASIL'!$O350&lt;&gt;""),'DADOS DE LOJAS BRASIL'!$I350,"")</f>
        <v/>
      </c>
      <c r="K381" s="36" t="str">
        <f t="shared" si="23"/>
        <v/>
      </c>
      <c r="M381" s="38" t="str">
        <f>IF('DADOS DE LOJAS BRASIL'!$M325="","",(IF(OR('DADOS DE LOJAS BRASIL'!$M325="",'DADOS DE LOJAS BRASIL'!$M325="--"),'DADOS DE LOJAS BRASIL'!$I325,"")))</f>
        <v/>
      </c>
      <c r="N381" s="36" t="str">
        <f t="shared" si="22"/>
        <v/>
      </c>
    </row>
    <row r="382" spans="2:14">
      <c r="B382" s="38" t="str">
        <f>IF(AND('DADOS DE LOJAS BRASIL'!$M326&lt;&gt;"",'DADOS DE LOJAS BRASIL'!$M326&lt;&gt;"--",'DADOS DE LOJAS BRASIL'!$O326&lt;&gt;""),'DADOS DE LOJAS BRASIL'!$O326,"")</f>
        <v/>
      </c>
      <c r="C382" s="38"/>
      <c r="D382" s="36" t="str">
        <f t="shared" si="20"/>
        <v/>
      </c>
      <c r="F382" s="38" t="str">
        <f>IF(AND('DADOS DE LOJAS BRASIL'!$M326&lt;&gt;"",'DADOS DE LOJAS BRASIL'!$M326&lt;&gt;"--",'DADOS DE LOJAS BRASIL'!$P326&lt;&gt;""),'DADOS DE LOJAS BRASIL'!$P326,"")</f>
        <v/>
      </c>
      <c r="G382" s="38"/>
      <c r="H382" s="36" t="str">
        <f t="shared" si="21"/>
        <v/>
      </c>
      <c r="J382" s="38" t="str">
        <f>IF(AND('DADOS DE LOJAS BRASIL'!$M351&lt;&gt;"",'DADOS DE LOJAS BRASIL'!$M351&lt;&gt;"--",'DADOS DE LOJAS BRASIL'!$O351&lt;&gt;""),'DADOS DE LOJAS BRASIL'!$I351,"")</f>
        <v/>
      </c>
      <c r="K382" s="36" t="str">
        <f t="shared" si="23"/>
        <v/>
      </c>
      <c r="M382" s="38" t="str">
        <f>IF('DADOS DE LOJAS BRASIL'!$M326="","",(IF(OR('DADOS DE LOJAS BRASIL'!$M326="",'DADOS DE LOJAS BRASIL'!$M326="--"),'DADOS DE LOJAS BRASIL'!$I326,"")))</f>
        <v/>
      </c>
      <c r="N382" s="36" t="str">
        <f t="shared" si="22"/>
        <v/>
      </c>
    </row>
    <row r="383" spans="2:14">
      <c r="B383" s="38" t="str">
        <f>IF(AND('DADOS DE LOJAS BRASIL'!$M327&lt;&gt;"",'DADOS DE LOJAS BRASIL'!$M327&lt;&gt;"--",'DADOS DE LOJAS BRASIL'!$O327&lt;&gt;""),'DADOS DE LOJAS BRASIL'!$O327,"")</f>
        <v/>
      </c>
      <c r="C383" s="38"/>
      <c r="D383" s="36" t="str">
        <f t="shared" si="20"/>
        <v/>
      </c>
      <c r="F383" s="38" t="str">
        <f>IF(AND('DADOS DE LOJAS BRASIL'!$M327&lt;&gt;"",'DADOS DE LOJAS BRASIL'!$M327&lt;&gt;"--",'DADOS DE LOJAS BRASIL'!$P327&lt;&gt;""),'DADOS DE LOJAS BRASIL'!$P327,"")</f>
        <v/>
      </c>
      <c r="G383" s="38"/>
      <c r="H383" s="36" t="str">
        <f t="shared" si="21"/>
        <v/>
      </c>
      <c r="J383" s="38" t="str">
        <f>IF(AND('DADOS DE LOJAS BRASIL'!$M352&lt;&gt;"",'DADOS DE LOJAS BRASIL'!$M352&lt;&gt;"--",'DADOS DE LOJAS BRASIL'!$O352&lt;&gt;""),'DADOS DE LOJAS BRASIL'!$I352,"")</f>
        <v/>
      </c>
      <c r="K383" s="36" t="str">
        <f t="shared" si="23"/>
        <v/>
      </c>
      <c r="M383" s="38" t="str">
        <f>IF('DADOS DE LOJAS BRASIL'!$M327="","",(IF(OR('DADOS DE LOJAS BRASIL'!$M327="",'DADOS DE LOJAS BRASIL'!$M327="--"),'DADOS DE LOJAS BRASIL'!$I327,"")))</f>
        <v/>
      </c>
      <c r="N383" s="36" t="str">
        <f t="shared" si="22"/>
        <v/>
      </c>
    </row>
    <row r="384" spans="2:14">
      <c r="B384" s="38" t="str">
        <f>IF(AND('DADOS DE LOJAS BRASIL'!$M328&lt;&gt;"",'DADOS DE LOJAS BRASIL'!$M328&lt;&gt;"--",'DADOS DE LOJAS BRASIL'!$O328&lt;&gt;""),'DADOS DE LOJAS BRASIL'!$O328,"")</f>
        <v/>
      </c>
      <c r="C384" s="38"/>
      <c r="D384" s="36" t="str">
        <f t="shared" si="20"/>
        <v/>
      </c>
      <c r="F384" s="38" t="str">
        <f>IF(AND('DADOS DE LOJAS BRASIL'!$M328&lt;&gt;"",'DADOS DE LOJAS BRASIL'!$M328&lt;&gt;"--",'DADOS DE LOJAS BRASIL'!$P328&lt;&gt;""),'DADOS DE LOJAS BRASIL'!$P328,"")</f>
        <v/>
      </c>
      <c r="G384" s="38"/>
      <c r="H384" s="36" t="str">
        <f t="shared" si="21"/>
        <v/>
      </c>
      <c r="J384" s="38" t="str">
        <f>IF(AND('DADOS DE LOJAS BRASIL'!$M353&lt;&gt;"",'DADOS DE LOJAS BRASIL'!$M353&lt;&gt;"--",'DADOS DE LOJAS BRASIL'!$O353&lt;&gt;""),'DADOS DE LOJAS BRASIL'!$I353,"")</f>
        <v/>
      </c>
      <c r="K384" s="36" t="str">
        <f t="shared" si="23"/>
        <v/>
      </c>
      <c r="M384" s="38" t="str">
        <f>IF('DADOS DE LOJAS BRASIL'!$M328="","",(IF(OR('DADOS DE LOJAS BRASIL'!$M328="",'DADOS DE LOJAS BRASIL'!$M328="--"),'DADOS DE LOJAS BRASIL'!$I328,"")))</f>
        <v/>
      </c>
      <c r="N384" s="36" t="str">
        <f t="shared" si="22"/>
        <v/>
      </c>
    </row>
    <row r="385" spans="2:14">
      <c r="B385" s="38" t="str">
        <f>IF(AND('DADOS DE LOJAS BRASIL'!$M329&lt;&gt;"",'DADOS DE LOJAS BRASIL'!$M329&lt;&gt;"--",'DADOS DE LOJAS BRASIL'!$O329&lt;&gt;""),'DADOS DE LOJAS BRASIL'!$O329,"")</f>
        <v/>
      </c>
      <c r="C385" s="38"/>
      <c r="D385" s="36" t="str">
        <f t="shared" si="20"/>
        <v/>
      </c>
      <c r="F385" s="38" t="str">
        <f>IF(AND('DADOS DE LOJAS BRASIL'!$M329&lt;&gt;"",'DADOS DE LOJAS BRASIL'!$M329&lt;&gt;"--",'DADOS DE LOJAS BRASIL'!$P329&lt;&gt;""),'DADOS DE LOJAS BRASIL'!$P329,"")</f>
        <v/>
      </c>
      <c r="G385" s="38"/>
      <c r="H385" s="36" t="str">
        <f t="shared" si="21"/>
        <v/>
      </c>
      <c r="J385" s="38" t="str">
        <f>IF(AND('DADOS DE LOJAS BRASIL'!$M354&lt;&gt;"",'DADOS DE LOJAS BRASIL'!$M354&lt;&gt;"--",'DADOS DE LOJAS BRASIL'!$O354&lt;&gt;""),'DADOS DE LOJAS BRASIL'!$I354,"")</f>
        <v/>
      </c>
      <c r="K385" s="36" t="str">
        <f t="shared" si="23"/>
        <v/>
      </c>
      <c r="M385" s="38" t="str">
        <f>IF('DADOS DE LOJAS BRASIL'!$M329="","",(IF(OR('DADOS DE LOJAS BRASIL'!$M329="",'DADOS DE LOJAS BRASIL'!$M329="--"),'DADOS DE LOJAS BRASIL'!$I329,"")))</f>
        <v/>
      </c>
      <c r="N385" s="36" t="str">
        <f t="shared" si="22"/>
        <v/>
      </c>
    </row>
    <row r="386" spans="2:14">
      <c r="B386" s="38" t="str">
        <f>IF(AND('DADOS DE LOJAS BRASIL'!$M330&lt;&gt;"",'DADOS DE LOJAS BRASIL'!$M330&lt;&gt;"--",'DADOS DE LOJAS BRASIL'!$O330&lt;&gt;""),'DADOS DE LOJAS BRASIL'!$O330,"")</f>
        <v/>
      </c>
      <c r="C386" s="38"/>
      <c r="D386" s="36" t="str">
        <f t="shared" si="20"/>
        <v/>
      </c>
      <c r="F386" s="38" t="str">
        <f>IF(AND('DADOS DE LOJAS BRASIL'!$M330&lt;&gt;"",'DADOS DE LOJAS BRASIL'!$M330&lt;&gt;"--",'DADOS DE LOJAS BRASIL'!$P330&lt;&gt;""),'DADOS DE LOJAS BRASIL'!$P330,"")</f>
        <v/>
      </c>
      <c r="G386" s="38"/>
      <c r="H386" s="36" t="str">
        <f t="shared" si="21"/>
        <v/>
      </c>
      <c r="J386" s="38" t="str">
        <f>IF(AND('DADOS DE LOJAS BRASIL'!$M355&lt;&gt;"",'DADOS DE LOJAS BRASIL'!$M355&lt;&gt;"--",'DADOS DE LOJAS BRASIL'!$O355&lt;&gt;""),'DADOS DE LOJAS BRASIL'!$I355,"")</f>
        <v/>
      </c>
      <c r="K386" s="36" t="str">
        <f t="shared" si="23"/>
        <v/>
      </c>
      <c r="M386" s="38" t="str">
        <f>IF('DADOS DE LOJAS BRASIL'!$M330="","",(IF(OR('DADOS DE LOJAS BRASIL'!$M330="",'DADOS DE LOJAS BRASIL'!$M330="--"),'DADOS DE LOJAS BRASIL'!$I330,"")))</f>
        <v/>
      </c>
      <c r="N386" s="36" t="str">
        <f t="shared" si="22"/>
        <v/>
      </c>
    </row>
    <row r="387" spans="2:14">
      <c r="B387" s="38" t="str">
        <f>IF(AND('DADOS DE LOJAS BRASIL'!$M331&lt;&gt;"",'DADOS DE LOJAS BRASIL'!$M331&lt;&gt;"--",'DADOS DE LOJAS BRASIL'!$O331&lt;&gt;""),'DADOS DE LOJAS BRASIL'!$O331,"")</f>
        <v/>
      </c>
      <c r="C387" s="38"/>
      <c r="D387" s="36" t="str">
        <f t="shared" si="20"/>
        <v/>
      </c>
      <c r="F387" s="38" t="str">
        <f>IF(AND('DADOS DE LOJAS BRASIL'!$M331&lt;&gt;"",'DADOS DE LOJAS BRASIL'!$M331&lt;&gt;"--",'DADOS DE LOJAS BRASIL'!$P331&lt;&gt;""),'DADOS DE LOJAS BRASIL'!$P331,"")</f>
        <v/>
      </c>
      <c r="G387" s="38"/>
      <c r="H387" s="36" t="str">
        <f t="shared" si="21"/>
        <v/>
      </c>
      <c r="J387" s="38" t="str">
        <f>IF(AND('DADOS DE LOJAS BRASIL'!$M356&lt;&gt;"",'DADOS DE LOJAS BRASIL'!$M356&lt;&gt;"--",'DADOS DE LOJAS BRASIL'!$O356&lt;&gt;""),'DADOS DE LOJAS BRASIL'!$I356,"")</f>
        <v/>
      </c>
      <c r="K387" s="36" t="str">
        <f t="shared" si="23"/>
        <v/>
      </c>
      <c r="M387" s="38" t="str">
        <f>IF('DADOS DE LOJAS BRASIL'!$M331="","",(IF(OR('DADOS DE LOJAS BRASIL'!$M331="",'DADOS DE LOJAS BRASIL'!$M331="--"),'DADOS DE LOJAS BRASIL'!$I331,"")))</f>
        <v/>
      </c>
      <c r="N387" s="36" t="str">
        <f t="shared" si="22"/>
        <v/>
      </c>
    </row>
    <row r="388" spans="2:14">
      <c r="B388" s="38" t="str">
        <f>IF(AND('DADOS DE LOJAS BRASIL'!$M332&lt;&gt;"",'DADOS DE LOJAS BRASIL'!$M332&lt;&gt;"--",'DADOS DE LOJAS BRASIL'!$O332&lt;&gt;""),'DADOS DE LOJAS BRASIL'!$O332,"")</f>
        <v/>
      </c>
      <c r="C388" s="38"/>
      <c r="D388" s="36" t="str">
        <f t="shared" si="20"/>
        <v/>
      </c>
      <c r="F388" s="38" t="str">
        <f>IF(AND('DADOS DE LOJAS BRASIL'!$M332&lt;&gt;"",'DADOS DE LOJAS BRASIL'!$M332&lt;&gt;"--",'DADOS DE LOJAS BRASIL'!$P332&lt;&gt;""),'DADOS DE LOJAS BRASIL'!$P332,"")</f>
        <v/>
      </c>
      <c r="G388" s="38"/>
      <c r="H388" s="36" t="str">
        <f t="shared" si="21"/>
        <v/>
      </c>
      <c r="J388" s="38" t="str">
        <f>IF(AND('DADOS DE LOJAS BRASIL'!$M357&lt;&gt;"",'DADOS DE LOJAS BRASIL'!$M357&lt;&gt;"--",'DADOS DE LOJAS BRASIL'!$O357&lt;&gt;""),'DADOS DE LOJAS BRASIL'!$I357,"")</f>
        <v/>
      </c>
      <c r="K388" s="36" t="str">
        <f t="shared" si="23"/>
        <v/>
      </c>
      <c r="M388" s="38" t="str">
        <f>IF('DADOS DE LOJAS BRASIL'!$M332="","",(IF(OR('DADOS DE LOJAS BRASIL'!$M332="",'DADOS DE LOJAS BRASIL'!$M332="--"),'DADOS DE LOJAS BRASIL'!$I332,"")))</f>
        <v/>
      </c>
      <c r="N388" s="36" t="str">
        <f t="shared" si="22"/>
        <v/>
      </c>
    </row>
    <row r="389" spans="2:14">
      <c r="B389" s="38" t="str">
        <f>IF(AND('DADOS DE LOJAS BRASIL'!$M333&lt;&gt;"",'DADOS DE LOJAS BRASIL'!$M333&lt;&gt;"--",'DADOS DE LOJAS BRASIL'!$O333&lt;&gt;""),'DADOS DE LOJAS BRASIL'!$O333,"")</f>
        <v/>
      </c>
      <c r="C389" s="38"/>
      <c r="D389" s="36" t="str">
        <f t="shared" si="20"/>
        <v/>
      </c>
      <c r="F389" s="38" t="str">
        <f>IF(AND('DADOS DE LOJAS BRASIL'!$M333&lt;&gt;"",'DADOS DE LOJAS BRASIL'!$M333&lt;&gt;"--",'DADOS DE LOJAS BRASIL'!$P333&lt;&gt;""),'DADOS DE LOJAS BRASIL'!$P333,"")</f>
        <v/>
      </c>
      <c r="G389" s="38"/>
      <c r="H389" s="36" t="str">
        <f t="shared" si="21"/>
        <v/>
      </c>
      <c r="J389" s="38" t="str">
        <f>IF(AND('DADOS DE LOJAS BRASIL'!$M358&lt;&gt;"",'DADOS DE LOJAS BRASIL'!$M358&lt;&gt;"--",'DADOS DE LOJAS BRASIL'!$O358&lt;&gt;""),'DADOS DE LOJAS BRASIL'!$I358,"")</f>
        <v/>
      </c>
      <c r="K389" s="36" t="str">
        <f t="shared" si="23"/>
        <v/>
      </c>
      <c r="M389" s="38" t="str">
        <f>IF('DADOS DE LOJAS BRASIL'!$M333="","",(IF(OR('DADOS DE LOJAS BRASIL'!$M333="",'DADOS DE LOJAS BRASIL'!$M333="--"),'DADOS DE LOJAS BRASIL'!$I333,"")))</f>
        <v/>
      </c>
      <c r="N389" s="36" t="str">
        <f t="shared" si="22"/>
        <v/>
      </c>
    </row>
    <row r="390" spans="2:14">
      <c r="B390" s="38" t="str">
        <f>IF(AND('DADOS DE LOJAS BRASIL'!$M334&lt;&gt;"",'DADOS DE LOJAS BRASIL'!$M334&lt;&gt;"--",'DADOS DE LOJAS BRASIL'!$O334&lt;&gt;""),'DADOS DE LOJAS BRASIL'!$O334,"")</f>
        <v/>
      </c>
      <c r="C390" s="38"/>
      <c r="D390" s="36" t="str">
        <f t="shared" si="20"/>
        <v/>
      </c>
      <c r="F390" s="38" t="str">
        <f>IF(AND('DADOS DE LOJAS BRASIL'!$M334&lt;&gt;"",'DADOS DE LOJAS BRASIL'!$M334&lt;&gt;"--",'DADOS DE LOJAS BRASIL'!$P334&lt;&gt;""),'DADOS DE LOJAS BRASIL'!$P334,"")</f>
        <v/>
      </c>
      <c r="G390" s="38"/>
      <c r="H390" s="36" t="str">
        <f t="shared" si="21"/>
        <v/>
      </c>
      <c r="J390" s="38" t="str">
        <f>IF(AND('DADOS DE LOJAS BRASIL'!$M359&lt;&gt;"",'DADOS DE LOJAS BRASIL'!$M359&lt;&gt;"--",'DADOS DE LOJAS BRASIL'!$O359&lt;&gt;""),'DADOS DE LOJAS BRASIL'!$I359,"")</f>
        <v/>
      </c>
      <c r="K390" s="36" t="str">
        <f t="shared" si="23"/>
        <v/>
      </c>
      <c r="M390" s="38" t="str">
        <f>IF('DADOS DE LOJAS BRASIL'!$M334="","",(IF(OR('DADOS DE LOJAS BRASIL'!$M334="",'DADOS DE LOJAS BRASIL'!$M334="--"),'DADOS DE LOJAS BRASIL'!$I334,"")))</f>
        <v/>
      </c>
      <c r="N390" s="36" t="str">
        <f t="shared" si="22"/>
        <v/>
      </c>
    </row>
    <row r="391" spans="2:14">
      <c r="B391" s="38" t="str">
        <f>IF(AND('DADOS DE LOJAS BRASIL'!$M335&lt;&gt;"",'DADOS DE LOJAS BRASIL'!$M335&lt;&gt;"--",'DADOS DE LOJAS BRASIL'!$O335&lt;&gt;""),'DADOS DE LOJAS BRASIL'!$O335,"")</f>
        <v/>
      </c>
      <c r="C391" s="38"/>
      <c r="D391" s="36" t="str">
        <f t="shared" si="20"/>
        <v/>
      </c>
      <c r="F391" s="38" t="str">
        <f>IF(AND('DADOS DE LOJAS BRASIL'!$M335&lt;&gt;"",'DADOS DE LOJAS BRASIL'!$M335&lt;&gt;"--",'DADOS DE LOJAS BRASIL'!$P335&lt;&gt;""),'DADOS DE LOJAS BRASIL'!$P335,"")</f>
        <v/>
      </c>
      <c r="G391" s="38"/>
      <c r="H391" s="36" t="str">
        <f t="shared" si="21"/>
        <v/>
      </c>
      <c r="J391" s="38" t="str">
        <f>IF(AND('DADOS DE LOJAS BRASIL'!$M360&lt;&gt;"",'DADOS DE LOJAS BRASIL'!$M360&lt;&gt;"--",'DADOS DE LOJAS BRASIL'!$O360&lt;&gt;""),'DADOS DE LOJAS BRASIL'!$I360,"")</f>
        <v/>
      </c>
      <c r="K391" s="36" t="str">
        <f t="shared" si="23"/>
        <v/>
      </c>
      <c r="M391" s="38" t="str">
        <f>IF('DADOS DE LOJAS BRASIL'!$M335="","",(IF(OR('DADOS DE LOJAS BRASIL'!$M335="",'DADOS DE LOJAS BRASIL'!$M335="--"),'DADOS DE LOJAS BRASIL'!$I335,"")))</f>
        <v/>
      </c>
      <c r="N391" s="36" t="str">
        <f t="shared" si="22"/>
        <v/>
      </c>
    </row>
    <row r="392" spans="2:14">
      <c r="B392" s="38" t="str">
        <f>IF(AND('DADOS DE LOJAS BRASIL'!$M336&lt;&gt;"",'DADOS DE LOJAS BRASIL'!$M336&lt;&gt;"--",'DADOS DE LOJAS BRASIL'!$O336&lt;&gt;""),'DADOS DE LOJAS BRASIL'!$O336,"")</f>
        <v/>
      </c>
      <c r="C392" s="38"/>
      <c r="D392" s="36" t="str">
        <f t="shared" ref="D392:D455" si="24">IF(C392="","",1)</f>
        <v/>
      </c>
      <c r="F392" s="38" t="str">
        <f>IF(AND('DADOS DE LOJAS BRASIL'!$M336&lt;&gt;"",'DADOS DE LOJAS BRASIL'!$M336&lt;&gt;"--",'DADOS DE LOJAS BRASIL'!$P336&lt;&gt;""),'DADOS DE LOJAS BRASIL'!$P336,"")</f>
        <v/>
      </c>
      <c r="G392" s="38"/>
      <c r="H392" s="36" t="str">
        <f t="shared" ref="H392:H455" si="25">IF(G392="","",1)</f>
        <v/>
      </c>
      <c r="J392" s="38" t="str">
        <f>IF(AND('DADOS DE LOJAS BRASIL'!$M361&lt;&gt;"",'DADOS DE LOJAS BRASIL'!$M361&lt;&gt;"--",'DADOS DE LOJAS BRASIL'!$O361&lt;&gt;""),'DADOS DE LOJAS BRASIL'!$I361,"")</f>
        <v/>
      </c>
      <c r="K392" s="36" t="str">
        <f t="shared" si="23"/>
        <v/>
      </c>
      <c r="M392" s="38" t="str">
        <f>IF('DADOS DE LOJAS BRASIL'!$M336="","",(IF(OR('DADOS DE LOJAS BRASIL'!$M336="",'DADOS DE LOJAS BRASIL'!$M336="--"),'DADOS DE LOJAS BRASIL'!$I336,"")))</f>
        <v/>
      </c>
      <c r="N392" s="36" t="str">
        <f t="shared" ref="N392:N455" si="26">IF(OR(M392="",M392=500),"",1)</f>
        <v/>
      </c>
    </row>
    <row r="393" spans="2:14">
      <c r="B393" s="38" t="str">
        <f>IF(AND('DADOS DE LOJAS BRASIL'!$M337&lt;&gt;"",'DADOS DE LOJAS BRASIL'!$M337&lt;&gt;"--",'DADOS DE LOJAS BRASIL'!$O337&lt;&gt;""),'DADOS DE LOJAS BRASIL'!$O337,"")</f>
        <v/>
      </c>
      <c r="C393" s="38"/>
      <c r="D393" s="36" t="str">
        <f t="shared" si="24"/>
        <v/>
      </c>
      <c r="F393" s="38" t="str">
        <f>IF(AND('DADOS DE LOJAS BRASIL'!$M337&lt;&gt;"",'DADOS DE LOJAS BRASIL'!$M337&lt;&gt;"--",'DADOS DE LOJAS BRASIL'!$P337&lt;&gt;""),'DADOS DE LOJAS BRASIL'!$P337,"")</f>
        <v/>
      </c>
      <c r="G393" s="38"/>
      <c r="H393" s="36" t="str">
        <f t="shared" si="25"/>
        <v/>
      </c>
      <c r="J393" s="38" t="str">
        <f>IF(AND('DADOS DE LOJAS BRASIL'!$M362&lt;&gt;"",'DADOS DE LOJAS BRASIL'!$M362&lt;&gt;"--",'DADOS DE LOJAS BRASIL'!$O362&lt;&gt;""),'DADOS DE LOJAS BRASIL'!$I362,"")</f>
        <v/>
      </c>
      <c r="K393" s="36" t="str">
        <f t="shared" ref="K393:K456" si="27">IF(J393="","",1)</f>
        <v/>
      </c>
      <c r="M393" s="38" t="str">
        <f>IF('DADOS DE LOJAS BRASIL'!$M337="","",(IF(OR('DADOS DE LOJAS BRASIL'!$M337="",'DADOS DE LOJAS BRASIL'!$M337="--"),'DADOS DE LOJAS BRASIL'!$I337,"")))</f>
        <v/>
      </c>
      <c r="N393" s="36" t="str">
        <f t="shared" si="26"/>
        <v/>
      </c>
    </row>
    <row r="394" spans="2:14">
      <c r="B394" s="38" t="str">
        <f>IF(AND('DADOS DE LOJAS BRASIL'!$M338&lt;&gt;"",'DADOS DE LOJAS BRASIL'!$M338&lt;&gt;"--",'DADOS DE LOJAS BRASIL'!$O338&lt;&gt;""),'DADOS DE LOJAS BRASIL'!$O338,"")</f>
        <v/>
      </c>
      <c r="C394" s="38"/>
      <c r="D394" s="36" t="str">
        <f t="shared" si="24"/>
        <v/>
      </c>
      <c r="F394" s="38" t="str">
        <f>IF(AND('DADOS DE LOJAS BRASIL'!$M338&lt;&gt;"",'DADOS DE LOJAS BRASIL'!$M338&lt;&gt;"--",'DADOS DE LOJAS BRASIL'!$P338&lt;&gt;""),'DADOS DE LOJAS BRASIL'!$P338,"")</f>
        <v/>
      </c>
      <c r="G394" s="38"/>
      <c r="H394" s="36" t="str">
        <f t="shared" si="25"/>
        <v/>
      </c>
      <c r="J394" s="38" t="str">
        <f>IF(AND('DADOS DE LOJAS BRASIL'!$M363&lt;&gt;"",'DADOS DE LOJAS BRASIL'!$M363&lt;&gt;"--",'DADOS DE LOJAS BRASIL'!$O363&lt;&gt;""),'DADOS DE LOJAS BRASIL'!$I363,"")</f>
        <v/>
      </c>
      <c r="K394" s="36" t="str">
        <f t="shared" si="27"/>
        <v/>
      </c>
      <c r="M394" s="38" t="str">
        <f>IF('DADOS DE LOJAS BRASIL'!$M338="","",(IF(OR('DADOS DE LOJAS BRASIL'!$M338="",'DADOS DE LOJAS BRASIL'!$M338="--"),'DADOS DE LOJAS BRASIL'!$I338,"")))</f>
        <v/>
      </c>
      <c r="N394" s="36" t="str">
        <f t="shared" si="26"/>
        <v/>
      </c>
    </row>
    <row r="395" spans="2:14">
      <c r="B395" s="38" t="str">
        <f>IF(AND('DADOS DE LOJAS BRASIL'!$M339&lt;&gt;"",'DADOS DE LOJAS BRASIL'!$M339&lt;&gt;"--",'DADOS DE LOJAS BRASIL'!$O339&lt;&gt;""),'DADOS DE LOJAS BRASIL'!$O339,"")</f>
        <v/>
      </c>
      <c r="C395" s="38"/>
      <c r="D395" s="36" t="str">
        <f t="shared" si="24"/>
        <v/>
      </c>
      <c r="F395" s="38" t="str">
        <f>IF(AND('DADOS DE LOJAS BRASIL'!$M339&lt;&gt;"",'DADOS DE LOJAS BRASIL'!$M339&lt;&gt;"--",'DADOS DE LOJAS BRASIL'!$P339&lt;&gt;""),'DADOS DE LOJAS BRASIL'!$P339,"")</f>
        <v/>
      </c>
      <c r="G395" s="38"/>
      <c r="H395" s="36" t="str">
        <f t="shared" si="25"/>
        <v/>
      </c>
      <c r="J395" s="38" t="str">
        <f>IF(AND('DADOS DE LOJAS BRASIL'!$M364&lt;&gt;"",'DADOS DE LOJAS BRASIL'!$M364&lt;&gt;"--",'DADOS DE LOJAS BRASIL'!$O364&lt;&gt;""),'DADOS DE LOJAS BRASIL'!$I364,"")</f>
        <v/>
      </c>
      <c r="K395" s="36" t="str">
        <f t="shared" si="27"/>
        <v/>
      </c>
      <c r="M395" s="38" t="str">
        <f>IF('DADOS DE LOJAS BRASIL'!$M339="","",(IF(OR('DADOS DE LOJAS BRASIL'!$M339="",'DADOS DE LOJAS BRASIL'!$M339="--"),'DADOS DE LOJAS BRASIL'!$I339,"")))</f>
        <v/>
      </c>
      <c r="N395" s="36" t="str">
        <f t="shared" si="26"/>
        <v/>
      </c>
    </row>
    <row r="396" spans="2:14">
      <c r="B396" s="38" t="str">
        <f>IF(AND('DADOS DE LOJAS BRASIL'!$M340&lt;&gt;"",'DADOS DE LOJAS BRASIL'!$M340&lt;&gt;"--",'DADOS DE LOJAS BRASIL'!$O340&lt;&gt;""),'DADOS DE LOJAS BRASIL'!$O340,"")</f>
        <v/>
      </c>
      <c r="C396" s="38"/>
      <c r="D396" s="36" t="str">
        <f t="shared" si="24"/>
        <v/>
      </c>
      <c r="F396" s="38" t="str">
        <f>IF(AND('DADOS DE LOJAS BRASIL'!$M340&lt;&gt;"",'DADOS DE LOJAS BRASIL'!$M340&lt;&gt;"--",'DADOS DE LOJAS BRASIL'!$P340&lt;&gt;""),'DADOS DE LOJAS BRASIL'!$P340,"")</f>
        <v/>
      </c>
      <c r="G396" s="38"/>
      <c r="H396" s="36" t="str">
        <f t="shared" si="25"/>
        <v/>
      </c>
      <c r="J396" s="38" t="str">
        <f>IF(AND('DADOS DE LOJAS BRASIL'!$M365&lt;&gt;"",'DADOS DE LOJAS BRASIL'!$M365&lt;&gt;"--",'DADOS DE LOJAS BRASIL'!$O365&lt;&gt;""),'DADOS DE LOJAS BRASIL'!$I365,"")</f>
        <v/>
      </c>
      <c r="K396" s="36" t="str">
        <f t="shared" si="27"/>
        <v/>
      </c>
      <c r="M396" s="38" t="str">
        <f>IF('DADOS DE LOJAS BRASIL'!$M340="","",(IF(OR('DADOS DE LOJAS BRASIL'!$M340="",'DADOS DE LOJAS BRASIL'!$M340="--"),'DADOS DE LOJAS BRASIL'!$I340,"")))</f>
        <v/>
      </c>
      <c r="N396" s="36" t="str">
        <f t="shared" si="26"/>
        <v/>
      </c>
    </row>
    <row r="397" spans="2:14">
      <c r="B397" s="38" t="str">
        <f>IF(AND('DADOS DE LOJAS BRASIL'!$M341&lt;&gt;"",'DADOS DE LOJAS BRASIL'!$M341&lt;&gt;"--",'DADOS DE LOJAS BRASIL'!$O341&lt;&gt;""),'DADOS DE LOJAS BRASIL'!$O341,"")</f>
        <v/>
      </c>
      <c r="C397" s="38"/>
      <c r="D397" s="36" t="str">
        <f t="shared" si="24"/>
        <v/>
      </c>
      <c r="F397" s="38" t="str">
        <f>IF(AND('DADOS DE LOJAS BRASIL'!$M341&lt;&gt;"",'DADOS DE LOJAS BRASIL'!$M341&lt;&gt;"--",'DADOS DE LOJAS BRASIL'!$P341&lt;&gt;""),'DADOS DE LOJAS BRASIL'!$P341,"")</f>
        <v/>
      </c>
      <c r="G397" s="38"/>
      <c r="H397" s="36" t="str">
        <f t="shared" si="25"/>
        <v/>
      </c>
      <c r="J397" s="38" t="str">
        <f>IF(AND('DADOS DE LOJAS BRASIL'!$M366&lt;&gt;"",'DADOS DE LOJAS BRASIL'!$M366&lt;&gt;"--",'DADOS DE LOJAS BRASIL'!$O366&lt;&gt;""),'DADOS DE LOJAS BRASIL'!$I366,"")</f>
        <v/>
      </c>
      <c r="K397" s="36" t="str">
        <f t="shared" si="27"/>
        <v/>
      </c>
      <c r="M397" s="38" t="str">
        <f>IF('DADOS DE LOJAS BRASIL'!$M341="","",(IF(OR('DADOS DE LOJAS BRASIL'!$M341="",'DADOS DE LOJAS BRASIL'!$M341="--"),'DADOS DE LOJAS BRASIL'!$I341,"")))</f>
        <v/>
      </c>
      <c r="N397" s="36" t="str">
        <f t="shared" si="26"/>
        <v/>
      </c>
    </row>
    <row r="398" spans="2:14">
      <c r="B398" s="38" t="str">
        <f>IF(AND('DADOS DE LOJAS BRASIL'!$M342&lt;&gt;"",'DADOS DE LOJAS BRASIL'!$M342&lt;&gt;"--",'DADOS DE LOJAS BRASIL'!$O342&lt;&gt;""),'DADOS DE LOJAS BRASIL'!$O342,"")</f>
        <v/>
      </c>
      <c r="C398" s="38"/>
      <c r="D398" s="36" t="str">
        <f t="shared" si="24"/>
        <v/>
      </c>
      <c r="F398" s="38" t="str">
        <f>IF(AND('DADOS DE LOJAS BRASIL'!$M342&lt;&gt;"",'DADOS DE LOJAS BRASIL'!$M342&lt;&gt;"--",'DADOS DE LOJAS BRASIL'!$P342&lt;&gt;""),'DADOS DE LOJAS BRASIL'!$P342,"")</f>
        <v/>
      </c>
      <c r="G398" s="38"/>
      <c r="H398" s="36" t="str">
        <f t="shared" si="25"/>
        <v/>
      </c>
      <c r="J398" s="38" t="str">
        <f>IF(AND('DADOS DE LOJAS BRASIL'!$M367&lt;&gt;"",'DADOS DE LOJAS BRASIL'!$M367&lt;&gt;"--",'DADOS DE LOJAS BRASIL'!$O367&lt;&gt;""),'DADOS DE LOJAS BRASIL'!$I367,"")</f>
        <v/>
      </c>
      <c r="K398" s="36" t="str">
        <f t="shared" si="27"/>
        <v/>
      </c>
      <c r="M398" s="38" t="str">
        <f>IF('DADOS DE LOJAS BRASIL'!$M342="","",(IF(OR('DADOS DE LOJAS BRASIL'!$M342="",'DADOS DE LOJAS BRASIL'!$M342="--"),'DADOS DE LOJAS BRASIL'!$I342,"")))</f>
        <v/>
      </c>
      <c r="N398" s="36" t="str">
        <f t="shared" si="26"/>
        <v/>
      </c>
    </row>
    <row r="399" spans="2:14">
      <c r="B399" s="38" t="str">
        <f>IF(AND('DADOS DE LOJAS BRASIL'!$M343&lt;&gt;"",'DADOS DE LOJAS BRASIL'!$M343&lt;&gt;"--",'DADOS DE LOJAS BRASIL'!$O343&lt;&gt;""),'DADOS DE LOJAS BRASIL'!$O343,"")</f>
        <v/>
      </c>
      <c r="C399" s="38"/>
      <c r="D399" s="36" t="str">
        <f t="shared" si="24"/>
        <v/>
      </c>
      <c r="F399" s="38" t="str">
        <f>IF(AND('DADOS DE LOJAS BRASIL'!$M343&lt;&gt;"",'DADOS DE LOJAS BRASIL'!$M343&lt;&gt;"--",'DADOS DE LOJAS BRASIL'!$P343&lt;&gt;""),'DADOS DE LOJAS BRASIL'!$P343,"")</f>
        <v/>
      </c>
      <c r="G399" s="38"/>
      <c r="H399" s="36" t="str">
        <f t="shared" si="25"/>
        <v/>
      </c>
      <c r="J399" s="38" t="str">
        <f>IF(AND('DADOS DE LOJAS BRASIL'!$M368&lt;&gt;"",'DADOS DE LOJAS BRASIL'!$M368&lt;&gt;"--",'DADOS DE LOJAS BRASIL'!$O368&lt;&gt;""),'DADOS DE LOJAS BRASIL'!$I368,"")</f>
        <v/>
      </c>
      <c r="K399" s="36" t="str">
        <f t="shared" si="27"/>
        <v/>
      </c>
      <c r="M399" s="38" t="str">
        <f>IF('DADOS DE LOJAS BRASIL'!$M343="","",(IF(OR('DADOS DE LOJAS BRASIL'!$M343="",'DADOS DE LOJAS BRASIL'!$M343="--"),'DADOS DE LOJAS BRASIL'!$I343,"")))</f>
        <v/>
      </c>
      <c r="N399" s="36" t="str">
        <f t="shared" si="26"/>
        <v/>
      </c>
    </row>
    <row r="400" spans="2:14">
      <c r="B400" s="38" t="str">
        <f>IF(AND('DADOS DE LOJAS BRASIL'!$M344&lt;&gt;"",'DADOS DE LOJAS BRASIL'!$M344&lt;&gt;"--",'DADOS DE LOJAS BRASIL'!$O344&lt;&gt;""),'DADOS DE LOJAS BRASIL'!$O344,"")</f>
        <v/>
      </c>
      <c r="C400" s="38"/>
      <c r="D400" s="36" t="str">
        <f t="shared" si="24"/>
        <v/>
      </c>
      <c r="F400" s="38" t="str">
        <f>IF(AND('DADOS DE LOJAS BRASIL'!$M344&lt;&gt;"",'DADOS DE LOJAS BRASIL'!$M344&lt;&gt;"--",'DADOS DE LOJAS BRASIL'!$P344&lt;&gt;""),'DADOS DE LOJAS BRASIL'!$P344,"")</f>
        <v/>
      </c>
      <c r="G400" s="38"/>
      <c r="H400" s="36" t="str">
        <f t="shared" si="25"/>
        <v/>
      </c>
      <c r="J400" s="38" t="str">
        <f>IF(AND('DADOS DE LOJAS BRASIL'!$M369&lt;&gt;"",'DADOS DE LOJAS BRASIL'!$M369&lt;&gt;"--",'DADOS DE LOJAS BRASIL'!$O369&lt;&gt;""),'DADOS DE LOJAS BRASIL'!$I369,"")</f>
        <v/>
      </c>
      <c r="K400" s="36" t="str">
        <f t="shared" si="27"/>
        <v/>
      </c>
      <c r="M400" s="38" t="str">
        <f>IF('DADOS DE LOJAS BRASIL'!$M344="","",(IF(OR('DADOS DE LOJAS BRASIL'!$M344="",'DADOS DE LOJAS BRASIL'!$M344="--"),'DADOS DE LOJAS BRASIL'!$I344,"")))</f>
        <v/>
      </c>
      <c r="N400" s="36" t="str">
        <f t="shared" si="26"/>
        <v/>
      </c>
    </row>
    <row r="401" spans="2:14">
      <c r="B401" s="38" t="str">
        <f>IF(AND('DADOS DE LOJAS BRASIL'!$M345&lt;&gt;"",'DADOS DE LOJAS BRASIL'!$M345&lt;&gt;"--",'DADOS DE LOJAS BRASIL'!$O345&lt;&gt;""),'DADOS DE LOJAS BRASIL'!$O345,"")</f>
        <v/>
      </c>
      <c r="C401" s="38"/>
      <c r="D401" s="36" t="str">
        <f t="shared" si="24"/>
        <v/>
      </c>
      <c r="F401" s="38" t="str">
        <f>IF(AND('DADOS DE LOJAS BRASIL'!$M345&lt;&gt;"",'DADOS DE LOJAS BRASIL'!$M345&lt;&gt;"--",'DADOS DE LOJAS BRASIL'!$P345&lt;&gt;""),'DADOS DE LOJAS BRASIL'!$P345,"")</f>
        <v/>
      </c>
      <c r="G401" s="38"/>
      <c r="H401" s="36" t="str">
        <f t="shared" si="25"/>
        <v/>
      </c>
      <c r="J401" s="38" t="str">
        <f>IF(AND('DADOS DE LOJAS BRASIL'!$M370&lt;&gt;"",'DADOS DE LOJAS BRASIL'!$M370&lt;&gt;"--",'DADOS DE LOJAS BRASIL'!$O370&lt;&gt;""),'DADOS DE LOJAS BRASIL'!$I370,"")</f>
        <v/>
      </c>
      <c r="K401" s="36" t="str">
        <f t="shared" si="27"/>
        <v/>
      </c>
      <c r="M401" s="38" t="str">
        <f>IF('DADOS DE LOJAS BRASIL'!$M345="","",(IF(OR('DADOS DE LOJAS BRASIL'!$M345="",'DADOS DE LOJAS BRASIL'!$M345="--"),'DADOS DE LOJAS BRASIL'!$I345,"")))</f>
        <v/>
      </c>
      <c r="N401" s="36" t="str">
        <f t="shared" si="26"/>
        <v/>
      </c>
    </row>
    <row r="402" spans="2:14">
      <c r="B402" s="38" t="str">
        <f>IF(AND('DADOS DE LOJAS BRASIL'!$M346&lt;&gt;"",'DADOS DE LOJAS BRASIL'!$M346&lt;&gt;"--",'DADOS DE LOJAS BRASIL'!$O346&lt;&gt;""),'DADOS DE LOJAS BRASIL'!$O346,"")</f>
        <v/>
      </c>
      <c r="C402" s="38"/>
      <c r="D402" s="36" t="str">
        <f t="shared" si="24"/>
        <v/>
      </c>
      <c r="F402" s="38" t="str">
        <f>IF(AND('DADOS DE LOJAS BRASIL'!$M346&lt;&gt;"",'DADOS DE LOJAS BRASIL'!$M346&lt;&gt;"--",'DADOS DE LOJAS BRASIL'!$P346&lt;&gt;""),'DADOS DE LOJAS BRASIL'!$P346,"")</f>
        <v/>
      </c>
      <c r="G402" s="38"/>
      <c r="H402" s="36" t="str">
        <f t="shared" si="25"/>
        <v/>
      </c>
      <c r="J402" s="38" t="str">
        <f>IF(AND('DADOS DE LOJAS BRASIL'!$M371&lt;&gt;"",'DADOS DE LOJAS BRASIL'!$M371&lt;&gt;"--",'DADOS DE LOJAS BRASIL'!$O371&lt;&gt;""),'DADOS DE LOJAS BRASIL'!$I371,"")</f>
        <v/>
      </c>
      <c r="K402" s="36" t="str">
        <f t="shared" si="27"/>
        <v/>
      </c>
      <c r="M402" s="38" t="str">
        <f>IF('DADOS DE LOJAS BRASIL'!$M346="","",(IF(OR('DADOS DE LOJAS BRASIL'!$M346="",'DADOS DE LOJAS BRASIL'!$M346="--"),'DADOS DE LOJAS BRASIL'!$I346,"")))</f>
        <v/>
      </c>
      <c r="N402" s="36" t="str">
        <f t="shared" si="26"/>
        <v/>
      </c>
    </row>
    <row r="403" spans="2:14">
      <c r="B403" s="38" t="str">
        <f>IF(AND('DADOS DE LOJAS BRASIL'!$M347&lt;&gt;"",'DADOS DE LOJAS BRASIL'!$M347&lt;&gt;"--",'DADOS DE LOJAS BRASIL'!$O347&lt;&gt;""),'DADOS DE LOJAS BRASIL'!$O347,"")</f>
        <v/>
      </c>
      <c r="C403" s="38"/>
      <c r="D403" s="36" t="str">
        <f t="shared" si="24"/>
        <v/>
      </c>
      <c r="F403" s="38" t="str">
        <f>IF(AND('DADOS DE LOJAS BRASIL'!$M347&lt;&gt;"",'DADOS DE LOJAS BRASIL'!$M347&lt;&gt;"--",'DADOS DE LOJAS BRASIL'!$P347&lt;&gt;""),'DADOS DE LOJAS BRASIL'!$P347,"")</f>
        <v/>
      </c>
      <c r="G403" s="38"/>
      <c r="H403" s="36" t="str">
        <f t="shared" si="25"/>
        <v/>
      </c>
      <c r="J403" s="38" t="str">
        <f>IF(AND('DADOS DE LOJAS BRASIL'!$M372&lt;&gt;"",'DADOS DE LOJAS BRASIL'!$M372&lt;&gt;"--",'DADOS DE LOJAS BRASIL'!$O372&lt;&gt;""),'DADOS DE LOJAS BRASIL'!$I372,"")</f>
        <v/>
      </c>
      <c r="K403" s="36" t="str">
        <f t="shared" si="27"/>
        <v/>
      </c>
      <c r="M403" s="38" t="str">
        <f>IF('DADOS DE LOJAS BRASIL'!$M347="","",(IF(OR('DADOS DE LOJAS BRASIL'!$M347="",'DADOS DE LOJAS BRASIL'!$M347="--"),'DADOS DE LOJAS BRASIL'!$I347,"")))</f>
        <v/>
      </c>
      <c r="N403" s="36" t="str">
        <f t="shared" si="26"/>
        <v/>
      </c>
    </row>
    <row r="404" spans="2:14">
      <c r="B404" s="38" t="str">
        <f>IF(AND('DADOS DE LOJAS BRASIL'!$M348&lt;&gt;"",'DADOS DE LOJAS BRASIL'!$M348&lt;&gt;"--",'DADOS DE LOJAS BRASIL'!$O348&lt;&gt;""),'DADOS DE LOJAS BRASIL'!$O348,"")</f>
        <v/>
      </c>
      <c r="C404" s="38"/>
      <c r="D404" s="36" t="str">
        <f t="shared" si="24"/>
        <v/>
      </c>
      <c r="F404" s="38" t="str">
        <f>IF(AND('DADOS DE LOJAS BRASIL'!$M348&lt;&gt;"",'DADOS DE LOJAS BRASIL'!$M348&lt;&gt;"--",'DADOS DE LOJAS BRASIL'!$P348&lt;&gt;""),'DADOS DE LOJAS BRASIL'!$P348,"")</f>
        <v/>
      </c>
      <c r="G404" s="38"/>
      <c r="H404" s="36" t="str">
        <f t="shared" si="25"/>
        <v/>
      </c>
      <c r="J404" s="38" t="str">
        <f>IF(AND('DADOS DE LOJAS BRASIL'!$M373&lt;&gt;"",'DADOS DE LOJAS BRASIL'!$M373&lt;&gt;"--",'DADOS DE LOJAS BRASIL'!$O373&lt;&gt;""),'DADOS DE LOJAS BRASIL'!$I373,"")</f>
        <v/>
      </c>
      <c r="K404" s="36" t="str">
        <f t="shared" si="27"/>
        <v/>
      </c>
      <c r="M404" s="38" t="str">
        <f>IF('DADOS DE LOJAS BRASIL'!$M348="","",(IF(OR('DADOS DE LOJAS BRASIL'!$M348="",'DADOS DE LOJAS BRASIL'!$M348="--"),'DADOS DE LOJAS BRASIL'!$I348,"")))</f>
        <v/>
      </c>
      <c r="N404" s="36" t="str">
        <f t="shared" si="26"/>
        <v/>
      </c>
    </row>
    <row r="405" spans="2:14">
      <c r="B405" s="38" t="str">
        <f>IF(AND('DADOS DE LOJAS BRASIL'!$M349&lt;&gt;"",'DADOS DE LOJAS BRASIL'!$M349&lt;&gt;"--",'DADOS DE LOJAS BRASIL'!$O349&lt;&gt;""),'DADOS DE LOJAS BRASIL'!$O349,"")</f>
        <v/>
      </c>
      <c r="C405" s="38"/>
      <c r="D405" s="36" t="str">
        <f t="shared" si="24"/>
        <v/>
      </c>
      <c r="F405" s="38" t="str">
        <f>IF(AND('DADOS DE LOJAS BRASIL'!$M349&lt;&gt;"",'DADOS DE LOJAS BRASIL'!$M349&lt;&gt;"--",'DADOS DE LOJAS BRASIL'!$P349&lt;&gt;""),'DADOS DE LOJAS BRASIL'!$P349,"")</f>
        <v/>
      </c>
      <c r="G405" s="38"/>
      <c r="H405" s="36" t="str">
        <f t="shared" si="25"/>
        <v/>
      </c>
      <c r="J405" s="38" t="str">
        <f>IF(AND('DADOS DE LOJAS BRASIL'!$M374&lt;&gt;"",'DADOS DE LOJAS BRASIL'!$M374&lt;&gt;"--",'DADOS DE LOJAS BRASIL'!$O374&lt;&gt;""),'DADOS DE LOJAS BRASIL'!$I374,"")</f>
        <v/>
      </c>
      <c r="K405" s="36" t="str">
        <f t="shared" si="27"/>
        <v/>
      </c>
      <c r="M405" s="38" t="str">
        <f>IF('DADOS DE LOJAS BRASIL'!$M349="","",(IF(OR('DADOS DE LOJAS BRASIL'!$M349="",'DADOS DE LOJAS BRASIL'!$M349="--"),'DADOS DE LOJAS BRASIL'!$I349,"")))</f>
        <v/>
      </c>
      <c r="N405" s="36" t="str">
        <f t="shared" si="26"/>
        <v/>
      </c>
    </row>
    <row r="406" spans="2:14">
      <c r="B406" s="38" t="str">
        <f>IF(AND('DADOS DE LOJAS BRASIL'!$M350&lt;&gt;"",'DADOS DE LOJAS BRASIL'!$M350&lt;&gt;"--",'DADOS DE LOJAS BRASIL'!$O350&lt;&gt;""),'DADOS DE LOJAS BRASIL'!$O350,"")</f>
        <v/>
      </c>
      <c r="C406" s="38"/>
      <c r="D406" s="36" t="str">
        <f t="shared" si="24"/>
        <v/>
      </c>
      <c r="F406" s="38" t="str">
        <f>IF(AND('DADOS DE LOJAS BRASIL'!$M350&lt;&gt;"",'DADOS DE LOJAS BRASIL'!$M350&lt;&gt;"--",'DADOS DE LOJAS BRASIL'!$P350&lt;&gt;""),'DADOS DE LOJAS BRASIL'!$P350,"")</f>
        <v/>
      </c>
      <c r="G406" s="38"/>
      <c r="H406" s="36" t="str">
        <f t="shared" si="25"/>
        <v/>
      </c>
      <c r="J406" s="38" t="str">
        <f>IF(AND('DADOS DE LOJAS BRASIL'!$M375&lt;&gt;"",'DADOS DE LOJAS BRASIL'!$M375&lt;&gt;"--",'DADOS DE LOJAS BRASIL'!$O375&lt;&gt;""),'DADOS DE LOJAS BRASIL'!$I375,"")</f>
        <v/>
      </c>
      <c r="K406" s="36" t="str">
        <f t="shared" si="27"/>
        <v/>
      </c>
      <c r="M406" s="38" t="str">
        <f>IF('DADOS DE LOJAS BRASIL'!$M350="","",(IF(OR('DADOS DE LOJAS BRASIL'!$M350="",'DADOS DE LOJAS BRASIL'!$M350="--"),'DADOS DE LOJAS BRASIL'!$I350,"")))</f>
        <v/>
      </c>
      <c r="N406" s="36" t="str">
        <f t="shared" si="26"/>
        <v/>
      </c>
    </row>
    <row r="407" spans="2:14">
      <c r="B407" s="38" t="str">
        <f>IF(AND('DADOS DE LOJAS BRASIL'!$M351&lt;&gt;"",'DADOS DE LOJAS BRASIL'!$M351&lt;&gt;"--",'DADOS DE LOJAS BRASIL'!$O351&lt;&gt;""),'DADOS DE LOJAS BRASIL'!$O351,"")</f>
        <v/>
      </c>
      <c r="C407" s="38"/>
      <c r="D407" s="36" t="str">
        <f t="shared" si="24"/>
        <v/>
      </c>
      <c r="F407" s="38" t="str">
        <f>IF(AND('DADOS DE LOJAS BRASIL'!$M351&lt;&gt;"",'DADOS DE LOJAS BRASIL'!$M351&lt;&gt;"--",'DADOS DE LOJAS BRASIL'!$P351&lt;&gt;""),'DADOS DE LOJAS BRASIL'!$P351,"")</f>
        <v/>
      </c>
      <c r="G407" s="38"/>
      <c r="H407" s="36" t="str">
        <f t="shared" si="25"/>
        <v/>
      </c>
      <c r="J407" s="38" t="str">
        <f>IF(AND('DADOS DE LOJAS BRASIL'!$M376&lt;&gt;"",'DADOS DE LOJAS BRASIL'!$M376&lt;&gt;"--",'DADOS DE LOJAS BRASIL'!$O376&lt;&gt;""),'DADOS DE LOJAS BRASIL'!$I376,"")</f>
        <v/>
      </c>
      <c r="K407" s="36" t="str">
        <f t="shared" si="27"/>
        <v/>
      </c>
      <c r="M407" s="38" t="str">
        <f>IF('DADOS DE LOJAS BRASIL'!$M351="","",(IF(OR('DADOS DE LOJAS BRASIL'!$M351="",'DADOS DE LOJAS BRASIL'!$M351="--"),'DADOS DE LOJAS BRASIL'!$I351,"")))</f>
        <v/>
      </c>
      <c r="N407" s="36" t="str">
        <f t="shared" si="26"/>
        <v/>
      </c>
    </row>
    <row r="408" spans="2:14">
      <c r="B408" s="38" t="str">
        <f>IF(AND('DADOS DE LOJAS BRASIL'!$M352&lt;&gt;"",'DADOS DE LOJAS BRASIL'!$M352&lt;&gt;"--",'DADOS DE LOJAS BRASIL'!$O352&lt;&gt;""),'DADOS DE LOJAS BRASIL'!$O352,"")</f>
        <v/>
      </c>
      <c r="C408" s="38"/>
      <c r="D408" s="36" t="str">
        <f t="shared" si="24"/>
        <v/>
      </c>
      <c r="F408" s="38" t="str">
        <f>IF(AND('DADOS DE LOJAS BRASIL'!$M352&lt;&gt;"",'DADOS DE LOJAS BRASIL'!$M352&lt;&gt;"--",'DADOS DE LOJAS BRASIL'!$P352&lt;&gt;""),'DADOS DE LOJAS BRASIL'!$P352,"")</f>
        <v/>
      </c>
      <c r="G408" s="38"/>
      <c r="H408" s="36" t="str">
        <f t="shared" si="25"/>
        <v/>
      </c>
      <c r="J408" s="38" t="str">
        <f>IF(AND('DADOS DE LOJAS BRASIL'!$M377&lt;&gt;"",'DADOS DE LOJAS BRASIL'!$M377&lt;&gt;"--",'DADOS DE LOJAS BRASIL'!$O377&lt;&gt;""),'DADOS DE LOJAS BRASIL'!$I377,"")</f>
        <v/>
      </c>
      <c r="K408" s="36" t="str">
        <f t="shared" si="27"/>
        <v/>
      </c>
      <c r="M408" s="38" t="str">
        <f>IF('DADOS DE LOJAS BRASIL'!$M352="","",(IF(OR('DADOS DE LOJAS BRASIL'!$M352="",'DADOS DE LOJAS BRASIL'!$M352="--"),'DADOS DE LOJAS BRASIL'!$I352,"")))</f>
        <v/>
      </c>
      <c r="N408" s="36" t="str">
        <f t="shared" si="26"/>
        <v/>
      </c>
    </row>
    <row r="409" spans="2:14">
      <c r="B409" s="38" t="str">
        <f>IF(AND('DADOS DE LOJAS BRASIL'!$M353&lt;&gt;"",'DADOS DE LOJAS BRASIL'!$M353&lt;&gt;"--",'DADOS DE LOJAS BRASIL'!$O353&lt;&gt;""),'DADOS DE LOJAS BRASIL'!$O353,"")</f>
        <v/>
      </c>
      <c r="C409" s="38"/>
      <c r="D409" s="36" t="str">
        <f t="shared" si="24"/>
        <v/>
      </c>
      <c r="F409" s="38" t="str">
        <f>IF(AND('DADOS DE LOJAS BRASIL'!$M353&lt;&gt;"",'DADOS DE LOJAS BRASIL'!$M353&lt;&gt;"--",'DADOS DE LOJAS BRASIL'!$P353&lt;&gt;""),'DADOS DE LOJAS BRASIL'!$P353,"")</f>
        <v/>
      </c>
      <c r="G409" s="38"/>
      <c r="H409" s="36" t="str">
        <f t="shared" si="25"/>
        <v/>
      </c>
      <c r="J409" s="38" t="str">
        <f>IF(AND('DADOS DE LOJAS BRASIL'!$M378&lt;&gt;"",'DADOS DE LOJAS BRASIL'!$M378&lt;&gt;"--",'DADOS DE LOJAS BRASIL'!$O378&lt;&gt;""),'DADOS DE LOJAS BRASIL'!$I378,"")</f>
        <v/>
      </c>
      <c r="K409" s="36" t="str">
        <f t="shared" si="27"/>
        <v/>
      </c>
      <c r="M409" s="38" t="str">
        <f>IF('DADOS DE LOJAS BRASIL'!$M353="","",(IF(OR('DADOS DE LOJAS BRASIL'!$M353="",'DADOS DE LOJAS BRASIL'!$M353="--"),'DADOS DE LOJAS BRASIL'!$I353,"")))</f>
        <v/>
      </c>
      <c r="N409" s="36" t="str">
        <f t="shared" si="26"/>
        <v/>
      </c>
    </row>
    <row r="410" spans="2:14">
      <c r="B410" s="38" t="str">
        <f>IF(AND('DADOS DE LOJAS BRASIL'!$M354&lt;&gt;"",'DADOS DE LOJAS BRASIL'!$M354&lt;&gt;"--",'DADOS DE LOJAS BRASIL'!$O354&lt;&gt;""),'DADOS DE LOJAS BRASIL'!$O354,"")</f>
        <v/>
      </c>
      <c r="C410" s="38"/>
      <c r="D410" s="36" t="str">
        <f t="shared" si="24"/>
        <v/>
      </c>
      <c r="F410" s="38" t="str">
        <f>IF(AND('DADOS DE LOJAS BRASIL'!$M354&lt;&gt;"",'DADOS DE LOJAS BRASIL'!$M354&lt;&gt;"--",'DADOS DE LOJAS BRASIL'!$P354&lt;&gt;""),'DADOS DE LOJAS BRASIL'!$P354,"")</f>
        <v/>
      </c>
      <c r="G410" s="38"/>
      <c r="H410" s="36" t="str">
        <f t="shared" si="25"/>
        <v/>
      </c>
      <c r="J410" s="38" t="str">
        <f>IF(AND('DADOS DE LOJAS BRASIL'!$M379&lt;&gt;"",'DADOS DE LOJAS BRASIL'!$M379&lt;&gt;"--",'DADOS DE LOJAS BRASIL'!$O379&lt;&gt;""),'DADOS DE LOJAS BRASIL'!$I379,"")</f>
        <v/>
      </c>
      <c r="K410" s="36" t="str">
        <f t="shared" si="27"/>
        <v/>
      </c>
      <c r="M410" s="38" t="str">
        <f>IF('DADOS DE LOJAS BRASIL'!$M354="","",(IF(OR('DADOS DE LOJAS BRASIL'!$M354="",'DADOS DE LOJAS BRASIL'!$M354="--"),'DADOS DE LOJAS BRASIL'!$I354,"")))</f>
        <v/>
      </c>
      <c r="N410" s="36" t="str">
        <f t="shared" si="26"/>
        <v/>
      </c>
    </row>
    <row r="411" spans="2:14">
      <c r="B411" s="38" t="str">
        <f>IF(AND('DADOS DE LOJAS BRASIL'!$M355&lt;&gt;"",'DADOS DE LOJAS BRASIL'!$M355&lt;&gt;"--",'DADOS DE LOJAS BRASIL'!$O355&lt;&gt;""),'DADOS DE LOJAS BRASIL'!$O355,"")</f>
        <v/>
      </c>
      <c r="C411" s="38"/>
      <c r="D411" s="36" t="str">
        <f t="shared" si="24"/>
        <v/>
      </c>
      <c r="F411" s="38" t="str">
        <f>IF(AND('DADOS DE LOJAS BRASIL'!$M355&lt;&gt;"",'DADOS DE LOJAS BRASIL'!$M355&lt;&gt;"--",'DADOS DE LOJAS BRASIL'!$P355&lt;&gt;""),'DADOS DE LOJAS BRASIL'!$P355,"")</f>
        <v/>
      </c>
      <c r="G411" s="38"/>
      <c r="H411" s="36" t="str">
        <f t="shared" si="25"/>
        <v/>
      </c>
      <c r="J411" s="38" t="str">
        <f>IF(AND('DADOS DE LOJAS BRASIL'!$M380&lt;&gt;"",'DADOS DE LOJAS BRASIL'!$M380&lt;&gt;"--",'DADOS DE LOJAS BRASIL'!$O380&lt;&gt;""),'DADOS DE LOJAS BRASIL'!$I380,"")</f>
        <v/>
      </c>
      <c r="K411" s="36" t="str">
        <f t="shared" si="27"/>
        <v/>
      </c>
      <c r="M411" s="38" t="str">
        <f>IF('DADOS DE LOJAS BRASIL'!$M355="","",(IF(OR('DADOS DE LOJAS BRASIL'!$M355="",'DADOS DE LOJAS BRASIL'!$M355="--"),'DADOS DE LOJAS BRASIL'!$I355,"")))</f>
        <v/>
      </c>
      <c r="N411" s="36" t="str">
        <f t="shared" si="26"/>
        <v/>
      </c>
    </row>
    <row r="412" spans="2:14">
      <c r="B412" s="38" t="str">
        <f>IF(AND('DADOS DE LOJAS BRASIL'!$M356&lt;&gt;"",'DADOS DE LOJAS BRASIL'!$M356&lt;&gt;"--",'DADOS DE LOJAS BRASIL'!$O356&lt;&gt;""),'DADOS DE LOJAS BRASIL'!$O356,"")</f>
        <v/>
      </c>
      <c r="C412" s="38"/>
      <c r="D412" s="36" t="str">
        <f t="shared" si="24"/>
        <v/>
      </c>
      <c r="F412" s="38" t="str">
        <f>IF(AND('DADOS DE LOJAS BRASIL'!$M356&lt;&gt;"",'DADOS DE LOJAS BRASIL'!$M356&lt;&gt;"--",'DADOS DE LOJAS BRASIL'!$P356&lt;&gt;""),'DADOS DE LOJAS BRASIL'!$P356,"")</f>
        <v/>
      </c>
      <c r="G412" s="38"/>
      <c r="H412" s="36" t="str">
        <f t="shared" si="25"/>
        <v/>
      </c>
      <c r="J412" s="38" t="str">
        <f>IF(AND('DADOS DE LOJAS BRASIL'!$M381&lt;&gt;"",'DADOS DE LOJAS BRASIL'!$M381&lt;&gt;"--",'DADOS DE LOJAS BRASIL'!$O381&lt;&gt;""),'DADOS DE LOJAS BRASIL'!$I381,"")</f>
        <v/>
      </c>
      <c r="K412" s="36" t="str">
        <f t="shared" si="27"/>
        <v/>
      </c>
      <c r="M412" s="38" t="str">
        <f>IF('DADOS DE LOJAS BRASIL'!$M356="","",(IF(OR('DADOS DE LOJAS BRASIL'!$M356="",'DADOS DE LOJAS BRASIL'!$M356="--"),'DADOS DE LOJAS BRASIL'!$I356,"")))</f>
        <v/>
      </c>
      <c r="N412" s="36" t="str">
        <f t="shared" si="26"/>
        <v/>
      </c>
    </row>
    <row r="413" spans="2:14">
      <c r="B413" s="38" t="str">
        <f>IF(AND('DADOS DE LOJAS BRASIL'!$M357&lt;&gt;"",'DADOS DE LOJAS BRASIL'!$M357&lt;&gt;"--",'DADOS DE LOJAS BRASIL'!$O357&lt;&gt;""),'DADOS DE LOJAS BRASIL'!$O357,"")</f>
        <v/>
      </c>
      <c r="C413" s="38"/>
      <c r="D413" s="36" t="str">
        <f t="shared" si="24"/>
        <v/>
      </c>
      <c r="F413" s="38" t="str">
        <f>IF(AND('DADOS DE LOJAS BRASIL'!$M357&lt;&gt;"",'DADOS DE LOJAS BRASIL'!$M357&lt;&gt;"--",'DADOS DE LOJAS BRASIL'!$P357&lt;&gt;""),'DADOS DE LOJAS BRASIL'!$P357,"")</f>
        <v/>
      </c>
      <c r="G413" s="38"/>
      <c r="H413" s="36" t="str">
        <f t="shared" si="25"/>
        <v/>
      </c>
      <c r="J413" s="38" t="str">
        <f>IF(AND('DADOS DE LOJAS BRASIL'!$M382&lt;&gt;"",'DADOS DE LOJAS BRASIL'!$M382&lt;&gt;"--",'DADOS DE LOJAS BRASIL'!$O382&lt;&gt;""),'DADOS DE LOJAS BRASIL'!$I382,"")</f>
        <v/>
      </c>
      <c r="K413" s="36" t="str">
        <f t="shared" si="27"/>
        <v/>
      </c>
      <c r="M413" s="38" t="str">
        <f>IF('DADOS DE LOJAS BRASIL'!$M357="","",(IF(OR('DADOS DE LOJAS BRASIL'!$M357="",'DADOS DE LOJAS BRASIL'!$M357="--"),'DADOS DE LOJAS BRASIL'!$I357,"")))</f>
        <v/>
      </c>
      <c r="N413" s="36" t="str">
        <f t="shared" si="26"/>
        <v/>
      </c>
    </row>
    <row r="414" spans="2:14">
      <c r="B414" s="38" t="str">
        <f>IF(AND('DADOS DE LOJAS BRASIL'!$M358&lt;&gt;"",'DADOS DE LOJAS BRASIL'!$M358&lt;&gt;"--",'DADOS DE LOJAS BRASIL'!$O358&lt;&gt;""),'DADOS DE LOJAS BRASIL'!$O358,"")</f>
        <v/>
      </c>
      <c r="C414" s="38"/>
      <c r="D414" s="36" t="str">
        <f t="shared" si="24"/>
        <v/>
      </c>
      <c r="F414" s="38" t="str">
        <f>IF(AND('DADOS DE LOJAS BRASIL'!$M358&lt;&gt;"",'DADOS DE LOJAS BRASIL'!$M358&lt;&gt;"--",'DADOS DE LOJAS BRASIL'!$P358&lt;&gt;""),'DADOS DE LOJAS BRASIL'!$P358,"")</f>
        <v/>
      </c>
      <c r="G414" s="38"/>
      <c r="H414" s="36" t="str">
        <f t="shared" si="25"/>
        <v/>
      </c>
      <c r="J414" s="38" t="str">
        <f>IF(AND('DADOS DE LOJAS BRASIL'!$M383&lt;&gt;"",'DADOS DE LOJAS BRASIL'!$M383&lt;&gt;"--",'DADOS DE LOJAS BRASIL'!$O383&lt;&gt;""),'DADOS DE LOJAS BRASIL'!$I383,"")</f>
        <v/>
      </c>
      <c r="K414" s="36" t="str">
        <f t="shared" si="27"/>
        <v/>
      </c>
      <c r="M414" s="38" t="str">
        <f>IF('DADOS DE LOJAS BRASIL'!$M358="","",(IF(OR('DADOS DE LOJAS BRASIL'!$M358="",'DADOS DE LOJAS BRASIL'!$M358="--"),'DADOS DE LOJAS BRASIL'!$I358,"")))</f>
        <v/>
      </c>
      <c r="N414" s="36" t="str">
        <f t="shared" si="26"/>
        <v/>
      </c>
    </row>
    <row r="415" spans="2:14">
      <c r="B415" s="38" t="str">
        <f>IF(AND('DADOS DE LOJAS BRASIL'!$M359&lt;&gt;"",'DADOS DE LOJAS BRASIL'!$M359&lt;&gt;"--",'DADOS DE LOJAS BRASIL'!$O359&lt;&gt;""),'DADOS DE LOJAS BRASIL'!$O359,"")</f>
        <v/>
      </c>
      <c r="C415" s="38"/>
      <c r="D415" s="36" t="str">
        <f t="shared" si="24"/>
        <v/>
      </c>
      <c r="F415" s="38" t="str">
        <f>IF(AND('DADOS DE LOJAS BRASIL'!$M359&lt;&gt;"",'DADOS DE LOJAS BRASIL'!$M359&lt;&gt;"--",'DADOS DE LOJAS BRASIL'!$P359&lt;&gt;""),'DADOS DE LOJAS BRASIL'!$P359,"")</f>
        <v/>
      </c>
      <c r="G415" s="38"/>
      <c r="H415" s="36" t="str">
        <f t="shared" si="25"/>
        <v/>
      </c>
      <c r="J415" s="38" t="str">
        <f>IF(AND('DADOS DE LOJAS BRASIL'!$M384&lt;&gt;"",'DADOS DE LOJAS BRASIL'!$M384&lt;&gt;"--",'DADOS DE LOJAS BRASIL'!$O384&lt;&gt;""),'DADOS DE LOJAS BRASIL'!$I384,"")</f>
        <v/>
      </c>
      <c r="K415" s="36" t="str">
        <f t="shared" si="27"/>
        <v/>
      </c>
      <c r="M415" s="38" t="str">
        <f>IF('DADOS DE LOJAS BRASIL'!$M359="","",(IF(OR('DADOS DE LOJAS BRASIL'!$M359="",'DADOS DE LOJAS BRASIL'!$M359="--"),'DADOS DE LOJAS BRASIL'!$I359,"")))</f>
        <v/>
      </c>
      <c r="N415" s="36" t="str">
        <f t="shared" si="26"/>
        <v/>
      </c>
    </row>
    <row r="416" spans="2:14">
      <c r="B416" s="38" t="str">
        <f>IF(AND('DADOS DE LOJAS BRASIL'!$M360&lt;&gt;"",'DADOS DE LOJAS BRASIL'!$M360&lt;&gt;"--",'DADOS DE LOJAS BRASIL'!$O360&lt;&gt;""),'DADOS DE LOJAS BRASIL'!$O360,"")</f>
        <v/>
      </c>
      <c r="C416" s="38"/>
      <c r="D416" s="36" t="str">
        <f t="shared" si="24"/>
        <v/>
      </c>
      <c r="F416" s="38" t="str">
        <f>IF(AND('DADOS DE LOJAS BRASIL'!$M360&lt;&gt;"",'DADOS DE LOJAS BRASIL'!$M360&lt;&gt;"--",'DADOS DE LOJAS BRASIL'!$P360&lt;&gt;""),'DADOS DE LOJAS BRASIL'!$P360,"")</f>
        <v/>
      </c>
      <c r="G416" s="38"/>
      <c r="H416" s="36" t="str">
        <f t="shared" si="25"/>
        <v/>
      </c>
      <c r="J416" s="38" t="str">
        <f>IF(AND('DADOS DE LOJAS BRASIL'!$M385&lt;&gt;"",'DADOS DE LOJAS BRASIL'!$M385&lt;&gt;"--",'DADOS DE LOJAS BRASIL'!$O385&lt;&gt;""),'DADOS DE LOJAS BRASIL'!$I385,"")</f>
        <v/>
      </c>
      <c r="K416" s="36" t="str">
        <f t="shared" si="27"/>
        <v/>
      </c>
      <c r="M416" s="38" t="str">
        <f>IF('DADOS DE LOJAS BRASIL'!$M360="","",(IF(OR('DADOS DE LOJAS BRASIL'!$M360="",'DADOS DE LOJAS BRASIL'!$M360="--"),'DADOS DE LOJAS BRASIL'!$I360,"")))</f>
        <v/>
      </c>
      <c r="N416" s="36" t="str">
        <f t="shared" si="26"/>
        <v/>
      </c>
    </row>
    <row r="417" spans="2:14">
      <c r="B417" s="38" t="str">
        <f>IF(AND('DADOS DE LOJAS BRASIL'!$M361&lt;&gt;"",'DADOS DE LOJAS BRASIL'!$M361&lt;&gt;"--",'DADOS DE LOJAS BRASIL'!$O361&lt;&gt;""),'DADOS DE LOJAS BRASIL'!$O361,"")</f>
        <v/>
      </c>
      <c r="C417" s="38"/>
      <c r="D417" s="36" t="str">
        <f t="shared" si="24"/>
        <v/>
      </c>
      <c r="F417" s="38" t="str">
        <f>IF(AND('DADOS DE LOJAS BRASIL'!$M361&lt;&gt;"",'DADOS DE LOJAS BRASIL'!$M361&lt;&gt;"--",'DADOS DE LOJAS BRASIL'!$P361&lt;&gt;""),'DADOS DE LOJAS BRASIL'!$P361,"")</f>
        <v/>
      </c>
      <c r="G417" s="38"/>
      <c r="H417" s="36" t="str">
        <f t="shared" si="25"/>
        <v/>
      </c>
      <c r="J417" s="38" t="str">
        <f>IF(AND('DADOS DE LOJAS BRASIL'!$M386&lt;&gt;"",'DADOS DE LOJAS BRASIL'!$M386&lt;&gt;"--",'DADOS DE LOJAS BRASIL'!$O386&lt;&gt;""),'DADOS DE LOJAS BRASIL'!$I386,"")</f>
        <v/>
      </c>
      <c r="K417" s="36" t="str">
        <f t="shared" si="27"/>
        <v/>
      </c>
      <c r="M417" s="38" t="str">
        <f>IF('DADOS DE LOJAS BRASIL'!$M361="","",(IF(OR('DADOS DE LOJAS BRASIL'!$M361="",'DADOS DE LOJAS BRASIL'!$M361="--"),'DADOS DE LOJAS BRASIL'!$I361,"")))</f>
        <v/>
      </c>
      <c r="N417" s="36" t="str">
        <f t="shared" si="26"/>
        <v/>
      </c>
    </row>
    <row r="418" spans="2:14">
      <c r="B418" s="38" t="str">
        <f>IF(AND('DADOS DE LOJAS BRASIL'!$M362&lt;&gt;"",'DADOS DE LOJAS BRASIL'!$M362&lt;&gt;"--",'DADOS DE LOJAS BRASIL'!$O362&lt;&gt;""),'DADOS DE LOJAS BRASIL'!$O362,"")</f>
        <v/>
      </c>
      <c r="C418" s="38"/>
      <c r="D418" s="36" t="str">
        <f t="shared" si="24"/>
        <v/>
      </c>
      <c r="F418" s="38" t="str">
        <f>IF(AND('DADOS DE LOJAS BRASIL'!$M362&lt;&gt;"",'DADOS DE LOJAS BRASIL'!$M362&lt;&gt;"--",'DADOS DE LOJAS BRASIL'!$P362&lt;&gt;""),'DADOS DE LOJAS BRASIL'!$P362,"")</f>
        <v/>
      </c>
      <c r="G418" s="38"/>
      <c r="H418" s="36" t="str">
        <f t="shared" si="25"/>
        <v/>
      </c>
      <c r="J418" s="38" t="str">
        <f>IF(AND('DADOS DE LOJAS BRASIL'!$M387&lt;&gt;"",'DADOS DE LOJAS BRASIL'!$M387&lt;&gt;"--",'DADOS DE LOJAS BRASIL'!$O387&lt;&gt;""),'DADOS DE LOJAS BRASIL'!$I387,"")</f>
        <v/>
      </c>
      <c r="K418" s="36" t="str">
        <f t="shared" si="27"/>
        <v/>
      </c>
      <c r="M418" s="38" t="str">
        <f>IF('DADOS DE LOJAS BRASIL'!$M362="","",(IF(OR('DADOS DE LOJAS BRASIL'!$M362="",'DADOS DE LOJAS BRASIL'!$M362="--"),'DADOS DE LOJAS BRASIL'!$I362,"")))</f>
        <v/>
      </c>
      <c r="N418" s="36" t="str">
        <f t="shared" si="26"/>
        <v/>
      </c>
    </row>
    <row r="419" spans="2:14">
      <c r="B419" s="38" t="str">
        <f>IF(AND('DADOS DE LOJAS BRASIL'!$M363&lt;&gt;"",'DADOS DE LOJAS BRASIL'!$M363&lt;&gt;"--",'DADOS DE LOJAS BRASIL'!$O363&lt;&gt;""),'DADOS DE LOJAS BRASIL'!$O363,"")</f>
        <v/>
      </c>
      <c r="C419" s="38"/>
      <c r="D419" s="36" t="str">
        <f t="shared" si="24"/>
        <v/>
      </c>
      <c r="F419" s="38" t="str">
        <f>IF(AND('DADOS DE LOJAS BRASIL'!$M363&lt;&gt;"",'DADOS DE LOJAS BRASIL'!$M363&lt;&gt;"--",'DADOS DE LOJAS BRASIL'!$P363&lt;&gt;""),'DADOS DE LOJAS BRASIL'!$P363,"")</f>
        <v/>
      </c>
      <c r="G419" s="38"/>
      <c r="H419" s="36" t="str">
        <f t="shared" si="25"/>
        <v/>
      </c>
      <c r="J419" s="38" t="str">
        <f>IF(AND('DADOS DE LOJAS BRASIL'!$M388&lt;&gt;"",'DADOS DE LOJAS BRASIL'!$M388&lt;&gt;"--",'DADOS DE LOJAS BRASIL'!$O388&lt;&gt;""),'DADOS DE LOJAS BRASIL'!$I388,"")</f>
        <v/>
      </c>
      <c r="K419" s="36" t="str">
        <f t="shared" si="27"/>
        <v/>
      </c>
      <c r="M419" s="38" t="str">
        <f>IF('DADOS DE LOJAS BRASIL'!$M363="","",(IF(OR('DADOS DE LOJAS BRASIL'!$M363="",'DADOS DE LOJAS BRASIL'!$M363="--"),'DADOS DE LOJAS BRASIL'!$I363,"")))</f>
        <v/>
      </c>
      <c r="N419" s="36" t="str">
        <f t="shared" si="26"/>
        <v/>
      </c>
    </row>
    <row r="420" spans="2:14">
      <c r="B420" s="38" t="str">
        <f>IF(AND('DADOS DE LOJAS BRASIL'!$M364&lt;&gt;"",'DADOS DE LOJAS BRASIL'!$M364&lt;&gt;"--",'DADOS DE LOJAS BRASIL'!$O364&lt;&gt;""),'DADOS DE LOJAS BRASIL'!$O364,"")</f>
        <v/>
      </c>
      <c r="C420" s="38"/>
      <c r="D420" s="36" t="str">
        <f t="shared" si="24"/>
        <v/>
      </c>
      <c r="F420" s="38" t="str">
        <f>IF(AND('DADOS DE LOJAS BRASIL'!$M364&lt;&gt;"",'DADOS DE LOJAS BRASIL'!$M364&lt;&gt;"--",'DADOS DE LOJAS BRASIL'!$P364&lt;&gt;""),'DADOS DE LOJAS BRASIL'!$P364,"")</f>
        <v/>
      </c>
      <c r="G420" s="38"/>
      <c r="H420" s="36" t="str">
        <f t="shared" si="25"/>
        <v/>
      </c>
      <c r="J420" s="38" t="str">
        <f>IF(AND('DADOS DE LOJAS BRASIL'!$M389&lt;&gt;"",'DADOS DE LOJAS BRASIL'!$M389&lt;&gt;"--",'DADOS DE LOJAS BRASIL'!$O389&lt;&gt;""),'DADOS DE LOJAS BRASIL'!$I389,"")</f>
        <v/>
      </c>
      <c r="K420" s="36" t="str">
        <f t="shared" si="27"/>
        <v/>
      </c>
      <c r="M420" s="38" t="str">
        <f>IF('DADOS DE LOJAS BRASIL'!$M364="","",(IF(OR('DADOS DE LOJAS BRASIL'!$M364="",'DADOS DE LOJAS BRASIL'!$M364="--"),'DADOS DE LOJAS BRASIL'!$I364,"")))</f>
        <v/>
      </c>
      <c r="N420" s="36" t="str">
        <f t="shared" si="26"/>
        <v/>
      </c>
    </row>
    <row r="421" spans="2:14">
      <c r="B421" s="38" t="str">
        <f>IF(AND('DADOS DE LOJAS BRASIL'!$M365&lt;&gt;"",'DADOS DE LOJAS BRASIL'!$M365&lt;&gt;"--",'DADOS DE LOJAS BRASIL'!$O365&lt;&gt;""),'DADOS DE LOJAS BRASIL'!$O365,"")</f>
        <v/>
      </c>
      <c r="C421" s="38"/>
      <c r="D421" s="36" t="str">
        <f t="shared" si="24"/>
        <v/>
      </c>
      <c r="F421" s="38" t="str">
        <f>IF(AND('DADOS DE LOJAS BRASIL'!$M365&lt;&gt;"",'DADOS DE LOJAS BRASIL'!$M365&lt;&gt;"--",'DADOS DE LOJAS BRASIL'!$P365&lt;&gt;""),'DADOS DE LOJAS BRASIL'!$P365,"")</f>
        <v/>
      </c>
      <c r="G421" s="38"/>
      <c r="H421" s="36" t="str">
        <f t="shared" si="25"/>
        <v/>
      </c>
      <c r="J421" s="38" t="str">
        <f>IF(AND('DADOS DE LOJAS BRASIL'!$M390&lt;&gt;"",'DADOS DE LOJAS BRASIL'!$M390&lt;&gt;"--",'DADOS DE LOJAS BRASIL'!$O390&lt;&gt;""),'DADOS DE LOJAS BRASIL'!$I390,"")</f>
        <v/>
      </c>
      <c r="K421" s="36" t="str">
        <f t="shared" si="27"/>
        <v/>
      </c>
      <c r="M421" s="38" t="str">
        <f>IF('DADOS DE LOJAS BRASIL'!$M365="","",(IF(OR('DADOS DE LOJAS BRASIL'!$M365="",'DADOS DE LOJAS BRASIL'!$M365="--"),'DADOS DE LOJAS BRASIL'!$I365,"")))</f>
        <v/>
      </c>
      <c r="N421" s="36" t="str">
        <f t="shared" si="26"/>
        <v/>
      </c>
    </row>
    <row r="422" spans="2:14">
      <c r="B422" s="38" t="str">
        <f>IF(AND('DADOS DE LOJAS BRASIL'!$M366&lt;&gt;"",'DADOS DE LOJAS BRASIL'!$M366&lt;&gt;"--",'DADOS DE LOJAS BRASIL'!$O366&lt;&gt;""),'DADOS DE LOJAS BRASIL'!$O366,"")</f>
        <v/>
      </c>
      <c r="C422" s="38"/>
      <c r="D422" s="36" t="str">
        <f t="shared" si="24"/>
        <v/>
      </c>
      <c r="F422" s="38" t="str">
        <f>IF(AND('DADOS DE LOJAS BRASIL'!$M366&lt;&gt;"",'DADOS DE LOJAS BRASIL'!$M366&lt;&gt;"--",'DADOS DE LOJAS BRASIL'!$P366&lt;&gt;""),'DADOS DE LOJAS BRASIL'!$P366,"")</f>
        <v/>
      </c>
      <c r="G422" s="38"/>
      <c r="H422" s="36" t="str">
        <f t="shared" si="25"/>
        <v/>
      </c>
      <c r="J422" s="38" t="str">
        <f>IF(AND('DADOS DE LOJAS BRASIL'!$M391&lt;&gt;"",'DADOS DE LOJAS BRASIL'!$M391&lt;&gt;"--",'DADOS DE LOJAS BRASIL'!$O391&lt;&gt;""),'DADOS DE LOJAS BRASIL'!$I391,"")</f>
        <v/>
      </c>
      <c r="K422" s="36" t="str">
        <f t="shared" si="27"/>
        <v/>
      </c>
      <c r="M422" s="38" t="str">
        <f>IF('DADOS DE LOJAS BRASIL'!$M366="","",(IF(OR('DADOS DE LOJAS BRASIL'!$M366="",'DADOS DE LOJAS BRASIL'!$M366="--"),'DADOS DE LOJAS BRASIL'!$I366,"")))</f>
        <v/>
      </c>
      <c r="N422" s="36" t="str">
        <f t="shared" si="26"/>
        <v/>
      </c>
    </row>
    <row r="423" spans="2:14">
      <c r="B423" s="38" t="str">
        <f>IF(AND('DADOS DE LOJAS BRASIL'!$M367&lt;&gt;"",'DADOS DE LOJAS BRASIL'!$M367&lt;&gt;"--",'DADOS DE LOJAS BRASIL'!$O367&lt;&gt;""),'DADOS DE LOJAS BRASIL'!$O367,"")</f>
        <v/>
      </c>
      <c r="C423" s="38"/>
      <c r="D423" s="36" t="str">
        <f t="shared" si="24"/>
        <v/>
      </c>
      <c r="F423" s="38" t="str">
        <f>IF(AND('DADOS DE LOJAS BRASIL'!$M367&lt;&gt;"",'DADOS DE LOJAS BRASIL'!$M367&lt;&gt;"--",'DADOS DE LOJAS BRASIL'!$P367&lt;&gt;""),'DADOS DE LOJAS BRASIL'!$P367,"")</f>
        <v/>
      </c>
      <c r="G423" s="38"/>
      <c r="H423" s="36" t="str">
        <f t="shared" si="25"/>
        <v/>
      </c>
      <c r="J423" s="38" t="str">
        <f>IF(AND('DADOS DE LOJAS BRASIL'!$M392&lt;&gt;"",'DADOS DE LOJAS BRASIL'!$M392&lt;&gt;"--",'DADOS DE LOJAS BRASIL'!$O392&lt;&gt;""),'DADOS DE LOJAS BRASIL'!$I392,"")</f>
        <v/>
      </c>
      <c r="K423" s="36" t="str">
        <f t="shared" si="27"/>
        <v/>
      </c>
      <c r="M423" s="38" t="str">
        <f>IF('DADOS DE LOJAS BRASIL'!$M367="","",(IF(OR('DADOS DE LOJAS BRASIL'!$M367="",'DADOS DE LOJAS BRASIL'!$M367="--"),'DADOS DE LOJAS BRASIL'!$I367,"")))</f>
        <v/>
      </c>
      <c r="N423" s="36" t="str">
        <f t="shared" si="26"/>
        <v/>
      </c>
    </row>
    <row r="424" spans="2:14">
      <c r="B424" s="38" t="str">
        <f>IF(AND('DADOS DE LOJAS BRASIL'!$M368&lt;&gt;"",'DADOS DE LOJAS BRASIL'!$M368&lt;&gt;"--",'DADOS DE LOJAS BRASIL'!$O368&lt;&gt;""),'DADOS DE LOJAS BRASIL'!$O368,"")</f>
        <v/>
      </c>
      <c r="C424" s="38"/>
      <c r="D424" s="36" t="str">
        <f t="shared" si="24"/>
        <v/>
      </c>
      <c r="F424" s="38" t="str">
        <f>IF(AND('DADOS DE LOJAS BRASIL'!$M368&lt;&gt;"",'DADOS DE LOJAS BRASIL'!$M368&lt;&gt;"--",'DADOS DE LOJAS BRASIL'!$P368&lt;&gt;""),'DADOS DE LOJAS BRASIL'!$P368,"")</f>
        <v/>
      </c>
      <c r="G424" s="38"/>
      <c r="H424" s="36" t="str">
        <f t="shared" si="25"/>
        <v/>
      </c>
      <c r="J424" s="38" t="str">
        <f>IF(AND('DADOS DE LOJAS BRASIL'!$M393&lt;&gt;"",'DADOS DE LOJAS BRASIL'!$M393&lt;&gt;"--",'DADOS DE LOJAS BRASIL'!$O393&lt;&gt;""),'DADOS DE LOJAS BRASIL'!$I393,"")</f>
        <v/>
      </c>
      <c r="K424" s="36" t="str">
        <f t="shared" si="27"/>
        <v/>
      </c>
      <c r="M424" s="38" t="str">
        <f>IF('DADOS DE LOJAS BRASIL'!$M368="","",(IF(OR('DADOS DE LOJAS BRASIL'!$M368="",'DADOS DE LOJAS BRASIL'!$M368="--"),'DADOS DE LOJAS BRASIL'!$I368,"")))</f>
        <v/>
      </c>
      <c r="N424" s="36" t="str">
        <f t="shared" si="26"/>
        <v/>
      </c>
    </row>
    <row r="425" spans="2:14">
      <c r="B425" s="38" t="str">
        <f>IF(AND('DADOS DE LOJAS BRASIL'!$M369&lt;&gt;"",'DADOS DE LOJAS BRASIL'!$M369&lt;&gt;"--",'DADOS DE LOJAS BRASIL'!$O369&lt;&gt;""),'DADOS DE LOJAS BRASIL'!$O369,"")</f>
        <v/>
      </c>
      <c r="C425" s="38"/>
      <c r="D425" s="36" t="str">
        <f t="shared" si="24"/>
        <v/>
      </c>
      <c r="F425" s="38" t="str">
        <f>IF(AND('DADOS DE LOJAS BRASIL'!$M369&lt;&gt;"",'DADOS DE LOJAS BRASIL'!$M369&lt;&gt;"--",'DADOS DE LOJAS BRASIL'!$P369&lt;&gt;""),'DADOS DE LOJAS BRASIL'!$P369,"")</f>
        <v/>
      </c>
      <c r="G425" s="38"/>
      <c r="H425" s="36" t="str">
        <f t="shared" si="25"/>
        <v/>
      </c>
      <c r="J425" s="38" t="str">
        <f>IF(AND('DADOS DE LOJAS BRASIL'!$M394&lt;&gt;"",'DADOS DE LOJAS BRASIL'!$M394&lt;&gt;"--",'DADOS DE LOJAS BRASIL'!$O394&lt;&gt;""),'DADOS DE LOJAS BRASIL'!$I394,"")</f>
        <v/>
      </c>
      <c r="K425" s="36" t="str">
        <f t="shared" si="27"/>
        <v/>
      </c>
      <c r="M425" s="38" t="str">
        <f>IF('DADOS DE LOJAS BRASIL'!$M369="","",(IF(OR('DADOS DE LOJAS BRASIL'!$M369="",'DADOS DE LOJAS BRASIL'!$M369="--"),'DADOS DE LOJAS BRASIL'!$I369,"")))</f>
        <v/>
      </c>
      <c r="N425" s="36" t="str">
        <f t="shared" si="26"/>
        <v/>
      </c>
    </row>
    <row r="426" spans="2:14">
      <c r="B426" s="38" t="str">
        <f>IF(AND('DADOS DE LOJAS BRASIL'!$M370&lt;&gt;"",'DADOS DE LOJAS BRASIL'!$M370&lt;&gt;"--",'DADOS DE LOJAS BRASIL'!$O370&lt;&gt;""),'DADOS DE LOJAS BRASIL'!$O370,"")</f>
        <v/>
      </c>
      <c r="C426" s="38"/>
      <c r="D426" s="36" t="str">
        <f t="shared" si="24"/>
        <v/>
      </c>
      <c r="F426" s="38" t="str">
        <f>IF(AND('DADOS DE LOJAS BRASIL'!$M370&lt;&gt;"",'DADOS DE LOJAS BRASIL'!$M370&lt;&gt;"--",'DADOS DE LOJAS BRASIL'!$P370&lt;&gt;""),'DADOS DE LOJAS BRASIL'!$P370,"")</f>
        <v/>
      </c>
      <c r="G426" s="38"/>
      <c r="H426" s="36" t="str">
        <f t="shared" si="25"/>
        <v/>
      </c>
      <c r="J426" s="38" t="str">
        <f>IF(AND('DADOS DE LOJAS BRASIL'!$M395&lt;&gt;"",'DADOS DE LOJAS BRASIL'!$M395&lt;&gt;"--",'DADOS DE LOJAS BRASIL'!$O395&lt;&gt;""),'DADOS DE LOJAS BRASIL'!$I395,"")</f>
        <v/>
      </c>
      <c r="K426" s="36" t="str">
        <f t="shared" si="27"/>
        <v/>
      </c>
      <c r="M426" s="38" t="str">
        <f>IF('DADOS DE LOJAS BRASIL'!$M370="","",(IF(OR('DADOS DE LOJAS BRASIL'!$M370="",'DADOS DE LOJAS BRASIL'!$M370="--"),'DADOS DE LOJAS BRASIL'!$I370,"")))</f>
        <v/>
      </c>
      <c r="N426" s="36" t="str">
        <f t="shared" si="26"/>
        <v/>
      </c>
    </row>
    <row r="427" spans="2:14">
      <c r="B427" s="38" t="str">
        <f>IF(AND('DADOS DE LOJAS BRASIL'!$M371&lt;&gt;"",'DADOS DE LOJAS BRASIL'!$M371&lt;&gt;"--",'DADOS DE LOJAS BRASIL'!$O371&lt;&gt;""),'DADOS DE LOJAS BRASIL'!$O371,"")</f>
        <v/>
      </c>
      <c r="C427" s="38"/>
      <c r="D427" s="36" t="str">
        <f t="shared" si="24"/>
        <v/>
      </c>
      <c r="F427" s="38" t="str">
        <f>IF(AND('DADOS DE LOJAS BRASIL'!$M371&lt;&gt;"",'DADOS DE LOJAS BRASIL'!$M371&lt;&gt;"--",'DADOS DE LOJAS BRASIL'!$P371&lt;&gt;""),'DADOS DE LOJAS BRASIL'!$P371,"")</f>
        <v/>
      </c>
      <c r="G427" s="38"/>
      <c r="H427" s="36" t="str">
        <f t="shared" si="25"/>
        <v/>
      </c>
      <c r="J427" s="38" t="str">
        <f>IF(AND('DADOS DE LOJAS BRASIL'!$M396&lt;&gt;"",'DADOS DE LOJAS BRASIL'!$M396&lt;&gt;"--",'DADOS DE LOJAS BRASIL'!$O396&lt;&gt;""),'DADOS DE LOJAS BRASIL'!$I396,"")</f>
        <v/>
      </c>
      <c r="K427" s="36" t="str">
        <f t="shared" si="27"/>
        <v/>
      </c>
      <c r="M427" s="38" t="str">
        <f>IF('DADOS DE LOJAS BRASIL'!$M371="","",(IF(OR('DADOS DE LOJAS BRASIL'!$M371="",'DADOS DE LOJAS BRASIL'!$M371="--"),'DADOS DE LOJAS BRASIL'!$I371,"")))</f>
        <v/>
      </c>
      <c r="N427" s="36" t="str">
        <f t="shared" si="26"/>
        <v/>
      </c>
    </row>
    <row r="428" spans="2:14">
      <c r="B428" s="38" t="str">
        <f>IF(AND('DADOS DE LOJAS BRASIL'!$M372&lt;&gt;"",'DADOS DE LOJAS BRASIL'!$M372&lt;&gt;"--",'DADOS DE LOJAS BRASIL'!$O372&lt;&gt;""),'DADOS DE LOJAS BRASIL'!$O372,"")</f>
        <v/>
      </c>
      <c r="C428" s="38"/>
      <c r="D428" s="36" t="str">
        <f t="shared" si="24"/>
        <v/>
      </c>
      <c r="F428" s="38" t="str">
        <f>IF(AND('DADOS DE LOJAS BRASIL'!$M372&lt;&gt;"",'DADOS DE LOJAS BRASIL'!$M372&lt;&gt;"--",'DADOS DE LOJAS BRASIL'!$P372&lt;&gt;""),'DADOS DE LOJAS BRASIL'!$P372,"")</f>
        <v/>
      </c>
      <c r="G428" s="38"/>
      <c r="H428" s="36" t="str">
        <f t="shared" si="25"/>
        <v/>
      </c>
      <c r="J428" s="38" t="str">
        <f>IF(AND('DADOS DE LOJAS BRASIL'!$M397&lt;&gt;"",'DADOS DE LOJAS BRASIL'!$M397&lt;&gt;"--",'DADOS DE LOJAS BRASIL'!$O397&lt;&gt;""),'DADOS DE LOJAS BRASIL'!$I397,"")</f>
        <v/>
      </c>
      <c r="K428" s="36" t="str">
        <f t="shared" si="27"/>
        <v/>
      </c>
      <c r="M428" s="38" t="str">
        <f>IF('DADOS DE LOJAS BRASIL'!$M372="","",(IF(OR('DADOS DE LOJAS BRASIL'!$M372="",'DADOS DE LOJAS BRASIL'!$M372="--"),'DADOS DE LOJAS BRASIL'!$I372,"")))</f>
        <v/>
      </c>
      <c r="N428" s="36" t="str">
        <f t="shared" si="26"/>
        <v/>
      </c>
    </row>
    <row r="429" spans="2:14">
      <c r="B429" s="38" t="str">
        <f>IF(AND('DADOS DE LOJAS BRASIL'!$M373&lt;&gt;"",'DADOS DE LOJAS BRASIL'!$M373&lt;&gt;"--",'DADOS DE LOJAS BRASIL'!$O373&lt;&gt;""),'DADOS DE LOJAS BRASIL'!$O373,"")</f>
        <v/>
      </c>
      <c r="C429" s="38"/>
      <c r="D429" s="36" t="str">
        <f t="shared" si="24"/>
        <v/>
      </c>
      <c r="F429" s="38" t="str">
        <f>IF(AND('DADOS DE LOJAS BRASIL'!$M373&lt;&gt;"",'DADOS DE LOJAS BRASIL'!$M373&lt;&gt;"--",'DADOS DE LOJAS BRASIL'!$P373&lt;&gt;""),'DADOS DE LOJAS BRASIL'!$P373,"")</f>
        <v/>
      </c>
      <c r="G429" s="38"/>
      <c r="H429" s="36" t="str">
        <f t="shared" si="25"/>
        <v/>
      </c>
      <c r="J429" s="38" t="str">
        <f>IF(AND('DADOS DE LOJAS BRASIL'!$M398&lt;&gt;"",'DADOS DE LOJAS BRASIL'!$M398&lt;&gt;"--",'DADOS DE LOJAS BRASIL'!$O398&lt;&gt;""),'DADOS DE LOJAS BRASIL'!$I398,"")</f>
        <v/>
      </c>
      <c r="K429" s="36" t="str">
        <f t="shared" si="27"/>
        <v/>
      </c>
      <c r="M429" s="38" t="str">
        <f>IF('DADOS DE LOJAS BRASIL'!$M373="","",(IF(OR('DADOS DE LOJAS BRASIL'!$M373="",'DADOS DE LOJAS BRASIL'!$M373="--"),'DADOS DE LOJAS BRASIL'!$I373,"")))</f>
        <v/>
      </c>
      <c r="N429" s="36" t="str">
        <f t="shared" si="26"/>
        <v/>
      </c>
    </row>
    <row r="430" spans="2:14">
      <c r="B430" s="38" t="str">
        <f>IF(AND('DADOS DE LOJAS BRASIL'!$M374&lt;&gt;"",'DADOS DE LOJAS BRASIL'!$M374&lt;&gt;"--",'DADOS DE LOJAS BRASIL'!$O374&lt;&gt;""),'DADOS DE LOJAS BRASIL'!$O374,"")</f>
        <v/>
      </c>
      <c r="C430" s="38"/>
      <c r="D430" s="36" t="str">
        <f t="shared" si="24"/>
        <v/>
      </c>
      <c r="F430" s="38" t="str">
        <f>IF(AND('DADOS DE LOJAS BRASIL'!$M374&lt;&gt;"",'DADOS DE LOJAS BRASIL'!$M374&lt;&gt;"--",'DADOS DE LOJAS BRASIL'!$P374&lt;&gt;""),'DADOS DE LOJAS BRASIL'!$P374,"")</f>
        <v/>
      </c>
      <c r="G430" s="38"/>
      <c r="H430" s="36" t="str">
        <f t="shared" si="25"/>
        <v/>
      </c>
      <c r="J430" s="38" t="str">
        <f>IF(AND('DADOS DE LOJAS BRASIL'!$M399&lt;&gt;"",'DADOS DE LOJAS BRASIL'!$M399&lt;&gt;"--",'DADOS DE LOJAS BRASIL'!$O399&lt;&gt;""),'DADOS DE LOJAS BRASIL'!$I399,"")</f>
        <v/>
      </c>
      <c r="K430" s="36" t="str">
        <f t="shared" si="27"/>
        <v/>
      </c>
      <c r="M430" s="38" t="str">
        <f>IF('DADOS DE LOJAS BRASIL'!$M374="","",(IF(OR('DADOS DE LOJAS BRASIL'!$M374="",'DADOS DE LOJAS BRASIL'!$M374="--"),'DADOS DE LOJAS BRASIL'!$I374,"")))</f>
        <v/>
      </c>
      <c r="N430" s="36" t="str">
        <f t="shared" si="26"/>
        <v/>
      </c>
    </row>
    <row r="431" spans="2:14">
      <c r="B431" s="38" t="str">
        <f>IF(AND('DADOS DE LOJAS BRASIL'!$M375&lt;&gt;"",'DADOS DE LOJAS BRASIL'!$M375&lt;&gt;"--",'DADOS DE LOJAS BRASIL'!$O375&lt;&gt;""),'DADOS DE LOJAS BRASIL'!$O375,"")</f>
        <v/>
      </c>
      <c r="C431" s="38"/>
      <c r="D431" s="36" t="str">
        <f t="shared" si="24"/>
        <v/>
      </c>
      <c r="F431" s="38" t="str">
        <f>IF(AND('DADOS DE LOJAS BRASIL'!$M375&lt;&gt;"",'DADOS DE LOJAS BRASIL'!$M375&lt;&gt;"--",'DADOS DE LOJAS BRASIL'!$P375&lt;&gt;""),'DADOS DE LOJAS BRASIL'!$P375,"")</f>
        <v/>
      </c>
      <c r="G431" s="38"/>
      <c r="H431" s="36" t="str">
        <f t="shared" si="25"/>
        <v/>
      </c>
      <c r="J431" s="38" t="str">
        <f>IF(AND('DADOS DE LOJAS BRASIL'!$M400&lt;&gt;"",'DADOS DE LOJAS BRASIL'!$M400&lt;&gt;"--",'DADOS DE LOJAS BRASIL'!$O400&lt;&gt;""),'DADOS DE LOJAS BRASIL'!$I400,"")</f>
        <v/>
      </c>
      <c r="K431" s="36" t="str">
        <f t="shared" si="27"/>
        <v/>
      </c>
      <c r="M431" s="38" t="str">
        <f>IF('DADOS DE LOJAS BRASIL'!$M375="","",(IF(OR('DADOS DE LOJAS BRASIL'!$M375="",'DADOS DE LOJAS BRASIL'!$M375="--"),'DADOS DE LOJAS BRASIL'!$I375,"")))</f>
        <v/>
      </c>
      <c r="N431" s="36" t="str">
        <f t="shared" si="26"/>
        <v/>
      </c>
    </row>
    <row r="432" spans="2:14">
      <c r="B432" s="38" t="str">
        <f>IF(AND('DADOS DE LOJAS BRASIL'!$M376&lt;&gt;"",'DADOS DE LOJAS BRASIL'!$M376&lt;&gt;"--",'DADOS DE LOJAS BRASIL'!$O376&lt;&gt;""),'DADOS DE LOJAS BRASIL'!$O376,"")</f>
        <v/>
      </c>
      <c r="C432" s="38"/>
      <c r="D432" s="36" t="str">
        <f t="shared" si="24"/>
        <v/>
      </c>
      <c r="F432" s="38" t="str">
        <f>IF(AND('DADOS DE LOJAS BRASIL'!$M376&lt;&gt;"",'DADOS DE LOJAS BRASIL'!$M376&lt;&gt;"--",'DADOS DE LOJAS BRASIL'!$P376&lt;&gt;""),'DADOS DE LOJAS BRASIL'!$P376,"")</f>
        <v/>
      </c>
      <c r="G432" s="38"/>
      <c r="H432" s="36" t="str">
        <f t="shared" si="25"/>
        <v/>
      </c>
      <c r="J432" s="38" t="str">
        <f>IF(AND('DADOS DE LOJAS BRASIL'!$M401&lt;&gt;"",'DADOS DE LOJAS BRASIL'!$M401&lt;&gt;"--",'DADOS DE LOJAS BRASIL'!$O401&lt;&gt;""),'DADOS DE LOJAS BRASIL'!$I401,"")</f>
        <v/>
      </c>
      <c r="K432" s="36" t="str">
        <f t="shared" si="27"/>
        <v/>
      </c>
      <c r="M432" s="38" t="str">
        <f>IF('DADOS DE LOJAS BRASIL'!$M376="","",(IF(OR('DADOS DE LOJAS BRASIL'!$M376="",'DADOS DE LOJAS BRASIL'!$M376="--"),'DADOS DE LOJAS BRASIL'!$I376,"")))</f>
        <v/>
      </c>
      <c r="N432" s="36" t="str">
        <f t="shared" si="26"/>
        <v/>
      </c>
    </row>
    <row r="433" spans="2:14">
      <c r="B433" s="38" t="str">
        <f>IF(AND('DADOS DE LOJAS BRASIL'!$M377&lt;&gt;"",'DADOS DE LOJAS BRASIL'!$M377&lt;&gt;"--",'DADOS DE LOJAS BRASIL'!$O377&lt;&gt;""),'DADOS DE LOJAS BRASIL'!$O377,"")</f>
        <v/>
      </c>
      <c r="C433" s="38"/>
      <c r="D433" s="36" t="str">
        <f t="shared" si="24"/>
        <v/>
      </c>
      <c r="F433" s="38" t="str">
        <f>IF(AND('DADOS DE LOJAS BRASIL'!$M377&lt;&gt;"",'DADOS DE LOJAS BRASIL'!$M377&lt;&gt;"--",'DADOS DE LOJAS BRASIL'!$P377&lt;&gt;""),'DADOS DE LOJAS BRASIL'!$P377,"")</f>
        <v/>
      </c>
      <c r="G433" s="38"/>
      <c r="H433" s="36" t="str">
        <f t="shared" si="25"/>
        <v/>
      </c>
      <c r="J433" s="38" t="str">
        <f>IF(AND('DADOS DE LOJAS BRASIL'!$M402&lt;&gt;"",'DADOS DE LOJAS BRASIL'!$M402&lt;&gt;"--",'DADOS DE LOJAS BRASIL'!$O402&lt;&gt;""),'DADOS DE LOJAS BRASIL'!$I402,"")</f>
        <v/>
      </c>
      <c r="K433" s="36" t="str">
        <f t="shared" si="27"/>
        <v/>
      </c>
      <c r="M433" s="38" t="str">
        <f>IF('DADOS DE LOJAS BRASIL'!$M377="","",(IF(OR('DADOS DE LOJAS BRASIL'!$M377="",'DADOS DE LOJAS BRASIL'!$M377="--"),'DADOS DE LOJAS BRASIL'!$I377,"")))</f>
        <v/>
      </c>
      <c r="N433" s="36" t="str">
        <f t="shared" si="26"/>
        <v/>
      </c>
    </row>
    <row r="434" spans="2:14">
      <c r="B434" s="38" t="str">
        <f>IF(AND('DADOS DE LOJAS BRASIL'!$M378&lt;&gt;"",'DADOS DE LOJAS BRASIL'!$M378&lt;&gt;"--",'DADOS DE LOJAS BRASIL'!$O378&lt;&gt;""),'DADOS DE LOJAS BRASIL'!$O378,"")</f>
        <v/>
      </c>
      <c r="C434" s="38"/>
      <c r="D434" s="36" t="str">
        <f t="shared" si="24"/>
        <v/>
      </c>
      <c r="F434" s="38" t="str">
        <f>IF(AND('DADOS DE LOJAS BRASIL'!$M378&lt;&gt;"",'DADOS DE LOJAS BRASIL'!$M378&lt;&gt;"--",'DADOS DE LOJAS BRASIL'!$P378&lt;&gt;""),'DADOS DE LOJAS BRASIL'!$P378,"")</f>
        <v/>
      </c>
      <c r="G434" s="38"/>
      <c r="H434" s="36" t="str">
        <f t="shared" si="25"/>
        <v/>
      </c>
      <c r="J434" s="38" t="str">
        <f>IF(AND('DADOS DE LOJAS BRASIL'!$M403&lt;&gt;"",'DADOS DE LOJAS BRASIL'!$M403&lt;&gt;"--",'DADOS DE LOJAS BRASIL'!$O403&lt;&gt;""),'DADOS DE LOJAS BRASIL'!$I403,"")</f>
        <v/>
      </c>
      <c r="K434" s="36" t="str">
        <f t="shared" si="27"/>
        <v/>
      </c>
      <c r="M434" s="38" t="str">
        <f>IF('DADOS DE LOJAS BRASIL'!$M378="","",(IF(OR('DADOS DE LOJAS BRASIL'!$M378="",'DADOS DE LOJAS BRASIL'!$M378="--"),'DADOS DE LOJAS BRASIL'!$I378,"")))</f>
        <v/>
      </c>
      <c r="N434" s="36" t="str">
        <f t="shared" si="26"/>
        <v/>
      </c>
    </row>
    <row r="435" spans="2:14">
      <c r="B435" s="38" t="str">
        <f>IF(AND('DADOS DE LOJAS BRASIL'!$M379&lt;&gt;"",'DADOS DE LOJAS BRASIL'!$M379&lt;&gt;"--",'DADOS DE LOJAS BRASIL'!$O379&lt;&gt;""),'DADOS DE LOJAS BRASIL'!$O379,"")</f>
        <v/>
      </c>
      <c r="C435" s="38"/>
      <c r="D435" s="36" t="str">
        <f t="shared" si="24"/>
        <v/>
      </c>
      <c r="F435" s="38" t="str">
        <f>IF(AND('DADOS DE LOJAS BRASIL'!$M379&lt;&gt;"",'DADOS DE LOJAS BRASIL'!$M379&lt;&gt;"--",'DADOS DE LOJAS BRASIL'!$P379&lt;&gt;""),'DADOS DE LOJAS BRASIL'!$P379,"")</f>
        <v/>
      </c>
      <c r="G435" s="38"/>
      <c r="H435" s="36" t="str">
        <f t="shared" si="25"/>
        <v/>
      </c>
      <c r="J435" s="38" t="str">
        <f>IF(AND('DADOS DE LOJAS BRASIL'!$M404&lt;&gt;"",'DADOS DE LOJAS BRASIL'!$M404&lt;&gt;"--",'DADOS DE LOJAS BRASIL'!$O404&lt;&gt;""),'DADOS DE LOJAS BRASIL'!$I404,"")</f>
        <v/>
      </c>
      <c r="K435" s="36" t="str">
        <f t="shared" si="27"/>
        <v/>
      </c>
      <c r="M435" s="38" t="str">
        <f>IF('DADOS DE LOJAS BRASIL'!$M379="","",(IF(OR('DADOS DE LOJAS BRASIL'!$M379="",'DADOS DE LOJAS BRASIL'!$M379="--"),'DADOS DE LOJAS BRASIL'!$I379,"")))</f>
        <v/>
      </c>
      <c r="N435" s="36" t="str">
        <f t="shared" si="26"/>
        <v/>
      </c>
    </row>
    <row r="436" spans="2:14">
      <c r="B436" s="38" t="str">
        <f>IF(AND('DADOS DE LOJAS BRASIL'!$M380&lt;&gt;"",'DADOS DE LOJAS BRASIL'!$M380&lt;&gt;"--",'DADOS DE LOJAS BRASIL'!$O380&lt;&gt;""),'DADOS DE LOJAS BRASIL'!$O380,"")</f>
        <v/>
      </c>
      <c r="C436" s="38"/>
      <c r="D436" s="36" t="str">
        <f t="shared" si="24"/>
        <v/>
      </c>
      <c r="F436" s="38" t="str">
        <f>IF(AND('DADOS DE LOJAS BRASIL'!$M380&lt;&gt;"",'DADOS DE LOJAS BRASIL'!$M380&lt;&gt;"--",'DADOS DE LOJAS BRASIL'!$P380&lt;&gt;""),'DADOS DE LOJAS BRASIL'!$P380,"")</f>
        <v/>
      </c>
      <c r="G436" s="38"/>
      <c r="H436" s="36" t="str">
        <f t="shared" si="25"/>
        <v/>
      </c>
      <c r="J436" s="38" t="str">
        <f>IF(AND('DADOS DE LOJAS BRASIL'!$M405&lt;&gt;"",'DADOS DE LOJAS BRASIL'!$M405&lt;&gt;"--",'DADOS DE LOJAS BRASIL'!$O405&lt;&gt;""),'DADOS DE LOJAS BRASIL'!$I405,"")</f>
        <v/>
      </c>
      <c r="K436" s="36" t="str">
        <f t="shared" si="27"/>
        <v/>
      </c>
      <c r="M436" s="38" t="str">
        <f>IF('DADOS DE LOJAS BRASIL'!$M380="","",(IF(OR('DADOS DE LOJAS BRASIL'!$M380="",'DADOS DE LOJAS BRASIL'!$M380="--"),'DADOS DE LOJAS BRASIL'!$I380,"")))</f>
        <v/>
      </c>
      <c r="N436" s="36" t="str">
        <f t="shared" si="26"/>
        <v/>
      </c>
    </row>
    <row r="437" spans="2:14">
      <c r="B437" s="38" t="str">
        <f>IF(AND('DADOS DE LOJAS BRASIL'!$M381&lt;&gt;"",'DADOS DE LOJAS BRASIL'!$M381&lt;&gt;"--",'DADOS DE LOJAS BRASIL'!$O381&lt;&gt;""),'DADOS DE LOJAS BRASIL'!$O381,"")</f>
        <v/>
      </c>
      <c r="C437" s="38"/>
      <c r="D437" s="36" t="str">
        <f t="shared" si="24"/>
        <v/>
      </c>
      <c r="F437" s="38" t="str">
        <f>IF(AND('DADOS DE LOJAS BRASIL'!$M381&lt;&gt;"",'DADOS DE LOJAS BRASIL'!$M381&lt;&gt;"--",'DADOS DE LOJAS BRASIL'!$P381&lt;&gt;""),'DADOS DE LOJAS BRASIL'!$P381,"")</f>
        <v/>
      </c>
      <c r="G437" s="38"/>
      <c r="H437" s="36" t="str">
        <f t="shared" si="25"/>
        <v/>
      </c>
      <c r="J437" s="38" t="str">
        <f>IF(AND('DADOS DE LOJAS BRASIL'!$M406&lt;&gt;"",'DADOS DE LOJAS BRASIL'!$M406&lt;&gt;"--",'DADOS DE LOJAS BRASIL'!$O406&lt;&gt;""),'DADOS DE LOJAS BRASIL'!$I406,"")</f>
        <v/>
      </c>
      <c r="K437" s="36" t="str">
        <f t="shared" si="27"/>
        <v/>
      </c>
      <c r="M437" s="38" t="str">
        <f>IF('DADOS DE LOJAS BRASIL'!$M381="","",(IF(OR('DADOS DE LOJAS BRASIL'!$M381="",'DADOS DE LOJAS BRASIL'!$M381="--"),'DADOS DE LOJAS BRASIL'!$I381,"")))</f>
        <v/>
      </c>
      <c r="N437" s="36" t="str">
        <f t="shared" si="26"/>
        <v/>
      </c>
    </row>
    <row r="438" spans="2:14">
      <c r="B438" s="38" t="str">
        <f>IF(AND('DADOS DE LOJAS BRASIL'!$M382&lt;&gt;"",'DADOS DE LOJAS BRASIL'!$M382&lt;&gt;"--",'DADOS DE LOJAS BRASIL'!$O382&lt;&gt;""),'DADOS DE LOJAS BRASIL'!$O382,"")</f>
        <v/>
      </c>
      <c r="C438" s="38"/>
      <c r="D438" s="36" t="str">
        <f t="shared" si="24"/>
        <v/>
      </c>
      <c r="F438" s="38" t="str">
        <f>IF(AND('DADOS DE LOJAS BRASIL'!$M382&lt;&gt;"",'DADOS DE LOJAS BRASIL'!$M382&lt;&gt;"--",'DADOS DE LOJAS BRASIL'!$P382&lt;&gt;""),'DADOS DE LOJAS BRASIL'!$P382,"")</f>
        <v/>
      </c>
      <c r="G438" s="38"/>
      <c r="H438" s="36" t="str">
        <f t="shared" si="25"/>
        <v/>
      </c>
      <c r="J438" s="38" t="str">
        <f>IF(AND('DADOS DE LOJAS BRASIL'!$M407&lt;&gt;"",'DADOS DE LOJAS BRASIL'!$M407&lt;&gt;"--",'DADOS DE LOJAS BRASIL'!$O407&lt;&gt;""),'DADOS DE LOJAS BRASIL'!$I407,"")</f>
        <v/>
      </c>
      <c r="K438" s="36" t="str">
        <f t="shared" si="27"/>
        <v/>
      </c>
      <c r="M438" s="38" t="str">
        <f>IF('DADOS DE LOJAS BRASIL'!$M382="","",(IF(OR('DADOS DE LOJAS BRASIL'!$M382="",'DADOS DE LOJAS BRASIL'!$M382="--"),'DADOS DE LOJAS BRASIL'!$I382,"")))</f>
        <v/>
      </c>
      <c r="N438" s="36" t="str">
        <f t="shared" si="26"/>
        <v/>
      </c>
    </row>
    <row r="439" spans="2:14">
      <c r="B439" s="38" t="str">
        <f>IF(AND('DADOS DE LOJAS BRASIL'!$M383&lt;&gt;"",'DADOS DE LOJAS BRASIL'!$M383&lt;&gt;"--",'DADOS DE LOJAS BRASIL'!$O383&lt;&gt;""),'DADOS DE LOJAS BRASIL'!$O383,"")</f>
        <v/>
      </c>
      <c r="C439" s="38"/>
      <c r="D439" s="36" t="str">
        <f t="shared" si="24"/>
        <v/>
      </c>
      <c r="F439" s="38" t="str">
        <f>IF(AND('DADOS DE LOJAS BRASIL'!$M383&lt;&gt;"",'DADOS DE LOJAS BRASIL'!$M383&lt;&gt;"--",'DADOS DE LOJAS BRASIL'!$P383&lt;&gt;""),'DADOS DE LOJAS BRASIL'!$P383,"")</f>
        <v/>
      </c>
      <c r="G439" s="38"/>
      <c r="H439" s="36" t="str">
        <f t="shared" si="25"/>
        <v/>
      </c>
      <c r="J439" s="38" t="str">
        <f>IF(AND('DADOS DE LOJAS BRASIL'!$M408&lt;&gt;"",'DADOS DE LOJAS BRASIL'!$M408&lt;&gt;"--",'DADOS DE LOJAS BRASIL'!$O408&lt;&gt;""),'DADOS DE LOJAS BRASIL'!$I408,"")</f>
        <v/>
      </c>
      <c r="K439" s="36" t="str">
        <f t="shared" si="27"/>
        <v/>
      </c>
      <c r="M439" s="38" t="str">
        <f>IF('DADOS DE LOJAS BRASIL'!$M383="","",(IF(OR('DADOS DE LOJAS BRASIL'!$M383="",'DADOS DE LOJAS BRASIL'!$M383="--"),'DADOS DE LOJAS BRASIL'!$I383,"")))</f>
        <v/>
      </c>
      <c r="N439" s="36" t="str">
        <f t="shared" si="26"/>
        <v/>
      </c>
    </row>
    <row r="440" spans="2:14">
      <c r="B440" s="38" t="str">
        <f>IF(AND('DADOS DE LOJAS BRASIL'!$M384&lt;&gt;"",'DADOS DE LOJAS BRASIL'!$M384&lt;&gt;"--",'DADOS DE LOJAS BRASIL'!$O384&lt;&gt;""),'DADOS DE LOJAS BRASIL'!$O384,"")</f>
        <v/>
      </c>
      <c r="C440" s="38"/>
      <c r="D440" s="36" t="str">
        <f t="shared" si="24"/>
        <v/>
      </c>
      <c r="F440" s="38" t="str">
        <f>IF(AND('DADOS DE LOJAS BRASIL'!$M384&lt;&gt;"",'DADOS DE LOJAS BRASIL'!$M384&lt;&gt;"--",'DADOS DE LOJAS BRASIL'!$P384&lt;&gt;""),'DADOS DE LOJAS BRASIL'!$P384,"")</f>
        <v/>
      </c>
      <c r="G440" s="38"/>
      <c r="H440" s="36" t="str">
        <f t="shared" si="25"/>
        <v/>
      </c>
      <c r="J440" s="38" t="str">
        <f>IF(AND('DADOS DE LOJAS BRASIL'!$M409&lt;&gt;"",'DADOS DE LOJAS BRASIL'!$M409&lt;&gt;"--",'DADOS DE LOJAS BRASIL'!$O409&lt;&gt;""),'DADOS DE LOJAS BRASIL'!$I409,"")</f>
        <v/>
      </c>
      <c r="K440" s="36" t="str">
        <f t="shared" si="27"/>
        <v/>
      </c>
      <c r="M440" s="38" t="str">
        <f>IF('DADOS DE LOJAS BRASIL'!$M384="","",(IF(OR('DADOS DE LOJAS BRASIL'!$M384="",'DADOS DE LOJAS BRASIL'!$M384="--"),'DADOS DE LOJAS BRASIL'!$I384,"")))</f>
        <v/>
      </c>
      <c r="N440" s="36" t="str">
        <f t="shared" si="26"/>
        <v/>
      </c>
    </row>
    <row r="441" spans="2:14">
      <c r="B441" s="38" t="str">
        <f>IF(AND('DADOS DE LOJAS BRASIL'!$M385&lt;&gt;"",'DADOS DE LOJAS BRASIL'!$M385&lt;&gt;"--",'DADOS DE LOJAS BRASIL'!$O385&lt;&gt;""),'DADOS DE LOJAS BRASIL'!$O385,"")</f>
        <v/>
      </c>
      <c r="C441" s="38"/>
      <c r="D441" s="36" t="str">
        <f t="shared" si="24"/>
        <v/>
      </c>
      <c r="F441" s="38" t="str">
        <f>IF(AND('DADOS DE LOJAS BRASIL'!$M385&lt;&gt;"",'DADOS DE LOJAS BRASIL'!$M385&lt;&gt;"--",'DADOS DE LOJAS BRASIL'!$P385&lt;&gt;""),'DADOS DE LOJAS BRASIL'!$P385,"")</f>
        <v/>
      </c>
      <c r="G441" s="38"/>
      <c r="H441" s="36" t="str">
        <f t="shared" si="25"/>
        <v/>
      </c>
      <c r="J441" s="38" t="str">
        <f>IF(AND('DADOS DE LOJAS BRASIL'!$M410&lt;&gt;"",'DADOS DE LOJAS BRASIL'!$M410&lt;&gt;"--",'DADOS DE LOJAS BRASIL'!$O410&lt;&gt;""),'DADOS DE LOJAS BRASIL'!$I410,"")</f>
        <v/>
      </c>
      <c r="K441" s="36" t="str">
        <f t="shared" si="27"/>
        <v/>
      </c>
      <c r="M441" s="38" t="str">
        <f>IF('DADOS DE LOJAS BRASIL'!$M385="","",(IF(OR('DADOS DE LOJAS BRASIL'!$M385="",'DADOS DE LOJAS BRASIL'!$M385="--"),'DADOS DE LOJAS BRASIL'!$I385,"")))</f>
        <v/>
      </c>
      <c r="N441" s="36" t="str">
        <f t="shared" si="26"/>
        <v/>
      </c>
    </row>
    <row r="442" spans="2:14">
      <c r="B442" s="38" t="str">
        <f>IF(AND('DADOS DE LOJAS BRASIL'!$M386&lt;&gt;"",'DADOS DE LOJAS BRASIL'!$M386&lt;&gt;"--",'DADOS DE LOJAS BRASIL'!$O386&lt;&gt;""),'DADOS DE LOJAS BRASIL'!$O386,"")</f>
        <v/>
      </c>
      <c r="C442" s="38"/>
      <c r="D442" s="36" t="str">
        <f t="shared" si="24"/>
        <v/>
      </c>
      <c r="F442" s="38" t="str">
        <f>IF(AND('DADOS DE LOJAS BRASIL'!$M386&lt;&gt;"",'DADOS DE LOJAS BRASIL'!$M386&lt;&gt;"--",'DADOS DE LOJAS BRASIL'!$P386&lt;&gt;""),'DADOS DE LOJAS BRASIL'!$P386,"")</f>
        <v/>
      </c>
      <c r="G442" s="38"/>
      <c r="H442" s="36" t="str">
        <f t="shared" si="25"/>
        <v/>
      </c>
      <c r="J442" s="38" t="str">
        <f>IF(AND('DADOS DE LOJAS BRASIL'!$M411&lt;&gt;"",'DADOS DE LOJAS BRASIL'!$M411&lt;&gt;"--",'DADOS DE LOJAS BRASIL'!$O411&lt;&gt;""),'DADOS DE LOJAS BRASIL'!$I411,"")</f>
        <v/>
      </c>
      <c r="K442" s="36" t="str">
        <f t="shared" si="27"/>
        <v/>
      </c>
      <c r="M442" s="38" t="str">
        <f>IF('DADOS DE LOJAS BRASIL'!$M386="","",(IF(OR('DADOS DE LOJAS BRASIL'!$M386="",'DADOS DE LOJAS BRASIL'!$M386="--"),'DADOS DE LOJAS BRASIL'!$I386,"")))</f>
        <v/>
      </c>
      <c r="N442" s="36" t="str">
        <f t="shared" si="26"/>
        <v/>
      </c>
    </row>
    <row r="443" spans="2:14">
      <c r="B443" s="38" t="str">
        <f>IF(AND('DADOS DE LOJAS BRASIL'!$M387&lt;&gt;"",'DADOS DE LOJAS BRASIL'!$M387&lt;&gt;"--",'DADOS DE LOJAS BRASIL'!$O387&lt;&gt;""),'DADOS DE LOJAS BRASIL'!$O387,"")</f>
        <v/>
      </c>
      <c r="C443" s="38"/>
      <c r="D443" s="36" t="str">
        <f t="shared" si="24"/>
        <v/>
      </c>
      <c r="F443" s="38" t="str">
        <f>IF(AND('DADOS DE LOJAS BRASIL'!$M387&lt;&gt;"",'DADOS DE LOJAS BRASIL'!$M387&lt;&gt;"--",'DADOS DE LOJAS BRASIL'!$P387&lt;&gt;""),'DADOS DE LOJAS BRASIL'!$P387,"")</f>
        <v/>
      </c>
      <c r="G443" s="38"/>
      <c r="H443" s="36" t="str">
        <f t="shared" si="25"/>
        <v/>
      </c>
      <c r="J443" s="38" t="str">
        <f>IF(AND('DADOS DE LOJAS BRASIL'!$M412&lt;&gt;"",'DADOS DE LOJAS BRASIL'!$M412&lt;&gt;"--",'DADOS DE LOJAS BRASIL'!$O412&lt;&gt;""),'DADOS DE LOJAS BRASIL'!$I412,"")</f>
        <v/>
      </c>
      <c r="K443" s="36" t="str">
        <f t="shared" si="27"/>
        <v/>
      </c>
      <c r="M443" s="38" t="str">
        <f>IF('DADOS DE LOJAS BRASIL'!$M387="","",(IF(OR('DADOS DE LOJAS BRASIL'!$M387="",'DADOS DE LOJAS BRASIL'!$M387="--"),'DADOS DE LOJAS BRASIL'!$I387,"")))</f>
        <v/>
      </c>
      <c r="N443" s="36" t="str">
        <f t="shared" si="26"/>
        <v/>
      </c>
    </row>
    <row r="444" spans="2:14">
      <c r="B444" s="38" t="str">
        <f>IF(AND('DADOS DE LOJAS BRASIL'!$M388&lt;&gt;"",'DADOS DE LOJAS BRASIL'!$M388&lt;&gt;"--",'DADOS DE LOJAS BRASIL'!$O388&lt;&gt;""),'DADOS DE LOJAS BRASIL'!$O388,"")</f>
        <v/>
      </c>
      <c r="C444" s="38"/>
      <c r="D444" s="36" t="str">
        <f t="shared" si="24"/>
        <v/>
      </c>
      <c r="F444" s="38" t="str">
        <f>IF(AND('DADOS DE LOJAS BRASIL'!$M388&lt;&gt;"",'DADOS DE LOJAS BRASIL'!$M388&lt;&gt;"--",'DADOS DE LOJAS BRASIL'!$P388&lt;&gt;""),'DADOS DE LOJAS BRASIL'!$P388,"")</f>
        <v/>
      </c>
      <c r="G444" s="38"/>
      <c r="H444" s="36" t="str">
        <f t="shared" si="25"/>
        <v/>
      </c>
      <c r="J444" s="38" t="str">
        <f>IF(AND('DADOS DE LOJAS BRASIL'!$M413&lt;&gt;"",'DADOS DE LOJAS BRASIL'!$M413&lt;&gt;"--",'DADOS DE LOJAS BRASIL'!$O413&lt;&gt;""),'DADOS DE LOJAS BRASIL'!$I413,"")</f>
        <v/>
      </c>
      <c r="K444" s="36" t="str">
        <f t="shared" si="27"/>
        <v/>
      </c>
      <c r="M444" s="38" t="str">
        <f>IF('DADOS DE LOJAS BRASIL'!$M388="","",(IF(OR('DADOS DE LOJAS BRASIL'!$M388="",'DADOS DE LOJAS BRASIL'!$M388="--"),'DADOS DE LOJAS BRASIL'!$I388,"")))</f>
        <v/>
      </c>
      <c r="N444" s="36" t="str">
        <f t="shared" si="26"/>
        <v/>
      </c>
    </row>
    <row r="445" spans="2:14">
      <c r="B445" s="38" t="str">
        <f>IF(AND('DADOS DE LOJAS BRASIL'!$M389&lt;&gt;"",'DADOS DE LOJAS BRASIL'!$M389&lt;&gt;"--",'DADOS DE LOJAS BRASIL'!$O389&lt;&gt;""),'DADOS DE LOJAS BRASIL'!$O389,"")</f>
        <v/>
      </c>
      <c r="C445" s="38"/>
      <c r="D445" s="36" t="str">
        <f t="shared" si="24"/>
        <v/>
      </c>
      <c r="F445" s="38" t="str">
        <f>IF(AND('DADOS DE LOJAS BRASIL'!$M389&lt;&gt;"",'DADOS DE LOJAS BRASIL'!$M389&lt;&gt;"--",'DADOS DE LOJAS BRASIL'!$P389&lt;&gt;""),'DADOS DE LOJAS BRASIL'!$P389,"")</f>
        <v/>
      </c>
      <c r="G445" s="38"/>
      <c r="H445" s="36" t="str">
        <f t="shared" si="25"/>
        <v/>
      </c>
      <c r="J445" s="38" t="str">
        <f>IF(AND('DADOS DE LOJAS BRASIL'!$M414&lt;&gt;"",'DADOS DE LOJAS BRASIL'!$M414&lt;&gt;"--",'DADOS DE LOJAS BRASIL'!$O414&lt;&gt;""),'DADOS DE LOJAS BRASIL'!$I414,"")</f>
        <v/>
      </c>
      <c r="K445" s="36" t="str">
        <f t="shared" si="27"/>
        <v/>
      </c>
      <c r="M445" s="38" t="str">
        <f>IF('DADOS DE LOJAS BRASIL'!$M389="","",(IF(OR('DADOS DE LOJAS BRASIL'!$M389="",'DADOS DE LOJAS BRASIL'!$M389="--"),'DADOS DE LOJAS BRASIL'!$I389,"")))</f>
        <v/>
      </c>
      <c r="N445" s="36" t="str">
        <f t="shared" si="26"/>
        <v/>
      </c>
    </row>
    <row r="446" spans="2:14">
      <c r="B446" s="38" t="str">
        <f>IF(AND('DADOS DE LOJAS BRASIL'!$M390&lt;&gt;"",'DADOS DE LOJAS BRASIL'!$M390&lt;&gt;"--",'DADOS DE LOJAS BRASIL'!$O390&lt;&gt;""),'DADOS DE LOJAS BRASIL'!$O390,"")</f>
        <v/>
      </c>
      <c r="C446" s="38"/>
      <c r="D446" s="36" t="str">
        <f t="shared" si="24"/>
        <v/>
      </c>
      <c r="F446" s="38" t="str">
        <f>IF(AND('DADOS DE LOJAS BRASIL'!$M390&lt;&gt;"",'DADOS DE LOJAS BRASIL'!$M390&lt;&gt;"--",'DADOS DE LOJAS BRASIL'!$P390&lt;&gt;""),'DADOS DE LOJAS BRASIL'!$P390,"")</f>
        <v/>
      </c>
      <c r="G446" s="38"/>
      <c r="H446" s="36" t="str">
        <f t="shared" si="25"/>
        <v/>
      </c>
      <c r="J446" s="38" t="str">
        <f>IF(AND('DADOS DE LOJAS BRASIL'!$M415&lt;&gt;"",'DADOS DE LOJAS BRASIL'!$M415&lt;&gt;"--",'DADOS DE LOJAS BRASIL'!$O415&lt;&gt;""),'DADOS DE LOJAS BRASIL'!$I415,"")</f>
        <v/>
      </c>
      <c r="K446" s="36" t="str">
        <f t="shared" si="27"/>
        <v/>
      </c>
      <c r="M446" s="38" t="str">
        <f>IF('DADOS DE LOJAS BRASIL'!$M390="","",(IF(OR('DADOS DE LOJAS BRASIL'!$M390="",'DADOS DE LOJAS BRASIL'!$M390="--"),'DADOS DE LOJAS BRASIL'!$I390,"")))</f>
        <v/>
      </c>
      <c r="N446" s="36" t="str">
        <f t="shared" si="26"/>
        <v/>
      </c>
    </row>
    <row r="447" spans="2:14">
      <c r="B447" s="38" t="str">
        <f>IF(AND('DADOS DE LOJAS BRASIL'!$M391&lt;&gt;"",'DADOS DE LOJAS BRASIL'!$M391&lt;&gt;"--",'DADOS DE LOJAS BRASIL'!$O391&lt;&gt;""),'DADOS DE LOJAS BRASIL'!$O391,"")</f>
        <v/>
      </c>
      <c r="C447" s="38"/>
      <c r="D447" s="36" t="str">
        <f t="shared" si="24"/>
        <v/>
      </c>
      <c r="F447" s="38" t="str">
        <f>IF(AND('DADOS DE LOJAS BRASIL'!$M391&lt;&gt;"",'DADOS DE LOJAS BRASIL'!$M391&lt;&gt;"--",'DADOS DE LOJAS BRASIL'!$P391&lt;&gt;""),'DADOS DE LOJAS BRASIL'!$P391,"")</f>
        <v/>
      </c>
      <c r="G447" s="38"/>
      <c r="H447" s="36" t="str">
        <f t="shared" si="25"/>
        <v/>
      </c>
      <c r="J447" s="38" t="str">
        <f>IF(AND('DADOS DE LOJAS BRASIL'!$M416&lt;&gt;"",'DADOS DE LOJAS BRASIL'!$M416&lt;&gt;"--",'DADOS DE LOJAS BRASIL'!$O416&lt;&gt;""),'DADOS DE LOJAS BRASIL'!$I416,"")</f>
        <v/>
      </c>
      <c r="K447" s="36" t="str">
        <f t="shared" si="27"/>
        <v/>
      </c>
      <c r="M447" s="38" t="str">
        <f>IF('DADOS DE LOJAS BRASIL'!$M391="","",(IF(OR('DADOS DE LOJAS BRASIL'!$M391="",'DADOS DE LOJAS BRASIL'!$M391="--"),'DADOS DE LOJAS BRASIL'!$I391,"")))</f>
        <v/>
      </c>
      <c r="N447" s="36" t="str">
        <f t="shared" si="26"/>
        <v/>
      </c>
    </row>
    <row r="448" spans="2:14">
      <c r="B448" s="38" t="str">
        <f>IF(AND('DADOS DE LOJAS BRASIL'!$M392&lt;&gt;"",'DADOS DE LOJAS BRASIL'!$M392&lt;&gt;"--",'DADOS DE LOJAS BRASIL'!$O392&lt;&gt;""),'DADOS DE LOJAS BRASIL'!$O392,"")</f>
        <v/>
      </c>
      <c r="C448" s="38"/>
      <c r="D448" s="36" t="str">
        <f t="shared" si="24"/>
        <v/>
      </c>
      <c r="F448" s="38" t="str">
        <f>IF(AND('DADOS DE LOJAS BRASIL'!$M392&lt;&gt;"",'DADOS DE LOJAS BRASIL'!$M392&lt;&gt;"--",'DADOS DE LOJAS BRASIL'!$P392&lt;&gt;""),'DADOS DE LOJAS BRASIL'!$P392,"")</f>
        <v/>
      </c>
      <c r="G448" s="38"/>
      <c r="H448" s="36" t="str">
        <f t="shared" si="25"/>
        <v/>
      </c>
      <c r="J448" s="38" t="str">
        <f>IF(AND('DADOS DE LOJAS BRASIL'!$M417&lt;&gt;"",'DADOS DE LOJAS BRASIL'!$M417&lt;&gt;"--",'DADOS DE LOJAS BRASIL'!$O417&lt;&gt;""),'DADOS DE LOJAS BRASIL'!$I417,"")</f>
        <v/>
      </c>
      <c r="K448" s="36" t="str">
        <f t="shared" si="27"/>
        <v/>
      </c>
      <c r="M448" s="38" t="str">
        <f>IF('DADOS DE LOJAS BRASIL'!$M392="","",(IF(OR('DADOS DE LOJAS BRASIL'!$M392="",'DADOS DE LOJAS BRASIL'!$M392="--"),'DADOS DE LOJAS BRASIL'!$I392,"")))</f>
        <v/>
      </c>
      <c r="N448" s="36" t="str">
        <f t="shared" si="26"/>
        <v/>
      </c>
    </row>
    <row r="449" spans="2:14">
      <c r="B449" s="38" t="str">
        <f>IF(AND('DADOS DE LOJAS BRASIL'!$M393&lt;&gt;"",'DADOS DE LOJAS BRASIL'!$M393&lt;&gt;"--",'DADOS DE LOJAS BRASIL'!$O393&lt;&gt;""),'DADOS DE LOJAS BRASIL'!$O393,"")</f>
        <v/>
      </c>
      <c r="C449" s="38"/>
      <c r="D449" s="36" t="str">
        <f t="shared" si="24"/>
        <v/>
      </c>
      <c r="F449" s="38" t="str">
        <f>IF(AND('DADOS DE LOJAS BRASIL'!$M393&lt;&gt;"",'DADOS DE LOJAS BRASIL'!$M393&lt;&gt;"--",'DADOS DE LOJAS BRASIL'!$P393&lt;&gt;""),'DADOS DE LOJAS BRASIL'!$P393,"")</f>
        <v/>
      </c>
      <c r="G449" s="38"/>
      <c r="H449" s="36" t="str">
        <f t="shared" si="25"/>
        <v/>
      </c>
      <c r="J449" s="38" t="str">
        <f>IF(AND('DADOS DE LOJAS BRASIL'!$M418&lt;&gt;"",'DADOS DE LOJAS BRASIL'!$M418&lt;&gt;"--",'DADOS DE LOJAS BRASIL'!$O418&lt;&gt;""),'DADOS DE LOJAS BRASIL'!$I418,"")</f>
        <v/>
      </c>
      <c r="K449" s="36" t="str">
        <f t="shared" si="27"/>
        <v/>
      </c>
      <c r="M449" s="38" t="str">
        <f>IF('DADOS DE LOJAS BRASIL'!$M393="","",(IF(OR('DADOS DE LOJAS BRASIL'!$M393="",'DADOS DE LOJAS BRASIL'!$M393="--"),'DADOS DE LOJAS BRASIL'!$I393,"")))</f>
        <v/>
      </c>
      <c r="N449" s="36" t="str">
        <f t="shared" si="26"/>
        <v/>
      </c>
    </row>
    <row r="450" spans="2:14">
      <c r="B450" s="38" t="str">
        <f>IF(AND('DADOS DE LOJAS BRASIL'!$M394&lt;&gt;"",'DADOS DE LOJAS BRASIL'!$M394&lt;&gt;"--",'DADOS DE LOJAS BRASIL'!$O394&lt;&gt;""),'DADOS DE LOJAS BRASIL'!$O394,"")</f>
        <v/>
      </c>
      <c r="C450" s="38"/>
      <c r="D450" s="36" t="str">
        <f t="shared" si="24"/>
        <v/>
      </c>
      <c r="F450" s="38" t="str">
        <f>IF(AND('DADOS DE LOJAS BRASIL'!$M394&lt;&gt;"",'DADOS DE LOJAS BRASIL'!$M394&lt;&gt;"--",'DADOS DE LOJAS BRASIL'!$P394&lt;&gt;""),'DADOS DE LOJAS BRASIL'!$P394,"")</f>
        <v/>
      </c>
      <c r="G450" s="38"/>
      <c r="H450" s="36" t="str">
        <f t="shared" si="25"/>
        <v/>
      </c>
      <c r="J450" s="38" t="str">
        <f>IF(AND('DADOS DE LOJAS BRASIL'!$M419&lt;&gt;"",'DADOS DE LOJAS BRASIL'!$M419&lt;&gt;"--",'DADOS DE LOJAS BRASIL'!$O419&lt;&gt;""),'DADOS DE LOJAS BRASIL'!$I419,"")</f>
        <v/>
      </c>
      <c r="K450" s="36" t="str">
        <f t="shared" si="27"/>
        <v/>
      </c>
      <c r="M450" s="38" t="str">
        <f>IF('DADOS DE LOJAS BRASIL'!$M394="","",(IF(OR('DADOS DE LOJAS BRASIL'!$M394="",'DADOS DE LOJAS BRASIL'!$M394="--"),'DADOS DE LOJAS BRASIL'!$I394,"")))</f>
        <v/>
      </c>
      <c r="N450" s="36" t="str">
        <f t="shared" si="26"/>
        <v/>
      </c>
    </row>
    <row r="451" spans="2:14">
      <c r="B451" s="38" t="str">
        <f>IF(AND('DADOS DE LOJAS BRASIL'!$M395&lt;&gt;"",'DADOS DE LOJAS BRASIL'!$M395&lt;&gt;"--",'DADOS DE LOJAS BRASIL'!$O395&lt;&gt;""),'DADOS DE LOJAS BRASIL'!$O395,"")</f>
        <v/>
      </c>
      <c r="C451" s="38"/>
      <c r="D451" s="36" t="str">
        <f t="shared" si="24"/>
        <v/>
      </c>
      <c r="F451" s="38" t="str">
        <f>IF(AND('DADOS DE LOJAS BRASIL'!$M395&lt;&gt;"",'DADOS DE LOJAS BRASIL'!$M395&lt;&gt;"--",'DADOS DE LOJAS BRASIL'!$P395&lt;&gt;""),'DADOS DE LOJAS BRASIL'!$P395,"")</f>
        <v/>
      </c>
      <c r="G451" s="38"/>
      <c r="H451" s="36" t="str">
        <f t="shared" si="25"/>
        <v/>
      </c>
      <c r="J451" s="38" t="str">
        <f>IF(AND('DADOS DE LOJAS BRASIL'!$M420&lt;&gt;"",'DADOS DE LOJAS BRASIL'!$M420&lt;&gt;"--",'DADOS DE LOJAS BRASIL'!$O420&lt;&gt;""),'DADOS DE LOJAS BRASIL'!$I420,"")</f>
        <v/>
      </c>
      <c r="K451" s="36" t="str">
        <f t="shared" si="27"/>
        <v/>
      </c>
      <c r="M451" s="38" t="str">
        <f>IF('DADOS DE LOJAS BRASIL'!$M395="","",(IF(OR('DADOS DE LOJAS BRASIL'!$M395="",'DADOS DE LOJAS BRASIL'!$M395="--"),'DADOS DE LOJAS BRASIL'!$I395,"")))</f>
        <v/>
      </c>
      <c r="N451" s="36" t="str">
        <f t="shared" si="26"/>
        <v/>
      </c>
    </row>
    <row r="452" spans="2:14">
      <c r="B452" s="38" t="str">
        <f>IF(AND('DADOS DE LOJAS BRASIL'!$M396&lt;&gt;"",'DADOS DE LOJAS BRASIL'!$M396&lt;&gt;"--",'DADOS DE LOJAS BRASIL'!$O396&lt;&gt;""),'DADOS DE LOJAS BRASIL'!$O396,"")</f>
        <v/>
      </c>
      <c r="C452" s="38"/>
      <c r="D452" s="36" t="str">
        <f t="shared" si="24"/>
        <v/>
      </c>
      <c r="F452" s="38" t="str">
        <f>IF(AND('DADOS DE LOJAS BRASIL'!$M396&lt;&gt;"",'DADOS DE LOJAS BRASIL'!$M396&lt;&gt;"--",'DADOS DE LOJAS BRASIL'!$P396&lt;&gt;""),'DADOS DE LOJAS BRASIL'!$P396,"")</f>
        <v/>
      </c>
      <c r="G452" s="38"/>
      <c r="H452" s="36" t="str">
        <f t="shared" si="25"/>
        <v/>
      </c>
      <c r="J452" s="38" t="str">
        <f>IF(AND('DADOS DE LOJAS BRASIL'!$M421&lt;&gt;"",'DADOS DE LOJAS BRASIL'!$M421&lt;&gt;"--",'DADOS DE LOJAS BRASIL'!$O421&lt;&gt;""),'DADOS DE LOJAS BRASIL'!$I421,"")</f>
        <v/>
      </c>
      <c r="K452" s="36" t="str">
        <f t="shared" si="27"/>
        <v/>
      </c>
      <c r="M452" s="38" t="str">
        <f>IF('DADOS DE LOJAS BRASIL'!$M396="","",(IF(OR('DADOS DE LOJAS BRASIL'!$M396="",'DADOS DE LOJAS BRASIL'!$M396="--"),'DADOS DE LOJAS BRASIL'!$I396,"")))</f>
        <v/>
      </c>
      <c r="N452" s="36" t="str">
        <f t="shared" si="26"/>
        <v/>
      </c>
    </row>
    <row r="453" spans="2:14">
      <c r="B453" s="38" t="str">
        <f>IF(AND('DADOS DE LOJAS BRASIL'!$M397&lt;&gt;"",'DADOS DE LOJAS BRASIL'!$M397&lt;&gt;"--",'DADOS DE LOJAS BRASIL'!$O397&lt;&gt;""),'DADOS DE LOJAS BRASIL'!$O397,"")</f>
        <v/>
      </c>
      <c r="C453" s="38"/>
      <c r="D453" s="36" t="str">
        <f t="shared" si="24"/>
        <v/>
      </c>
      <c r="F453" s="38" t="str">
        <f>IF(AND('DADOS DE LOJAS BRASIL'!$M397&lt;&gt;"",'DADOS DE LOJAS BRASIL'!$M397&lt;&gt;"--",'DADOS DE LOJAS BRASIL'!$P397&lt;&gt;""),'DADOS DE LOJAS BRASIL'!$P397,"")</f>
        <v/>
      </c>
      <c r="G453" s="38"/>
      <c r="H453" s="36" t="str">
        <f t="shared" si="25"/>
        <v/>
      </c>
      <c r="J453" s="38" t="str">
        <f>IF(AND('DADOS DE LOJAS BRASIL'!$M422&lt;&gt;"",'DADOS DE LOJAS BRASIL'!$M422&lt;&gt;"--",'DADOS DE LOJAS BRASIL'!$O422&lt;&gt;""),'DADOS DE LOJAS BRASIL'!$I422,"")</f>
        <v/>
      </c>
      <c r="K453" s="36" t="str">
        <f t="shared" si="27"/>
        <v/>
      </c>
      <c r="M453" s="38" t="str">
        <f>IF('DADOS DE LOJAS BRASIL'!$M397="","",(IF(OR('DADOS DE LOJAS BRASIL'!$M397="",'DADOS DE LOJAS BRASIL'!$M397="--"),'DADOS DE LOJAS BRASIL'!$I397,"")))</f>
        <v/>
      </c>
      <c r="N453" s="36" t="str">
        <f t="shared" si="26"/>
        <v/>
      </c>
    </row>
    <row r="454" spans="2:14">
      <c r="B454" s="38" t="str">
        <f>IF(AND('DADOS DE LOJAS BRASIL'!$M398&lt;&gt;"",'DADOS DE LOJAS BRASIL'!$M398&lt;&gt;"--",'DADOS DE LOJAS BRASIL'!$O398&lt;&gt;""),'DADOS DE LOJAS BRASIL'!$O398,"")</f>
        <v/>
      </c>
      <c r="C454" s="38"/>
      <c r="D454" s="36" t="str">
        <f t="shared" si="24"/>
        <v/>
      </c>
      <c r="F454" s="38" t="str">
        <f>IF(AND('DADOS DE LOJAS BRASIL'!$M398&lt;&gt;"",'DADOS DE LOJAS BRASIL'!$M398&lt;&gt;"--",'DADOS DE LOJAS BRASIL'!$P398&lt;&gt;""),'DADOS DE LOJAS BRASIL'!$P398,"")</f>
        <v/>
      </c>
      <c r="G454" s="38"/>
      <c r="H454" s="36" t="str">
        <f t="shared" si="25"/>
        <v/>
      </c>
      <c r="J454" s="38" t="str">
        <f>IF(AND('DADOS DE LOJAS BRASIL'!$M423&lt;&gt;"",'DADOS DE LOJAS BRASIL'!$M423&lt;&gt;"--",'DADOS DE LOJAS BRASIL'!$O423&lt;&gt;""),'DADOS DE LOJAS BRASIL'!$I423,"")</f>
        <v/>
      </c>
      <c r="K454" s="36" t="str">
        <f t="shared" si="27"/>
        <v/>
      </c>
      <c r="M454" s="38" t="str">
        <f>IF('DADOS DE LOJAS BRASIL'!$M398="","",(IF(OR('DADOS DE LOJAS BRASIL'!$M398="",'DADOS DE LOJAS BRASIL'!$M398="--"),'DADOS DE LOJAS BRASIL'!$I398,"")))</f>
        <v/>
      </c>
      <c r="N454" s="36" t="str">
        <f t="shared" si="26"/>
        <v/>
      </c>
    </row>
    <row r="455" spans="2:14">
      <c r="B455" s="38" t="str">
        <f>IF(AND('DADOS DE LOJAS BRASIL'!$M399&lt;&gt;"",'DADOS DE LOJAS BRASIL'!$M399&lt;&gt;"--",'DADOS DE LOJAS BRASIL'!$O399&lt;&gt;""),'DADOS DE LOJAS BRASIL'!$O399,"")</f>
        <v/>
      </c>
      <c r="C455" s="38"/>
      <c r="D455" s="36" t="str">
        <f t="shared" si="24"/>
        <v/>
      </c>
      <c r="F455" s="38" t="str">
        <f>IF(AND('DADOS DE LOJAS BRASIL'!$M399&lt;&gt;"",'DADOS DE LOJAS BRASIL'!$M399&lt;&gt;"--",'DADOS DE LOJAS BRASIL'!$P399&lt;&gt;""),'DADOS DE LOJAS BRASIL'!$P399,"")</f>
        <v/>
      </c>
      <c r="G455" s="38"/>
      <c r="H455" s="36" t="str">
        <f t="shared" si="25"/>
        <v/>
      </c>
      <c r="J455" s="38" t="str">
        <f>IF(AND('DADOS DE LOJAS BRASIL'!$M424&lt;&gt;"",'DADOS DE LOJAS BRASIL'!$M424&lt;&gt;"--",'DADOS DE LOJAS BRASIL'!$O424&lt;&gt;""),'DADOS DE LOJAS BRASIL'!$I424,"")</f>
        <v/>
      </c>
      <c r="K455" s="36" t="str">
        <f t="shared" si="27"/>
        <v/>
      </c>
      <c r="M455" s="38" t="str">
        <f>IF('DADOS DE LOJAS BRASIL'!$M399="","",(IF(OR('DADOS DE LOJAS BRASIL'!$M399="",'DADOS DE LOJAS BRASIL'!$M399="--"),'DADOS DE LOJAS BRASIL'!$I399,"")))</f>
        <v/>
      </c>
      <c r="N455" s="36" t="str">
        <f t="shared" si="26"/>
        <v/>
      </c>
    </row>
    <row r="456" spans="2:14">
      <c r="B456" s="38" t="str">
        <f>IF(AND('DADOS DE LOJAS BRASIL'!$M400&lt;&gt;"",'DADOS DE LOJAS BRASIL'!$M400&lt;&gt;"--",'DADOS DE LOJAS BRASIL'!$O400&lt;&gt;""),'DADOS DE LOJAS BRASIL'!$O400,"")</f>
        <v/>
      </c>
      <c r="C456" s="38"/>
      <c r="D456" s="36" t="str">
        <f t="shared" ref="D456:D519" si="28">IF(C456="","",1)</f>
        <v/>
      </c>
      <c r="F456" s="38" t="str">
        <f>IF(AND('DADOS DE LOJAS BRASIL'!$M400&lt;&gt;"",'DADOS DE LOJAS BRASIL'!$M400&lt;&gt;"--",'DADOS DE LOJAS BRASIL'!$P400&lt;&gt;""),'DADOS DE LOJAS BRASIL'!$P400,"")</f>
        <v/>
      </c>
      <c r="G456" s="38"/>
      <c r="H456" s="36" t="str">
        <f t="shared" ref="H456:H519" si="29">IF(G456="","",1)</f>
        <v/>
      </c>
      <c r="J456" s="38" t="str">
        <f>IF(AND('DADOS DE LOJAS BRASIL'!$M425&lt;&gt;"",'DADOS DE LOJAS BRASIL'!$M425&lt;&gt;"--",'DADOS DE LOJAS BRASIL'!$O425&lt;&gt;""),'DADOS DE LOJAS BRASIL'!$I425,"")</f>
        <v/>
      </c>
      <c r="K456" s="36" t="str">
        <f t="shared" si="27"/>
        <v/>
      </c>
      <c r="M456" s="38" t="str">
        <f>IF('DADOS DE LOJAS BRASIL'!$M400="","",(IF(OR('DADOS DE LOJAS BRASIL'!$M400="",'DADOS DE LOJAS BRASIL'!$M400="--"),'DADOS DE LOJAS BRASIL'!$I400,"")))</f>
        <v/>
      </c>
      <c r="N456" s="36" t="str">
        <f t="shared" ref="N456:N519" si="30">IF(OR(M456="",M456=500),"",1)</f>
        <v/>
      </c>
    </row>
    <row r="457" spans="2:14">
      <c r="B457" s="38" t="str">
        <f>IF(AND('DADOS DE LOJAS BRASIL'!$M401&lt;&gt;"",'DADOS DE LOJAS BRASIL'!$M401&lt;&gt;"--",'DADOS DE LOJAS BRASIL'!$O401&lt;&gt;""),'DADOS DE LOJAS BRASIL'!$O401,"")</f>
        <v/>
      </c>
      <c r="C457" s="38"/>
      <c r="D457" s="36" t="str">
        <f t="shared" si="28"/>
        <v/>
      </c>
      <c r="F457" s="38" t="str">
        <f>IF(AND('DADOS DE LOJAS BRASIL'!$M401&lt;&gt;"",'DADOS DE LOJAS BRASIL'!$M401&lt;&gt;"--",'DADOS DE LOJAS BRASIL'!$P401&lt;&gt;""),'DADOS DE LOJAS BRASIL'!$P401,"")</f>
        <v/>
      </c>
      <c r="G457" s="38"/>
      <c r="H457" s="36" t="str">
        <f t="shared" si="29"/>
        <v/>
      </c>
      <c r="J457" s="38" t="str">
        <f>IF(AND('DADOS DE LOJAS BRASIL'!$M426&lt;&gt;"",'DADOS DE LOJAS BRASIL'!$M426&lt;&gt;"--",'DADOS DE LOJAS BRASIL'!$O426&lt;&gt;""),'DADOS DE LOJAS BRASIL'!$I426,"")</f>
        <v/>
      </c>
      <c r="K457" s="36" t="str">
        <f t="shared" ref="K457:K520" si="31">IF(J457="","",1)</f>
        <v/>
      </c>
      <c r="M457" s="38" t="str">
        <f>IF('DADOS DE LOJAS BRASIL'!$M401="","",(IF(OR('DADOS DE LOJAS BRASIL'!$M401="",'DADOS DE LOJAS BRASIL'!$M401="--"),'DADOS DE LOJAS BRASIL'!$I401,"")))</f>
        <v/>
      </c>
      <c r="N457" s="36" t="str">
        <f t="shared" si="30"/>
        <v/>
      </c>
    </row>
    <row r="458" spans="2:14">
      <c r="B458" s="38" t="str">
        <f>IF(AND('DADOS DE LOJAS BRASIL'!$M402&lt;&gt;"",'DADOS DE LOJAS BRASIL'!$M402&lt;&gt;"--",'DADOS DE LOJAS BRASIL'!$O402&lt;&gt;""),'DADOS DE LOJAS BRASIL'!$O402,"")</f>
        <v/>
      </c>
      <c r="C458" s="38"/>
      <c r="D458" s="36" t="str">
        <f t="shared" si="28"/>
        <v/>
      </c>
      <c r="F458" s="38" t="str">
        <f>IF(AND('DADOS DE LOJAS BRASIL'!$M402&lt;&gt;"",'DADOS DE LOJAS BRASIL'!$M402&lt;&gt;"--",'DADOS DE LOJAS BRASIL'!$P402&lt;&gt;""),'DADOS DE LOJAS BRASIL'!$P402,"")</f>
        <v/>
      </c>
      <c r="G458" s="38"/>
      <c r="H458" s="36" t="str">
        <f t="shared" si="29"/>
        <v/>
      </c>
      <c r="J458" s="38" t="str">
        <f>IF(AND('DADOS DE LOJAS BRASIL'!$M427&lt;&gt;"",'DADOS DE LOJAS BRASIL'!$M427&lt;&gt;"--",'DADOS DE LOJAS BRASIL'!$O427&lt;&gt;""),'DADOS DE LOJAS BRASIL'!$I427,"")</f>
        <v/>
      </c>
      <c r="K458" s="36" t="str">
        <f t="shared" si="31"/>
        <v/>
      </c>
      <c r="M458" s="38" t="str">
        <f>IF('DADOS DE LOJAS BRASIL'!$M402="","",(IF(OR('DADOS DE LOJAS BRASIL'!$M402="",'DADOS DE LOJAS BRASIL'!$M402="--"),'DADOS DE LOJAS BRASIL'!$I402,"")))</f>
        <v/>
      </c>
      <c r="N458" s="36" t="str">
        <f t="shared" si="30"/>
        <v/>
      </c>
    </row>
    <row r="459" spans="2:14">
      <c r="B459" s="38" t="str">
        <f>IF(AND('DADOS DE LOJAS BRASIL'!$M403&lt;&gt;"",'DADOS DE LOJAS BRASIL'!$M403&lt;&gt;"--",'DADOS DE LOJAS BRASIL'!$O403&lt;&gt;""),'DADOS DE LOJAS BRASIL'!$O403,"")</f>
        <v/>
      </c>
      <c r="C459" s="38"/>
      <c r="D459" s="36" t="str">
        <f t="shared" si="28"/>
        <v/>
      </c>
      <c r="F459" s="38" t="str">
        <f>IF(AND('DADOS DE LOJAS BRASIL'!$M403&lt;&gt;"",'DADOS DE LOJAS BRASIL'!$M403&lt;&gt;"--",'DADOS DE LOJAS BRASIL'!$P403&lt;&gt;""),'DADOS DE LOJAS BRASIL'!$P403,"")</f>
        <v/>
      </c>
      <c r="G459" s="38"/>
      <c r="H459" s="36" t="str">
        <f t="shared" si="29"/>
        <v/>
      </c>
      <c r="J459" s="38" t="str">
        <f>IF(AND('DADOS DE LOJAS BRASIL'!$M428&lt;&gt;"",'DADOS DE LOJAS BRASIL'!$M428&lt;&gt;"--",'DADOS DE LOJAS BRASIL'!$O428&lt;&gt;""),'DADOS DE LOJAS BRASIL'!$I428,"")</f>
        <v/>
      </c>
      <c r="K459" s="36" t="str">
        <f t="shared" si="31"/>
        <v/>
      </c>
      <c r="M459" s="38" t="str">
        <f>IF('DADOS DE LOJAS BRASIL'!$M403="","",(IF(OR('DADOS DE LOJAS BRASIL'!$M403="",'DADOS DE LOJAS BRASIL'!$M403="--"),'DADOS DE LOJAS BRASIL'!$I403,"")))</f>
        <v/>
      </c>
      <c r="N459" s="36" t="str">
        <f t="shared" si="30"/>
        <v/>
      </c>
    </row>
    <row r="460" spans="2:14">
      <c r="B460" s="38" t="str">
        <f>IF(AND('DADOS DE LOJAS BRASIL'!$M404&lt;&gt;"",'DADOS DE LOJAS BRASIL'!$M404&lt;&gt;"--",'DADOS DE LOJAS BRASIL'!$O404&lt;&gt;""),'DADOS DE LOJAS BRASIL'!$O404,"")</f>
        <v/>
      </c>
      <c r="C460" s="38"/>
      <c r="D460" s="36" t="str">
        <f t="shared" si="28"/>
        <v/>
      </c>
      <c r="F460" s="38" t="str">
        <f>IF(AND('DADOS DE LOJAS BRASIL'!$M404&lt;&gt;"",'DADOS DE LOJAS BRASIL'!$M404&lt;&gt;"--",'DADOS DE LOJAS BRASIL'!$P404&lt;&gt;""),'DADOS DE LOJAS BRASIL'!$P404,"")</f>
        <v/>
      </c>
      <c r="G460" s="38"/>
      <c r="H460" s="36" t="str">
        <f t="shared" si="29"/>
        <v/>
      </c>
      <c r="J460" s="38" t="str">
        <f>IF(AND('DADOS DE LOJAS BRASIL'!$M429&lt;&gt;"",'DADOS DE LOJAS BRASIL'!$M429&lt;&gt;"--",'DADOS DE LOJAS BRASIL'!$O429&lt;&gt;""),'DADOS DE LOJAS BRASIL'!$I429,"")</f>
        <v/>
      </c>
      <c r="K460" s="36" t="str">
        <f t="shared" si="31"/>
        <v/>
      </c>
      <c r="M460" s="38" t="str">
        <f>IF('DADOS DE LOJAS BRASIL'!$M404="","",(IF(OR('DADOS DE LOJAS BRASIL'!$M404="",'DADOS DE LOJAS BRASIL'!$M404="--"),'DADOS DE LOJAS BRASIL'!$I404,"")))</f>
        <v/>
      </c>
      <c r="N460" s="36" t="str">
        <f t="shared" si="30"/>
        <v/>
      </c>
    </row>
    <row r="461" spans="2:14">
      <c r="B461" s="38" t="str">
        <f>IF(AND('DADOS DE LOJAS BRASIL'!$M405&lt;&gt;"",'DADOS DE LOJAS BRASIL'!$M405&lt;&gt;"--",'DADOS DE LOJAS BRASIL'!$O405&lt;&gt;""),'DADOS DE LOJAS BRASIL'!$O405,"")</f>
        <v/>
      </c>
      <c r="C461" s="38"/>
      <c r="D461" s="36" t="str">
        <f t="shared" si="28"/>
        <v/>
      </c>
      <c r="F461" s="38" t="str">
        <f>IF(AND('DADOS DE LOJAS BRASIL'!$M405&lt;&gt;"",'DADOS DE LOJAS BRASIL'!$M405&lt;&gt;"--",'DADOS DE LOJAS BRASIL'!$P405&lt;&gt;""),'DADOS DE LOJAS BRASIL'!$P405,"")</f>
        <v/>
      </c>
      <c r="G461" s="38"/>
      <c r="H461" s="36" t="str">
        <f t="shared" si="29"/>
        <v/>
      </c>
      <c r="J461" s="38" t="str">
        <f>IF(AND('DADOS DE LOJAS BRASIL'!$M430&lt;&gt;"",'DADOS DE LOJAS BRASIL'!$M430&lt;&gt;"--",'DADOS DE LOJAS BRASIL'!$O430&lt;&gt;""),'DADOS DE LOJAS BRASIL'!$I430,"")</f>
        <v/>
      </c>
      <c r="K461" s="36" t="str">
        <f t="shared" si="31"/>
        <v/>
      </c>
      <c r="M461" s="38" t="str">
        <f>IF('DADOS DE LOJAS BRASIL'!$M405="","",(IF(OR('DADOS DE LOJAS BRASIL'!$M405="",'DADOS DE LOJAS BRASIL'!$M405="--"),'DADOS DE LOJAS BRASIL'!$I405,"")))</f>
        <v/>
      </c>
      <c r="N461" s="36" t="str">
        <f t="shared" si="30"/>
        <v/>
      </c>
    </row>
    <row r="462" spans="2:14">
      <c r="B462" s="38" t="str">
        <f>IF(AND('DADOS DE LOJAS BRASIL'!$M406&lt;&gt;"",'DADOS DE LOJAS BRASIL'!$M406&lt;&gt;"--",'DADOS DE LOJAS BRASIL'!$O406&lt;&gt;""),'DADOS DE LOJAS BRASIL'!$O406,"")</f>
        <v/>
      </c>
      <c r="C462" s="38"/>
      <c r="D462" s="36" t="str">
        <f t="shared" si="28"/>
        <v/>
      </c>
      <c r="F462" s="38" t="str">
        <f>IF(AND('DADOS DE LOJAS BRASIL'!$M406&lt;&gt;"",'DADOS DE LOJAS BRASIL'!$M406&lt;&gt;"--",'DADOS DE LOJAS BRASIL'!$P406&lt;&gt;""),'DADOS DE LOJAS BRASIL'!$P406,"")</f>
        <v/>
      </c>
      <c r="G462" s="38"/>
      <c r="H462" s="36" t="str">
        <f t="shared" si="29"/>
        <v/>
      </c>
      <c r="J462" s="38" t="str">
        <f>IF(AND('DADOS DE LOJAS BRASIL'!$M431&lt;&gt;"",'DADOS DE LOJAS BRASIL'!$M431&lt;&gt;"--",'DADOS DE LOJAS BRASIL'!$O431&lt;&gt;""),'DADOS DE LOJAS BRASIL'!$I431,"")</f>
        <v/>
      </c>
      <c r="K462" s="36" t="str">
        <f t="shared" si="31"/>
        <v/>
      </c>
      <c r="M462" s="38" t="str">
        <f>IF('DADOS DE LOJAS BRASIL'!$M406="","",(IF(OR('DADOS DE LOJAS BRASIL'!$M406="",'DADOS DE LOJAS BRASIL'!$M406="--"),'DADOS DE LOJAS BRASIL'!$I406,"")))</f>
        <v/>
      </c>
      <c r="N462" s="36" t="str">
        <f t="shared" si="30"/>
        <v/>
      </c>
    </row>
    <row r="463" spans="2:14">
      <c r="B463" s="38" t="str">
        <f>IF(AND('DADOS DE LOJAS BRASIL'!$M407&lt;&gt;"",'DADOS DE LOJAS BRASIL'!$M407&lt;&gt;"--",'DADOS DE LOJAS BRASIL'!$O407&lt;&gt;""),'DADOS DE LOJAS BRASIL'!$O407,"")</f>
        <v/>
      </c>
      <c r="C463" s="38"/>
      <c r="D463" s="36" t="str">
        <f t="shared" si="28"/>
        <v/>
      </c>
      <c r="F463" s="38" t="str">
        <f>IF(AND('DADOS DE LOJAS BRASIL'!$M407&lt;&gt;"",'DADOS DE LOJAS BRASIL'!$M407&lt;&gt;"--",'DADOS DE LOJAS BRASIL'!$P407&lt;&gt;""),'DADOS DE LOJAS BRASIL'!$P407,"")</f>
        <v/>
      </c>
      <c r="G463" s="38"/>
      <c r="H463" s="36" t="str">
        <f t="shared" si="29"/>
        <v/>
      </c>
      <c r="J463" s="38" t="str">
        <f>IF(AND('DADOS DE LOJAS BRASIL'!$M432&lt;&gt;"",'DADOS DE LOJAS BRASIL'!$M432&lt;&gt;"--",'DADOS DE LOJAS BRASIL'!$O432&lt;&gt;""),'DADOS DE LOJAS BRASIL'!$I432,"")</f>
        <v/>
      </c>
      <c r="K463" s="36" t="str">
        <f t="shared" si="31"/>
        <v/>
      </c>
      <c r="M463" s="38" t="str">
        <f>IF('DADOS DE LOJAS BRASIL'!$M407="","",(IF(OR('DADOS DE LOJAS BRASIL'!$M407="",'DADOS DE LOJAS BRASIL'!$M407="--"),'DADOS DE LOJAS BRASIL'!$I407,"")))</f>
        <v/>
      </c>
      <c r="N463" s="36" t="str">
        <f t="shared" si="30"/>
        <v/>
      </c>
    </row>
    <row r="464" spans="2:14">
      <c r="B464" s="38" t="str">
        <f>IF(AND('DADOS DE LOJAS BRASIL'!$M408&lt;&gt;"",'DADOS DE LOJAS BRASIL'!$M408&lt;&gt;"--",'DADOS DE LOJAS BRASIL'!$O408&lt;&gt;""),'DADOS DE LOJAS BRASIL'!$O408,"")</f>
        <v/>
      </c>
      <c r="C464" s="38"/>
      <c r="D464" s="36" t="str">
        <f t="shared" si="28"/>
        <v/>
      </c>
      <c r="F464" s="38" t="str">
        <f>IF(AND('DADOS DE LOJAS BRASIL'!$M408&lt;&gt;"",'DADOS DE LOJAS BRASIL'!$M408&lt;&gt;"--",'DADOS DE LOJAS BRASIL'!$P408&lt;&gt;""),'DADOS DE LOJAS BRASIL'!$P408,"")</f>
        <v/>
      </c>
      <c r="G464" s="38"/>
      <c r="H464" s="36" t="str">
        <f t="shared" si="29"/>
        <v/>
      </c>
      <c r="J464" s="38" t="str">
        <f>IF(AND('DADOS DE LOJAS BRASIL'!$M433&lt;&gt;"",'DADOS DE LOJAS BRASIL'!$M433&lt;&gt;"--",'DADOS DE LOJAS BRASIL'!$O433&lt;&gt;""),'DADOS DE LOJAS BRASIL'!$I433,"")</f>
        <v/>
      </c>
      <c r="K464" s="36" t="str">
        <f t="shared" si="31"/>
        <v/>
      </c>
      <c r="M464" s="38" t="str">
        <f>IF('DADOS DE LOJAS BRASIL'!$M408="","",(IF(OR('DADOS DE LOJAS BRASIL'!$M408="",'DADOS DE LOJAS BRASIL'!$M408="--"),'DADOS DE LOJAS BRASIL'!$I408,"")))</f>
        <v/>
      </c>
      <c r="N464" s="36" t="str">
        <f t="shared" si="30"/>
        <v/>
      </c>
    </row>
    <row r="465" spans="2:14">
      <c r="B465" s="38" t="str">
        <f>IF(AND('DADOS DE LOJAS BRASIL'!$M409&lt;&gt;"",'DADOS DE LOJAS BRASIL'!$M409&lt;&gt;"--",'DADOS DE LOJAS BRASIL'!$O409&lt;&gt;""),'DADOS DE LOJAS BRASIL'!$O409,"")</f>
        <v/>
      </c>
      <c r="C465" s="38"/>
      <c r="D465" s="36" t="str">
        <f t="shared" si="28"/>
        <v/>
      </c>
      <c r="F465" s="38" t="str">
        <f>IF(AND('DADOS DE LOJAS BRASIL'!$M409&lt;&gt;"",'DADOS DE LOJAS BRASIL'!$M409&lt;&gt;"--",'DADOS DE LOJAS BRASIL'!$P409&lt;&gt;""),'DADOS DE LOJAS BRASIL'!$P409,"")</f>
        <v/>
      </c>
      <c r="G465" s="38"/>
      <c r="H465" s="36" t="str">
        <f t="shared" si="29"/>
        <v/>
      </c>
      <c r="J465" s="38" t="str">
        <f>IF(AND('DADOS DE LOJAS BRASIL'!$M434&lt;&gt;"",'DADOS DE LOJAS BRASIL'!$M434&lt;&gt;"--",'DADOS DE LOJAS BRASIL'!$O434&lt;&gt;""),'DADOS DE LOJAS BRASIL'!$I434,"")</f>
        <v/>
      </c>
      <c r="K465" s="36" t="str">
        <f t="shared" si="31"/>
        <v/>
      </c>
      <c r="M465" s="38" t="str">
        <f>IF('DADOS DE LOJAS BRASIL'!$M409="","",(IF(OR('DADOS DE LOJAS BRASIL'!$M409="",'DADOS DE LOJAS BRASIL'!$M409="--"),'DADOS DE LOJAS BRASIL'!$I409,"")))</f>
        <v/>
      </c>
      <c r="N465" s="36" t="str">
        <f t="shared" si="30"/>
        <v/>
      </c>
    </row>
    <row r="466" spans="2:14">
      <c r="B466" s="38" t="str">
        <f>IF(AND('DADOS DE LOJAS BRASIL'!$M410&lt;&gt;"",'DADOS DE LOJAS BRASIL'!$M410&lt;&gt;"--",'DADOS DE LOJAS BRASIL'!$O410&lt;&gt;""),'DADOS DE LOJAS BRASIL'!$O410,"")</f>
        <v/>
      </c>
      <c r="C466" s="38"/>
      <c r="D466" s="36" t="str">
        <f t="shared" si="28"/>
        <v/>
      </c>
      <c r="F466" s="38" t="str">
        <f>IF(AND('DADOS DE LOJAS BRASIL'!$M410&lt;&gt;"",'DADOS DE LOJAS BRASIL'!$M410&lt;&gt;"--",'DADOS DE LOJAS BRASIL'!$P410&lt;&gt;""),'DADOS DE LOJAS BRASIL'!$P410,"")</f>
        <v/>
      </c>
      <c r="G466" s="38"/>
      <c r="H466" s="36" t="str">
        <f t="shared" si="29"/>
        <v/>
      </c>
      <c r="J466" s="38" t="str">
        <f>IF(AND('DADOS DE LOJAS BRASIL'!$M435&lt;&gt;"",'DADOS DE LOJAS BRASIL'!$M435&lt;&gt;"--",'DADOS DE LOJAS BRASIL'!$O435&lt;&gt;""),'DADOS DE LOJAS BRASIL'!$I435,"")</f>
        <v/>
      </c>
      <c r="K466" s="36" t="str">
        <f t="shared" si="31"/>
        <v/>
      </c>
      <c r="M466" s="38" t="str">
        <f>IF('DADOS DE LOJAS BRASIL'!$M410="","",(IF(OR('DADOS DE LOJAS BRASIL'!$M410="",'DADOS DE LOJAS BRASIL'!$M410="--"),'DADOS DE LOJAS BRASIL'!$I410,"")))</f>
        <v/>
      </c>
      <c r="N466" s="36" t="str">
        <f t="shared" si="30"/>
        <v/>
      </c>
    </row>
    <row r="467" spans="2:14">
      <c r="B467" s="38" t="str">
        <f>IF(AND('DADOS DE LOJAS BRASIL'!$M411&lt;&gt;"",'DADOS DE LOJAS BRASIL'!$M411&lt;&gt;"--",'DADOS DE LOJAS BRASIL'!$O411&lt;&gt;""),'DADOS DE LOJAS BRASIL'!$O411,"")</f>
        <v/>
      </c>
      <c r="C467" s="38"/>
      <c r="D467" s="36" t="str">
        <f t="shared" si="28"/>
        <v/>
      </c>
      <c r="F467" s="38" t="str">
        <f>IF(AND('DADOS DE LOJAS BRASIL'!$M411&lt;&gt;"",'DADOS DE LOJAS BRASIL'!$M411&lt;&gt;"--",'DADOS DE LOJAS BRASIL'!$P411&lt;&gt;""),'DADOS DE LOJAS BRASIL'!$P411,"")</f>
        <v/>
      </c>
      <c r="G467" s="38"/>
      <c r="H467" s="36" t="str">
        <f t="shared" si="29"/>
        <v/>
      </c>
      <c r="J467" s="38" t="str">
        <f>IF(AND('DADOS DE LOJAS BRASIL'!$M436&lt;&gt;"",'DADOS DE LOJAS BRASIL'!$M436&lt;&gt;"--",'DADOS DE LOJAS BRASIL'!$O436&lt;&gt;""),'DADOS DE LOJAS BRASIL'!$I436,"")</f>
        <v/>
      </c>
      <c r="K467" s="36" t="str">
        <f t="shared" si="31"/>
        <v/>
      </c>
      <c r="M467" s="38" t="str">
        <f>IF('DADOS DE LOJAS BRASIL'!$M411="","",(IF(OR('DADOS DE LOJAS BRASIL'!$M411="",'DADOS DE LOJAS BRASIL'!$M411="--"),'DADOS DE LOJAS BRASIL'!$I411,"")))</f>
        <v/>
      </c>
      <c r="N467" s="36" t="str">
        <f t="shared" si="30"/>
        <v/>
      </c>
    </row>
    <row r="468" spans="2:14">
      <c r="B468" s="38" t="str">
        <f>IF(AND('DADOS DE LOJAS BRASIL'!$M412&lt;&gt;"",'DADOS DE LOJAS BRASIL'!$M412&lt;&gt;"--",'DADOS DE LOJAS BRASIL'!$O412&lt;&gt;""),'DADOS DE LOJAS BRASIL'!$O412,"")</f>
        <v/>
      </c>
      <c r="C468" s="38"/>
      <c r="D468" s="36" t="str">
        <f t="shared" si="28"/>
        <v/>
      </c>
      <c r="F468" s="38" t="str">
        <f>IF(AND('DADOS DE LOJAS BRASIL'!$M412&lt;&gt;"",'DADOS DE LOJAS BRASIL'!$M412&lt;&gt;"--",'DADOS DE LOJAS BRASIL'!$P412&lt;&gt;""),'DADOS DE LOJAS BRASIL'!$P412,"")</f>
        <v/>
      </c>
      <c r="G468" s="38"/>
      <c r="H468" s="36" t="str">
        <f t="shared" si="29"/>
        <v/>
      </c>
      <c r="J468" s="38" t="str">
        <f>IF(AND('DADOS DE LOJAS BRASIL'!$M437&lt;&gt;"",'DADOS DE LOJAS BRASIL'!$M437&lt;&gt;"--",'DADOS DE LOJAS BRASIL'!$O437&lt;&gt;""),'DADOS DE LOJAS BRASIL'!$I437,"")</f>
        <v/>
      </c>
      <c r="K468" s="36" t="str">
        <f t="shared" si="31"/>
        <v/>
      </c>
      <c r="M468" s="38" t="str">
        <f>IF('DADOS DE LOJAS BRASIL'!$M412="","",(IF(OR('DADOS DE LOJAS BRASIL'!$M412="",'DADOS DE LOJAS BRASIL'!$M412="--"),'DADOS DE LOJAS BRASIL'!$I412,"")))</f>
        <v/>
      </c>
      <c r="N468" s="36" t="str">
        <f t="shared" si="30"/>
        <v/>
      </c>
    </row>
    <row r="469" spans="2:14">
      <c r="B469" s="38" t="str">
        <f>IF(AND('DADOS DE LOJAS BRASIL'!$M413&lt;&gt;"",'DADOS DE LOJAS BRASIL'!$M413&lt;&gt;"--",'DADOS DE LOJAS BRASIL'!$O413&lt;&gt;""),'DADOS DE LOJAS BRASIL'!$O413,"")</f>
        <v/>
      </c>
      <c r="C469" s="38"/>
      <c r="D469" s="36" t="str">
        <f t="shared" si="28"/>
        <v/>
      </c>
      <c r="F469" s="38" t="str">
        <f>IF(AND('DADOS DE LOJAS BRASIL'!$M413&lt;&gt;"",'DADOS DE LOJAS BRASIL'!$M413&lt;&gt;"--",'DADOS DE LOJAS BRASIL'!$P413&lt;&gt;""),'DADOS DE LOJAS BRASIL'!$P413,"")</f>
        <v/>
      </c>
      <c r="G469" s="38"/>
      <c r="H469" s="36" t="str">
        <f t="shared" si="29"/>
        <v/>
      </c>
      <c r="J469" s="38" t="str">
        <f>IF(AND('DADOS DE LOJAS BRASIL'!$M438&lt;&gt;"",'DADOS DE LOJAS BRASIL'!$M438&lt;&gt;"--",'DADOS DE LOJAS BRASIL'!$O438&lt;&gt;""),'DADOS DE LOJAS BRASIL'!$I438,"")</f>
        <v/>
      </c>
      <c r="K469" s="36" t="str">
        <f t="shared" si="31"/>
        <v/>
      </c>
      <c r="M469" s="38" t="str">
        <f>IF('DADOS DE LOJAS BRASIL'!$M413="","",(IF(OR('DADOS DE LOJAS BRASIL'!$M413="",'DADOS DE LOJAS BRASIL'!$M413="--"),'DADOS DE LOJAS BRASIL'!$I413,"")))</f>
        <v/>
      </c>
      <c r="N469" s="36" t="str">
        <f t="shared" si="30"/>
        <v/>
      </c>
    </row>
    <row r="470" spans="2:14">
      <c r="B470" s="38" t="str">
        <f>IF(AND('DADOS DE LOJAS BRASIL'!$M414&lt;&gt;"",'DADOS DE LOJAS BRASIL'!$M414&lt;&gt;"--",'DADOS DE LOJAS BRASIL'!$O414&lt;&gt;""),'DADOS DE LOJAS BRASIL'!$O414,"")</f>
        <v/>
      </c>
      <c r="C470" s="38"/>
      <c r="D470" s="36" t="str">
        <f t="shared" si="28"/>
        <v/>
      </c>
      <c r="F470" s="38" t="str">
        <f>IF(AND('DADOS DE LOJAS BRASIL'!$M414&lt;&gt;"",'DADOS DE LOJAS BRASIL'!$M414&lt;&gt;"--",'DADOS DE LOJAS BRASIL'!$P414&lt;&gt;""),'DADOS DE LOJAS BRASIL'!$P414,"")</f>
        <v/>
      </c>
      <c r="G470" s="38"/>
      <c r="H470" s="36" t="str">
        <f t="shared" si="29"/>
        <v/>
      </c>
      <c r="J470" s="38" t="str">
        <f>IF(AND('DADOS DE LOJAS BRASIL'!$M439&lt;&gt;"",'DADOS DE LOJAS BRASIL'!$M439&lt;&gt;"--",'DADOS DE LOJAS BRASIL'!$O439&lt;&gt;""),'DADOS DE LOJAS BRASIL'!$I439,"")</f>
        <v/>
      </c>
      <c r="K470" s="36" t="str">
        <f t="shared" si="31"/>
        <v/>
      </c>
      <c r="M470" s="38" t="str">
        <f>IF('DADOS DE LOJAS BRASIL'!$M414="","",(IF(OR('DADOS DE LOJAS BRASIL'!$M414="",'DADOS DE LOJAS BRASIL'!$M414="--"),'DADOS DE LOJAS BRASIL'!$I414,"")))</f>
        <v/>
      </c>
      <c r="N470" s="36" t="str">
        <f t="shared" si="30"/>
        <v/>
      </c>
    </row>
    <row r="471" spans="2:14">
      <c r="B471" s="38" t="str">
        <f>IF(AND('DADOS DE LOJAS BRASIL'!$M415&lt;&gt;"",'DADOS DE LOJAS BRASIL'!$M415&lt;&gt;"--",'DADOS DE LOJAS BRASIL'!$O415&lt;&gt;""),'DADOS DE LOJAS BRASIL'!$O415,"")</f>
        <v/>
      </c>
      <c r="C471" s="38"/>
      <c r="D471" s="36" t="str">
        <f t="shared" si="28"/>
        <v/>
      </c>
      <c r="F471" s="38" t="str">
        <f>IF(AND('DADOS DE LOJAS BRASIL'!$M415&lt;&gt;"",'DADOS DE LOJAS BRASIL'!$M415&lt;&gt;"--",'DADOS DE LOJAS BRASIL'!$P415&lt;&gt;""),'DADOS DE LOJAS BRASIL'!$P415,"")</f>
        <v/>
      </c>
      <c r="G471" s="38"/>
      <c r="H471" s="36" t="str">
        <f t="shared" si="29"/>
        <v/>
      </c>
      <c r="J471" s="38" t="str">
        <f>IF(AND('DADOS DE LOJAS BRASIL'!$M440&lt;&gt;"",'DADOS DE LOJAS BRASIL'!$M440&lt;&gt;"--",'DADOS DE LOJAS BRASIL'!$O440&lt;&gt;""),'DADOS DE LOJAS BRASIL'!$I440,"")</f>
        <v/>
      </c>
      <c r="K471" s="36" t="str">
        <f t="shared" si="31"/>
        <v/>
      </c>
      <c r="M471" s="38" t="str">
        <f>IF('DADOS DE LOJAS BRASIL'!$M415="","",(IF(OR('DADOS DE LOJAS BRASIL'!$M415="",'DADOS DE LOJAS BRASIL'!$M415="--"),'DADOS DE LOJAS BRASIL'!$I415,"")))</f>
        <v/>
      </c>
      <c r="N471" s="36" t="str">
        <f t="shared" si="30"/>
        <v/>
      </c>
    </row>
    <row r="472" spans="2:14">
      <c r="B472" s="38" t="str">
        <f>IF(AND('DADOS DE LOJAS BRASIL'!$M416&lt;&gt;"",'DADOS DE LOJAS BRASIL'!$M416&lt;&gt;"--",'DADOS DE LOJAS BRASIL'!$O416&lt;&gt;""),'DADOS DE LOJAS BRASIL'!$O416,"")</f>
        <v/>
      </c>
      <c r="C472" s="38"/>
      <c r="D472" s="36" t="str">
        <f t="shared" si="28"/>
        <v/>
      </c>
      <c r="F472" s="38" t="str">
        <f>IF(AND('DADOS DE LOJAS BRASIL'!$M416&lt;&gt;"",'DADOS DE LOJAS BRASIL'!$M416&lt;&gt;"--",'DADOS DE LOJAS BRASIL'!$P416&lt;&gt;""),'DADOS DE LOJAS BRASIL'!$P416,"")</f>
        <v/>
      </c>
      <c r="G472" s="38"/>
      <c r="H472" s="36" t="str">
        <f t="shared" si="29"/>
        <v/>
      </c>
      <c r="J472" s="38" t="str">
        <f>IF(AND('DADOS DE LOJAS BRASIL'!$M441&lt;&gt;"",'DADOS DE LOJAS BRASIL'!$M441&lt;&gt;"--",'DADOS DE LOJAS BRASIL'!$O441&lt;&gt;""),'DADOS DE LOJAS BRASIL'!$I441,"")</f>
        <v/>
      </c>
      <c r="K472" s="36" t="str">
        <f t="shared" si="31"/>
        <v/>
      </c>
      <c r="M472" s="38" t="str">
        <f>IF('DADOS DE LOJAS BRASIL'!$M416="","",(IF(OR('DADOS DE LOJAS BRASIL'!$M416="",'DADOS DE LOJAS BRASIL'!$M416="--"),'DADOS DE LOJAS BRASIL'!$I416,"")))</f>
        <v/>
      </c>
      <c r="N472" s="36" t="str">
        <f t="shared" si="30"/>
        <v/>
      </c>
    </row>
    <row r="473" spans="2:14">
      <c r="B473" s="38" t="str">
        <f>IF(AND('DADOS DE LOJAS BRASIL'!$M417&lt;&gt;"",'DADOS DE LOJAS BRASIL'!$M417&lt;&gt;"--",'DADOS DE LOJAS BRASIL'!$O417&lt;&gt;""),'DADOS DE LOJAS BRASIL'!$O417,"")</f>
        <v/>
      </c>
      <c r="C473" s="38"/>
      <c r="D473" s="36" t="str">
        <f t="shared" si="28"/>
        <v/>
      </c>
      <c r="F473" s="38" t="str">
        <f>IF(AND('DADOS DE LOJAS BRASIL'!$M417&lt;&gt;"",'DADOS DE LOJAS BRASIL'!$M417&lt;&gt;"--",'DADOS DE LOJAS BRASIL'!$P417&lt;&gt;""),'DADOS DE LOJAS BRASIL'!$P417,"")</f>
        <v/>
      </c>
      <c r="G473" s="38"/>
      <c r="H473" s="36" t="str">
        <f t="shared" si="29"/>
        <v/>
      </c>
      <c r="J473" s="38" t="str">
        <f>IF(AND('DADOS DE LOJAS BRASIL'!$M442&lt;&gt;"",'DADOS DE LOJAS BRASIL'!$M442&lt;&gt;"--",'DADOS DE LOJAS BRASIL'!$O442&lt;&gt;""),'DADOS DE LOJAS BRASIL'!$I442,"")</f>
        <v/>
      </c>
      <c r="K473" s="36" t="str">
        <f t="shared" si="31"/>
        <v/>
      </c>
      <c r="M473" s="38" t="str">
        <f>IF('DADOS DE LOJAS BRASIL'!$M417="","",(IF(OR('DADOS DE LOJAS BRASIL'!$M417="",'DADOS DE LOJAS BRASIL'!$M417="--"),'DADOS DE LOJAS BRASIL'!$I417,"")))</f>
        <v/>
      </c>
      <c r="N473" s="36" t="str">
        <f t="shared" si="30"/>
        <v/>
      </c>
    </row>
    <row r="474" spans="2:14">
      <c r="B474" s="38" t="str">
        <f>IF(AND('DADOS DE LOJAS BRASIL'!$M418&lt;&gt;"",'DADOS DE LOJAS BRASIL'!$M418&lt;&gt;"--",'DADOS DE LOJAS BRASIL'!$O418&lt;&gt;""),'DADOS DE LOJAS BRASIL'!$O418,"")</f>
        <v/>
      </c>
      <c r="C474" s="38"/>
      <c r="D474" s="36" t="str">
        <f t="shared" si="28"/>
        <v/>
      </c>
      <c r="F474" s="38" t="str">
        <f>IF(AND('DADOS DE LOJAS BRASIL'!$M418&lt;&gt;"",'DADOS DE LOJAS BRASIL'!$M418&lt;&gt;"--",'DADOS DE LOJAS BRASIL'!$P418&lt;&gt;""),'DADOS DE LOJAS BRASIL'!$P418,"")</f>
        <v/>
      </c>
      <c r="G474" s="38"/>
      <c r="H474" s="36" t="str">
        <f t="shared" si="29"/>
        <v/>
      </c>
      <c r="J474" s="38" t="str">
        <f>IF(AND('DADOS DE LOJAS BRASIL'!$M443&lt;&gt;"",'DADOS DE LOJAS BRASIL'!$M443&lt;&gt;"--",'DADOS DE LOJAS BRASIL'!$O443&lt;&gt;""),'DADOS DE LOJAS BRASIL'!$I443,"")</f>
        <v/>
      </c>
      <c r="K474" s="36" t="str">
        <f t="shared" si="31"/>
        <v/>
      </c>
      <c r="M474" s="38" t="str">
        <f>IF('DADOS DE LOJAS BRASIL'!$M418="","",(IF(OR('DADOS DE LOJAS BRASIL'!$M418="",'DADOS DE LOJAS BRASIL'!$M418="--"),'DADOS DE LOJAS BRASIL'!$I418,"")))</f>
        <v/>
      </c>
      <c r="N474" s="36" t="str">
        <f t="shared" si="30"/>
        <v/>
      </c>
    </row>
    <row r="475" spans="2:14">
      <c r="B475" s="38" t="str">
        <f>IF(AND('DADOS DE LOJAS BRASIL'!$M419&lt;&gt;"",'DADOS DE LOJAS BRASIL'!$M419&lt;&gt;"--",'DADOS DE LOJAS BRASIL'!$O419&lt;&gt;""),'DADOS DE LOJAS BRASIL'!$O419,"")</f>
        <v/>
      </c>
      <c r="C475" s="38"/>
      <c r="D475" s="36" t="str">
        <f t="shared" si="28"/>
        <v/>
      </c>
      <c r="F475" s="38" t="str">
        <f>IF(AND('DADOS DE LOJAS BRASIL'!$M419&lt;&gt;"",'DADOS DE LOJAS BRASIL'!$M419&lt;&gt;"--",'DADOS DE LOJAS BRASIL'!$P419&lt;&gt;""),'DADOS DE LOJAS BRASIL'!$P419,"")</f>
        <v/>
      </c>
      <c r="G475" s="38"/>
      <c r="H475" s="36" t="str">
        <f t="shared" si="29"/>
        <v/>
      </c>
      <c r="J475" s="38" t="str">
        <f>IF(AND('DADOS DE LOJAS BRASIL'!$M444&lt;&gt;"",'DADOS DE LOJAS BRASIL'!$M444&lt;&gt;"--",'DADOS DE LOJAS BRASIL'!$O444&lt;&gt;""),'DADOS DE LOJAS BRASIL'!$I444,"")</f>
        <v/>
      </c>
      <c r="K475" s="36" t="str">
        <f t="shared" si="31"/>
        <v/>
      </c>
      <c r="M475" s="38" t="str">
        <f>IF('DADOS DE LOJAS BRASIL'!$M419="","",(IF(OR('DADOS DE LOJAS BRASIL'!$M419="",'DADOS DE LOJAS BRASIL'!$M419="--"),'DADOS DE LOJAS BRASIL'!$I419,"")))</f>
        <v/>
      </c>
      <c r="N475" s="36" t="str">
        <f t="shared" si="30"/>
        <v/>
      </c>
    </row>
    <row r="476" spans="2:14">
      <c r="B476" s="38" t="str">
        <f>IF(AND('DADOS DE LOJAS BRASIL'!$M420&lt;&gt;"",'DADOS DE LOJAS BRASIL'!$M420&lt;&gt;"--",'DADOS DE LOJAS BRASIL'!$O420&lt;&gt;""),'DADOS DE LOJAS BRASIL'!$O420,"")</f>
        <v/>
      </c>
      <c r="C476" s="38"/>
      <c r="D476" s="36" t="str">
        <f t="shared" si="28"/>
        <v/>
      </c>
      <c r="F476" s="38" t="str">
        <f>IF(AND('DADOS DE LOJAS BRASIL'!$M420&lt;&gt;"",'DADOS DE LOJAS BRASIL'!$M420&lt;&gt;"--",'DADOS DE LOJAS BRASIL'!$P420&lt;&gt;""),'DADOS DE LOJAS BRASIL'!$P420,"")</f>
        <v/>
      </c>
      <c r="G476" s="38"/>
      <c r="H476" s="36" t="str">
        <f t="shared" si="29"/>
        <v/>
      </c>
      <c r="J476" s="38" t="str">
        <f>IF(AND('DADOS DE LOJAS BRASIL'!$M445&lt;&gt;"",'DADOS DE LOJAS BRASIL'!$M445&lt;&gt;"--",'DADOS DE LOJAS BRASIL'!$O445&lt;&gt;""),'DADOS DE LOJAS BRASIL'!$I445,"")</f>
        <v/>
      </c>
      <c r="K476" s="36" t="str">
        <f t="shared" si="31"/>
        <v/>
      </c>
      <c r="M476" s="38" t="str">
        <f>IF('DADOS DE LOJAS BRASIL'!$M420="","",(IF(OR('DADOS DE LOJAS BRASIL'!$M420="",'DADOS DE LOJAS BRASIL'!$M420="--"),'DADOS DE LOJAS BRASIL'!$I420,"")))</f>
        <v/>
      </c>
      <c r="N476" s="36" t="str">
        <f t="shared" si="30"/>
        <v/>
      </c>
    </row>
    <row r="477" spans="2:14">
      <c r="B477" s="38" t="str">
        <f>IF(AND('DADOS DE LOJAS BRASIL'!$M421&lt;&gt;"",'DADOS DE LOJAS BRASIL'!$M421&lt;&gt;"--",'DADOS DE LOJAS BRASIL'!$O421&lt;&gt;""),'DADOS DE LOJAS BRASIL'!$O421,"")</f>
        <v/>
      </c>
      <c r="C477" s="38"/>
      <c r="D477" s="36" t="str">
        <f t="shared" si="28"/>
        <v/>
      </c>
      <c r="F477" s="38" t="str">
        <f>IF(AND('DADOS DE LOJAS BRASIL'!$M421&lt;&gt;"",'DADOS DE LOJAS BRASIL'!$M421&lt;&gt;"--",'DADOS DE LOJAS BRASIL'!$P421&lt;&gt;""),'DADOS DE LOJAS BRASIL'!$P421,"")</f>
        <v/>
      </c>
      <c r="G477" s="38"/>
      <c r="H477" s="36" t="str">
        <f t="shared" si="29"/>
        <v/>
      </c>
      <c r="J477" s="38" t="str">
        <f>IF(AND('DADOS DE LOJAS BRASIL'!$M446&lt;&gt;"",'DADOS DE LOJAS BRASIL'!$M446&lt;&gt;"--",'DADOS DE LOJAS BRASIL'!$O446&lt;&gt;""),'DADOS DE LOJAS BRASIL'!$I446,"")</f>
        <v/>
      </c>
      <c r="K477" s="36" t="str">
        <f t="shared" si="31"/>
        <v/>
      </c>
      <c r="M477" s="38" t="str">
        <f>IF('DADOS DE LOJAS BRASIL'!$M421="","",(IF(OR('DADOS DE LOJAS BRASIL'!$M421="",'DADOS DE LOJAS BRASIL'!$M421="--"),'DADOS DE LOJAS BRASIL'!$I421,"")))</f>
        <v/>
      </c>
      <c r="N477" s="36" t="str">
        <f t="shared" si="30"/>
        <v/>
      </c>
    </row>
    <row r="478" spans="2:14">
      <c r="B478" s="38" t="str">
        <f>IF(AND('DADOS DE LOJAS BRASIL'!$M422&lt;&gt;"",'DADOS DE LOJAS BRASIL'!$M422&lt;&gt;"--",'DADOS DE LOJAS BRASIL'!$O422&lt;&gt;""),'DADOS DE LOJAS BRASIL'!$O422,"")</f>
        <v/>
      </c>
      <c r="C478" s="38"/>
      <c r="D478" s="36" t="str">
        <f t="shared" si="28"/>
        <v/>
      </c>
      <c r="F478" s="38" t="str">
        <f>IF(AND('DADOS DE LOJAS BRASIL'!$M422&lt;&gt;"",'DADOS DE LOJAS BRASIL'!$M422&lt;&gt;"--",'DADOS DE LOJAS BRASIL'!$P422&lt;&gt;""),'DADOS DE LOJAS BRASIL'!$P422,"")</f>
        <v/>
      </c>
      <c r="G478" s="38"/>
      <c r="H478" s="36" t="str">
        <f t="shared" si="29"/>
        <v/>
      </c>
      <c r="J478" s="38" t="str">
        <f>IF(AND('DADOS DE LOJAS BRASIL'!$M447&lt;&gt;"",'DADOS DE LOJAS BRASIL'!$M447&lt;&gt;"--",'DADOS DE LOJAS BRASIL'!$O447&lt;&gt;""),'DADOS DE LOJAS BRASIL'!$I447,"")</f>
        <v/>
      </c>
      <c r="K478" s="36" t="str">
        <f t="shared" si="31"/>
        <v/>
      </c>
      <c r="M478" s="38" t="str">
        <f>IF('DADOS DE LOJAS BRASIL'!$M422="","",(IF(OR('DADOS DE LOJAS BRASIL'!$M422="",'DADOS DE LOJAS BRASIL'!$M422="--"),'DADOS DE LOJAS BRASIL'!$I422,"")))</f>
        <v/>
      </c>
      <c r="N478" s="36" t="str">
        <f t="shared" si="30"/>
        <v/>
      </c>
    </row>
    <row r="479" spans="2:14">
      <c r="B479" s="38" t="str">
        <f>IF(AND('DADOS DE LOJAS BRASIL'!$M423&lt;&gt;"",'DADOS DE LOJAS BRASIL'!$M423&lt;&gt;"--",'DADOS DE LOJAS BRASIL'!$O423&lt;&gt;""),'DADOS DE LOJAS BRASIL'!$O423,"")</f>
        <v/>
      </c>
      <c r="C479" s="38"/>
      <c r="D479" s="36" t="str">
        <f t="shared" si="28"/>
        <v/>
      </c>
      <c r="F479" s="38" t="str">
        <f>IF(AND('DADOS DE LOJAS BRASIL'!$M423&lt;&gt;"",'DADOS DE LOJAS BRASIL'!$M423&lt;&gt;"--",'DADOS DE LOJAS BRASIL'!$P423&lt;&gt;""),'DADOS DE LOJAS BRASIL'!$P423,"")</f>
        <v/>
      </c>
      <c r="G479" s="38"/>
      <c r="H479" s="36" t="str">
        <f t="shared" si="29"/>
        <v/>
      </c>
      <c r="J479" s="38" t="str">
        <f>IF(AND('DADOS DE LOJAS BRASIL'!$M448&lt;&gt;"",'DADOS DE LOJAS BRASIL'!$M448&lt;&gt;"--",'DADOS DE LOJAS BRASIL'!$O448&lt;&gt;""),'DADOS DE LOJAS BRASIL'!$I448,"")</f>
        <v/>
      </c>
      <c r="K479" s="36" t="str">
        <f t="shared" si="31"/>
        <v/>
      </c>
      <c r="M479" s="38" t="str">
        <f>IF('DADOS DE LOJAS BRASIL'!$M423="","",(IF(OR('DADOS DE LOJAS BRASIL'!$M423="",'DADOS DE LOJAS BRASIL'!$M423="--"),'DADOS DE LOJAS BRASIL'!$I423,"")))</f>
        <v/>
      </c>
      <c r="N479" s="36" t="str">
        <f t="shared" si="30"/>
        <v/>
      </c>
    </row>
    <row r="480" spans="2:14">
      <c r="B480" s="38" t="str">
        <f>IF(AND('DADOS DE LOJAS BRASIL'!$M424&lt;&gt;"",'DADOS DE LOJAS BRASIL'!$M424&lt;&gt;"--",'DADOS DE LOJAS BRASIL'!$O424&lt;&gt;""),'DADOS DE LOJAS BRASIL'!$O424,"")</f>
        <v/>
      </c>
      <c r="C480" s="38"/>
      <c r="D480" s="36" t="str">
        <f t="shared" si="28"/>
        <v/>
      </c>
      <c r="F480" s="38" t="str">
        <f>IF(AND('DADOS DE LOJAS BRASIL'!$M424&lt;&gt;"",'DADOS DE LOJAS BRASIL'!$M424&lt;&gt;"--",'DADOS DE LOJAS BRASIL'!$P424&lt;&gt;""),'DADOS DE LOJAS BRASIL'!$P424,"")</f>
        <v/>
      </c>
      <c r="G480" s="38"/>
      <c r="H480" s="36" t="str">
        <f t="shared" si="29"/>
        <v/>
      </c>
      <c r="J480" s="38" t="str">
        <f>IF(AND('DADOS DE LOJAS BRASIL'!$M449&lt;&gt;"",'DADOS DE LOJAS BRASIL'!$M449&lt;&gt;"--",'DADOS DE LOJAS BRASIL'!$O449&lt;&gt;""),'DADOS DE LOJAS BRASIL'!$I449,"")</f>
        <v/>
      </c>
      <c r="K480" s="36" t="str">
        <f t="shared" si="31"/>
        <v/>
      </c>
      <c r="M480" s="38" t="str">
        <f>IF('DADOS DE LOJAS BRASIL'!$M424="","",(IF(OR('DADOS DE LOJAS BRASIL'!$M424="",'DADOS DE LOJAS BRASIL'!$M424="--"),'DADOS DE LOJAS BRASIL'!$I424,"")))</f>
        <v/>
      </c>
      <c r="N480" s="36" t="str">
        <f t="shared" si="30"/>
        <v/>
      </c>
    </row>
    <row r="481" spans="2:14">
      <c r="B481" s="38" t="str">
        <f>IF(AND('DADOS DE LOJAS BRASIL'!$M425&lt;&gt;"",'DADOS DE LOJAS BRASIL'!$M425&lt;&gt;"--",'DADOS DE LOJAS BRASIL'!$O425&lt;&gt;""),'DADOS DE LOJAS BRASIL'!$O425,"")</f>
        <v/>
      </c>
      <c r="C481" s="38"/>
      <c r="D481" s="36" t="str">
        <f t="shared" si="28"/>
        <v/>
      </c>
      <c r="F481" s="38" t="str">
        <f>IF(AND('DADOS DE LOJAS BRASIL'!$M425&lt;&gt;"",'DADOS DE LOJAS BRASIL'!$M425&lt;&gt;"--",'DADOS DE LOJAS BRASIL'!$P425&lt;&gt;""),'DADOS DE LOJAS BRASIL'!$P425,"")</f>
        <v/>
      </c>
      <c r="G481" s="38"/>
      <c r="H481" s="36" t="str">
        <f t="shared" si="29"/>
        <v/>
      </c>
      <c r="J481" s="38" t="str">
        <f>IF(AND('DADOS DE LOJAS BRASIL'!$M450&lt;&gt;"",'DADOS DE LOJAS BRASIL'!$M450&lt;&gt;"--",'DADOS DE LOJAS BRASIL'!$O450&lt;&gt;""),'DADOS DE LOJAS BRASIL'!$I450,"")</f>
        <v/>
      </c>
      <c r="K481" s="36" t="str">
        <f t="shared" si="31"/>
        <v/>
      </c>
      <c r="M481" s="38" t="str">
        <f>IF('DADOS DE LOJAS BRASIL'!$M425="","",(IF(OR('DADOS DE LOJAS BRASIL'!$M425="",'DADOS DE LOJAS BRASIL'!$M425="--"),'DADOS DE LOJAS BRASIL'!$I425,"")))</f>
        <v/>
      </c>
      <c r="N481" s="36" t="str">
        <f t="shared" si="30"/>
        <v/>
      </c>
    </row>
    <row r="482" spans="2:14">
      <c r="B482" s="38" t="str">
        <f>IF(AND('DADOS DE LOJAS BRASIL'!$M426&lt;&gt;"",'DADOS DE LOJAS BRASIL'!$M426&lt;&gt;"--",'DADOS DE LOJAS BRASIL'!$O426&lt;&gt;""),'DADOS DE LOJAS BRASIL'!$O426,"")</f>
        <v/>
      </c>
      <c r="C482" s="38"/>
      <c r="D482" s="36" t="str">
        <f t="shared" si="28"/>
        <v/>
      </c>
      <c r="F482" s="38" t="str">
        <f>IF(AND('DADOS DE LOJAS BRASIL'!$M426&lt;&gt;"",'DADOS DE LOJAS BRASIL'!$M426&lt;&gt;"--",'DADOS DE LOJAS BRASIL'!$P426&lt;&gt;""),'DADOS DE LOJAS BRASIL'!$P426,"")</f>
        <v/>
      </c>
      <c r="G482" s="38"/>
      <c r="H482" s="36" t="str">
        <f t="shared" si="29"/>
        <v/>
      </c>
      <c r="J482" s="38" t="str">
        <f>IF(AND('DADOS DE LOJAS BRASIL'!$M451&lt;&gt;"",'DADOS DE LOJAS BRASIL'!$M451&lt;&gt;"--",'DADOS DE LOJAS BRASIL'!$O451&lt;&gt;""),'DADOS DE LOJAS BRASIL'!$I451,"")</f>
        <v/>
      </c>
      <c r="K482" s="36" t="str">
        <f t="shared" si="31"/>
        <v/>
      </c>
      <c r="M482" s="38" t="str">
        <f>IF('DADOS DE LOJAS BRASIL'!$M426="","",(IF(OR('DADOS DE LOJAS BRASIL'!$M426="",'DADOS DE LOJAS BRASIL'!$M426="--"),'DADOS DE LOJAS BRASIL'!$I426,"")))</f>
        <v/>
      </c>
      <c r="N482" s="36" t="str">
        <f t="shared" si="30"/>
        <v/>
      </c>
    </row>
    <row r="483" spans="2:14">
      <c r="B483" s="38" t="str">
        <f>IF(AND('DADOS DE LOJAS BRASIL'!$M427&lt;&gt;"",'DADOS DE LOJAS BRASIL'!$M427&lt;&gt;"--",'DADOS DE LOJAS BRASIL'!$O427&lt;&gt;""),'DADOS DE LOJAS BRASIL'!$O427,"")</f>
        <v/>
      </c>
      <c r="C483" s="38"/>
      <c r="D483" s="36" t="str">
        <f t="shared" si="28"/>
        <v/>
      </c>
      <c r="F483" s="38" t="str">
        <f>IF(AND('DADOS DE LOJAS BRASIL'!$M427&lt;&gt;"",'DADOS DE LOJAS BRASIL'!$M427&lt;&gt;"--",'DADOS DE LOJAS BRASIL'!$P427&lt;&gt;""),'DADOS DE LOJAS BRASIL'!$P427,"")</f>
        <v/>
      </c>
      <c r="G483" s="38"/>
      <c r="H483" s="36" t="str">
        <f t="shared" si="29"/>
        <v/>
      </c>
      <c r="J483" s="38" t="str">
        <f>IF(AND('DADOS DE LOJAS BRASIL'!$M452&lt;&gt;"",'DADOS DE LOJAS BRASIL'!$M452&lt;&gt;"--",'DADOS DE LOJAS BRASIL'!$O452&lt;&gt;""),'DADOS DE LOJAS BRASIL'!$I452,"")</f>
        <v/>
      </c>
      <c r="K483" s="36" t="str">
        <f t="shared" si="31"/>
        <v/>
      </c>
      <c r="M483" s="38" t="str">
        <f>IF('DADOS DE LOJAS BRASIL'!$M427="","",(IF(OR('DADOS DE LOJAS BRASIL'!$M427="",'DADOS DE LOJAS BRASIL'!$M427="--"),'DADOS DE LOJAS BRASIL'!$I427,"")))</f>
        <v/>
      </c>
      <c r="N483" s="36" t="str">
        <f t="shared" si="30"/>
        <v/>
      </c>
    </row>
    <row r="484" spans="2:14">
      <c r="B484" s="38" t="str">
        <f>IF(AND('DADOS DE LOJAS BRASIL'!$M428&lt;&gt;"",'DADOS DE LOJAS BRASIL'!$M428&lt;&gt;"--",'DADOS DE LOJAS BRASIL'!$O428&lt;&gt;""),'DADOS DE LOJAS BRASIL'!$O428,"")</f>
        <v/>
      </c>
      <c r="C484" s="38"/>
      <c r="D484" s="36" t="str">
        <f t="shared" si="28"/>
        <v/>
      </c>
      <c r="F484" s="38" t="str">
        <f>IF(AND('DADOS DE LOJAS BRASIL'!$M428&lt;&gt;"",'DADOS DE LOJAS BRASIL'!$M428&lt;&gt;"--",'DADOS DE LOJAS BRASIL'!$P428&lt;&gt;""),'DADOS DE LOJAS BRASIL'!$P428,"")</f>
        <v/>
      </c>
      <c r="G484" s="38"/>
      <c r="H484" s="36" t="str">
        <f t="shared" si="29"/>
        <v/>
      </c>
      <c r="J484" s="38" t="str">
        <f>IF(AND('DADOS DE LOJAS BRASIL'!$M453&lt;&gt;"",'DADOS DE LOJAS BRASIL'!$M453&lt;&gt;"--",'DADOS DE LOJAS BRASIL'!$O453&lt;&gt;""),'DADOS DE LOJAS BRASIL'!$I453,"")</f>
        <v/>
      </c>
      <c r="K484" s="36" t="str">
        <f t="shared" si="31"/>
        <v/>
      </c>
      <c r="M484" s="38" t="str">
        <f>IF('DADOS DE LOJAS BRASIL'!$M428="","",(IF(OR('DADOS DE LOJAS BRASIL'!$M428="",'DADOS DE LOJAS BRASIL'!$M428="--"),'DADOS DE LOJAS BRASIL'!$I428,"")))</f>
        <v/>
      </c>
      <c r="N484" s="36" t="str">
        <f t="shared" si="30"/>
        <v/>
      </c>
    </row>
    <row r="485" spans="2:14">
      <c r="B485" s="38" t="str">
        <f>IF(AND('DADOS DE LOJAS BRASIL'!$M429&lt;&gt;"",'DADOS DE LOJAS BRASIL'!$M429&lt;&gt;"--",'DADOS DE LOJAS BRASIL'!$O429&lt;&gt;""),'DADOS DE LOJAS BRASIL'!$O429,"")</f>
        <v/>
      </c>
      <c r="C485" s="38"/>
      <c r="D485" s="36" t="str">
        <f t="shared" si="28"/>
        <v/>
      </c>
      <c r="F485" s="38" t="str">
        <f>IF(AND('DADOS DE LOJAS BRASIL'!$M429&lt;&gt;"",'DADOS DE LOJAS BRASIL'!$M429&lt;&gt;"--",'DADOS DE LOJAS BRASIL'!$P429&lt;&gt;""),'DADOS DE LOJAS BRASIL'!$P429,"")</f>
        <v/>
      </c>
      <c r="G485" s="38"/>
      <c r="H485" s="36" t="str">
        <f t="shared" si="29"/>
        <v/>
      </c>
      <c r="J485" s="38" t="str">
        <f>IF(AND('DADOS DE LOJAS BRASIL'!$M454&lt;&gt;"",'DADOS DE LOJAS BRASIL'!$M454&lt;&gt;"--",'DADOS DE LOJAS BRASIL'!$O454&lt;&gt;""),'DADOS DE LOJAS BRASIL'!$I454,"")</f>
        <v/>
      </c>
      <c r="K485" s="36" t="str">
        <f t="shared" si="31"/>
        <v/>
      </c>
      <c r="M485" s="38" t="str">
        <f>IF('DADOS DE LOJAS BRASIL'!$M429="","",(IF(OR('DADOS DE LOJAS BRASIL'!$M429="",'DADOS DE LOJAS BRASIL'!$M429="--"),'DADOS DE LOJAS BRASIL'!$I429,"")))</f>
        <v/>
      </c>
      <c r="N485" s="36" t="str">
        <f t="shared" si="30"/>
        <v/>
      </c>
    </row>
    <row r="486" spans="2:14">
      <c r="B486" s="38" t="str">
        <f>IF(AND('DADOS DE LOJAS BRASIL'!$M430&lt;&gt;"",'DADOS DE LOJAS BRASIL'!$M430&lt;&gt;"--",'DADOS DE LOJAS BRASIL'!$O430&lt;&gt;""),'DADOS DE LOJAS BRASIL'!$O430,"")</f>
        <v/>
      </c>
      <c r="C486" s="38"/>
      <c r="D486" s="36" t="str">
        <f t="shared" si="28"/>
        <v/>
      </c>
      <c r="F486" s="38" t="str">
        <f>IF(AND('DADOS DE LOJAS BRASIL'!$M430&lt;&gt;"",'DADOS DE LOJAS BRASIL'!$M430&lt;&gt;"--",'DADOS DE LOJAS BRASIL'!$P430&lt;&gt;""),'DADOS DE LOJAS BRASIL'!$P430,"")</f>
        <v/>
      </c>
      <c r="G486" s="38"/>
      <c r="H486" s="36" t="str">
        <f t="shared" si="29"/>
        <v/>
      </c>
      <c r="J486" s="38" t="str">
        <f>IF(AND('DADOS DE LOJAS BRASIL'!$M455&lt;&gt;"",'DADOS DE LOJAS BRASIL'!$M455&lt;&gt;"--",'DADOS DE LOJAS BRASIL'!$O455&lt;&gt;""),'DADOS DE LOJAS BRASIL'!$I455,"")</f>
        <v/>
      </c>
      <c r="K486" s="36" t="str">
        <f t="shared" si="31"/>
        <v/>
      </c>
      <c r="M486" s="38" t="str">
        <f>IF('DADOS DE LOJAS BRASIL'!$M430="","",(IF(OR('DADOS DE LOJAS BRASIL'!$M430="",'DADOS DE LOJAS BRASIL'!$M430="--"),'DADOS DE LOJAS BRASIL'!$I430,"")))</f>
        <v/>
      </c>
      <c r="N486" s="36" t="str">
        <f t="shared" si="30"/>
        <v/>
      </c>
    </row>
    <row r="487" spans="2:14">
      <c r="B487" s="38" t="str">
        <f>IF(AND('DADOS DE LOJAS BRASIL'!$M431&lt;&gt;"",'DADOS DE LOJAS BRASIL'!$M431&lt;&gt;"--",'DADOS DE LOJAS BRASIL'!$O431&lt;&gt;""),'DADOS DE LOJAS BRASIL'!$O431,"")</f>
        <v/>
      </c>
      <c r="C487" s="38"/>
      <c r="D487" s="36" t="str">
        <f t="shared" si="28"/>
        <v/>
      </c>
      <c r="F487" s="38" t="str">
        <f>IF(AND('DADOS DE LOJAS BRASIL'!$M431&lt;&gt;"",'DADOS DE LOJAS BRASIL'!$M431&lt;&gt;"--",'DADOS DE LOJAS BRASIL'!$P431&lt;&gt;""),'DADOS DE LOJAS BRASIL'!$P431,"")</f>
        <v/>
      </c>
      <c r="G487" s="38"/>
      <c r="H487" s="36" t="str">
        <f t="shared" si="29"/>
        <v/>
      </c>
      <c r="J487" s="38" t="str">
        <f>IF(AND('DADOS DE LOJAS BRASIL'!$M456&lt;&gt;"",'DADOS DE LOJAS BRASIL'!$M456&lt;&gt;"--",'DADOS DE LOJAS BRASIL'!$O456&lt;&gt;""),'DADOS DE LOJAS BRASIL'!$I456,"")</f>
        <v/>
      </c>
      <c r="K487" s="36" t="str">
        <f t="shared" si="31"/>
        <v/>
      </c>
      <c r="M487" s="38" t="str">
        <f>IF('DADOS DE LOJAS BRASIL'!$M431="","",(IF(OR('DADOS DE LOJAS BRASIL'!$M431="",'DADOS DE LOJAS BRASIL'!$M431="--"),'DADOS DE LOJAS BRASIL'!$I431,"")))</f>
        <v/>
      </c>
      <c r="N487" s="36" t="str">
        <f t="shared" si="30"/>
        <v/>
      </c>
    </row>
    <row r="488" spans="2:14">
      <c r="B488" s="38" t="str">
        <f>IF(AND('DADOS DE LOJAS BRASIL'!$M432&lt;&gt;"",'DADOS DE LOJAS BRASIL'!$M432&lt;&gt;"--",'DADOS DE LOJAS BRASIL'!$O432&lt;&gt;""),'DADOS DE LOJAS BRASIL'!$O432,"")</f>
        <v/>
      </c>
      <c r="C488" s="38"/>
      <c r="D488" s="36" t="str">
        <f t="shared" si="28"/>
        <v/>
      </c>
      <c r="F488" s="38" t="str">
        <f>IF(AND('DADOS DE LOJAS BRASIL'!$M432&lt;&gt;"",'DADOS DE LOJAS BRASIL'!$M432&lt;&gt;"--",'DADOS DE LOJAS BRASIL'!$P432&lt;&gt;""),'DADOS DE LOJAS BRASIL'!$P432,"")</f>
        <v/>
      </c>
      <c r="G488" s="38"/>
      <c r="H488" s="36" t="str">
        <f t="shared" si="29"/>
        <v/>
      </c>
      <c r="J488" s="38" t="str">
        <f>IF(AND('DADOS DE LOJAS BRASIL'!$M457&lt;&gt;"",'DADOS DE LOJAS BRASIL'!$M457&lt;&gt;"--",'DADOS DE LOJAS BRASIL'!$O457&lt;&gt;""),'DADOS DE LOJAS BRASIL'!$I457,"")</f>
        <v/>
      </c>
      <c r="K488" s="36" t="str">
        <f t="shared" si="31"/>
        <v/>
      </c>
      <c r="M488" s="38" t="str">
        <f>IF('DADOS DE LOJAS BRASIL'!$M432="","",(IF(OR('DADOS DE LOJAS BRASIL'!$M432="",'DADOS DE LOJAS BRASIL'!$M432="--"),'DADOS DE LOJAS BRASIL'!$I432,"")))</f>
        <v/>
      </c>
      <c r="N488" s="36" t="str">
        <f t="shared" si="30"/>
        <v/>
      </c>
    </row>
    <row r="489" spans="2:14">
      <c r="B489" s="38" t="str">
        <f>IF(AND('DADOS DE LOJAS BRASIL'!$M433&lt;&gt;"",'DADOS DE LOJAS BRASIL'!$M433&lt;&gt;"--",'DADOS DE LOJAS BRASIL'!$O433&lt;&gt;""),'DADOS DE LOJAS BRASIL'!$O433,"")</f>
        <v/>
      </c>
      <c r="C489" s="38"/>
      <c r="D489" s="36" t="str">
        <f t="shared" si="28"/>
        <v/>
      </c>
      <c r="F489" s="38" t="str">
        <f>IF(AND('DADOS DE LOJAS BRASIL'!$M433&lt;&gt;"",'DADOS DE LOJAS BRASIL'!$M433&lt;&gt;"--",'DADOS DE LOJAS BRASIL'!$P433&lt;&gt;""),'DADOS DE LOJAS BRASIL'!$P433,"")</f>
        <v/>
      </c>
      <c r="G489" s="38"/>
      <c r="H489" s="36" t="str">
        <f t="shared" si="29"/>
        <v/>
      </c>
      <c r="J489" s="38" t="str">
        <f>IF(AND('DADOS DE LOJAS BRASIL'!$M458&lt;&gt;"",'DADOS DE LOJAS BRASIL'!$M458&lt;&gt;"--",'DADOS DE LOJAS BRASIL'!$O458&lt;&gt;""),'DADOS DE LOJAS BRASIL'!$I458,"")</f>
        <v/>
      </c>
      <c r="K489" s="36" t="str">
        <f t="shared" si="31"/>
        <v/>
      </c>
      <c r="M489" s="38" t="str">
        <f>IF('DADOS DE LOJAS BRASIL'!$M433="","",(IF(OR('DADOS DE LOJAS BRASIL'!$M433="",'DADOS DE LOJAS BRASIL'!$M433="--"),'DADOS DE LOJAS BRASIL'!$I433,"")))</f>
        <v/>
      </c>
      <c r="N489" s="36" t="str">
        <f t="shared" si="30"/>
        <v/>
      </c>
    </row>
    <row r="490" spans="2:14">
      <c r="B490" s="38" t="str">
        <f>IF(AND('DADOS DE LOJAS BRASIL'!$M434&lt;&gt;"",'DADOS DE LOJAS BRASIL'!$M434&lt;&gt;"--",'DADOS DE LOJAS BRASIL'!$O434&lt;&gt;""),'DADOS DE LOJAS BRASIL'!$O434,"")</f>
        <v/>
      </c>
      <c r="C490" s="38"/>
      <c r="D490" s="36" t="str">
        <f t="shared" si="28"/>
        <v/>
      </c>
      <c r="F490" s="38" t="str">
        <f>IF(AND('DADOS DE LOJAS BRASIL'!$M434&lt;&gt;"",'DADOS DE LOJAS BRASIL'!$M434&lt;&gt;"--",'DADOS DE LOJAS BRASIL'!$P434&lt;&gt;""),'DADOS DE LOJAS BRASIL'!$P434,"")</f>
        <v/>
      </c>
      <c r="G490" s="38"/>
      <c r="H490" s="36" t="str">
        <f t="shared" si="29"/>
        <v/>
      </c>
      <c r="J490" s="38" t="str">
        <f>IF(AND('DADOS DE LOJAS BRASIL'!$M459&lt;&gt;"",'DADOS DE LOJAS BRASIL'!$M459&lt;&gt;"--",'DADOS DE LOJAS BRASIL'!$O459&lt;&gt;""),'DADOS DE LOJAS BRASIL'!$I459,"")</f>
        <v/>
      </c>
      <c r="K490" s="36" t="str">
        <f t="shared" si="31"/>
        <v/>
      </c>
      <c r="M490" s="38" t="str">
        <f>IF('DADOS DE LOJAS BRASIL'!$M434="","",(IF(OR('DADOS DE LOJAS BRASIL'!$M434="",'DADOS DE LOJAS BRASIL'!$M434="--"),'DADOS DE LOJAS BRASIL'!$I434,"")))</f>
        <v/>
      </c>
      <c r="N490" s="36" t="str">
        <f t="shared" si="30"/>
        <v/>
      </c>
    </row>
    <row r="491" spans="2:14">
      <c r="B491" s="38" t="str">
        <f>IF(AND('DADOS DE LOJAS BRASIL'!$M435&lt;&gt;"",'DADOS DE LOJAS BRASIL'!$M435&lt;&gt;"--",'DADOS DE LOJAS BRASIL'!$O435&lt;&gt;""),'DADOS DE LOJAS BRASIL'!$O435,"")</f>
        <v/>
      </c>
      <c r="C491" s="38"/>
      <c r="D491" s="36" t="str">
        <f t="shared" si="28"/>
        <v/>
      </c>
      <c r="F491" s="38" t="str">
        <f>IF(AND('DADOS DE LOJAS BRASIL'!$M435&lt;&gt;"",'DADOS DE LOJAS BRASIL'!$M435&lt;&gt;"--",'DADOS DE LOJAS BRASIL'!$P435&lt;&gt;""),'DADOS DE LOJAS BRASIL'!$P435,"")</f>
        <v/>
      </c>
      <c r="G491" s="38"/>
      <c r="H491" s="36" t="str">
        <f t="shared" si="29"/>
        <v/>
      </c>
      <c r="J491" s="38" t="str">
        <f>IF(AND('DADOS DE LOJAS BRASIL'!$M460&lt;&gt;"",'DADOS DE LOJAS BRASIL'!$M460&lt;&gt;"--",'DADOS DE LOJAS BRASIL'!$O460&lt;&gt;""),'DADOS DE LOJAS BRASIL'!$I460,"")</f>
        <v/>
      </c>
      <c r="K491" s="36" t="str">
        <f t="shared" si="31"/>
        <v/>
      </c>
      <c r="M491" s="38" t="str">
        <f>IF('DADOS DE LOJAS BRASIL'!$M435="","",(IF(OR('DADOS DE LOJAS BRASIL'!$M435="",'DADOS DE LOJAS BRASIL'!$M435="--"),'DADOS DE LOJAS BRASIL'!$I435,"")))</f>
        <v/>
      </c>
      <c r="N491" s="36" t="str">
        <f t="shared" si="30"/>
        <v/>
      </c>
    </row>
    <row r="492" spans="2:14">
      <c r="B492" s="38" t="str">
        <f>IF(AND('DADOS DE LOJAS BRASIL'!$M436&lt;&gt;"",'DADOS DE LOJAS BRASIL'!$M436&lt;&gt;"--",'DADOS DE LOJAS BRASIL'!$O436&lt;&gt;""),'DADOS DE LOJAS BRASIL'!$O436,"")</f>
        <v/>
      </c>
      <c r="C492" s="38"/>
      <c r="D492" s="36" t="str">
        <f t="shared" si="28"/>
        <v/>
      </c>
      <c r="F492" s="38" t="str">
        <f>IF(AND('DADOS DE LOJAS BRASIL'!$M436&lt;&gt;"",'DADOS DE LOJAS BRASIL'!$M436&lt;&gt;"--",'DADOS DE LOJAS BRASIL'!$P436&lt;&gt;""),'DADOS DE LOJAS BRASIL'!$P436,"")</f>
        <v/>
      </c>
      <c r="G492" s="38"/>
      <c r="H492" s="36" t="str">
        <f t="shared" si="29"/>
        <v/>
      </c>
      <c r="J492" s="38" t="str">
        <f>IF(AND('DADOS DE LOJAS BRASIL'!$M461&lt;&gt;"",'DADOS DE LOJAS BRASIL'!$M461&lt;&gt;"--",'DADOS DE LOJAS BRASIL'!$O461&lt;&gt;""),'DADOS DE LOJAS BRASIL'!$I461,"")</f>
        <v/>
      </c>
      <c r="K492" s="36" t="str">
        <f t="shared" si="31"/>
        <v/>
      </c>
      <c r="M492" s="38" t="str">
        <f>IF('DADOS DE LOJAS BRASIL'!$M436="","",(IF(OR('DADOS DE LOJAS BRASIL'!$M436="",'DADOS DE LOJAS BRASIL'!$M436="--"),'DADOS DE LOJAS BRASIL'!$I436,"")))</f>
        <v/>
      </c>
      <c r="N492" s="36" t="str">
        <f t="shared" si="30"/>
        <v/>
      </c>
    </row>
    <row r="493" spans="2:14">
      <c r="B493" s="38" t="str">
        <f>IF(AND('DADOS DE LOJAS BRASIL'!$M437&lt;&gt;"",'DADOS DE LOJAS BRASIL'!$M437&lt;&gt;"--",'DADOS DE LOJAS BRASIL'!$O437&lt;&gt;""),'DADOS DE LOJAS BRASIL'!$O437,"")</f>
        <v/>
      </c>
      <c r="C493" s="38"/>
      <c r="D493" s="36" t="str">
        <f t="shared" si="28"/>
        <v/>
      </c>
      <c r="F493" s="38" t="str">
        <f>IF(AND('DADOS DE LOJAS BRASIL'!$M437&lt;&gt;"",'DADOS DE LOJAS BRASIL'!$M437&lt;&gt;"--",'DADOS DE LOJAS BRASIL'!$P437&lt;&gt;""),'DADOS DE LOJAS BRASIL'!$P437,"")</f>
        <v/>
      </c>
      <c r="G493" s="38"/>
      <c r="H493" s="36" t="str">
        <f t="shared" si="29"/>
        <v/>
      </c>
      <c r="J493" s="38" t="str">
        <f>IF(AND('DADOS DE LOJAS BRASIL'!$M462&lt;&gt;"",'DADOS DE LOJAS BRASIL'!$M462&lt;&gt;"--",'DADOS DE LOJAS BRASIL'!$O462&lt;&gt;""),'DADOS DE LOJAS BRASIL'!$I462,"")</f>
        <v/>
      </c>
      <c r="K493" s="36" t="str">
        <f t="shared" si="31"/>
        <v/>
      </c>
      <c r="M493" s="38" t="str">
        <f>IF('DADOS DE LOJAS BRASIL'!$M437="","",(IF(OR('DADOS DE LOJAS BRASIL'!$M437="",'DADOS DE LOJAS BRASIL'!$M437="--"),'DADOS DE LOJAS BRASIL'!$I437,"")))</f>
        <v/>
      </c>
      <c r="N493" s="36" t="str">
        <f t="shared" si="30"/>
        <v/>
      </c>
    </row>
    <row r="494" spans="2:14">
      <c r="B494" s="38" t="str">
        <f>IF(AND('DADOS DE LOJAS BRASIL'!$M438&lt;&gt;"",'DADOS DE LOJAS BRASIL'!$M438&lt;&gt;"--",'DADOS DE LOJAS BRASIL'!$O438&lt;&gt;""),'DADOS DE LOJAS BRASIL'!$O438,"")</f>
        <v/>
      </c>
      <c r="C494" s="38"/>
      <c r="D494" s="36" t="str">
        <f t="shared" si="28"/>
        <v/>
      </c>
      <c r="F494" s="38" t="str">
        <f>IF(AND('DADOS DE LOJAS BRASIL'!$M438&lt;&gt;"",'DADOS DE LOJAS BRASIL'!$M438&lt;&gt;"--",'DADOS DE LOJAS BRASIL'!$P438&lt;&gt;""),'DADOS DE LOJAS BRASIL'!$P438,"")</f>
        <v/>
      </c>
      <c r="G494" s="38"/>
      <c r="H494" s="36" t="str">
        <f t="shared" si="29"/>
        <v/>
      </c>
      <c r="J494" s="38" t="str">
        <f>IF(AND('DADOS DE LOJAS BRASIL'!$M463&lt;&gt;"",'DADOS DE LOJAS BRASIL'!$M463&lt;&gt;"--",'DADOS DE LOJAS BRASIL'!$O463&lt;&gt;""),'DADOS DE LOJAS BRASIL'!$I463,"")</f>
        <v/>
      </c>
      <c r="K494" s="36" t="str">
        <f t="shared" si="31"/>
        <v/>
      </c>
      <c r="M494" s="38" t="str">
        <f>IF('DADOS DE LOJAS BRASIL'!$M438="","",(IF(OR('DADOS DE LOJAS BRASIL'!$M438="",'DADOS DE LOJAS BRASIL'!$M438="--"),'DADOS DE LOJAS BRASIL'!$I438,"")))</f>
        <v/>
      </c>
      <c r="N494" s="36" t="str">
        <f t="shared" si="30"/>
        <v/>
      </c>
    </row>
    <row r="495" spans="2:14">
      <c r="B495" s="38" t="str">
        <f>IF(AND('DADOS DE LOJAS BRASIL'!$M439&lt;&gt;"",'DADOS DE LOJAS BRASIL'!$M439&lt;&gt;"--",'DADOS DE LOJAS BRASIL'!$O439&lt;&gt;""),'DADOS DE LOJAS BRASIL'!$O439,"")</f>
        <v/>
      </c>
      <c r="C495" s="38"/>
      <c r="D495" s="36" t="str">
        <f t="shared" si="28"/>
        <v/>
      </c>
      <c r="F495" s="38" t="str">
        <f>IF(AND('DADOS DE LOJAS BRASIL'!$M439&lt;&gt;"",'DADOS DE LOJAS BRASIL'!$M439&lt;&gt;"--",'DADOS DE LOJAS BRASIL'!$P439&lt;&gt;""),'DADOS DE LOJAS BRASIL'!$P439,"")</f>
        <v/>
      </c>
      <c r="G495" s="38"/>
      <c r="H495" s="36" t="str">
        <f t="shared" si="29"/>
        <v/>
      </c>
      <c r="J495" s="38" t="str">
        <f>IF(AND('DADOS DE LOJAS BRASIL'!$M464&lt;&gt;"",'DADOS DE LOJAS BRASIL'!$M464&lt;&gt;"--",'DADOS DE LOJAS BRASIL'!$O464&lt;&gt;""),'DADOS DE LOJAS BRASIL'!$I464,"")</f>
        <v/>
      </c>
      <c r="K495" s="36" t="str">
        <f t="shared" si="31"/>
        <v/>
      </c>
      <c r="M495" s="38" t="str">
        <f>IF('DADOS DE LOJAS BRASIL'!$M439="","",(IF(OR('DADOS DE LOJAS BRASIL'!$M439="",'DADOS DE LOJAS BRASIL'!$M439="--"),'DADOS DE LOJAS BRASIL'!$I439,"")))</f>
        <v/>
      </c>
      <c r="N495" s="36" t="str">
        <f t="shared" si="30"/>
        <v/>
      </c>
    </row>
    <row r="496" spans="2:14">
      <c r="B496" s="38" t="str">
        <f>IF(AND('DADOS DE LOJAS BRASIL'!$M440&lt;&gt;"",'DADOS DE LOJAS BRASIL'!$M440&lt;&gt;"--",'DADOS DE LOJAS BRASIL'!$O440&lt;&gt;""),'DADOS DE LOJAS BRASIL'!$O440,"")</f>
        <v/>
      </c>
      <c r="C496" s="38"/>
      <c r="D496" s="36" t="str">
        <f t="shared" si="28"/>
        <v/>
      </c>
      <c r="F496" s="38" t="str">
        <f>IF(AND('DADOS DE LOJAS BRASIL'!$M440&lt;&gt;"",'DADOS DE LOJAS BRASIL'!$M440&lt;&gt;"--",'DADOS DE LOJAS BRASIL'!$P440&lt;&gt;""),'DADOS DE LOJAS BRASIL'!$P440,"")</f>
        <v/>
      </c>
      <c r="G496" s="38"/>
      <c r="H496" s="36" t="str">
        <f t="shared" si="29"/>
        <v/>
      </c>
      <c r="J496" s="38" t="str">
        <f>IF(AND('DADOS DE LOJAS BRASIL'!$M465&lt;&gt;"",'DADOS DE LOJAS BRASIL'!$M465&lt;&gt;"--",'DADOS DE LOJAS BRASIL'!$O465&lt;&gt;""),'DADOS DE LOJAS BRASIL'!$I465,"")</f>
        <v/>
      </c>
      <c r="K496" s="36" t="str">
        <f t="shared" si="31"/>
        <v/>
      </c>
      <c r="M496" s="38" t="str">
        <f>IF('DADOS DE LOJAS BRASIL'!$M440="","",(IF(OR('DADOS DE LOJAS BRASIL'!$M440="",'DADOS DE LOJAS BRASIL'!$M440="--"),'DADOS DE LOJAS BRASIL'!$I440,"")))</f>
        <v/>
      </c>
      <c r="N496" s="36" t="str">
        <f t="shared" si="30"/>
        <v/>
      </c>
    </row>
    <row r="497" spans="2:14">
      <c r="B497" s="38" t="str">
        <f>IF(AND('DADOS DE LOJAS BRASIL'!$M441&lt;&gt;"",'DADOS DE LOJAS BRASIL'!$M441&lt;&gt;"--",'DADOS DE LOJAS BRASIL'!$O441&lt;&gt;""),'DADOS DE LOJAS BRASIL'!$O441,"")</f>
        <v/>
      </c>
      <c r="C497" s="38"/>
      <c r="D497" s="36" t="str">
        <f t="shared" si="28"/>
        <v/>
      </c>
      <c r="F497" s="38" t="str">
        <f>IF(AND('DADOS DE LOJAS BRASIL'!$M441&lt;&gt;"",'DADOS DE LOJAS BRASIL'!$M441&lt;&gt;"--",'DADOS DE LOJAS BRASIL'!$P441&lt;&gt;""),'DADOS DE LOJAS BRASIL'!$P441,"")</f>
        <v/>
      </c>
      <c r="G497" s="38"/>
      <c r="H497" s="36" t="str">
        <f t="shared" si="29"/>
        <v/>
      </c>
      <c r="J497" s="38" t="str">
        <f>IF(AND('DADOS DE LOJAS BRASIL'!$M466&lt;&gt;"",'DADOS DE LOJAS BRASIL'!$M466&lt;&gt;"--",'DADOS DE LOJAS BRASIL'!$O466&lt;&gt;""),'DADOS DE LOJAS BRASIL'!$I466,"")</f>
        <v/>
      </c>
      <c r="K497" s="36" t="str">
        <f t="shared" si="31"/>
        <v/>
      </c>
      <c r="M497" s="38" t="str">
        <f>IF('DADOS DE LOJAS BRASIL'!$M441="","",(IF(OR('DADOS DE LOJAS BRASIL'!$M441="",'DADOS DE LOJAS BRASIL'!$M441="--"),'DADOS DE LOJAS BRASIL'!$I441,"")))</f>
        <v/>
      </c>
      <c r="N497" s="36" t="str">
        <f t="shared" si="30"/>
        <v/>
      </c>
    </row>
    <row r="498" spans="2:14">
      <c r="B498" s="38" t="str">
        <f>IF(AND('DADOS DE LOJAS BRASIL'!$M442&lt;&gt;"",'DADOS DE LOJAS BRASIL'!$M442&lt;&gt;"--",'DADOS DE LOJAS BRASIL'!$O442&lt;&gt;""),'DADOS DE LOJAS BRASIL'!$O442,"")</f>
        <v/>
      </c>
      <c r="C498" s="38"/>
      <c r="D498" s="36" t="str">
        <f t="shared" si="28"/>
        <v/>
      </c>
      <c r="F498" s="38" t="str">
        <f>IF(AND('DADOS DE LOJAS BRASIL'!$M442&lt;&gt;"",'DADOS DE LOJAS BRASIL'!$M442&lt;&gt;"--",'DADOS DE LOJAS BRASIL'!$P442&lt;&gt;""),'DADOS DE LOJAS BRASIL'!$P442,"")</f>
        <v/>
      </c>
      <c r="G498" s="38"/>
      <c r="H498" s="36" t="str">
        <f t="shared" si="29"/>
        <v/>
      </c>
      <c r="J498" s="38" t="str">
        <f>IF(AND('DADOS DE LOJAS BRASIL'!$M467&lt;&gt;"",'DADOS DE LOJAS BRASIL'!$M467&lt;&gt;"--",'DADOS DE LOJAS BRASIL'!$O467&lt;&gt;""),'DADOS DE LOJAS BRASIL'!$I467,"")</f>
        <v/>
      </c>
      <c r="K498" s="36" t="str">
        <f t="shared" si="31"/>
        <v/>
      </c>
      <c r="M498" s="38" t="str">
        <f>IF('DADOS DE LOJAS BRASIL'!$M442="","",(IF(OR('DADOS DE LOJAS BRASIL'!$M442="",'DADOS DE LOJAS BRASIL'!$M442="--"),'DADOS DE LOJAS BRASIL'!$I442,"")))</f>
        <v/>
      </c>
      <c r="N498" s="36" t="str">
        <f t="shared" si="30"/>
        <v/>
      </c>
    </row>
    <row r="499" spans="2:14">
      <c r="B499" s="38" t="str">
        <f>IF(AND('DADOS DE LOJAS BRASIL'!$M443&lt;&gt;"",'DADOS DE LOJAS BRASIL'!$M443&lt;&gt;"--",'DADOS DE LOJAS BRASIL'!$O443&lt;&gt;""),'DADOS DE LOJAS BRASIL'!$O443,"")</f>
        <v/>
      </c>
      <c r="C499" s="38"/>
      <c r="D499" s="36" t="str">
        <f t="shared" si="28"/>
        <v/>
      </c>
      <c r="F499" s="38" t="str">
        <f>IF(AND('DADOS DE LOJAS BRASIL'!$M443&lt;&gt;"",'DADOS DE LOJAS BRASIL'!$M443&lt;&gt;"--",'DADOS DE LOJAS BRASIL'!$P443&lt;&gt;""),'DADOS DE LOJAS BRASIL'!$P443,"")</f>
        <v/>
      </c>
      <c r="G499" s="38"/>
      <c r="H499" s="36" t="str">
        <f t="shared" si="29"/>
        <v/>
      </c>
      <c r="J499" s="38" t="str">
        <f>IF(AND('DADOS DE LOJAS BRASIL'!$M468&lt;&gt;"",'DADOS DE LOJAS BRASIL'!$M468&lt;&gt;"--",'DADOS DE LOJAS BRASIL'!$O468&lt;&gt;""),'DADOS DE LOJAS BRASIL'!$I468,"")</f>
        <v/>
      </c>
      <c r="K499" s="36" t="str">
        <f t="shared" si="31"/>
        <v/>
      </c>
      <c r="M499" s="38" t="str">
        <f>IF('DADOS DE LOJAS BRASIL'!$M443="","",(IF(OR('DADOS DE LOJAS BRASIL'!$M443="",'DADOS DE LOJAS BRASIL'!$M443="--"),'DADOS DE LOJAS BRASIL'!$I443,"")))</f>
        <v/>
      </c>
      <c r="N499" s="36" t="str">
        <f t="shared" si="30"/>
        <v/>
      </c>
    </row>
    <row r="500" spans="2:14">
      <c r="B500" s="38" t="str">
        <f>IF(AND('DADOS DE LOJAS BRASIL'!$M444&lt;&gt;"",'DADOS DE LOJAS BRASIL'!$M444&lt;&gt;"--",'DADOS DE LOJAS BRASIL'!$O444&lt;&gt;""),'DADOS DE LOJAS BRASIL'!$O444,"")</f>
        <v/>
      </c>
      <c r="C500" s="38"/>
      <c r="D500" s="36" t="str">
        <f t="shared" si="28"/>
        <v/>
      </c>
      <c r="F500" s="38" t="str">
        <f>IF(AND('DADOS DE LOJAS BRASIL'!$M444&lt;&gt;"",'DADOS DE LOJAS BRASIL'!$M444&lt;&gt;"--",'DADOS DE LOJAS BRASIL'!$P444&lt;&gt;""),'DADOS DE LOJAS BRASIL'!$P444,"")</f>
        <v/>
      </c>
      <c r="G500" s="38"/>
      <c r="H500" s="36" t="str">
        <f t="shared" si="29"/>
        <v/>
      </c>
      <c r="J500" s="38" t="str">
        <f>IF(AND('DADOS DE LOJAS BRASIL'!$M469&lt;&gt;"",'DADOS DE LOJAS BRASIL'!$M469&lt;&gt;"--",'DADOS DE LOJAS BRASIL'!$O469&lt;&gt;""),'DADOS DE LOJAS BRASIL'!$I469,"")</f>
        <v/>
      </c>
      <c r="K500" s="36" t="str">
        <f t="shared" si="31"/>
        <v/>
      </c>
      <c r="M500" s="38" t="str">
        <f>IF('DADOS DE LOJAS BRASIL'!$M444="","",(IF(OR('DADOS DE LOJAS BRASIL'!$M444="",'DADOS DE LOJAS BRASIL'!$M444="--"),'DADOS DE LOJAS BRASIL'!$I444,"")))</f>
        <v/>
      </c>
      <c r="N500" s="36" t="str">
        <f t="shared" si="30"/>
        <v/>
      </c>
    </row>
    <row r="501" spans="2:14">
      <c r="B501" s="38" t="str">
        <f>IF(AND('DADOS DE LOJAS BRASIL'!$M445&lt;&gt;"",'DADOS DE LOJAS BRASIL'!$M445&lt;&gt;"--",'DADOS DE LOJAS BRASIL'!$O445&lt;&gt;""),'DADOS DE LOJAS BRASIL'!$O445,"")</f>
        <v/>
      </c>
      <c r="C501" s="38"/>
      <c r="D501" s="36" t="str">
        <f t="shared" si="28"/>
        <v/>
      </c>
      <c r="F501" s="38" t="str">
        <f>IF(AND('DADOS DE LOJAS BRASIL'!$M445&lt;&gt;"",'DADOS DE LOJAS BRASIL'!$M445&lt;&gt;"--",'DADOS DE LOJAS BRASIL'!$P445&lt;&gt;""),'DADOS DE LOJAS BRASIL'!$P445,"")</f>
        <v/>
      </c>
      <c r="G501" s="38"/>
      <c r="H501" s="36" t="str">
        <f t="shared" si="29"/>
        <v/>
      </c>
      <c r="J501" s="38" t="str">
        <f>IF(AND('DADOS DE LOJAS BRASIL'!$M470&lt;&gt;"",'DADOS DE LOJAS BRASIL'!$M470&lt;&gt;"--",'DADOS DE LOJAS BRASIL'!$O470&lt;&gt;""),'DADOS DE LOJAS BRASIL'!$I470,"")</f>
        <v/>
      </c>
      <c r="K501" s="36" t="str">
        <f t="shared" si="31"/>
        <v/>
      </c>
      <c r="M501" s="38" t="str">
        <f>IF('DADOS DE LOJAS BRASIL'!$M445="","",(IF(OR('DADOS DE LOJAS BRASIL'!$M445="",'DADOS DE LOJAS BRASIL'!$M445="--"),'DADOS DE LOJAS BRASIL'!$I445,"")))</f>
        <v/>
      </c>
      <c r="N501" s="36" t="str">
        <f t="shared" si="30"/>
        <v/>
      </c>
    </row>
    <row r="502" spans="2:14">
      <c r="B502" s="38" t="str">
        <f>IF(AND('DADOS DE LOJAS BRASIL'!$M446&lt;&gt;"",'DADOS DE LOJAS BRASIL'!$M446&lt;&gt;"--",'DADOS DE LOJAS BRASIL'!$O446&lt;&gt;""),'DADOS DE LOJAS BRASIL'!$O446,"")</f>
        <v/>
      </c>
      <c r="C502" s="38"/>
      <c r="D502" s="36" t="str">
        <f t="shared" si="28"/>
        <v/>
      </c>
      <c r="F502" s="38" t="str">
        <f>IF(AND('DADOS DE LOJAS BRASIL'!$M446&lt;&gt;"",'DADOS DE LOJAS BRASIL'!$M446&lt;&gt;"--",'DADOS DE LOJAS BRASIL'!$P446&lt;&gt;""),'DADOS DE LOJAS BRASIL'!$P446,"")</f>
        <v/>
      </c>
      <c r="G502" s="38"/>
      <c r="H502" s="36" t="str">
        <f t="shared" si="29"/>
        <v/>
      </c>
      <c r="J502" s="38" t="str">
        <f>IF(AND('DADOS DE LOJAS BRASIL'!$M471&lt;&gt;"",'DADOS DE LOJAS BRASIL'!$M471&lt;&gt;"--",'DADOS DE LOJAS BRASIL'!$O471&lt;&gt;""),'DADOS DE LOJAS BRASIL'!$I471,"")</f>
        <v/>
      </c>
      <c r="K502" s="36" t="str">
        <f t="shared" si="31"/>
        <v/>
      </c>
      <c r="M502" s="38" t="str">
        <f>IF('DADOS DE LOJAS BRASIL'!$M446="","",(IF(OR('DADOS DE LOJAS BRASIL'!$M446="",'DADOS DE LOJAS BRASIL'!$M446="--"),'DADOS DE LOJAS BRASIL'!$I446,"")))</f>
        <v/>
      </c>
      <c r="N502" s="36" t="str">
        <f t="shared" si="30"/>
        <v/>
      </c>
    </row>
    <row r="503" spans="2:14">
      <c r="B503" s="38" t="str">
        <f>IF(AND('DADOS DE LOJAS BRASIL'!$M447&lt;&gt;"",'DADOS DE LOJAS BRASIL'!$M447&lt;&gt;"--",'DADOS DE LOJAS BRASIL'!$O447&lt;&gt;""),'DADOS DE LOJAS BRASIL'!$O447,"")</f>
        <v/>
      </c>
      <c r="C503" s="38"/>
      <c r="D503" s="36" t="str">
        <f t="shared" si="28"/>
        <v/>
      </c>
      <c r="F503" s="38" t="str">
        <f>IF(AND('DADOS DE LOJAS BRASIL'!$M447&lt;&gt;"",'DADOS DE LOJAS BRASIL'!$M447&lt;&gt;"--",'DADOS DE LOJAS BRASIL'!$P447&lt;&gt;""),'DADOS DE LOJAS BRASIL'!$P447,"")</f>
        <v/>
      </c>
      <c r="G503" s="38"/>
      <c r="H503" s="36" t="str">
        <f t="shared" si="29"/>
        <v/>
      </c>
      <c r="J503" s="38" t="str">
        <f>IF(AND('DADOS DE LOJAS BRASIL'!$M472&lt;&gt;"",'DADOS DE LOJAS BRASIL'!$M472&lt;&gt;"--",'DADOS DE LOJAS BRASIL'!$O472&lt;&gt;""),'DADOS DE LOJAS BRASIL'!$I472,"")</f>
        <v/>
      </c>
      <c r="K503" s="36" t="str">
        <f t="shared" si="31"/>
        <v/>
      </c>
      <c r="M503" s="38" t="str">
        <f>IF('DADOS DE LOJAS BRASIL'!$M447="","",(IF(OR('DADOS DE LOJAS BRASIL'!$M447="",'DADOS DE LOJAS BRASIL'!$M447="--"),'DADOS DE LOJAS BRASIL'!$I447,"")))</f>
        <v/>
      </c>
      <c r="N503" s="36" t="str">
        <f t="shared" si="30"/>
        <v/>
      </c>
    </row>
    <row r="504" spans="2:14">
      <c r="B504" s="38" t="str">
        <f>IF(AND('DADOS DE LOJAS BRASIL'!$M448&lt;&gt;"",'DADOS DE LOJAS BRASIL'!$M448&lt;&gt;"--",'DADOS DE LOJAS BRASIL'!$O448&lt;&gt;""),'DADOS DE LOJAS BRASIL'!$O448,"")</f>
        <v/>
      </c>
      <c r="C504" s="38"/>
      <c r="D504" s="36" t="str">
        <f t="shared" si="28"/>
        <v/>
      </c>
      <c r="F504" s="38" t="str">
        <f>IF(AND('DADOS DE LOJAS BRASIL'!$M448&lt;&gt;"",'DADOS DE LOJAS BRASIL'!$M448&lt;&gt;"--",'DADOS DE LOJAS BRASIL'!$P448&lt;&gt;""),'DADOS DE LOJAS BRASIL'!$P448,"")</f>
        <v/>
      </c>
      <c r="G504" s="38"/>
      <c r="H504" s="36" t="str">
        <f t="shared" si="29"/>
        <v/>
      </c>
      <c r="J504" s="38" t="str">
        <f>IF(AND('DADOS DE LOJAS BRASIL'!$M473&lt;&gt;"",'DADOS DE LOJAS BRASIL'!$M473&lt;&gt;"--",'DADOS DE LOJAS BRASIL'!$O473&lt;&gt;""),'DADOS DE LOJAS BRASIL'!$I473,"")</f>
        <v/>
      </c>
      <c r="K504" s="36" t="str">
        <f t="shared" si="31"/>
        <v/>
      </c>
      <c r="M504" s="38" t="str">
        <f>IF('DADOS DE LOJAS BRASIL'!$M448="","",(IF(OR('DADOS DE LOJAS BRASIL'!$M448="",'DADOS DE LOJAS BRASIL'!$M448="--"),'DADOS DE LOJAS BRASIL'!$I448,"")))</f>
        <v/>
      </c>
      <c r="N504" s="36" t="str">
        <f t="shared" si="30"/>
        <v/>
      </c>
    </row>
    <row r="505" spans="2:14">
      <c r="B505" s="38" t="str">
        <f>IF(AND('DADOS DE LOJAS BRASIL'!$M449&lt;&gt;"",'DADOS DE LOJAS BRASIL'!$M449&lt;&gt;"--",'DADOS DE LOJAS BRASIL'!$O449&lt;&gt;""),'DADOS DE LOJAS BRASIL'!$O449,"")</f>
        <v/>
      </c>
      <c r="C505" s="38"/>
      <c r="D505" s="36" t="str">
        <f t="shared" si="28"/>
        <v/>
      </c>
      <c r="F505" s="38" t="str">
        <f>IF(AND('DADOS DE LOJAS BRASIL'!$M449&lt;&gt;"",'DADOS DE LOJAS BRASIL'!$M449&lt;&gt;"--",'DADOS DE LOJAS BRASIL'!$P449&lt;&gt;""),'DADOS DE LOJAS BRASIL'!$P449,"")</f>
        <v/>
      </c>
      <c r="G505" s="38"/>
      <c r="H505" s="36" t="str">
        <f t="shared" si="29"/>
        <v/>
      </c>
      <c r="J505" s="38" t="str">
        <f>IF(AND('DADOS DE LOJAS BRASIL'!$M474&lt;&gt;"",'DADOS DE LOJAS BRASIL'!$M474&lt;&gt;"--",'DADOS DE LOJAS BRASIL'!$O474&lt;&gt;""),'DADOS DE LOJAS BRASIL'!$I474,"")</f>
        <v/>
      </c>
      <c r="K505" s="36" t="str">
        <f t="shared" si="31"/>
        <v/>
      </c>
      <c r="M505" s="38" t="str">
        <f>IF('DADOS DE LOJAS BRASIL'!$M449="","",(IF(OR('DADOS DE LOJAS BRASIL'!$M449="",'DADOS DE LOJAS BRASIL'!$M449="--"),'DADOS DE LOJAS BRASIL'!$I449,"")))</f>
        <v/>
      </c>
      <c r="N505" s="36" t="str">
        <f t="shared" si="30"/>
        <v/>
      </c>
    </row>
    <row r="506" spans="2:14">
      <c r="B506" s="38" t="str">
        <f>IF(AND('DADOS DE LOJAS BRASIL'!$M450&lt;&gt;"",'DADOS DE LOJAS BRASIL'!$M450&lt;&gt;"--",'DADOS DE LOJAS BRASIL'!$O450&lt;&gt;""),'DADOS DE LOJAS BRASIL'!$O450,"")</f>
        <v/>
      </c>
      <c r="C506" s="38"/>
      <c r="D506" s="36" t="str">
        <f t="shared" si="28"/>
        <v/>
      </c>
      <c r="F506" s="38" t="str">
        <f>IF(AND('DADOS DE LOJAS BRASIL'!$M450&lt;&gt;"",'DADOS DE LOJAS BRASIL'!$M450&lt;&gt;"--",'DADOS DE LOJAS BRASIL'!$P450&lt;&gt;""),'DADOS DE LOJAS BRASIL'!$P450,"")</f>
        <v/>
      </c>
      <c r="G506" s="38"/>
      <c r="H506" s="36" t="str">
        <f t="shared" si="29"/>
        <v/>
      </c>
      <c r="J506" s="38" t="str">
        <f>IF(AND('DADOS DE LOJAS BRASIL'!$M475&lt;&gt;"",'DADOS DE LOJAS BRASIL'!$M475&lt;&gt;"--",'DADOS DE LOJAS BRASIL'!$O475&lt;&gt;""),'DADOS DE LOJAS BRASIL'!$I475,"")</f>
        <v/>
      </c>
      <c r="K506" s="36" t="str">
        <f t="shared" si="31"/>
        <v/>
      </c>
      <c r="M506" s="38" t="str">
        <f>IF('DADOS DE LOJAS BRASIL'!$M450="","",(IF(OR('DADOS DE LOJAS BRASIL'!$M450="",'DADOS DE LOJAS BRASIL'!$M450="--"),'DADOS DE LOJAS BRASIL'!$I450,"")))</f>
        <v/>
      </c>
      <c r="N506" s="36" t="str">
        <f t="shared" si="30"/>
        <v/>
      </c>
    </row>
    <row r="507" spans="2:14">
      <c r="B507" s="38" t="str">
        <f>IF(AND('DADOS DE LOJAS BRASIL'!$M451&lt;&gt;"",'DADOS DE LOJAS BRASIL'!$M451&lt;&gt;"--",'DADOS DE LOJAS BRASIL'!$O451&lt;&gt;""),'DADOS DE LOJAS BRASIL'!$O451,"")</f>
        <v/>
      </c>
      <c r="C507" s="38"/>
      <c r="D507" s="36" t="str">
        <f t="shared" si="28"/>
        <v/>
      </c>
      <c r="F507" s="38" t="str">
        <f>IF(AND('DADOS DE LOJAS BRASIL'!$M451&lt;&gt;"",'DADOS DE LOJAS BRASIL'!$M451&lt;&gt;"--",'DADOS DE LOJAS BRASIL'!$P451&lt;&gt;""),'DADOS DE LOJAS BRASIL'!$P451,"")</f>
        <v/>
      </c>
      <c r="G507" s="38"/>
      <c r="H507" s="36" t="str">
        <f t="shared" si="29"/>
        <v/>
      </c>
      <c r="J507" s="38" t="str">
        <f>IF(AND('DADOS DE LOJAS BRASIL'!$M476&lt;&gt;"",'DADOS DE LOJAS BRASIL'!$M476&lt;&gt;"--",'DADOS DE LOJAS BRASIL'!$O476&lt;&gt;""),'DADOS DE LOJAS BRASIL'!$I476,"")</f>
        <v/>
      </c>
      <c r="K507" s="36" t="str">
        <f t="shared" si="31"/>
        <v/>
      </c>
      <c r="M507" s="38" t="str">
        <f>IF('DADOS DE LOJAS BRASIL'!$M451="","",(IF(OR('DADOS DE LOJAS BRASIL'!$M451="",'DADOS DE LOJAS BRASIL'!$M451="--"),'DADOS DE LOJAS BRASIL'!$I451,"")))</f>
        <v/>
      </c>
      <c r="N507" s="36" t="str">
        <f t="shared" si="30"/>
        <v/>
      </c>
    </row>
    <row r="508" spans="2:14">
      <c r="B508" s="38" t="str">
        <f>IF(AND('DADOS DE LOJAS BRASIL'!$M452&lt;&gt;"",'DADOS DE LOJAS BRASIL'!$M452&lt;&gt;"--",'DADOS DE LOJAS BRASIL'!$O452&lt;&gt;""),'DADOS DE LOJAS BRASIL'!$O452,"")</f>
        <v/>
      </c>
      <c r="C508" s="38"/>
      <c r="D508" s="36" t="str">
        <f t="shared" si="28"/>
        <v/>
      </c>
      <c r="F508" s="38" t="str">
        <f>IF(AND('DADOS DE LOJAS BRASIL'!$M452&lt;&gt;"",'DADOS DE LOJAS BRASIL'!$M452&lt;&gt;"--",'DADOS DE LOJAS BRASIL'!$P452&lt;&gt;""),'DADOS DE LOJAS BRASIL'!$P452,"")</f>
        <v/>
      </c>
      <c r="G508" s="38"/>
      <c r="H508" s="36" t="str">
        <f t="shared" si="29"/>
        <v/>
      </c>
      <c r="J508" s="38" t="str">
        <f>IF(AND('DADOS DE LOJAS BRASIL'!$M477&lt;&gt;"",'DADOS DE LOJAS BRASIL'!$M477&lt;&gt;"--",'DADOS DE LOJAS BRASIL'!$O477&lt;&gt;""),'DADOS DE LOJAS BRASIL'!$I477,"")</f>
        <v/>
      </c>
      <c r="K508" s="36" t="str">
        <f t="shared" si="31"/>
        <v/>
      </c>
      <c r="M508" s="38" t="str">
        <f>IF('DADOS DE LOJAS BRASIL'!$M452="","",(IF(OR('DADOS DE LOJAS BRASIL'!$M452="",'DADOS DE LOJAS BRASIL'!$M452="--"),'DADOS DE LOJAS BRASIL'!$I452,"")))</f>
        <v/>
      </c>
      <c r="N508" s="36" t="str">
        <f t="shared" si="30"/>
        <v/>
      </c>
    </row>
    <row r="509" spans="2:14">
      <c r="B509" s="38" t="str">
        <f>IF(AND('DADOS DE LOJAS BRASIL'!$M453&lt;&gt;"",'DADOS DE LOJAS BRASIL'!$M453&lt;&gt;"--",'DADOS DE LOJAS BRASIL'!$O453&lt;&gt;""),'DADOS DE LOJAS BRASIL'!$O453,"")</f>
        <v/>
      </c>
      <c r="C509" s="38"/>
      <c r="D509" s="36" t="str">
        <f t="shared" si="28"/>
        <v/>
      </c>
      <c r="F509" s="38" t="str">
        <f>IF(AND('DADOS DE LOJAS BRASIL'!$M453&lt;&gt;"",'DADOS DE LOJAS BRASIL'!$M453&lt;&gt;"--",'DADOS DE LOJAS BRASIL'!$P453&lt;&gt;""),'DADOS DE LOJAS BRASIL'!$P453,"")</f>
        <v/>
      </c>
      <c r="G509" s="38"/>
      <c r="H509" s="36" t="str">
        <f t="shared" si="29"/>
        <v/>
      </c>
      <c r="J509" s="38" t="str">
        <f>IF(AND('DADOS DE LOJAS BRASIL'!$M478&lt;&gt;"",'DADOS DE LOJAS BRASIL'!$M478&lt;&gt;"--",'DADOS DE LOJAS BRASIL'!$O478&lt;&gt;""),'DADOS DE LOJAS BRASIL'!$I478,"")</f>
        <v/>
      </c>
      <c r="K509" s="36" t="str">
        <f t="shared" si="31"/>
        <v/>
      </c>
      <c r="M509" s="38" t="str">
        <f>IF('DADOS DE LOJAS BRASIL'!$M453="","",(IF(OR('DADOS DE LOJAS BRASIL'!$M453="",'DADOS DE LOJAS BRASIL'!$M453="--"),'DADOS DE LOJAS BRASIL'!$I453,"")))</f>
        <v/>
      </c>
      <c r="N509" s="36" t="str">
        <f t="shared" si="30"/>
        <v/>
      </c>
    </row>
    <row r="510" spans="2:14">
      <c r="B510" s="38" t="str">
        <f>IF(AND('DADOS DE LOJAS BRASIL'!$M454&lt;&gt;"",'DADOS DE LOJAS BRASIL'!$M454&lt;&gt;"--",'DADOS DE LOJAS BRASIL'!$O454&lt;&gt;""),'DADOS DE LOJAS BRASIL'!$O454,"")</f>
        <v/>
      </c>
      <c r="C510" s="38"/>
      <c r="D510" s="36" t="str">
        <f t="shared" si="28"/>
        <v/>
      </c>
      <c r="F510" s="38" t="str">
        <f>IF(AND('DADOS DE LOJAS BRASIL'!$M454&lt;&gt;"",'DADOS DE LOJAS BRASIL'!$M454&lt;&gt;"--",'DADOS DE LOJAS BRASIL'!$P454&lt;&gt;""),'DADOS DE LOJAS BRASIL'!$P454,"")</f>
        <v/>
      </c>
      <c r="G510" s="38"/>
      <c r="H510" s="36" t="str">
        <f t="shared" si="29"/>
        <v/>
      </c>
      <c r="J510" s="38" t="str">
        <f>IF(AND('DADOS DE LOJAS BRASIL'!$M479&lt;&gt;"",'DADOS DE LOJAS BRASIL'!$M479&lt;&gt;"--",'DADOS DE LOJAS BRASIL'!$O479&lt;&gt;""),'DADOS DE LOJAS BRASIL'!$I479,"")</f>
        <v/>
      </c>
      <c r="K510" s="36" t="str">
        <f t="shared" si="31"/>
        <v/>
      </c>
      <c r="M510" s="38" t="str">
        <f>IF('DADOS DE LOJAS BRASIL'!$M454="","",(IF(OR('DADOS DE LOJAS BRASIL'!$M454="",'DADOS DE LOJAS BRASIL'!$M454="--"),'DADOS DE LOJAS BRASIL'!$I454,"")))</f>
        <v/>
      </c>
      <c r="N510" s="36" t="str">
        <f t="shared" si="30"/>
        <v/>
      </c>
    </row>
    <row r="511" spans="2:14">
      <c r="B511" s="38" t="str">
        <f>IF(AND('DADOS DE LOJAS BRASIL'!$M455&lt;&gt;"",'DADOS DE LOJAS BRASIL'!$M455&lt;&gt;"--",'DADOS DE LOJAS BRASIL'!$O455&lt;&gt;""),'DADOS DE LOJAS BRASIL'!$O455,"")</f>
        <v/>
      </c>
      <c r="C511" s="38"/>
      <c r="D511" s="36" t="str">
        <f t="shared" si="28"/>
        <v/>
      </c>
      <c r="F511" s="38" t="str">
        <f>IF(AND('DADOS DE LOJAS BRASIL'!$M455&lt;&gt;"",'DADOS DE LOJAS BRASIL'!$M455&lt;&gt;"--",'DADOS DE LOJAS BRASIL'!$P455&lt;&gt;""),'DADOS DE LOJAS BRASIL'!$P455,"")</f>
        <v/>
      </c>
      <c r="G511" s="38"/>
      <c r="H511" s="36" t="str">
        <f t="shared" si="29"/>
        <v/>
      </c>
      <c r="J511" s="38" t="str">
        <f>IF(AND('DADOS DE LOJAS BRASIL'!$M480&lt;&gt;"",'DADOS DE LOJAS BRASIL'!$M480&lt;&gt;"--",'DADOS DE LOJAS BRASIL'!$O480&lt;&gt;""),'DADOS DE LOJAS BRASIL'!$I480,"")</f>
        <v/>
      </c>
      <c r="K511" s="36" t="str">
        <f t="shared" si="31"/>
        <v/>
      </c>
      <c r="M511" s="38" t="str">
        <f>IF('DADOS DE LOJAS BRASIL'!$M455="","",(IF(OR('DADOS DE LOJAS BRASIL'!$M455="",'DADOS DE LOJAS BRASIL'!$M455="--"),'DADOS DE LOJAS BRASIL'!$I455,"")))</f>
        <v/>
      </c>
      <c r="N511" s="36" t="str">
        <f t="shared" si="30"/>
        <v/>
      </c>
    </row>
    <row r="512" spans="2:14">
      <c r="B512" s="38" t="str">
        <f>IF(AND('DADOS DE LOJAS BRASIL'!$M456&lt;&gt;"",'DADOS DE LOJAS BRASIL'!$M456&lt;&gt;"--",'DADOS DE LOJAS BRASIL'!$O456&lt;&gt;""),'DADOS DE LOJAS BRASIL'!$O456,"")</f>
        <v/>
      </c>
      <c r="C512" s="38"/>
      <c r="D512" s="36" t="str">
        <f t="shared" si="28"/>
        <v/>
      </c>
      <c r="F512" s="38" t="str">
        <f>IF(AND('DADOS DE LOJAS BRASIL'!$M456&lt;&gt;"",'DADOS DE LOJAS BRASIL'!$M456&lt;&gt;"--",'DADOS DE LOJAS BRASIL'!$P456&lt;&gt;""),'DADOS DE LOJAS BRASIL'!$P456,"")</f>
        <v/>
      </c>
      <c r="G512" s="38"/>
      <c r="H512" s="36" t="str">
        <f t="shared" si="29"/>
        <v/>
      </c>
      <c r="J512" s="38" t="str">
        <f>IF(AND('DADOS DE LOJAS BRASIL'!$M481&lt;&gt;"",'DADOS DE LOJAS BRASIL'!$M481&lt;&gt;"--",'DADOS DE LOJAS BRASIL'!$O481&lt;&gt;""),'DADOS DE LOJAS BRASIL'!$I481,"")</f>
        <v/>
      </c>
      <c r="K512" s="36" t="str">
        <f t="shared" si="31"/>
        <v/>
      </c>
      <c r="M512" s="38" t="str">
        <f>IF('DADOS DE LOJAS BRASIL'!$M456="","",(IF(OR('DADOS DE LOJAS BRASIL'!$M456="",'DADOS DE LOJAS BRASIL'!$M456="--"),'DADOS DE LOJAS BRASIL'!$I456,"")))</f>
        <v/>
      </c>
      <c r="N512" s="36" t="str">
        <f t="shared" si="30"/>
        <v/>
      </c>
    </row>
    <row r="513" spans="2:14">
      <c r="B513" s="38" t="str">
        <f>IF(AND('DADOS DE LOJAS BRASIL'!$M457&lt;&gt;"",'DADOS DE LOJAS BRASIL'!$M457&lt;&gt;"--",'DADOS DE LOJAS BRASIL'!$O457&lt;&gt;""),'DADOS DE LOJAS BRASIL'!$O457,"")</f>
        <v/>
      </c>
      <c r="C513" s="38"/>
      <c r="D513" s="36" t="str">
        <f t="shared" si="28"/>
        <v/>
      </c>
      <c r="F513" s="38" t="str">
        <f>IF(AND('DADOS DE LOJAS BRASIL'!$M457&lt;&gt;"",'DADOS DE LOJAS BRASIL'!$M457&lt;&gt;"--",'DADOS DE LOJAS BRASIL'!$P457&lt;&gt;""),'DADOS DE LOJAS BRASIL'!$P457,"")</f>
        <v/>
      </c>
      <c r="G513" s="38"/>
      <c r="H513" s="36" t="str">
        <f t="shared" si="29"/>
        <v/>
      </c>
      <c r="J513" s="38" t="str">
        <f>IF(AND('DADOS DE LOJAS BRASIL'!$M482&lt;&gt;"",'DADOS DE LOJAS BRASIL'!$M482&lt;&gt;"--",'DADOS DE LOJAS BRASIL'!$O482&lt;&gt;""),'DADOS DE LOJAS BRASIL'!$I482,"")</f>
        <v/>
      </c>
      <c r="K513" s="36" t="str">
        <f t="shared" si="31"/>
        <v/>
      </c>
      <c r="M513" s="38" t="str">
        <f>IF('DADOS DE LOJAS BRASIL'!$M457="","",(IF(OR('DADOS DE LOJAS BRASIL'!$M457="",'DADOS DE LOJAS BRASIL'!$M457="--"),'DADOS DE LOJAS BRASIL'!$I457,"")))</f>
        <v/>
      </c>
      <c r="N513" s="36" t="str">
        <f t="shared" si="30"/>
        <v/>
      </c>
    </row>
    <row r="514" spans="2:14">
      <c r="B514" s="38" t="str">
        <f>IF(AND('DADOS DE LOJAS BRASIL'!$M458&lt;&gt;"",'DADOS DE LOJAS BRASIL'!$M458&lt;&gt;"--",'DADOS DE LOJAS BRASIL'!$O458&lt;&gt;""),'DADOS DE LOJAS BRASIL'!$O458,"")</f>
        <v/>
      </c>
      <c r="C514" s="38"/>
      <c r="D514" s="36" t="str">
        <f t="shared" si="28"/>
        <v/>
      </c>
      <c r="F514" s="38" t="str">
        <f>IF(AND('DADOS DE LOJAS BRASIL'!$M458&lt;&gt;"",'DADOS DE LOJAS BRASIL'!$M458&lt;&gt;"--",'DADOS DE LOJAS BRASIL'!$P458&lt;&gt;""),'DADOS DE LOJAS BRASIL'!$P458,"")</f>
        <v/>
      </c>
      <c r="G514" s="38"/>
      <c r="H514" s="36" t="str">
        <f t="shared" si="29"/>
        <v/>
      </c>
      <c r="J514" s="38" t="str">
        <f>IF(AND('DADOS DE LOJAS BRASIL'!$M483&lt;&gt;"",'DADOS DE LOJAS BRASIL'!$M483&lt;&gt;"--",'DADOS DE LOJAS BRASIL'!$O483&lt;&gt;""),'DADOS DE LOJAS BRASIL'!$I483,"")</f>
        <v/>
      </c>
      <c r="K514" s="36" t="str">
        <f t="shared" si="31"/>
        <v/>
      </c>
      <c r="M514" s="38" t="str">
        <f>IF('DADOS DE LOJAS BRASIL'!$M458="","",(IF(OR('DADOS DE LOJAS BRASIL'!$M458="",'DADOS DE LOJAS BRASIL'!$M458="--"),'DADOS DE LOJAS BRASIL'!$I458,"")))</f>
        <v/>
      </c>
      <c r="N514" s="36" t="str">
        <f t="shared" si="30"/>
        <v/>
      </c>
    </row>
    <row r="515" spans="2:14">
      <c r="B515" s="38" t="str">
        <f>IF(AND('DADOS DE LOJAS BRASIL'!$M459&lt;&gt;"",'DADOS DE LOJAS BRASIL'!$M459&lt;&gt;"--",'DADOS DE LOJAS BRASIL'!$O459&lt;&gt;""),'DADOS DE LOJAS BRASIL'!$O459,"")</f>
        <v/>
      </c>
      <c r="C515" s="38"/>
      <c r="D515" s="36" t="str">
        <f t="shared" si="28"/>
        <v/>
      </c>
      <c r="F515" s="38" t="str">
        <f>IF(AND('DADOS DE LOJAS BRASIL'!$M459&lt;&gt;"",'DADOS DE LOJAS BRASIL'!$M459&lt;&gt;"--",'DADOS DE LOJAS BRASIL'!$P459&lt;&gt;""),'DADOS DE LOJAS BRASIL'!$P459,"")</f>
        <v/>
      </c>
      <c r="G515" s="38"/>
      <c r="H515" s="36" t="str">
        <f t="shared" si="29"/>
        <v/>
      </c>
      <c r="J515" s="38" t="str">
        <f>IF(AND('DADOS DE LOJAS BRASIL'!$M484&lt;&gt;"",'DADOS DE LOJAS BRASIL'!$M484&lt;&gt;"--",'DADOS DE LOJAS BRASIL'!$O484&lt;&gt;""),'DADOS DE LOJAS BRASIL'!$I484,"")</f>
        <v/>
      </c>
      <c r="K515" s="36" t="str">
        <f t="shared" si="31"/>
        <v/>
      </c>
      <c r="M515" s="38" t="str">
        <f>IF('DADOS DE LOJAS BRASIL'!$M459="","",(IF(OR('DADOS DE LOJAS BRASIL'!$M459="",'DADOS DE LOJAS BRASIL'!$M459="--"),'DADOS DE LOJAS BRASIL'!$I459,"")))</f>
        <v/>
      </c>
      <c r="N515" s="36" t="str">
        <f t="shared" si="30"/>
        <v/>
      </c>
    </row>
    <row r="516" spans="2:14">
      <c r="B516" s="38" t="str">
        <f>IF(AND('DADOS DE LOJAS BRASIL'!$M460&lt;&gt;"",'DADOS DE LOJAS BRASIL'!$M460&lt;&gt;"--",'DADOS DE LOJAS BRASIL'!$O460&lt;&gt;""),'DADOS DE LOJAS BRASIL'!$O460,"")</f>
        <v/>
      </c>
      <c r="C516" s="38"/>
      <c r="D516" s="36" t="str">
        <f t="shared" si="28"/>
        <v/>
      </c>
      <c r="F516" s="38" t="str">
        <f>IF(AND('DADOS DE LOJAS BRASIL'!$M460&lt;&gt;"",'DADOS DE LOJAS BRASIL'!$M460&lt;&gt;"--",'DADOS DE LOJAS BRASIL'!$P460&lt;&gt;""),'DADOS DE LOJAS BRASIL'!$P460,"")</f>
        <v/>
      </c>
      <c r="G516" s="38"/>
      <c r="H516" s="36" t="str">
        <f t="shared" si="29"/>
        <v/>
      </c>
      <c r="J516" s="38" t="str">
        <f>IF(AND('DADOS DE LOJAS BRASIL'!$M485&lt;&gt;"",'DADOS DE LOJAS BRASIL'!$M485&lt;&gt;"--",'DADOS DE LOJAS BRASIL'!$O485&lt;&gt;""),'DADOS DE LOJAS BRASIL'!$I485,"")</f>
        <v/>
      </c>
      <c r="K516" s="36" t="str">
        <f t="shared" si="31"/>
        <v/>
      </c>
      <c r="M516" s="38" t="str">
        <f>IF('DADOS DE LOJAS BRASIL'!$M460="","",(IF(OR('DADOS DE LOJAS BRASIL'!$M460="",'DADOS DE LOJAS BRASIL'!$M460="--"),'DADOS DE LOJAS BRASIL'!$I460,"")))</f>
        <v/>
      </c>
      <c r="N516" s="36" t="str">
        <f t="shared" si="30"/>
        <v/>
      </c>
    </row>
    <row r="517" spans="2:14">
      <c r="B517" s="38" t="str">
        <f>IF(AND('DADOS DE LOJAS BRASIL'!$M461&lt;&gt;"",'DADOS DE LOJAS BRASIL'!$M461&lt;&gt;"--",'DADOS DE LOJAS BRASIL'!$O461&lt;&gt;""),'DADOS DE LOJAS BRASIL'!$O461,"")</f>
        <v/>
      </c>
      <c r="C517" s="38"/>
      <c r="D517" s="36" t="str">
        <f t="shared" si="28"/>
        <v/>
      </c>
      <c r="F517" s="38" t="str">
        <f>IF(AND('DADOS DE LOJAS BRASIL'!$M461&lt;&gt;"",'DADOS DE LOJAS BRASIL'!$M461&lt;&gt;"--",'DADOS DE LOJAS BRASIL'!$P461&lt;&gt;""),'DADOS DE LOJAS BRASIL'!$P461,"")</f>
        <v/>
      </c>
      <c r="G517" s="38"/>
      <c r="H517" s="36" t="str">
        <f t="shared" si="29"/>
        <v/>
      </c>
      <c r="J517" s="38" t="str">
        <f>IF(AND('DADOS DE LOJAS BRASIL'!$M486&lt;&gt;"",'DADOS DE LOJAS BRASIL'!$M486&lt;&gt;"--",'DADOS DE LOJAS BRASIL'!$O486&lt;&gt;""),'DADOS DE LOJAS BRASIL'!$I486,"")</f>
        <v/>
      </c>
      <c r="K517" s="36" t="str">
        <f t="shared" si="31"/>
        <v/>
      </c>
      <c r="M517" s="38" t="str">
        <f>IF('DADOS DE LOJAS BRASIL'!$M461="","",(IF(OR('DADOS DE LOJAS BRASIL'!$M461="",'DADOS DE LOJAS BRASIL'!$M461="--"),'DADOS DE LOJAS BRASIL'!$I461,"")))</f>
        <v/>
      </c>
      <c r="N517" s="36" t="str">
        <f t="shared" si="30"/>
        <v/>
      </c>
    </row>
    <row r="518" spans="2:14">
      <c r="B518" s="38" t="str">
        <f>IF(AND('DADOS DE LOJAS BRASIL'!$M462&lt;&gt;"",'DADOS DE LOJAS BRASIL'!$M462&lt;&gt;"--",'DADOS DE LOJAS BRASIL'!$O462&lt;&gt;""),'DADOS DE LOJAS BRASIL'!$O462,"")</f>
        <v/>
      </c>
      <c r="C518" s="38"/>
      <c r="D518" s="36" t="str">
        <f t="shared" si="28"/>
        <v/>
      </c>
      <c r="F518" s="38" t="str">
        <f>IF(AND('DADOS DE LOJAS BRASIL'!$M462&lt;&gt;"",'DADOS DE LOJAS BRASIL'!$M462&lt;&gt;"--",'DADOS DE LOJAS BRASIL'!$P462&lt;&gt;""),'DADOS DE LOJAS BRASIL'!$P462,"")</f>
        <v/>
      </c>
      <c r="G518" s="38"/>
      <c r="H518" s="36" t="str">
        <f t="shared" si="29"/>
        <v/>
      </c>
      <c r="J518" s="38" t="str">
        <f>IF(AND('DADOS DE LOJAS BRASIL'!$M487&lt;&gt;"",'DADOS DE LOJAS BRASIL'!$M487&lt;&gt;"--",'DADOS DE LOJAS BRASIL'!$O487&lt;&gt;""),'DADOS DE LOJAS BRASIL'!$I487,"")</f>
        <v/>
      </c>
      <c r="K518" s="36" t="str">
        <f t="shared" si="31"/>
        <v/>
      </c>
      <c r="M518" s="38" t="str">
        <f>IF('DADOS DE LOJAS BRASIL'!$M462="","",(IF(OR('DADOS DE LOJAS BRASIL'!$M462="",'DADOS DE LOJAS BRASIL'!$M462="--"),'DADOS DE LOJAS BRASIL'!$I462,"")))</f>
        <v/>
      </c>
      <c r="N518" s="36" t="str">
        <f t="shared" si="30"/>
        <v/>
      </c>
    </row>
    <row r="519" spans="2:14">
      <c r="B519" s="38" t="str">
        <f>IF(AND('DADOS DE LOJAS BRASIL'!$M463&lt;&gt;"",'DADOS DE LOJAS BRASIL'!$M463&lt;&gt;"--",'DADOS DE LOJAS BRASIL'!$O463&lt;&gt;""),'DADOS DE LOJAS BRASIL'!$O463,"")</f>
        <v/>
      </c>
      <c r="C519" s="38"/>
      <c r="D519" s="36" t="str">
        <f t="shared" si="28"/>
        <v/>
      </c>
      <c r="F519" s="38" t="str">
        <f>IF(AND('DADOS DE LOJAS BRASIL'!$M463&lt;&gt;"",'DADOS DE LOJAS BRASIL'!$M463&lt;&gt;"--",'DADOS DE LOJAS BRASIL'!$P463&lt;&gt;""),'DADOS DE LOJAS BRASIL'!$P463,"")</f>
        <v/>
      </c>
      <c r="G519" s="38"/>
      <c r="H519" s="36" t="str">
        <f t="shared" si="29"/>
        <v/>
      </c>
      <c r="J519" s="38" t="str">
        <f>IF(AND('DADOS DE LOJAS BRASIL'!$M488&lt;&gt;"",'DADOS DE LOJAS BRASIL'!$M488&lt;&gt;"--",'DADOS DE LOJAS BRASIL'!$O488&lt;&gt;""),'DADOS DE LOJAS BRASIL'!$I488,"")</f>
        <v/>
      </c>
      <c r="K519" s="36" t="str">
        <f t="shared" si="31"/>
        <v/>
      </c>
      <c r="M519" s="38" t="str">
        <f>IF('DADOS DE LOJAS BRASIL'!$M463="","",(IF(OR('DADOS DE LOJAS BRASIL'!$M463="",'DADOS DE LOJAS BRASIL'!$M463="--"),'DADOS DE LOJAS BRASIL'!$I463,"")))</f>
        <v/>
      </c>
      <c r="N519" s="36" t="str">
        <f t="shared" si="30"/>
        <v/>
      </c>
    </row>
    <row r="520" spans="2:14">
      <c r="B520" s="38" t="str">
        <f>IF(AND('DADOS DE LOJAS BRASIL'!$M464&lt;&gt;"",'DADOS DE LOJAS BRASIL'!$M464&lt;&gt;"--",'DADOS DE LOJAS BRASIL'!$O464&lt;&gt;""),'DADOS DE LOJAS BRASIL'!$O464,"")</f>
        <v/>
      </c>
      <c r="C520" s="38"/>
      <c r="D520" s="36" t="str">
        <f t="shared" ref="D520:D583" si="32">IF(C520="","",1)</f>
        <v/>
      </c>
      <c r="F520" s="38" t="str">
        <f>IF(AND('DADOS DE LOJAS BRASIL'!$M464&lt;&gt;"",'DADOS DE LOJAS BRASIL'!$M464&lt;&gt;"--",'DADOS DE LOJAS BRASIL'!$P464&lt;&gt;""),'DADOS DE LOJAS BRASIL'!$P464,"")</f>
        <v/>
      </c>
      <c r="G520" s="38"/>
      <c r="H520" s="36" t="str">
        <f t="shared" ref="H520:H583" si="33">IF(G520="","",1)</f>
        <v/>
      </c>
      <c r="J520" s="38" t="str">
        <f>IF(AND('DADOS DE LOJAS BRASIL'!$M489&lt;&gt;"",'DADOS DE LOJAS BRASIL'!$M489&lt;&gt;"--",'DADOS DE LOJAS BRASIL'!$O489&lt;&gt;""),'DADOS DE LOJAS BRASIL'!$I489,"")</f>
        <v/>
      </c>
      <c r="K520" s="36" t="str">
        <f t="shared" si="31"/>
        <v/>
      </c>
      <c r="M520" s="38" t="str">
        <f>IF('DADOS DE LOJAS BRASIL'!$M464="","",(IF(OR('DADOS DE LOJAS BRASIL'!$M464="",'DADOS DE LOJAS BRASIL'!$M464="--"),'DADOS DE LOJAS BRASIL'!$I464,"")))</f>
        <v/>
      </c>
      <c r="N520" s="36" t="str">
        <f t="shared" ref="N520:N583" si="34">IF(OR(M520="",M520=500),"",1)</f>
        <v/>
      </c>
    </row>
    <row r="521" spans="2:14">
      <c r="B521" s="38" t="str">
        <f>IF(AND('DADOS DE LOJAS BRASIL'!$M465&lt;&gt;"",'DADOS DE LOJAS BRASIL'!$M465&lt;&gt;"--",'DADOS DE LOJAS BRASIL'!$O465&lt;&gt;""),'DADOS DE LOJAS BRASIL'!$O465,"")</f>
        <v/>
      </c>
      <c r="C521" s="38"/>
      <c r="D521" s="36" t="str">
        <f t="shared" si="32"/>
        <v/>
      </c>
      <c r="F521" s="38" t="str">
        <f>IF(AND('DADOS DE LOJAS BRASIL'!$M465&lt;&gt;"",'DADOS DE LOJAS BRASIL'!$M465&lt;&gt;"--",'DADOS DE LOJAS BRASIL'!$P465&lt;&gt;""),'DADOS DE LOJAS BRASIL'!$P465,"")</f>
        <v/>
      </c>
      <c r="G521" s="38"/>
      <c r="H521" s="36" t="str">
        <f t="shared" si="33"/>
        <v/>
      </c>
      <c r="J521" s="38" t="str">
        <f>IF(AND('DADOS DE LOJAS BRASIL'!$M490&lt;&gt;"",'DADOS DE LOJAS BRASIL'!$M490&lt;&gt;"--",'DADOS DE LOJAS BRASIL'!$O490&lt;&gt;""),'DADOS DE LOJAS BRASIL'!$I490,"")</f>
        <v/>
      </c>
      <c r="K521" s="36" t="str">
        <f t="shared" ref="K521:K584" si="35">IF(J521="","",1)</f>
        <v/>
      </c>
      <c r="M521" s="38" t="str">
        <f>IF('DADOS DE LOJAS BRASIL'!$M465="","",(IF(OR('DADOS DE LOJAS BRASIL'!$M465="",'DADOS DE LOJAS BRASIL'!$M465="--"),'DADOS DE LOJAS BRASIL'!$I465,"")))</f>
        <v/>
      </c>
      <c r="N521" s="36" t="str">
        <f t="shared" si="34"/>
        <v/>
      </c>
    </row>
    <row r="522" spans="2:14">
      <c r="B522" s="38" t="str">
        <f>IF(AND('DADOS DE LOJAS BRASIL'!$M466&lt;&gt;"",'DADOS DE LOJAS BRASIL'!$M466&lt;&gt;"--",'DADOS DE LOJAS BRASIL'!$O466&lt;&gt;""),'DADOS DE LOJAS BRASIL'!$O466,"")</f>
        <v/>
      </c>
      <c r="C522" s="38"/>
      <c r="D522" s="36" t="str">
        <f t="shared" si="32"/>
        <v/>
      </c>
      <c r="F522" s="38" t="str">
        <f>IF(AND('DADOS DE LOJAS BRASIL'!$M466&lt;&gt;"",'DADOS DE LOJAS BRASIL'!$M466&lt;&gt;"--",'DADOS DE LOJAS BRASIL'!$P466&lt;&gt;""),'DADOS DE LOJAS BRASIL'!$P466,"")</f>
        <v/>
      </c>
      <c r="G522" s="38"/>
      <c r="H522" s="36" t="str">
        <f t="shared" si="33"/>
        <v/>
      </c>
      <c r="J522" s="38" t="str">
        <f>IF(AND('DADOS DE LOJAS BRASIL'!$M491&lt;&gt;"",'DADOS DE LOJAS BRASIL'!$M491&lt;&gt;"--",'DADOS DE LOJAS BRASIL'!$O491&lt;&gt;""),'DADOS DE LOJAS BRASIL'!$I491,"")</f>
        <v/>
      </c>
      <c r="K522" s="36" t="str">
        <f t="shared" si="35"/>
        <v/>
      </c>
      <c r="M522" s="38" t="str">
        <f>IF('DADOS DE LOJAS BRASIL'!$M466="","",(IF(OR('DADOS DE LOJAS BRASIL'!$M466="",'DADOS DE LOJAS BRASIL'!$M466="--"),'DADOS DE LOJAS BRASIL'!$I466,"")))</f>
        <v/>
      </c>
      <c r="N522" s="36" t="str">
        <f t="shared" si="34"/>
        <v/>
      </c>
    </row>
    <row r="523" spans="2:14">
      <c r="B523" s="38" t="str">
        <f>IF(AND('DADOS DE LOJAS BRASIL'!$M467&lt;&gt;"",'DADOS DE LOJAS BRASIL'!$M467&lt;&gt;"--",'DADOS DE LOJAS BRASIL'!$O467&lt;&gt;""),'DADOS DE LOJAS BRASIL'!$O467,"")</f>
        <v/>
      </c>
      <c r="C523" s="38"/>
      <c r="D523" s="36" t="str">
        <f t="shared" si="32"/>
        <v/>
      </c>
      <c r="F523" s="38" t="str">
        <f>IF(AND('DADOS DE LOJAS BRASIL'!$M467&lt;&gt;"",'DADOS DE LOJAS BRASIL'!$M467&lt;&gt;"--",'DADOS DE LOJAS BRASIL'!$P467&lt;&gt;""),'DADOS DE LOJAS BRASIL'!$P467,"")</f>
        <v/>
      </c>
      <c r="G523" s="38"/>
      <c r="H523" s="36" t="str">
        <f t="shared" si="33"/>
        <v/>
      </c>
      <c r="J523" s="38" t="str">
        <f>IF(AND('DADOS DE LOJAS BRASIL'!$M492&lt;&gt;"",'DADOS DE LOJAS BRASIL'!$M492&lt;&gt;"--",'DADOS DE LOJAS BRASIL'!$O492&lt;&gt;""),'DADOS DE LOJAS BRASIL'!$I492,"")</f>
        <v/>
      </c>
      <c r="K523" s="36" t="str">
        <f t="shared" si="35"/>
        <v/>
      </c>
      <c r="M523" s="38" t="str">
        <f>IF('DADOS DE LOJAS BRASIL'!$M467="","",(IF(OR('DADOS DE LOJAS BRASIL'!$M467="",'DADOS DE LOJAS BRASIL'!$M467="--"),'DADOS DE LOJAS BRASIL'!$I467,"")))</f>
        <v/>
      </c>
      <c r="N523" s="36" t="str">
        <f t="shared" si="34"/>
        <v/>
      </c>
    </row>
    <row r="524" spans="2:14">
      <c r="B524" s="38" t="str">
        <f>IF(AND('DADOS DE LOJAS BRASIL'!$M468&lt;&gt;"",'DADOS DE LOJAS BRASIL'!$M468&lt;&gt;"--",'DADOS DE LOJAS BRASIL'!$O468&lt;&gt;""),'DADOS DE LOJAS BRASIL'!$O468,"")</f>
        <v/>
      </c>
      <c r="C524" s="38"/>
      <c r="D524" s="36" t="str">
        <f t="shared" si="32"/>
        <v/>
      </c>
      <c r="F524" s="38" t="str">
        <f>IF(AND('DADOS DE LOJAS BRASIL'!$M468&lt;&gt;"",'DADOS DE LOJAS BRASIL'!$M468&lt;&gt;"--",'DADOS DE LOJAS BRASIL'!$P468&lt;&gt;""),'DADOS DE LOJAS BRASIL'!$P468,"")</f>
        <v/>
      </c>
      <c r="G524" s="38"/>
      <c r="H524" s="36" t="str">
        <f t="shared" si="33"/>
        <v/>
      </c>
      <c r="J524" s="38" t="str">
        <f>IF(AND('DADOS DE LOJAS BRASIL'!$M493&lt;&gt;"",'DADOS DE LOJAS BRASIL'!$M493&lt;&gt;"--",'DADOS DE LOJAS BRASIL'!$O493&lt;&gt;""),'DADOS DE LOJAS BRASIL'!$I493,"")</f>
        <v/>
      </c>
      <c r="K524" s="36" t="str">
        <f t="shared" si="35"/>
        <v/>
      </c>
      <c r="M524" s="38" t="str">
        <f>IF('DADOS DE LOJAS BRASIL'!$M468="","",(IF(OR('DADOS DE LOJAS BRASIL'!$M468="",'DADOS DE LOJAS BRASIL'!$M468="--"),'DADOS DE LOJAS BRASIL'!$I468,"")))</f>
        <v/>
      </c>
      <c r="N524" s="36" t="str">
        <f t="shared" si="34"/>
        <v/>
      </c>
    </row>
    <row r="525" spans="2:14">
      <c r="B525" s="38" t="str">
        <f>IF(AND('DADOS DE LOJAS BRASIL'!$M469&lt;&gt;"",'DADOS DE LOJAS BRASIL'!$M469&lt;&gt;"--",'DADOS DE LOJAS BRASIL'!$O469&lt;&gt;""),'DADOS DE LOJAS BRASIL'!$O469,"")</f>
        <v/>
      </c>
      <c r="C525" s="38"/>
      <c r="D525" s="36" t="str">
        <f t="shared" si="32"/>
        <v/>
      </c>
      <c r="F525" s="38" t="str">
        <f>IF(AND('DADOS DE LOJAS BRASIL'!$M469&lt;&gt;"",'DADOS DE LOJAS BRASIL'!$M469&lt;&gt;"--",'DADOS DE LOJAS BRASIL'!$P469&lt;&gt;""),'DADOS DE LOJAS BRASIL'!$P469,"")</f>
        <v/>
      </c>
      <c r="G525" s="38"/>
      <c r="H525" s="36" t="str">
        <f t="shared" si="33"/>
        <v/>
      </c>
      <c r="J525" s="38" t="str">
        <f>IF(AND('DADOS DE LOJAS BRASIL'!$M494&lt;&gt;"",'DADOS DE LOJAS BRASIL'!$M494&lt;&gt;"--",'DADOS DE LOJAS BRASIL'!$O494&lt;&gt;""),'DADOS DE LOJAS BRASIL'!$I494,"")</f>
        <v/>
      </c>
      <c r="K525" s="36" t="str">
        <f t="shared" si="35"/>
        <v/>
      </c>
      <c r="M525" s="38" t="str">
        <f>IF('DADOS DE LOJAS BRASIL'!$M469="","",(IF(OR('DADOS DE LOJAS BRASIL'!$M469="",'DADOS DE LOJAS BRASIL'!$M469="--"),'DADOS DE LOJAS BRASIL'!$I469,"")))</f>
        <v/>
      </c>
      <c r="N525" s="36" t="str">
        <f t="shared" si="34"/>
        <v/>
      </c>
    </row>
    <row r="526" spans="2:14">
      <c r="B526" s="38" t="str">
        <f>IF(AND('DADOS DE LOJAS BRASIL'!$M470&lt;&gt;"",'DADOS DE LOJAS BRASIL'!$M470&lt;&gt;"--",'DADOS DE LOJAS BRASIL'!$O470&lt;&gt;""),'DADOS DE LOJAS BRASIL'!$O470,"")</f>
        <v/>
      </c>
      <c r="C526" s="38"/>
      <c r="D526" s="36" t="str">
        <f t="shared" si="32"/>
        <v/>
      </c>
      <c r="F526" s="38" t="str">
        <f>IF(AND('DADOS DE LOJAS BRASIL'!$M470&lt;&gt;"",'DADOS DE LOJAS BRASIL'!$M470&lt;&gt;"--",'DADOS DE LOJAS BRASIL'!$P470&lt;&gt;""),'DADOS DE LOJAS BRASIL'!$P470,"")</f>
        <v/>
      </c>
      <c r="G526" s="38"/>
      <c r="H526" s="36" t="str">
        <f t="shared" si="33"/>
        <v/>
      </c>
      <c r="J526" s="38" t="str">
        <f>IF(AND('DADOS DE LOJAS BRASIL'!$M495&lt;&gt;"",'DADOS DE LOJAS BRASIL'!$M495&lt;&gt;"--",'DADOS DE LOJAS BRASIL'!$O495&lt;&gt;""),'DADOS DE LOJAS BRASIL'!$I495,"")</f>
        <v/>
      </c>
      <c r="K526" s="36" t="str">
        <f t="shared" si="35"/>
        <v/>
      </c>
      <c r="M526" s="38" t="str">
        <f>IF('DADOS DE LOJAS BRASIL'!$M470="","",(IF(OR('DADOS DE LOJAS BRASIL'!$M470="",'DADOS DE LOJAS BRASIL'!$M470="--"),'DADOS DE LOJAS BRASIL'!$I470,"")))</f>
        <v/>
      </c>
      <c r="N526" s="36" t="str">
        <f t="shared" si="34"/>
        <v/>
      </c>
    </row>
    <row r="527" spans="2:14">
      <c r="B527" s="38" t="str">
        <f>IF(AND('DADOS DE LOJAS BRASIL'!$M471&lt;&gt;"",'DADOS DE LOJAS BRASIL'!$M471&lt;&gt;"--",'DADOS DE LOJAS BRASIL'!$O471&lt;&gt;""),'DADOS DE LOJAS BRASIL'!$O471,"")</f>
        <v/>
      </c>
      <c r="C527" s="38"/>
      <c r="D527" s="36" t="str">
        <f t="shared" si="32"/>
        <v/>
      </c>
      <c r="F527" s="38" t="str">
        <f>IF(AND('DADOS DE LOJAS BRASIL'!$M471&lt;&gt;"",'DADOS DE LOJAS BRASIL'!$M471&lt;&gt;"--",'DADOS DE LOJAS BRASIL'!$P471&lt;&gt;""),'DADOS DE LOJAS BRASIL'!$P471,"")</f>
        <v/>
      </c>
      <c r="G527" s="38"/>
      <c r="H527" s="36" t="str">
        <f t="shared" si="33"/>
        <v/>
      </c>
      <c r="J527" s="38" t="str">
        <f>IF(AND('DADOS DE LOJAS BRASIL'!$M496&lt;&gt;"",'DADOS DE LOJAS BRASIL'!$M496&lt;&gt;"--",'DADOS DE LOJAS BRASIL'!$O496&lt;&gt;""),'DADOS DE LOJAS BRASIL'!$I496,"")</f>
        <v/>
      </c>
      <c r="K527" s="36" t="str">
        <f t="shared" si="35"/>
        <v/>
      </c>
      <c r="M527" s="38" t="str">
        <f>IF('DADOS DE LOJAS BRASIL'!$M471="","",(IF(OR('DADOS DE LOJAS BRASIL'!$M471="",'DADOS DE LOJAS BRASIL'!$M471="--"),'DADOS DE LOJAS BRASIL'!$I471,"")))</f>
        <v/>
      </c>
      <c r="N527" s="36" t="str">
        <f t="shared" si="34"/>
        <v/>
      </c>
    </row>
    <row r="528" spans="2:14">
      <c r="B528" s="38" t="str">
        <f>IF(AND('DADOS DE LOJAS BRASIL'!$M472&lt;&gt;"",'DADOS DE LOJAS BRASIL'!$M472&lt;&gt;"--",'DADOS DE LOJAS BRASIL'!$O472&lt;&gt;""),'DADOS DE LOJAS BRASIL'!$O472,"")</f>
        <v/>
      </c>
      <c r="C528" s="38"/>
      <c r="D528" s="36" t="str">
        <f t="shared" si="32"/>
        <v/>
      </c>
      <c r="F528" s="38" t="str">
        <f>IF(AND('DADOS DE LOJAS BRASIL'!$M472&lt;&gt;"",'DADOS DE LOJAS BRASIL'!$M472&lt;&gt;"--",'DADOS DE LOJAS BRASIL'!$P472&lt;&gt;""),'DADOS DE LOJAS BRASIL'!$P472,"")</f>
        <v/>
      </c>
      <c r="G528" s="38"/>
      <c r="H528" s="36" t="str">
        <f t="shared" si="33"/>
        <v/>
      </c>
      <c r="J528" s="38" t="str">
        <f>IF(AND('DADOS DE LOJAS BRASIL'!$M497&lt;&gt;"",'DADOS DE LOJAS BRASIL'!$M497&lt;&gt;"--",'DADOS DE LOJAS BRASIL'!$O497&lt;&gt;""),'DADOS DE LOJAS BRASIL'!$I497,"")</f>
        <v/>
      </c>
      <c r="K528" s="36" t="str">
        <f t="shared" si="35"/>
        <v/>
      </c>
      <c r="M528" s="38" t="str">
        <f>IF('DADOS DE LOJAS BRASIL'!$M472="","",(IF(OR('DADOS DE LOJAS BRASIL'!$M472="",'DADOS DE LOJAS BRASIL'!$M472="--"),'DADOS DE LOJAS BRASIL'!$I472,"")))</f>
        <v/>
      </c>
      <c r="N528" s="36" t="str">
        <f t="shared" si="34"/>
        <v/>
      </c>
    </row>
    <row r="529" spans="2:14">
      <c r="B529" s="38" t="str">
        <f>IF(AND('DADOS DE LOJAS BRASIL'!$M473&lt;&gt;"",'DADOS DE LOJAS BRASIL'!$M473&lt;&gt;"--",'DADOS DE LOJAS BRASIL'!$O473&lt;&gt;""),'DADOS DE LOJAS BRASIL'!$O473,"")</f>
        <v/>
      </c>
      <c r="C529" s="38"/>
      <c r="D529" s="36" t="str">
        <f t="shared" si="32"/>
        <v/>
      </c>
      <c r="F529" s="38" t="str">
        <f>IF(AND('DADOS DE LOJAS BRASIL'!$M473&lt;&gt;"",'DADOS DE LOJAS BRASIL'!$M473&lt;&gt;"--",'DADOS DE LOJAS BRASIL'!$P473&lt;&gt;""),'DADOS DE LOJAS BRASIL'!$P473,"")</f>
        <v/>
      </c>
      <c r="G529" s="38"/>
      <c r="H529" s="36" t="str">
        <f t="shared" si="33"/>
        <v/>
      </c>
      <c r="J529" s="38" t="str">
        <f>IF(AND('DADOS DE LOJAS BRASIL'!$M498&lt;&gt;"",'DADOS DE LOJAS BRASIL'!$M498&lt;&gt;"--",'DADOS DE LOJAS BRASIL'!$O498&lt;&gt;""),'DADOS DE LOJAS BRASIL'!$I498,"")</f>
        <v/>
      </c>
      <c r="K529" s="36" t="str">
        <f t="shared" si="35"/>
        <v/>
      </c>
      <c r="M529" s="38" t="str">
        <f>IF('DADOS DE LOJAS BRASIL'!$M473="","",(IF(OR('DADOS DE LOJAS BRASIL'!$M473="",'DADOS DE LOJAS BRASIL'!$M473="--"),'DADOS DE LOJAS BRASIL'!$I473,"")))</f>
        <v/>
      </c>
      <c r="N529" s="36" t="str">
        <f t="shared" si="34"/>
        <v/>
      </c>
    </row>
    <row r="530" spans="2:14">
      <c r="B530" s="38" t="str">
        <f>IF(AND('DADOS DE LOJAS BRASIL'!$M474&lt;&gt;"",'DADOS DE LOJAS BRASIL'!$M474&lt;&gt;"--",'DADOS DE LOJAS BRASIL'!$O474&lt;&gt;""),'DADOS DE LOJAS BRASIL'!$O474,"")</f>
        <v/>
      </c>
      <c r="C530" s="38"/>
      <c r="D530" s="36" t="str">
        <f t="shared" si="32"/>
        <v/>
      </c>
      <c r="F530" s="38" t="str">
        <f>IF(AND('DADOS DE LOJAS BRASIL'!$M474&lt;&gt;"",'DADOS DE LOJAS BRASIL'!$M474&lt;&gt;"--",'DADOS DE LOJAS BRASIL'!$P474&lt;&gt;""),'DADOS DE LOJAS BRASIL'!$P474,"")</f>
        <v/>
      </c>
      <c r="G530" s="38"/>
      <c r="H530" s="36" t="str">
        <f t="shared" si="33"/>
        <v/>
      </c>
      <c r="J530" s="38" t="str">
        <f>IF(AND('DADOS DE LOJAS BRASIL'!$M499&lt;&gt;"",'DADOS DE LOJAS BRASIL'!$M499&lt;&gt;"--",'DADOS DE LOJAS BRASIL'!$O499&lt;&gt;""),'DADOS DE LOJAS BRASIL'!$I499,"")</f>
        <v/>
      </c>
      <c r="K530" s="36" t="str">
        <f t="shared" si="35"/>
        <v/>
      </c>
      <c r="M530" s="38" t="str">
        <f>IF('DADOS DE LOJAS BRASIL'!$M474="","",(IF(OR('DADOS DE LOJAS BRASIL'!$M474="",'DADOS DE LOJAS BRASIL'!$M474="--"),'DADOS DE LOJAS BRASIL'!$I474,"")))</f>
        <v/>
      </c>
      <c r="N530" s="36" t="str">
        <f t="shared" si="34"/>
        <v/>
      </c>
    </row>
    <row r="531" spans="2:14">
      <c r="B531" s="38" t="str">
        <f>IF(AND('DADOS DE LOJAS BRASIL'!$M475&lt;&gt;"",'DADOS DE LOJAS BRASIL'!$M475&lt;&gt;"--",'DADOS DE LOJAS BRASIL'!$O475&lt;&gt;""),'DADOS DE LOJAS BRASIL'!$O475,"")</f>
        <v/>
      </c>
      <c r="C531" s="38"/>
      <c r="D531" s="36" t="str">
        <f t="shared" si="32"/>
        <v/>
      </c>
      <c r="F531" s="38" t="str">
        <f>IF(AND('DADOS DE LOJAS BRASIL'!$M475&lt;&gt;"",'DADOS DE LOJAS BRASIL'!$M475&lt;&gt;"--",'DADOS DE LOJAS BRASIL'!$P475&lt;&gt;""),'DADOS DE LOJAS BRASIL'!$P475,"")</f>
        <v/>
      </c>
      <c r="G531" s="38"/>
      <c r="H531" s="36" t="str">
        <f t="shared" si="33"/>
        <v/>
      </c>
      <c r="J531" s="38" t="str">
        <f>IF(AND('DADOS DE LOJAS BRASIL'!$M500&lt;&gt;"",'DADOS DE LOJAS BRASIL'!$M500&lt;&gt;"--",'DADOS DE LOJAS BRASIL'!$O500&lt;&gt;""),'DADOS DE LOJAS BRASIL'!$I500,"")</f>
        <v/>
      </c>
      <c r="K531" s="36" t="str">
        <f t="shared" si="35"/>
        <v/>
      </c>
      <c r="M531" s="38" t="str">
        <f>IF('DADOS DE LOJAS BRASIL'!$M475="","",(IF(OR('DADOS DE LOJAS BRASIL'!$M475="",'DADOS DE LOJAS BRASIL'!$M475="--"),'DADOS DE LOJAS BRASIL'!$I475,"")))</f>
        <v/>
      </c>
      <c r="N531" s="36" t="str">
        <f t="shared" si="34"/>
        <v/>
      </c>
    </row>
    <row r="532" spans="2:14">
      <c r="B532" s="38" t="str">
        <f>IF(AND('DADOS DE LOJAS BRASIL'!$M476&lt;&gt;"",'DADOS DE LOJAS BRASIL'!$M476&lt;&gt;"--",'DADOS DE LOJAS BRASIL'!$O476&lt;&gt;""),'DADOS DE LOJAS BRASIL'!$O476,"")</f>
        <v/>
      </c>
      <c r="C532" s="38"/>
      <c r="D532" s="36" t="str">
        <f t="shared" si="32"/>
        <v/>
      </c>
      <c r="F532" s="38" t="str">
        <f>IF(AND('DADOS DE LOJAS BRASIL'!$M476&lt;&gt;"",'DADOS DE LOJAS BRASIL'!$M476&lt;&gt;"--",'DADOS DE LOJAS BRASIL'!$P476&lt;&gt;""),'DADOS DE LOJAS BRASIL'!$P476,"")</f>
        <v/>
      </c>
      <c r="G532" s="38"/>
      <c r="H532" s="36" t="str">
        <f t="shared" si="33"/>
        <v/>
      </c>
      <c r="J532" s="38" t="str">
        <f>IF(AND('DADOS DE LOJAS BRASIL'!$M501&lt;&gt;"",'DADOS DE LOJAS BRASIL'!$M501&lt;&gt;"--",'DADOS DE LOJAS BRASIL'!$O501&lt;&gt;""),'DADOS DE LOJAS BRASIL'!$I501,"")</f>
        <v/>
      </c>
      <c r="K532" s="36" t="str">
        <f t="shared" si="35"/>
        <v/>
      </c>
      <c r="M532" s="38" t="str">
        <f>IF('DADOS DE LOJAS BRASIL'!$M476="","",(IF(OR('DADOS DE LOJAS BRASIL'!$M476="",'DADOS DE LOJAS BRASIL'!$M476="--"),'DADOS DE LOJAS BRASIL'!$I476,"")))</f>
        <v/>
      </c>
      <c r="N532" s="36" t="str">
        <f t="shared" si="34"/>
        <v/>
      </c>
    </row>
    <row r="533" spans="2:14">
      <c r="B533" s="38" t="str">
        <f>IF(AND('DADOS DE LOJAS BRASIL'!$M477&lt;&gt;"",'DADOS DE LOJAS BRASIL'!$M477&lt;&gt;"--",'DADOS DE LOJAS BRASIL'!$O477&lt;&gt;""),'DADOS DE LOJAS BRASIL'!$O477,"")</f>
        <v/>
      </c>
      <c r="C533" s="38"/>
      <c r="D533" s="36" t="str">
        <f t="shared" si="32"/>
        <v/>
      </c>
      <c r="F533" s="38" t="str">
        <f>IF(AND('DADOS DE LOJAS BRASIL'!$M477&lt;&gt;"",'DADOS DE LOJAS BRASIL'!$M477&lt;&gt;"--",'DADOS DE LOJAS BRASIL'!$P477&lt;&gt;""),'DADOS DE LOJAS BRASIL'!$P477,"")</f>
        <v/>
      </c>
      <c r="G533" s="38"/>
      <c r="H533" s="36" t="str">
        <f t="shared" si="33"/>
        <v/>
      </c>
      <c r="J533" s="38" t="str">
        <f>IF(AND('DADOS DE LOJAS BRASIL'!$M502&lt;&gt;"",'DADOS DE LOJAS BRASIL'!$M502&lt;&gt;"--",'DADOS DE LOJAS BRASIL'!$O502&lt;&gt;""),'DADOS DE LOJAS BRASIL'!$I502,"")</f>
        <v/>
      </c>
      <c r="K533" s="36" t="str">
        <f t="shared" si="35"/>
        <v/>
      </c>
      <c r="M533" s="38" t="str">
        <f>IF('DADOS DE LOJAS BRASIL'!$M477="","",(IF(OR('DADOS DE LOJAS BRASIL'!$M477="",'DADOS DE LOJAS BRASIL'!$M477="--"),'DADOS DE LOJAS BRASIL'!$I477,"")))</f>
        <v/>
      </c>
      <c r="N533" s="36" t="str">
        <f t="shared" si="34"/>
        <v/>
      </c>
    </row>
    <row r="534" spans="2:14">
      <c r="B534" s="38" t="str">
        <f>IF(AND('DADOS DE LOJAS BRASIL'!$M478&lt;&gt;"",'DADOS DE LOJAS BRASIL'!$M478&lt;&gt;"--",'DADOS DE LOJAS BRASIL'!$O478&lt;&gt;""),'DADOS DE LOJAS BRASIL'!$O478,"")</f>
        <v/>
      </c>
      <c r="C534" s="38"/>
      <c r="D534" s="36" t="str">
        <f t="shared" si="32"/>
        <v/>
      </c>
      <c r="F534" s="38" t="str">
        <f>IF(AND('DADOS DE LOJAS BRASIL'!$M478&lt;&gt;"",'DADOS DE LOJAS BRASIL'!$M478&lt;&gt;"--",'DADOS DE LOJAS BRASIL'!$P478&lt;&gt;""),'DADOS DE LOJAS BRASIL'!$P478,"")</f>
        <v/>
      </c>
      <c r="G534" s="38"/>
      <c r="H534" s="36" t="str">
        <f t="shared" si="33"/>
        <v/>
      </c>
      <c r="J534" s="38" t="str">
        <f>IF(AND('DADOS DE LOJAS BRASIL'!$M503&lt;&gt;"",'DADOS DE LOJAS BRASIL'!$M503&lt;&gt;"--",'DADOS DE LOJAS BRASIL'!$O503&lt;&gt;""),'DADOS DE LOJAS BRASIL'!$I503,"")</f>
        <v/>
      </c>
      <c r="K534" s="36" t="str">
        <f t="shared" si="35"/>
        <v/>
      </c>
      <c r="M534" s="38" t="str">
        <f>IF('DADOS DE LOJAS BRASIL'!$M478="","",(IF(OR('DADOS DE LOJAS BRASIL'!$M478="",'DADOS DE LOJAS BRASIL'!$M478="--"),'DADOS DE LOJAS BRASIL'!$I478,"")))</f>
        <v/>
      </c>
      <c r="N534" s="36" t="str">
        <f t="shared" si="34"/>
        <v/>
      </c>
    </row>
    <row r="535" spans="2:14">
      <c r="B535" s="38" t="str">
        <f>IF(AND('DADOS DE LOJAS BRASIL'!$M479&lt;&gt;"",'DADOS DE LOJAS BRASIL'!$M479&lt;&gt;"--",'DADOS DE LOJAS BRASIL'!$O479&lt;&gt;""),'DADOS DE LOJAS BRASIL'!$O479,"")</f>
        <v/>
      </c>
      <c r="C535" s="38"/>
      <c r="D535" s="36" t="str">
        <f t="shared" si="32"/>
        <v/>
      </c>
      <c r="F535" s="38" t="str">
        <f>IF(AND('DADOS DE LOJAS BRASIL'!$M479&lt;&gt;"",'DADOS DE LOJAS BRASIL'!$M479&lt;&gt;"--",'DADOS DE LOJAS BRASIL'!$P479&lt;&gt;""),'DADOS DE LOJAS BRASIL'!$P479,"")</f>
        <v/>
      </c>
      <c r="G535" s="38"/>
      <c r="H535" s="36" t="str">
        <f t="shared" si="33"/>
        <v/>
      </c>
      <c r="J535" s="38" t="str">
        <f>IF(AND('DADOS DE LOJAS BRASIL'!$M504&lt;&gt;"",'DADOS DE LOJAS BRASIL'!$M504&lt;&gt;"--",'DADOS DE LOJAS BRASIL'!$O504&lt;&gt;""),'DADOS DE LOJAS BRASIL'!$I504,"")</f>
        <v/>
      </c>
      <c r="K535" s="36" t="str">
        <f t="shared" si="35"/>
        <v/>
      </c>
      <c r="M535" s="38" t="str">
        <f>IF('DADOS DE LOJAS BRASIL'!$M479="","",(IF(OR('DADOS DE LOJAS BRASIL'!$M479="",'DADOS DE LOJAS BRASIL'!$M479="--"),'DADOS DE LOJAS BRASIL'!$I479,"")))</f>
        <v/>
      </c>
      <c r="N535" s="36" t="str">
        <f t="shared" si="34"/>
        <v/>
      </c>
    </row>
    <row r="536" spans="2:14">
      <c r="B536" s="38" t="str">
        <f>IF(AND('DADOS DE LOJAS BRASIL'!$M480&lt;&gt;"",'DADOS DE LOJAS BRASIL'!$M480&lt;&gt;"--",'DADOS DE LOJAS BRASIL'!$O480&lt;&gt;""),'DADOS DE LOJAS BRASIL'!$O480,"")</f>
        <v/>
      </c>
      <c r="C536" s="38"/>
      <c r="D536" s="36" t="str">
        <f t="shared" si="32"/>
        <v/>
      </c>
      <c r="F536" s="38" t="str">
        <f>IF(AND('DADOS DE LOJAS BRASIL'!$M480&lt;&gt;"",'DADOS DE LOJAS BRASIL'!$M480&lt;&gt;"--",'DADOS DE LOJAS BRASIL'!$P480&lt;&gt;""),'DADOS DE LOJAS BRASIL'!$P480,"")</f>
        <v/>
      </c>
      <c r="G536" s="38"/>
      <c r="H536" s="36" t="str">
        <f t="shared" si="33"/>
        <v/>
      </c>
      <c r="J536" s="38" t="str">
        <f>IF(AND('DADOS DE LOJAS BRASIL'!$M505&lt;&gt;"",'DADOS DE LOJAS BRASIL'!$M505&lt;&gt;"--",'DADOS DE LOJAS BRASIL'!$O505&lt;&gt;""),'DADOS DE LOJAS BRASIL'!$I505,"")</f>
        <v/>
      </c>
      <c r="K536" s="36" t="str">
        <f t="shared" si="35"/>
        <v/>
      </c>
      <c r="M536" s="38" t="str">
        <f>IF('DADOS DE LOJAS BRASIL'!$M480="","",(IF(OR('DADOS DE LOJAS BRASIL'!$M480="",'DADOS DE LOJAS BRASIL'!$M480="--"),'DADOS DE LOJAS BRASIL'!$I480,"")))</f>
        <v/>
      </c>
      <c r="N536" s="36" t="str">
        <f t="shared" si="34"/>
        <v/>
      </c>
    </row>
    <row r="537" spans="2:14">
      <c r="B537" s="38" t="str">
        <f>IF(AND('DADOS DE LOJAS BRASIL'!$M481&lt;&gt;"",'DADOS DE LOJAS BRASIL'!$M481&lt;&gt;"--",'DADOS DE LOJAS BRASIL'!$O481&lt;&gt;""),'DADOS DE LOJAS BRASIL'!$O481,"")</f>
        <v/>
      </c>
      <c r="C537" s="38"/>
      <c r="D537" s="36" t="str">
        <f t="shared" si="32"/>
        <v/>
      </c>
      <c r="F537" s="38" t="str">
        <f>IF(AND('DADOS DE LOJAS BRASIL'!$M481&lt;&gt;"",'DADOS DE LOJAS BRASIL'!$M481&lt;&gt;"--",'DADOS DE LOJAS BRASIL'!$P481&lt;&gt;""),'DADOS DE LOJAS BRASIL'!$P481,"")</f>
        <v/>
      </c>
      <c r="G537" s="38"/>
      <c r="H537" s="36" t="str">
        <f t="shared" si="33"/>
        <v/>
      </c>
      <c r="J537" s="38" t="str">
        <f>IF(AND('DADOS DE LOJAS BRASIL'!$M506&lt;&gt;"",'DADOS DE LOJAS BRASIL'!$M506&lt;&gt;"--",'DADOS DE LOJAS BRASIL'!$O506&lt;&gt;""),'DADOS DE LOJAS BRASIL'!$I506,"")</f>
        <v/>
      </c>
      <c r="K537" s="36" t="str">
        <f t="shared" si="35"/>
        <v/>
      </c>
      <c r="M537" s="38" t="str">
        <f>IF('DADOS DE LOJAS BRASIL'!$M481="","",(IF(OR('DADOS DE LOJAS BRASIL'!$M481="",'DADOS DE LOJAS BRASIL'!$M481="--"),'DADOS DE LOJAS BRASIL'!$I481,"")))</f>
        <v/>
      </c>
      <c r="N537" s="36" t="str">
        <f t="shared" si="34"/>
        <v/>
      </c>
    </row>
    <row r="538" spans="2:14">
      <c r="B538" s="38" t="str">
        <f>IF(AND('DADOS DE LOJAS BRASIL'!$M482&lt;&gt;"",'DADOS DE LOJAS BRASIL'!$M482&lt;&gt;"--",'DADOS DE LOJAS BRASIL'!$O482&lt;&gt;""),'DADOS DE LOJAS BRASIL'!$O482,"")</f>
        <v/>
      </c>
      <c r="C538" s="38"/>
      <c r="D538" s="36" t="str">
        <f t="shared" si="32"/>
        <v/>
      </c>
      <c r="F538" s="38" t="str">
        <f>IF(AND('DADOS DE LOJAS BRASIL'!$M482&lt;&gt;"",'DADOS DE LOJAS BRASIL'!$M482&lt;&gt;"--",'DADOS DE LOJAS BRASIL'!$P482&lt;&gt;""),'DADOS DE LOJAS BRASIL'!$P482,"")</f>
        <v/>
      </c>
      <c r="G538" s="38"/>
      <c r="H538" s="36" t="str">
        <f t="shared" si="33"/>
        <v/>
      </c>
      <c r="J538" s="38" t="str">
        <f>IF(AND('DADOS DE LOJAS BRASIL'!$M507&lt;&gt;"",'DADOS DE LOJAS BRASIL'!$M507&lt;&gt;"--",'DADOS DE LOJAS BRASIL'!$O507&lt;&gt;""),'DADOS DE LOJAS BRASIL'!$I507,"")</f>
        <v/>
      </c>
      <c r="K538" s="36" t="str">
        <f t="shared" si="35"/>
        <v/>
      </c>
      <c r="M538" s="38" t="str">
        <f>IF('DADOS DE LOJAS BRASIL'!$M482="","",(IF(OR('DADOS DE LOJAS BRASIL'!$M482="",'DADOS DE LOJAS BRASIL'!$M482="--"),'DADOS DE LOJAS BRASIL'!$I482,"")))</f>
        <v/>
      </c>
      <c r="N538" s="36" t="str">
        <f t="shared" si="34"/>
        <v/>
      </c>
    </row>
    <row r="539" spans="2:14">
      <c r="B539" s="38" t="str">
        <f>IF(AND('DADOS DE LOJAS BRASIL'!$M483&lt;&gt;"",'DADOS DE LOJAS BRASIL'!$M483&lt;&gt;"--",'DADOS DE LOJAS BRASIL'!$O483&lt;&gt;""),'DADOS DE LOJAS BRASIL'!$O483,"")</f>
        <v/>
      </c>
      <c r="C539" s="38"/>
      <c r="D539" s="36" t="str">
        <f t="shared" si="32"/>
        <v/>
      </c>
      <c r="F539" s="38" t="str">
        <f>IF(AND('DADOS DE LOJAS BRASIL'!$M483&lt;&gt;"",'DADOS DE LOJAS BRASIL'!$M483&lt;&gt;"--",'DADOS DE LOJAS BRASIL'!$P483&lt;&gt;""),'DADOS DE LOJAS BRASIL'!$P483,"")</f>
        <v/>
      </c>
      <c r="G539" s="38"/>
      <c r="H539" s="36" t="str">
        <f t="shared" si="33"/>
        <v/>
      </c>
      <c r="J539" s="38" t="str">
        <f>IF(AND('DADOS DE LOJAS BRASIL'!$M508&lt;&gt;"",'DADOS DE LOJAS BRASIL'!$M508&lt;&gt;"--",'DADOS DE LOJAS BRASIL'!$O508&lt;&gt;""),'DADOS DE LOJAS BRASIL'!$I508,"")</f>
        <v/>
      </c>
      <c r="K539" s="36" t="str">
        <f t="shared" si="35"/>
        <v/>
      </c>
      <c r="M539" s="38" t="str">
        <f>IF('DADOS DE LOJAS BRASIL'!$M483="","",(IF(OR('DADOS DE LOJAS BRASIL'!$M483="",'DADOS DE LOJAS BRASIL'!$M483="--"),'DADOS DE LOJAS BRASIL'!$I483,"")))</f>
        <v/>
      </c>
      <c r="N539" s="36" t="str">
        <f t="shared" si="34"/>
        <v/>
      </c>
    </row>
    <row r="540" spans="2:14">
      <c r="B540" s="38" t="str">
        <f>IF(AND('DADOS DE LOJAS BRASIL'!$M484&lt;&gt;"",'DADOS DE LOJAS BRASIL'!$M484&lt;&gt;"--",'DADOS DE LOJAS BRASIL'!$O484&lt;&gt;""),'DADOS DE LOJAS BRASIL'!$O484,"")</f>
        <v/>
      </c>
      <c r="C540" s="38"/>
      <c r="D540" s="36" t="str">
        <f t="shared" si="32"/>
        <v/>
      </c>
      <c r="F540" s="38" t="str">
        <f>IF(AND('DADOS DE LOJAS BRASIL'!$M484&lt;&gt;"",'DADOS DE LOJAS BRASIL'!$M484&lt;&gt;"--",'DADOS DE LOJAS BRASIL'!$P484&lt;&gt;""),'DADOS DE LOJAS BRASIL'!$P484,"")</f>
        <v/>
      </c>
      <c r="G540" s="38"/>
      <c r="H540" s="36" t="str">
        <f t="shared" si="33"/>
        <v/>
      </c>
      <c r="J540" s="38" t="str">
        <f>IF(AND('DADOS DE LOJAS BRASIL'!$M509&lt;&gt;"",'DADOS DE LOJAS BRASIL'!$M509&lt;&gt;"--",'DADOS DE LOJAS BRASIL'!$O509&lt;&gt;""),'DADOS DE LOJAS BRASIL'!$I509,"")</f>
        <v/>
      </c>
      <c r="K540" s="36" t="str">
        <f t="shared" si="35"/>
        <v/>
      </c>
      <c r="M540" s="38" t="str">
        <f>IF('DADOS DE LOJAS BRASIL'!$M484="","",(IF(OR('DADOS DE LOJAS BRASIL'!$M484="",'DADOS DE LOJAS BRASIL'!$M484="--"),'DADOS DE LOJAS BRASIL'!$I484,"")))</f>
        <v/>
      </c>
      <c r="N540" s="36" t="str">
        <f t="shared" si="34"/>
        <v/>
      </c>
    </row>
    <row r="541" spans="2:14">
      <c r="B541" s="38" t="str">
        <f>IF(AND('DADOS DE LOJAS BRASIL'!$M485&lt;&gt;"",'DADOS DE LOJAS BRASIL'!$M485&lt;&gt;"--",'DADOS DE LOJAS BRASIL'!$O485&lt;&gt;""),'DADOS DE LOJAS BRASIL'!$O485,"")</f>
        <v/>
      </c>
      <c r="C541" s="38"/>
      <c r="D541" s="36" t="str">
        <f t="shared" si="32"/>
        <v/>
      </c>
      <c r="F541" s="38" t="str">
        <f>IF(AND('DADOS DE LOJAS BRASIL'!$M485&lt;&gt;"",'DADOS DE LOJAS BRASIL'!$M485&lt;&gt;"--",'DADOS DE LOJAS BRASIL'!$P485&lt;&gt;""),'DADOS DE LOJAS BRASIL'!$P485,"")</f>
        <v/>
      </c>
      <c r="G541" s="38"/>
      <c r="H541" s="36" t="str">
        <f t="shared" si="33"/>
        <v/>
      </c>
      <c r="J541" s="38" t="str">
        <f>IF(AND('DADOS DE LOJAS BRASIL'!$M510&lt;&gt;"",'DADOS DE LOJAS BRASIL'!$M510&lt;&gt;"--",'DADOS DE LOJAS BRASIL'!$O510&lt;&gt;""),'DADOS DE LOJAS BRASIL'!$I510,"")</f>
        <v/>
      </c>
      <c r="K541" s="36" t="str">
        <f t="shared" si="35"/>
        <v/>
      </c>
      <c r="M541" s="38" t="str">
        <f>IF('DADOS DE LOJAS BRASIL'!$M485="","",(IF(OR('DADOS DE LOJAS BRASIL'!$M485="",'DADOS DE LOJAS BRASIL'!$M485="--"),'DADOS DE LOJAS BRASIL'!$I485,"")))</f>
        <v/>
      </c>
      <c r="N541" s="36" t="str">
        <f t="shared" si="34"/>
        <v/>
      </c>
    </row>
    <row r="542" spans="2:14">
      <c r="B542" s="38" t="str">
        <f>IF(AND('DADOS DE LOJAS BRASIL'!$M486&lt;&gt;"",'DADOS DE LOJAS BRASIL'!$M486&lt;&gt;"--",'DADOS DE LOJAS BRASIL'!$O486&lt;&gt;""),'DADOS DE LOJAS BRASIL'!$O486,"")</f>
        <v/>
      </c>
      <c r="C542" s="38"/>
      <c r="D542" s="36" t="str">
        <f t="shared" si="32"/>
        <v/>
      </c>
      <c r="F542" s="38" t="str">
        <f>IF(AND('DADOS DE LOJAS BRASIL'!$M486&lt;&gt;"",'DADOS DE LOJAS BRASIL'!$M486&lt;&gt;"--",'DADOS DE LOJAS BRASIL'!$P486&lt;&gt;""),'DADOS DE LOJAS BRASIL'!$P486,"")</f>
        <v/>
      </c>
      <c r="G542" s="38"/>
      <c r="H542" s="36" t="str">
        <f t="shared" si="33"/>
        <v/>
      </c>
      <c r="J542" s="38" t="str">
        <f>IF(AND('DADOS DE LOJAS BRASIL'!$M511&lt;&gt;"",'DADOS DE LOJAS BRASIL'!$M511&lt;&gt;"--",'DADOS DE LOJAS BRASIL'!$O511&lt;&gt;""),'DADOS DE LOJAS BRASIL'!$I511,"")</f>
        <v/>
      </c>
      <c r="K542" s="36" t="str">
        <f t="shared" si="35"/>
        <v/>
      </c>
      <c r="M542" s="38" t="str">
        <f>IF('DADOS DE LOJAS BRASIL'!$M486="","",(IF(OR('DADOS DE LOJAS BRASIL'!$M486="",'DADOS DE LOJAS BRASIL'!$M486="--"),'DADOS DE LOJAS BRASIL'!$I486,"")))</f>
        <v/>
      </c>
      <c r="N542" s="36" t="str">
        <f t="shared" si="34"/>
        <v/>
      </c>
    </row>
    <row r="543" spans="2:14">
      <c r="B543" s="38" t="str">
        <f>IF(AND('DADOS DE LOJAS BRASIL'!$M487&lt;&gt;"",'DADOS DE LOJAS BRASIL'!$M487&lt;&gt;"--",'DADOS DE LOJAS BRASIL'!$O487&lt;&gt;""),'DADOS DE LOJAS BRASIL'!$O487,"")</f>
        <v/>
      </c>
      <c r="C543" s="38"/>
      <c r="D543" s="36" t="str">
        <f t="shared" si="32"/>
        <v/>
      </c>
      <c r="F543" s="38" t="str">
        <f>IF(AND('DADOS DE LOJAS BRASIL'!$M487&lt;&gt;"",'DADOS DE LOJAS BRASIL'!$M487&lt;&gt;"--",'DADOS DE LOJAS BRASIL'!$P487&lt;&gt;""),'DADOS DE LOJAS BRASIL'!$P487,"")</f>
        <v/>
      </c>
      <c r="G543" s="38"/>
      <c r="H543" s="36" t="str">
        <f t="shared" si="33"/>
        <v/>
      </c>
      <c r="J543" s="38" t="str">
        <f>IF(AND('DADOS DE LOJAS BRASIL'!$M512&lt;&gt;"",'DADOS DE LOJAS BRASIL'!$M512&lt;&gt;"--",'DADOS DE LOJAS BRASIL'!$O512&lt;&gt;""),'DADOS DE LOJAS BRASIL'!$I512,"")</f>
        <v/>
      </c>
      <c r="K543" s="36" t="str">
        <f t="shared" si="35"/>
        <v/>
      </c>
      <c r="M543" s="38" t="str">
        <f>IF('DADOS DE LOJAS BRASIL'!$M487="","",(IF(OR('DADOS DE LOJAS BRASIL'!$M487="",'DADOS DE LOJAS BRASIL'!$M487="--"),'DADOS DE LOJAS BRASIL'!$I487,"")))</f>
        <v/>
      </c>
      <c r="N543" s="36" t="str">
        <f t="shared" si="34"/>
        <v/>
      </c>
    </row>
    <row r="544" spans="2:14">
      <c r="B544" s="38" t="str">
        <f>IF(AND('DADOS DE LOJAS BRASIL'!$M488&lt;&gt;"",'DADOS DE LOJAS BRASIL'!$M488&lt;&gt;"--",'DADOS DE LOJAS BRASIL'!$O488&lt;&gt;""),'DADOS DE LOJAS BRASIL'!$O488,"")</f>
        <v/>
      </c>
      <c r="C544" s="38"/>
      <c r="D544" s="36" t="str">
        <f t="shared" si="32"/>
        <v/>
      </c>
      <c r="F544" s="38" t="str">
        <f>IF(AND('DADOS DE LOJAS BRASIL'!$M488&lt;&gt;"",'DADOS DE LOJAS BRASIL'!$M488&lt;&gt;"--",'DADOS DE LOJAS BRASIL'!$P488&lt;&gt;""),'DADOS DE LOJAS BRASIL'!$P488,"")</f>
        <v/>
      </c>
      <c r="G544" s="38"/>
      <c r="H544" s="36" t="str">
        <f t="shared" si="33"/>
        <v/>
      </c>
      <c r="J544" s="38" t="str">
        <f>IF(AND('DADOS DE LOJAS BRASIL'!$M513&lt;&gt;"",'DADOS DE LOJAS BRASIL'!$M513&lt;&gt;"--",'DADOS DE LOJAS BRASIL'!$O513&lt;&gt;""),'DADOS DE LOJAS BRASIL'!$I513,"")</f>
        <v/>
      </c>
      <c r="K544" s="36" t="str">
        <f t="shared" si="35"/>
        <v/>
      </c>
      <c r="M544" s="38" t="str">
        <f>IF('DADOS DE LOJAS BRASIL'!$M488="","",(IF(OR('DADOS DE LOJAS BRASIL'!$M488="",'DADOS DE LOJAS BRASIL'!$M488="--"),'DADOS DE LOJAS BRASIL'!$I488,"")))</f>
        <v/>
      </c>
      <c r="N544" s="36" t="str">
        <f t="shared" si="34"/>
        <v/>
      </c>
    </row>
    <row r="545" spans="2:14">
      <c r="B545" s="38" t="str">
        <f>IF(AND('DADOS DE LOJAS BRASIL'!$M489&lt;&gt;"",'DADOS DE LOJAS BRASIL'!$M489&lt;&gt;"--",'DADOS DE LOJAS BRASIL'!$O489&lt;&gt;""),'DADOS DE LOJAS BRASIL'!$O489,"")</f>
        <v/>
      </c>
      <c r="C545" s="38"/>
      <c r="D545" s="36" t="str">
        <f t="shared" si="32"/>
        <v/>
      </c>
      <c r="F545" s="38" t="str">
        <f>IF(AND('DADOS DE LOJAS BRASIL'!$M489&lt;&gt;"",'DADOS DE LOJAS BRASIL'!$M489&lt;&gt;"--",'DADOS DE LOJAS BRASIL'!$P489&lt;&gt;""),'DADOS DE LOJAS BRASIL'!$P489,"")</f>
        <v/>
      </c>
      <c r="G545" s="38"/>
      <c r="H545" s="36" t="str">
        <f t="shared" si="33"/>
        <v/>
      </c>
      <c r="J545" s="38" t="str">
        <f>IF(AND('DADOS DE LOJAS BRASIL'!$M514&lt;&gt;"",'DADOS DE LOJAS BRASIL'!$M514&lt;&gt;"--",'DADOS DE LOJAS BRASIL'!$O514&lt;&gt;""),'DADOS DE LOJAS BRASIL'!$I514,"")</f>
        <v/>
      </c>
      <c r="K545" s="36" t="str">
        <f t="shared" si="35"/>
        <v/>
      </c>
      <c r="M545" s="38" t="str">
        <f>IF('DADOS DE LOJAS BRASIL'!$M489="","",(IF(OR('DADOS DE LOJAS BRASIL'!$M489="",'DADOS DE LOJAS BRASIL'!$M489="--"),'DADOS DE LOJAS BRASIL'!$I489,"")))</f>
        <v/>
      </c>
      <c r="N545" s="36" t="str">
        <f t="shared" si="34"/>
        <v/>
      </c>
    </row>
    <row r="546" spans="2:14">
      <c r="B546" s="38" t="str">
        <f>IF(AND('DADOS DE LOJAS BRASIL'!$M490&lt;&gt;"",'DADOS DE LOJAS BRASIL'!$M490&lt;&gt;"--",'DADOS DE LOJAS BRASIL'!$O490&lt;&gt;""),'DADOS DE LOJAS BRASIL'!$O490,"")</f>
        <v/>
      </c>
      <c r="C546" s="38"/>
      <c r="D546" s="36" t="str">
        <f t="shared" si="32"/>
        <v/>
      </c>
      <c r="F546" s="38" t="str">
        <f>IF(AND('DADOS DE LOJAS BRASIL'!$M490&lt;&gt;"",'DADOS DE LOJAS BRASIL'!$M490&lt;&gt;"--",'DADOS DE LOJAS BRASIL'!$P490&lt;&gt;""),'DADOS DE LOJAS BRASIL'!$P490,"")</f>
        <v/>
      </c>
      <c r="G546" s="38"/>
      <c r="H546" s="36" t="str">
        <f t="shared" si="33"/>
        <v/>
      </c>
      <c r="J546" s="38" t="str">
        <f>IF(AND('DADOS DE LOJAS BRASIL'!$M515&lt;&gt;"",'DADOS DE LOJAS BRASIL'!$M515&lt;&gt;"--",'DADOS DE LOJAS BRASIL'!$O515&lt;&gt;""),'DADOS DE LOJAS BRASIL'!$I515,"")</f>
        <v/>
      </c>
      <c r="K546" s="36" t="str">
        <f t="shared" si="35"/>
        <v/>
      </c>
      <c r="M546" s="38" t="str">
        <f>IF('DADOS DE LOJAS BRASIL'!$M490="","",(IF(OR('DADOS DE LOJAS BRASIL'!$M490="",'DADOS DE LOJAS BRASIL'!$M490="--"),'DADOS DE LOJAS BRASIL'!$I490,"")))</f>
        <v/>
      </c>
      <c r="N546" s="36" t="str">
        <f t="shared" si="34"/>
        <v/>
      </c>
    </row>
    <row r="547" spans="2:14">
      <c r="B547" s="38" t="str">
        <f>IF(AND('DADOS DE LOJAS BRASIL'!$M491&lt;&gt;"",'DADOS DE LOJAS BRASIL'!$M491&lt;&gt;"--",'DADOS DE LOJAS BRASIL'!$O491&lt;&gt;""),'DADOS DE LOJAS BRASIL'!$O491,"")</f>
        <v/>
      </c>
      <c r="C547" s="38"/>
      <c r="D547" s="36" t="str">
        <f t="shared" si="32"/>
        <v/>
      </c>
      <c r="F547" s="38" t="str">
        <f>IF(AND('DADOS DE LOJAS BRASIL'!$M491&lt;&gt;"",'DADOS DE LOJAS BRASIL'!$M491&lt;&gt;"--",'DADOS DE LOJAS BRASIL'!$P491&lt;&gt;""),'DADOS DE LOJAS BRASIL'!$P491,"")</f>
        <v/>
      </c>
      <c r="G547" s="38"/>
      <c r="H547" s="36" t="str">
        <f t="shared" si="33"/>
        <v/>
      </c>
      <c r="J547" s="38" t="str">
        <f>IF(AND('DADOS DE LOJAS BRASIL'!$M516&lt;&gt;"",'DADOS DE LOJAS BRASIL'!$M516&lt;&gt;"--",'DADOS DE LOJAS BRASIL'!$O516&lt;&gt;""),'DADOS DE LOJAS BRASIL'!$I516,"")</f>
        <v/>
      </c>
      <c r="K547" s="36" t="str">
        <f t="shared" si="35"/>
        <v/>
      </c>
      <c r="M547" s="38" t="str">
        <f>IF('DADOS DE LOJAS BRASIL'!$M491="","",(IF(OR('DADOS DE LOJAS BRASIL'!$M491="",'DADOS DE LOJAS BRASIL'!$M491="--"),'DADOS DE LOJAS BRASIL'!$I491,"")))</f>
        <v/>
      </c>
      <c r="N547" s="36" t="str">
        <f t="shared" si="34"/>
        <v/>
      </c>
    </row>
    <row r="548" spans="2:14">
      <c r="B548" s="38" t="str">
        <f>IF(AND('DADOS DE LOJAS BRASIL'!$M492&lt;&gt;"",'DADOS DE LOJAS BRASIL'!$M492&lt;&gt;"--",'DADOS DE LOJAS BRASIL'!$O492&lt;&gt;""),'DADOS DE LOJAS BRASIL'!$O492,"")</f>
        <v/>
      </c>
      <c r="C548" s="38"/>
      <c r="D548" s="36" t="str">
        <f t="shared" si="32"/>
        <v/>
      </c>
      <c r="F548" s="38" t="str">
        <f>IF(AND('DADOS DE LOJAS BRASIL'!$M492&lt;&gt;"",'DADOS DE LOJAS BRASIL'!$M492&lt;&gt;"--",'DADOS DE LOJAS BRASIL'!$P492&lt;&gt;""),'DADOS DE LOJAS BRASIL'!$P492,"")</f>
        <v/>
      </c>
      <c r="G548" s="38"/>
      <c r="H548" s="36" t="str">
        <f t="shared" si="33"/>
        <v/>
      </c>
      <c r="J548" s="38" t="str">
        <f>IF(AND('DADOS DE LOJAS BRASIL'!$M517&lt;&gt;"",'DADOS DE LOJAS BRASIL'!$M517&lt;&gt;"--",'DADOS DE LOJAS BRASIL'!$O517&lt;&gt;""),'DADOS DE LOJAS BRASIL'!$I517,"")</f>
        <v/>
      </c>
      <c r="K548" s="36" t="str">
        <f t="shared" si="35"/>
        <v/>
      </c>
      <c r="M548" s="38" t="str">
        <f>IF('DADOS DE LOJAS BRASIL'!$M492="","",(IF(OR('DADOS DE LOJAS BRASIL'!$M492="",'DADOS DE LOJAS BRASIL'!$M492="--"),'DADOS DE LOJAS BRASIL'!$I492,"")))</f>
        <v/>
      </c>
      <c r="N548" s="36" t="str">
        <f t="shared" si="34"/>
        <v/>
      </c>
    </row>
    <row r="549" spans="2:14">
      <c r="B549" s="38" t="str">
        <f>IF(AND('DADOS DE LOJAS BRASIL'!$M493&lt;&gt;"",'DADOS DE LOJAS BRASIL'!$M493&lt;&gt;"--",'DADOS DE LOJAS BRASIL'!$O493&lt;&gt;""),'DADOS DE LOJAS BRASIL'!$O493,"")</f>
        <v/>
      </c>
      <c r="C549" s="38"/>
      <c r="D549" s="36" t="str">
        <f t="shared" si="32"/>
        <v/>
      </c>
      <c r="F549" s="38" t="str">
        <f>IF(AND('DADOS DE LOJAS BRASIL'!$M493&lt;&gt;"",'DADOS DE LOJAS BRASIL'!$M493&lt;&gt;"--",'DADOS DE LOJAS BRASIL'!$P493&lt;&gt;""),'DADOS DE LOJAS BRASIL'!$P493,"")</f>
        <v/>
      </c>
      <c r="G549" s="38"/>
      <c r="H549" s="36" t="str">
        <f t="shared" si="33"/>
        <v/>
      </c>
      <c r="J549" s="38" t="str">
        <f>IF(AND('DADOS DE LOJAS BRASIL'!$M518&lt;&gt;"",'DADOS DE LOJAS BRASIL'!$M518&lt;&gt;"--",'DADOS DE LOJAS BRASIL'!$O518&lt;&gt;""),'DADOS DE LOJAS BRASIL'!$I518,"")</f>
        <v/>
      </c>
      <c r="K549" s="36" t="str">
        <f t="shared" si="35"/>
        <v/>
      </c>
      <c r="M549" s="38" t="str">
        <f>IF('DADOS DE LOJAS BRASIL'!$M493="","",(IF(OR('DADOS DE LOJAS BRASIL'!$M493="",'DADOS DE LOJAS BRASIL'!$M493="--"),'DADOS DE LOJAS BRASIL'!$I493,"")))</f>
        <v/>
      </c>
      <c r="N549" s="36" t="str">
        <f t="shared" si="34"/>
        <v/>
      </c>
    </row>
    <row r="550" spans="2:14">
      <c r="B550" s="38" t="str">
        <f>IF(AND('DADOS DE LOJAS BRASIL'!$M494&lt;&gt;"",'DADOS DE LOJAS BRASIL'!$M494&lt;&gt;"--",'DADOS DE LOJAS BRASIL'!$O494&lt;&gt;""),'DADOS DE LOJAS BRASIL'!$O494,"")</f>
        <v/>
      </c>
      <c r="C550" s="38"/>
      <c r="D550" s="36" t="str">
        <f t="shared" si="32"/>
        <v/>
      </c>
      <c r="F550" s="38" t="str">
        <f>IF(AND('DADOS DE LOJAS BRASIL'!$M494&lt;&gt;"",'DADOS DE LOJAS BRASIL'!$M494&lt;&gt;"--",'DADOS DE LOJAS BRASIL'!$P494&lt;&gt;""),'DADOS DE LOJAS BRASIL'!$P494,"")</f>
        <v/>
      </c>
      <c r="G550" s="38"/>
      <c r="H550" s="36" t="str">
        <f t="shared" si="33"/>
        <v/>
      </c>
      <c r="J550" s="38" t="str">
        <f>IF(AND('DADOS DE LOJAS BRASIL'!$M519&lt;&gt;"",'DADOS DE LOJAS BRASIL'!$M519&lt;&gt;"--",'DADOS DE LOJAS BRASIL'!$O519&lt;&gt;""),'DADOS DE LOJAS BRASIL'!$I519,"")</f>
        <v/>
      </c>
      <c r="K550" s="36" t="str">
        <f t="shared" si="35"/>
        <v/>
      </c>
      <c r="M550" s="38" t="str">
        <f>IF('DADOS DE LOJAS BRASIL'!$M494="","",(IF(OR('DADOS DE LOJAS BRASIL'!$M494="",'DADOS DE LOJAS BRASIL'!$M494="--"),'DADOS DE LOJAS BRASIL'!$I494,"")))</f>
        <v/>
      </c>
      <c r="N550" s="36" t="str">
        <f t="shared" si="34"/>
        <v/>
      </c>
    </row>
    <row r="551" spans="2:14">
      <c r="B551" s="38" t="str">
        <f>IF(AND('DADOS DE LOJAS BRASIL'!$M495&lt;&gt;"",'DADOS DE LOJAS BRASIL'!$M495&lt;&gt;"--",'DADOS DE LOJAS BRASIL'!$O495&lt;&gt;""),'DADOS DE LOJAS BRASIL'!$O495,"")</f>
        <v/>
      </c>
      <c r="C551" s="38"/>
      <c r="D551" s="36" t="str">
        <f t="shared" si="32"/>
        <v/>
      </c>
      <c r="F551" s="38" t="str">
        <f>IF(AND('DADOS DE LOJAS BRASIL'!$M495&lt;&gt;"",'DADOS DE LOJAS BRASIL'!$M495&lt;&gt;"--",'DADOS DE LOJAS BRASIL'!$P495&lt;&gt;""),'DADOS DE LOJAS BRASIL'!$P495,"")</f>
        <v/>
      </c>
      <c r="G551" s="38"/>
      <c r="H551" s="36" t="str">
        <f t="shared" si="33"/>
        <v/>
      </c>
      <c r="J551" s="38" t="str">
        <f>IF(AND('DADOS DE LOJAS BRASIL'!$M520&lt;&gt;"",'DADOS DE LOJAS BRASIL'!$M520&lt;&gt;"--",'DADOS DE LOJAS BRASIL'!$O520&lt;&gt;""),'DADOS DE LOJAS BRASIL'!$I520,"")</f>
        <v/>
      </c>
      <c r="K551" s="36" t="str">
        <f t="shared" si="35"/>
        <v/>
      </c>
      <c r="M551" s="38" t="str">
        <f>IF('DADOS DE LOJAS BRASIL'!$M495="","",(IF(OR('DADOS DE LOJAS BRASIL'!$M495="",'DADOS DE LOJAS BRASIL'!$M495="--"),'DADOS DE LOJAS BRASIL'!$I495,"")))</f>
        <v/>
      </c>
      <c r="N551" s="36" t="str">
        <f t="shared" si="34"/>
        <v/>
      </c>
    </row>
    <row r="552" spans="2:14">
      <c r="B552" s="38" t="str">
        <f>IF(AND('DADOS DE LOJAS BRASIL'!$M496&lt;&gt;"",'DADOS DE LOJAS BRASIL'!$M496&lt;&gt;"--",'DADOS DE LOJAS BRASIL'!$O496&lt;&gt;""),'DADOS DE LOJAS BRASIL'!$O496,"")</f>
        <v/>
      </c>
      <c r="C552" s="38"/>
      <c r="D552" s="36" t="str">
        <f t="shared" si="32"/>
        <v/>
      </c>
      <c r="F552" s="38" t="str">
        <f>IF(AND('DADOS DE LOJAS BRASIL'!$M496&lt;&gt;"",'DADOS DE LOJAS BRASIL'!$M496&lt;&gt;"--",'DADOS DE LOJAS BRASIL'!$P496&lt;&gt;""),'DADOS DE LOJAS BRASIL'!$P496,"")</f>
        <v/>
      </c>
      <c r="G552" s="38"/>
      <c r="H552" s="36" t="str">
        <f t="shared" si="33"/>
        <v/>
      </c>
      <c r="J552" s="38" t="str">
        <f>IF(AND('DADOS DE LOJAS BRASIL'!$M521&lt;&gt;"",'DADOS DE LOJAS BRASIL'!$M521&lt;&gt;"--",'DADOS DE LOJAS BRASIL'!$O521&lt;&gt;""),'DADOS DE LOJAS BRASIL'!$I521,"")</f>
        <v/>
      </c>
      <c r="K552" s="36" t="str">
        <f t="shared" si="35"/>
        <v/>
      </c>
      <c r="M552" s="38" t="str">
        <f>IF('DADOS DE LOJAS BRASIL'!$M496="","",(IF(OR('DADOS DE LOJAS BRASIL'!$M496="",'DADOS DE LOJAS BRASIL'!$M496="--"),'DADOS DE LOJAS BRASIL'!$I496,"")))</f>
        <v/>
      </c>
      <c r="N552" s="36" t="str">
        <f t="shared" si="34"/>
        <v/>
      </c>
    </row>
    <row r="553" spans="2:14">
      <c r="B553" s="38" t="str">
        <f>IF(AND('DADOS DE LOJAS BRASIL'!$M497&lt;&gt;"",'DADOS DE LOJAS BRASIL'!$M497&lt;&gt;"--",'DADOS DE LOJAS BRASIL'!$O497&lt;&gt;""),'DADOS DE LOJAS BRASIL'!$O497,"")</f>
        <v/>
      </c>
      <c r="C553" s="38"/>
      <c r="D553" s="36" t="str">
        <f t="shared" si="32"/>
        <v/>
      </c>
      <c r="F553" s="38" t="str">
        <f>IF(AND('DADOS DE LOJAS BRASIL'!$M497&lt;&gt;"",'DADOS DE LOJAS BRASIL'!$M497&lt;&gt;"--",'DADOS DE LOJAS BRASIL'!$P497&lt;&gt;""),'DADOS DE LOJAS BRASIL'!$P497,"")</f>
        <v/>
      </c>
      <c r="G553" s="38"/>
      <c r="H553" s="36" t="str">
        <f t="shared" si="33"/>
        <v/>
      </c>
      <c r="J553" s="38" t="str">
        <f>IF(AND('DADOS DE LOJAS BRASIL'!$M522&lt;&gt;"",'DADOS DE LOJAS BRASIL'!$M522&lt;&gt;"--",'DADOS DE LOJAS BRASIL'!$O522&lt;&gt;""),'DADOS DE LOJAS BRASIL'!$I522,"")</f>
        <v/>
      </c>
      <c r="K553" s="36" t="str">
        <f t="shared" si="35"/>
        <v/>
      </c>
      <c r="M553" s="38" t="str">
        <f>IF('DADOS DE LOJAS BRASIL'!$M497="","",(IF(OR('DADOS DE LOJAS BRASIL'!$M497="",'DADOS DE LOJAS BRASIL'!$M497="--"),'DADOS DE LOJAS BRASIL'!$I497,"")))</f>
        <v/>
      </c>
      <c r="N553" s="36" t="str">
        <f t="shared" si="34"/>
        <v/>
      </c>
    </row>
    <row r="554" spans="2:14">
      <c r="B554" s="38" t="str">
        <f>IF(AND('DADOS DE LOJAS BRASIL'!$M498&lt;&gt;"",'DADOS DE LOJAS BRASIL'!$M498&lt;&gt;"--",'DADOS DE LOJAS BRASIL'!$O498&lt;&gt;""),'DADOS DE LOJAS BRASIL'!$O498,"")</f>
        <v/>
      </c>
      <c r="C554" s="38"/>
      <c r="D554" s="36" t="str">
        <f t="shared" si="32"/>
        <v/>
      </c>
      <c r="F554" s="38" t="str">
        <f>IF(AND('DADOS DE LOJAS BRASIL'!$M498&lt;&gt;"",'DADOS DE LOJAS BRASIL'!$M498&lt;&gt;"--",'DADOS DE LOJAS BRASIL'!$P498&lt;&gt;""),'DADOS DE LOJAS BRASIL'!$P498,"")</f>
        <v/>
      </c>
      <c r="G554" s="38"/>
      <c r="H554" s="36" t="str">
        <f t="shared" si="33"/>
        <v/>
      </c>
      <c r="J554" s="38" t="str">
        <f>IF(AND('DADOS DE LOJAS BRASIL'!$M523&lt;&gt;"",'DADOS DE LOJAS BRASIL'!$M523&lt;&gt;"--",'DADOS DE LOJAS BRASIL'!$O523&lt;&gt;""),'DADOS DE LOJAS BRASIL'!$I523,"")</f>
        <v/>
      </c>
      <c r="K554" s="36" t="str">
        <f t="shared" si="35"/>
        <v/>
      </c>
      <c r="M554" s="38" t="str">
        <f>IF('DADOS DE LOJAS BRASIL'!$M498="","",(IF(OR('DADOS DE LOJAS BRASIL'!$M498="",'DADOS DE LOJAS BRASIL'!$M498="--"),'DADOS DE LOJAS BRASIL'!$I498,"")))</f>
        <v/>
      </c>
      <c r="N554" s="36" t="str">
        <f t="shared" si="34"/>
        <v/>
      </c>
    </row>
    <row r="555" spans="2:14">
      <c r="B555" s="38" t="str">
        <f>IF(AND('DADOS DE LOJAS BRASIL'!$M499&lt;&gt;"",'DADOS DE LOJAS BRASIL'!$M499&lt;&gt;"--",'DADOS DE LOJAS BRASIL'!$O499&lt;&gt;""),'DADOS DE LOJAS BRASIL'!$O499,"")</f>
        <v/>
      </c>
      <c r="C555" s="38"/>
      <c r="D555" s="36" t="str">
        <f t="shared" si="32"/>
        <v/>
      </c>
      <c r="F555" s="38" t="str">
        <f>IF(AND('DADOS DE LOJAS BRASIL'!$M499&lt;&gt;"",'DADOS DE LOJAS BRASIL'!$M499&lt;&gt;"--",'DADOS DE LOJAS BRASIL'!$P499&lt;&gt;""),'DADOS DE LOJAS BRASIL'!$P499,"")</f>
        <v/>
      </c>
      <c r="G555" s="38"/>
      <c r="H555" s="36" t="str">
        <f t="shared" si="33"/>
        <v/>
      </c>
      <c r="J555" s="38" t="str">
        <f>IF(AND('DADOS DE LOJAS BRASIL'!$M524&lt;&gt;"",'DADOS DE LOJAS BRASIL'!$M524&lt;&gt;"--",'DADOS DE LOJAS BRASIL'!$O524&lt;&gt;""),'DADOS DE LOJAS BRASIL'!$I524,"")</f>
        <v/>
      </c>
      <c r="K555" s="36" t="str">
        <f t="shared" si="35"/>
        <v/>
      </c>
      <c r="M555" s="38" t="str">
        <f>IF('DADOS DE LOJAS BRASIL'!$M499="","",(IF(OR('DADOS DE LOJAS BRASIL'!$M499="",'DADOS DE LOJAS BRASIL'!$M499="--"),'DADOS DE LOJAS BRASIL'!$I499,"")))</f>
        <v/>
      </c>
      <c r="N555" s="36" t="str">
        <f t="shared" si="34"/>
        <v/>
      </c>
    </row>
    <row r="556" spans="2:14">
      <c r="B556" s="38" t="str">
        <f>IF(AND('DADOS DE LOJAS BRASIL'!$M500&lt;&gt;"",'DADOS DE LOJAS BRASIL'!$M500&lt;&gt;"--",'DADOS DE LOJAS BRASIL'!$O500&lt;&gt;""),'DADOS DE LOJAS BRASIL'!$O500,"")</f>
        <v/>
      </c>
      <c r="C556" s="38"/>
      <c r="D556" s="36" t="str">
        <f t="shared" si="32"/>
        <v/>
      </c>
      <c r="F556" s="38" t="str">
        <f>IF(AND('DADOS DE LOJAS BRASIL'!$M500&lt;&gt;"",'DADOS DE LOJAS BRASIL'!$M500&lt;&gt;"--",'DADOS DE LOJAS BRASIL'!$P500&lt;&gt;""),'DADOS DE LOJAS BRASIL'!$P500,"")</f>
        <v/>
      </c>
      <c r="G556" s="38"/>
      <c r="H556" s="36" t="str">
        <f t="shared" si="33"/>
        <v/>
      </c>
      <c r="J556" s="38" t="str">
        <f>IF(AND('DADOS DE LOJAS BRASIL'!$M525&lt;&gt;"",'DADOS DE LOJAS BRASIL'!$M525&lt;&gt;"--",'DADOS DE LOJAS BRASIL'!$O525&lt;&gt;""),'DADOS DE LOJAS BRASIL'!$I525,"")</f>
        <v/>
      </c>
      <c r="K556" s="36" t="str">
        <f t="shared" si="35"/>
        <v/>
      </c>
      <c r="M556" s="38" t="str">
        <f>IF('DADOS DE LOJAS BRASIL'!$M500="","",(IF(OR('DADOS DE LOJAS BRASIL'!$M500="",'DADOS DE LOJAS BRASIL'!$M500="--"),'DADOS DE LOJAS BRASIL'!$I500,"")))</f>
        <v/>
      </c>
      <c r="N556" s="36" t="str">
        <f t="shared" si="34"/>
        <v/>
      </c>
    </row>
    <row r="557" spans="2:14">
      <c r="B557" s="38" t="str">
        <f>IF(AND('DADOS DE LOJAS BRASIL'!$M501&lt;&gt;"",'DADOS DE LOJAS BRASIL'!$M501&lt;&gt;"--",'DADOS DE LOJAS BRASIL'!$O501&lt;&gt;""),'DADOS DE LOJAS BRASIL'!$O501,"")</f>
        <v/>
      </c>
      <c r="C557" s="38"/>
      <c r="D557" s="36" t="str">
        <f t="shared" si="32"/>
        <v/>
      </c>
      <c r="F557" s="38" t="str">
        <f>IF(AND('DADOS DE LOJAS BRASIL'!$M501&lt;&gt;"",'DADOS DE LOJAS BRASIL'!$M501&lt;&gt;"--",'DADOS DE LOJAS BRASIL'!$P501&lt;&gt;""),'DADOS DE LOJAS BRASIL'!$P501,"")</f>
        <v/>
      </c>
      <c r="G557" s="38"/>
      <c r="H557" s="36" t="str">
        <f t="shared" si="33"/>
        <v/>
      </c>
      <c r="J557" s="38" t="str">
        <f>IF(AND('DADOS DE LOJAS BRASIL'!$M526&lt;&gt;"",'DADOS DE LOJAS BRASIL'!$M526&lt;&gt;"--",'DADOS DE LOJAS BRASIL'!$O526&lt;&gt;""),'DADOS DE LOJAS BRASIL'!$I526,"")</f>
        <v/>
      </c>
      <c r="K557" s="36" t="str">
        <f t="shared" si="35"/>
        <v/>
      </c>
      <c r="M557" s="38" t="str">
        <f>IF('DADOS DE LOJAS BRASIL'!$M501="","",(IF(OR('DADOS DE LOJAS BRASIL'!$M501="",'DADOS DE LOJAS BRASIL'!$M501="--"),'DADOS DE LOJAS BRASIL'!$I501,"")))</f>
        <v/>
      </c>
      <c r="N557" s="36" t="str">
        <f t="shared" si="34"/>
        <v/>
      </c>
    </row>
    <row r="558" spans="2:14">
      <c r="B558" s="38" t="str">
        <f>IF(AND('DADOS DE LOJAS BRASIL'!$M502&lt;&gt;"",'DADOS DE LOJAS BRASIL'!$M502&lt;&gt;"--",'DADOS DE LOJAS BRASIL'!$O502&lt;&gt;""),'DADOS DE LOJAS BRASIL'!$O502,"")</f>
        <v/>
      </c>
      <c r="C558" s="38"/>
      <c r="D558" s="36" t="str">
        <f t="shared" si="32"/>
        <v/>
      </c>
      <c r="F558" s="38" t="str">
        <f>IF(AND('DADOS DE LOJAS BRASIL'!$M502&lt;&gt;"",'DADOS DE LOJAS BRASIL'!$M502&lt;&gt;"--",'DADOS DE LOJAS BRASIL'!$P502&lt;&gt;""),'DADOS DE LOJAS BRASIL'!$P502,"")</f>
        <v/>
      </c>
      <c r="G558" s="38"/>
      <c r="H558" s="36" t="str">
        <f t="shared" si="33"/>
        <v/>
      </c>
      <c r="J558" s="38" t="str">
        <f>IF(AND('DADOS DE LOJAS BRASIL'!$M527&lt;&gt;"",'DADOS DE LOJAS BRASIL'!$M527&lt;&gt;"--",'DADOS DE LOJAS BRASIL'!$O527&lt;&gt;""),'DADOS DE LOJAS BRASIL'!$I527,"")</f>
        <v/>
      </c>
      <c r="K558" s="36" t="str">
        <f t="shared" si="35"/>
        <v/>
      </c>
      <c r="M558" s="38" t="str">
        <f>IF('DADOS DE LOJAS BRASIL'!$M502="","",(IF(OR('DADOS DE LOJAS BRASIL'!$M502="",'DADOS DE LOJAS BRASIL'!$M502="--"),'DADOS DE LOJAS BRASIL'!$I502,"")))</f>
        <v/>
      </c>
      <c r="N558" s="36" t="str">
        <f t="shared" si="34"/>
        <v/>
      </c>
    </row>
    <row r="559" spans="2:14">
      <c r="B559" s="38" t="str">
        <f>IF(AND('DADOS DE LOJAS BRASIL'!$M503&lt;&gt;"",'DADOS DE LOJAS BRASIL'!$M503&lt;&gt;"--",'DADOS DE LOJAS BRASIL'!$O503&lt;&gt;""),'DADOS DE LOJAS BRASIL'!$O503,"")</f>
        <v/>
      </c>
      <c r="C559" s="38"/>
      <c r="D559" s="36" t="str">
        <f t="shared" si="32"/>
        <v/>
      </c>
      <c r="F559" s="38" t="str">
        <f>IF(AND('DADOS DE LOJAS BRASIL'!$M503&lt;&gt;"",'DADOS DE LOJAS BRASIL'!$M503&lt;&gt;"--",'DADOS DE LOJAS BRASIL'!$P503&lt;&gt;""),'DADOS DE LOJAS BRASIL'!$P503,"")</f>
        <v/>
      </c>
      <c r="G559" s="38"/>
      <c r="H559" s="36" t="str">
        <f t="shared" si="33"/>
        <v/>
      </c>
      <c r="J559" s="38" t="str">
        <f>IF(AND('DADOS DE LOJAS BRASIL'!$M528&lt;&gt;"",'DADOS DE LOJAS BRASIL'!$M528&lt;&gt;"--",'DADOS DE LOJAS BRASIL'!$O528&lt;&gt;""),'DADOS DE LOJAS BRASIL'!$I528,"")</f>
        <v/>
      </c>
      <c r="K559" s="36" t="str">
        <f t="shared" si="35"/>
        <v/>
      </c>
      <c r="M559" s="38" t="str">
        <f>IF('DADOS DE LOJAS BRASIL'!$M503="","",(IF(OR('DADOS DE LOJAS BRASIL'!$M503="",'DADOS DE LOJAS BRASIL'!$M503="--"),'DADOS DE LOJAS BRASIL'!$I503,"")))</f>
        <v/>
      </c>
      <c r="N559" s="36" t="str">
        <f t="shared" si="34"/>
        <v/>
      </c>
    </row>
    <row r="560" spans="2:14">
      <c r="B560" s="38" t="str">
        <f>IF(AND('DADOS DE LOJAS BRASIL'!$M504&lt;&gt;"",'DADOS DE LOJAS BRASIL'!$M504&lt;&gt;"--",'DADOS DE LOJAS BRASIL'!$O504&lt;&gt;""),'DADOS DE LOJAS BRASIL'!$O504,"")</f>
        <v/>
      </c>
      <c r="C560" s="38"/>
      <c r="D560" s="36" t="str">
        <f t="shared" si="32"/>
        <v/>
      </c>
      <c r="F560" s="38" t="str">
        <f>IF(AND('DADOS DE LOJAS BRASIL'!$M504&lt;&gt;"",'DADOS DE LOJAS BRASIL'!$M504&lt;&gt;"--",'DADOS DE LOJAS BRASIL'!$P504&lt;&gt;""),'DADOS DE LOJAS BRASIL'!$P504,"")</f>
        <v/>
      </c>
      <c r="G560" s="38"/>
      <c r="H560" s="36" t="str">
        <f t="shared" si="33"/>
        <v/>
      </c>
      <c r="J560" s="38" t="str">
        <f>IF(AND('DADOS DE LOJAS BRASIL'!$M529&lt;&gt;"",'DADOS DE LOJAS BRASIL'!$M529&lt;&gt;"--",'DADOS DE LOJAS BRASIL'!$O529&lt;&gt;""),'DADOS DE LOJAS BRASIL'!$I529,"")</f>
        <v/>
      </c>
      <c r="K560" s="36" t="str">
        <f t="shared" si="35"/>
        <v/>
      </c>
      <c r="M560" s="38" t="str">
        <f>IF('DADOS DE LOJAS BRASIL'!$M504="","",(IF(OR('DADOS DE LOJAS BRASIL'!$M504="",'DADOS DE LOJAS BRASIL'!$M504="--"),'DADOS DE LOJAS BRASIL'!$I504,"")))</f>
        <v/>
      </c>
      <c r="N560" s="36" t="str">
        <f t="shared" si="34"/>
        <v/>
      </c>
    </row>
    <row r="561" spans="2:14">
      <c r="B561" s="38" t="str">
        <f>IF(AND('DADOS DE LOJAS BRASIL'!$M505&lt;&gt;"",'DADOS DE LOJAS BRASIL'!$M505&lt;&gt;"--",'DADOS DE LOJAS BRASIL'!$O505&lt;&gt;""),'DADOS DE LOJAS BRASIL'!$O505,"")</f>
        <v/>
      </c>
      <c r="C561" s="38"/>
      <c r="D561" s="36" t="str">
        <f t="shared" si="32"/>
        <v/>
      </c>
      <c r="F561" s="38" t="str">
        <f>IF(AND('DADOS DE LOJAS BRASIL'!$M505&lt;&gt;"",'DADOS DE LOJAS BRASIL'!$M505&lt;&gt;"--",'DADOS DE LOJAS BRASIL'!$P505&lt;&gt;""),'DADOS DE LOJAS BRASIL'!$P505,"")</f>
        <v/>
      </c>
      <c r="G561" s="38"/>
      <c r="H561" s="36" t="str">
        <f t="shared" si="33"/>
        <v/>
      </c>
      <c r="J561" s="38" t="str">
        <f>IF(AND('DADOS DE LOJAS BRASIL'!$M530&lt;&gt;"",'DADOS DE LOJAS BRASIL'!$M530&lt;&gt;"--",'DADOS DE LOJAS BRASIL'!$O530&lt;&gt;""),'DADOS DE LOJAS BRASIL'!$I530,"")</f>
        <v/>
      </c>
      <c r="K561" s="36" t="str">
        <f t="shared" si="35"/>
        <v/>
      </c>
      <c r="M561" s="38" t="str">
        <f>IF('DADOS DE LOJAS BRASIL'!$M505="","",(IF(OR('DADOS DE LOJAS BRASIL'!$M505="",'DADOS DE LOJAS BRASIL'!$M505="--"),'DADOS DE LOJAS BRASIL'!$I505,"")))</f>
        <v/>
      </c>
      <c r="N561" s="36" t="str">
        <f t="shared" si="34"/>
        <v/>
      </c>
    </row>
    <row r="562" spans="2:14">
      <c r="B562" s="38" t="str">
        <f>IF(AND('DADOS DE LOJAS BRASIL'!$M506&lt;&gt;"",'DADOS DE LOJAS BRASIL'!$M506&lt;&gt;"--",'DADOS DE LOJAS BRASIL'!$O506&lt;&gt;""),'DADOS DE LOJAS BRASIL'!$O506,"")</f>
        <v/>
      </c>
      <c r="C562" s="38"/>
      <c r="D562" s="36" t="str">
        <f t="shared" si="32"/>
        <v/>
      </c>
      <c r="F562" s="38" t="str">
        <f>IF(AND('DADOS DE LOJAS BRASIL'!$M506&lt;&gt;"",'DADOS DE LOJAS BRASIL'!$M506&lt;&gt;"--",'DADOS DE LOJAS BRASIL'!$P506&lt;&gt;""),'DADOS DE LOJAS BRASIL'!$P506,"")</f>
        <v/>
      </c>
      <c r="G562" s="38"/>
      <c r="H562" s="36" t="str">
        <f t="shared" si="33"/>
        <v/>
      </c>
      <c r="J562" s="38" t="str">
        <f>IF(AND('DADOS DE LOJAS BRASIL'!$M531&lt;&gt;"",'DADOS DE LOJAS BRASIL'!$M531&lt;&gt;"--",'DADOS DE LOJAS BRASIL'!$O531&lt;&gt;""),'DADOS DE LOJAS BRASIL'!$I531,"")</f>
        <v/>
      </c>
      <c r="K562" s="36" t="str">
        <f t="shared" si="35"/>
        <v/>
      </c>
      <c r="M562" s="38" t="str">
        <f>IF('DADOS DE LOJAS BRASIL'!$M506="","",(IF(OR('DADOS DE LOJAS BRASIL'!$M506="",'DADOS DE LOJAS BRASIL'!$M506="--"),'DADOS DE LOJAS BRASIL'!$I506,"")))</f>
        <v/>
      </c>
      <c r="N562" s="36" t="str">
        <f t="shared" si="34"/>
        <v/>
      </c>
    </row>
    <row r="563" spans="2:14">
      <c r="B563" s="38" t="str">
        <f>IF(AND('DADOS DE LOJAS BRASIL'!$M507&lt;&gt;"",'DADOS DE LOJAS BRASIL'!$M507&lt;&gt;"--",'DADOS DE LOJAS BRASIL'!$O507&lt;&gt;""),'DADOS DE LOJAS BRASIL'!$O507,"")</f>
        <v/>
      </c>
      <c r="C563" s="38"/>
      <c r="D563" s="36" t="str">
        <f t="shared" si="32"/>
        <v/>
      </c>
      <c r="F563" s="38" t="str">
        <f>IF(AND('DADOS DE LOJAS BRASIL'!$M507&lt;&gt;"",'DADOS DE LOJAS BRASIL'!$M507&lt;&gt;"--",'DADOS DE LOJAS BRASIL'!$P507&lt;&gt;""),'DADOS DE LOJAS BRASIL'!$P507,"")</f>
        <v/>
      </c>
      <c r="G563" s="38"/>
      <c r="H563" s="36" t="str">
        <f t="shared" si="33"/>
        <v/>
      </c>
      <c r="J563" s="38" t="str">
        <f>IF(AND('DADOS DE LOJAS BRASIL'!$M532&lt;&gt;"",'DADOS DE LOJAS BRASIL'!$M532&lt;&gt;"--",'DADOS DE LOJAS BRASIL'!$O532&lt;&gt;""),'DADOS DE LOJAS BRASIL'!$I532,"")</f>
        <v/>
      </c>
      <c r="K563" s="36" t="str">
        <f t="shared" si="35"/>
        <v/>
      </c>
      <c r="M563" s="38" t="str">
        <f>IF('DADOS DE LOJAS BRASIL'!$M507="","",(IF(OR('DADOS DE LOJAS BRASIL'!$M507="",'DADOS DE LOJAS BRASIL'!$M507="--"),'DADOS DE LOJAS BRASIL'!$I507,"")))</f>
        <v/>
      </c>
      <c r="N563" s="36" t="str">
        <f t="shared" si="34"/>
        <v/>
      </c>
    </row>
    <row r="564" spans="2:14">
      <c r="B564" s="38" t="str">
        <f>IF(AND('DADOS DE LOJAS BRASIL'!$M508&lt;&gt;"",'DADOS DE LOJAS BRASIL'!$M508&lt;&gt;"--",'DADOS DE LOJAS BRASIL'!$O508&lt;&gt;""),'DADOS DE LOJAS BRASIL'!$O508,"")</f>
        <v/>
      </c>
      <c r="C564" s="38"/>
      <c r="D564" s="36" t="str">
        <f t="shared" si="32"/>
        <v/>
      </c>
      <c r="F564" s="38" t="str">
        <f>IF(AND('DADOS DE LOJAS BRASIL'!$M508&lt;&gt;"",'DADOS DE LOJAS BRASIL'!$M508&lt;&gt;"--",'DADOS DE LOJAS BRASIL'!$P508&lt;&gt;""),'DADOS DE LOJAS BRASIL'!$P508,"")</f>
        <v/>
      </c>
      <c r="G564" s="38"/>
      <c r="H564" s="36" t="str">
        <f t="shared" si="33"/>
        <v/>
      </c>
      <c r="J564" s="38" t="str">
        <f>IF(AND('DADOS DE LOJAS BRASIL'!$M533&lt;&gt;"",'DADOS DE LOJAS BRASIL'!$M533&lt;&gt;"--",'DADOS DE LOJAS BRASIL'!$O533&lt;&gt;""),'DADOS DE LOJAS BRASIL'!$I533,"")</f>
        <v/>
      </c>
      <c r="K564" s="36" t="str">
        <f t="shared" si="35"/>
        <v/>
      </c>
      <c r="M564" s="38" t="str">
        <f>IF('DADOS DE LOJAS BRASIL'!$M508="","",(IF(OR('DADOS DE LOJAS BRASIL'!$M508="",'DADOS DE LOJAS BRASIL'!$M508="--"),'DADOS DE LOJAS BRASIL'!$I508,"")))</f>
        <v/>
      </c>
      <c r="N564" s="36" t="str">
        <f t="shared" si="34"/>
        <v/>
      </c>
    </row>
    <row r="565" spans="2:14">
      <c r="B565" s="38" t="str">
        <f>IF(AND('DADOS DE LOJAS BRASIL'!$M509&lt;&gt;"",'DADOS DE LOJAS BRASIL'!$M509&lt;&gt;"--",'DADOS DE LOJAS BRASIL'!$O509&lt;&gt;""),'DADOS DE LOJAS BRASIL'!$O509,"")</f>
        <v/>
      </c>
      <c r="C565" s="38"/>
      <c r="D565" s="36" t="str">
        <f t="shared" si="32"/>
        <v/>
      </c>
      <c r="F565" s="38" t="str">
        <f>IF(AND('DADOS DE LOJAS BRASIL'!$M509&lt;&gt;"",'DADOS DE LOJAS BRASIL'!$M509&lt;&gt;"--",'DADOS DE LOJAS BRASIL'!$P509&lt;&gt;""),'DADOS DE LOJAS BRASIL'!$P509,"")</f>
        <v/>
      </c>
      <c r="G565" s="38"/>
      <c r="H565" s="36" t="str">
        <f t="shared" si="33"/>
        <v/>
      </c>
      <c r="J565" s="38" t="str">
        <f>IF(AND('DADOS DE LOJAS BRASIL'!$M534&lt;&gt;"",'DADOS DE LOJAS BRASIL'!$M534&lt;&gt;"--",'DADOS DE LOJAS BRASIL'!$O534&lt;&gt;""),'DADOS DE LOJAS BRASIL'!$I534,"")</f>
        <v/>
      </c>
      <c r="K565" s="36" t="str">
        <f t="shared" si="35"/>
        <v/>
      </c>
      <c r="M565" s="38" t="str">
        <f>IF('DADOS DE LOJAS BRASIL'!$M509="","",(IF(OR('DADOS DE LOJAS BRASIL'!$M509="",'DADOS DE LOJAS BRASIL'!$M509="--"),'DADOS DE LOJAS BRASIL'!$I509,"")))</f>
        <v/>
      </c>
      <c r="N565" s="36" t="str">
        <f t="shared" si="34"/>
        <v/>
      </c>
    </row>
    <row r="566" spans="2:14">
      <c r="B566" s="38" t="str">
        <f>IF(AND('DADOS DE LOJAS BRASIL'!$M510&lt;&gt;"",'DADOS DE LOJAS BRASIL'!$M510&lt;&gt;"--",'DADOS DE LOJAS BRASIL'!$O510&lt;&gt;""),'DADOS DE LOJAS BRASIL'!$O510,"")</f>
        <v/>
      </c>
      <c r="C566" s="38"/>
      <c r="D566" s="36" t="str">
        <f t="shared" si="32"/>
        <v/>
      </c>
      <c r="F566" s="38" t="str">
        <f>IF(AND('DADOS DE LOJAS BRASIL'!$M510&lt;&gt;"",'DADOS DE LOJAS BRASIL'!$M510&lt;&gt;"--",'DADOS DE LOJAS BRASIL'!$P510&lt;&gt;""),'DADOS DE LOJAS BRASIL'!$P510,"")</f>
        <v/>
      </c>
      <c r="G566" s="38"/>
      <c r="H566" s="36" t="str">
        <f t="shared" si="33"/>
        <v/>
      </c>
      <c r="J566" s="38" t="str">
        <f>IF(AND('DADOS DE LOJAS BRASIL'!$M535&lt;&gt;"",'DADOS DE LOJAS BRASIL'!$M535&lt;&gt;"--",'DADOS DE LOJAS BRASIL'!$O535&lt;&gt;""),'DADOS DE LOJAS BRASIL'!$I535,"")</f>
        <v/>
      </c>
      <c r="K566" s="36" t="str">
        <f t="shared" si="35"/>
        <v/>
      </c>
      <c r="M566" s="38" t="str">
        <f>IF('DADOS DE LOJAS BRASIL'!$M510="","",(IF(OR('DADOS DE LOJAS BRASIL'!$M510="",'DADOS DE LOJAS BRASIL'!$M510="--"),'DADOS DE LOJAS BRASIL'!$I510,"")))</f>
        <v/>
      </c>
      <c r="N566" s="36" t="str">
        <f t="shared" si="34"/>
        <v/>
      </c>
    </row>
    <row r="567" spans="2:14">
      <c r="B567" s="38" t="str">
        <f>IF(AND('DADOS DE LOJAS BRASIL'!$M511&lt;&gt;"",'DADOS DE LOJAS BRASIL'!$M511&lt;&gt;"--",'DADOS DE LOJAS BRASIL'!$O511&lt;&gt;""),'DADOS DE LOJAS BRASIL'!$O511,"")</f>
        <v/>
      </c>
      <c r="C567" s="38"/>
      <c r="D567" s="36" t="str">
        <f t="shared" si="32"/>
        <v/>
      </c>
      <c r="F567" s="38" t="str">
        <f>IF(AND('DADOS DE LOJAS BRASIL'!$M511&lt;&gt;"",'DADOS DE LOJAS BRASIL'!$M511&lt;&gt;"--",'DADOS DE LOJAS BRASIL'!$P511&lt;&gt;""),'DADOS DE LOJAS BRASIL'!$P511,"")</f>
        <v/>
      </c>
      <c r="G567" s="38"/>
      <c r="H567" s="36" t="str">
        <f t="shared" si="33"/>
        <v/>
      </c>
      <c r="J567" s="38" t="str">
        <f>IF(AND('DADOS DE LOJAS BRASIL'!$M536&lt;&gt;"",'DADOS DE LOJAS BRASIL'!$M536&lt;&gt;"--",'DADOS DE LOJAS BRASIL'!$O536&lt;&gt;""),'DADOS DE LOJAS BRASIL'!$I536,"")</f>
        <v/>
      </c>
      <c r="K567" s="36" t="str">
        <f t="shared" si="35"/>
        <v/>
      </c>
      <c r="M567" s="38" t="str">
        <f>IF('DADOS DE LOJAS BRASIL'!$M511="","",(IF(OR('DADOS DE LOJAS BRASIL'!$M511="",'DADOS DE LOJAS BRASIL'!$M511="--"),'DADOS DE LOJAS BRASIL'!$I511,"")))</f>
        <v/>
      </c>
      <c r="N567" s="36" t="str">
        <f t="shared" si="34"/>
        <v/>
      </c>
    </row>
    <row r="568" spans="2:14">
      <c r="B568" s="38" t="str">
        <f>IF(AND('DADOS DE LOJAS BRASIL'!$M512&lt;&gt;"",'DADOS DE LOJAS BRASIL'!$M512&lt;&gt;"--",'DADOS DE LOJAS BRASIL'!$O512&lt;&gt;""),'DADOS DE LOJAS BRASIL'!$O512,"")</f>
        <v/>
      </c>
      <c r="C568" s="38"/>
      <c r="D568" s="36" t="str">
        <f t="shared" si="32"/>
        <v/>
      </c>
      <c r="F568" s="38" t="str">
        <f>IF(AND('DADOS DE LOJAS BRASIL'!$M512&lt;&gt;"",'DADOS DE LOJAS BRASIL'!$M512&lt;&gt;"--",'DADOS DE LOJAS BRASIL'!$P512&lt;&gt;""),'DADOS DE LOJAS BRASIL'!$P512,"")</f>
        <v/>
      </c>
      <c r="G568" s="38"/>
      <c r="H568" s="36" t="str">
        <f t="shared" si="33"/>
        <v/>
      </c>
      <c r="J568" s="38" t="str">
        <f>IF(AND('DADOS DE LOJAS BRASIL'!$M537&lt;&gt;"",'DADOS DE LOJAS BRASIL'!$M537&lt;&gt;"--",'DADOS DE LOJAS BRASIL'!$O537&lt;&gt;""),'DADOS DE LOJAS BRASIL'!$I537,"")</f>
        <v/>
      </c>
      <c r="K568" s="36" t="str">
        <f t="shared" si="35"/>
        <v/>
      </c>
      <c r="M568" s="38" t="str">
        <f>IF('DADOS DE LOJAS BRASIL'!$M512="","",(IF(OR('DADOS DE LOJAS BRASIL'!$M512="",'DADOS DE LOJAS BRASIL'!$M512="--"),'DADOS DE LOJAS BRASIL'!$I512,"")))</f>
        <v/>
      </c>
      <c r="N568" s="36" t="str">
        <f t="shared" si="34"/>
        <v/>
      </c>
    </row>
    <row r="569" spans="2:14">
      <c r="B569" s="38" t="str">
        <f>IF(AND('DADOS DE LOJAS BRASIL'!$M513&lt;&gt;"",'DADOS DE LOJAS BRASIL'!$M513&lt;&gt;"--",'DADOS DE LOJAS BRASIL'!$O513&lt;&gt;""),'DADOS DE LOJAS BRASIL'!$O513,"")</f>
        <v/>
      </c>
      <c r="C569" s="38"/>
      <c r="D569" s="36" t="str">
        <f t="shared" si="32"/>
        <v/>
      </c>
      <c r="F569" s="38" t="str">
        <f>IF(AND('DADOS DE LOJAS BRASIL'!$M513&lt;&gt;"",'DADOS DE LOJAS BRASIL'!$M513&lt;&gt;"--",'DADOS DE LOJAS BRASIL'!$P513&lt;&gt;""),'DADOS DE LOJAS BRASIL'!$P513,"")</f>
        <v/>
      </c>
      <c r="G569" s="38"/>
      <c r="H569" s="36" t="str">
        <f t="shared" si="33"/>
        <v/>
      </c>
      <c r="J569" s="38" t="str">
        <f>IF(AND('DADOS DE LOJAS BRASIL'!$M538&lt;&gt;"",'DADOS DE LOJAS BRASIL'!$M538&lt;&gt;"--",'DADOS DE LOJAS BRASIL'!$O538&lt;&gt;""),'DADOS DE LOJAS BRASIL'!$I538,"")</f>
        <v/>
      </c>
      <c r="K569" s="36" t="str">
        <f t="shared" si="35"/>
        <v/>
      </c>
      <c r="M569" s="38" t="str">
        <f>IF('DADOS DE LOJAS BRASIL'!$M513="","",(IF(OR('DADOS DE LOJAS BRASIL'!$M513="",'DADOS DE LOJAS BRASIL'!$M513="--"),'DADOS DE LOJAS BRASIL'!$I513,"")))</f>
        <v/>
      </c>
      <c r="N569" s="36" t="str">
        <f t="shared" si="34"/>
        <v/>
      </c>
    </row>
    <row r="570" spans="2:14">
      <c r="B570" s="38" t="str">
        <f>IF(AND('DADOS DE LOJAS BRASIL'!$M514&lt;&gt;"",'DADOS DE LOJAS BRASIL'!$M514&lt;&gt;"--",'DADOS DE LOJAS BRASIL'!$O514&lt;&gt;""),'DADOS DE LOJAS BRASIL'!$O514,"")</f>
        <v/>
      </c>
      <c r="C570" s="38"/>
      <c r="D570" s="36" t="str">
        <f t="shared" si="32"/>
        <v/>
      </c>
      <c r="F570" s="38" t="str">
        <f>IF(AND('DADOS DE LOJAS BRASIL'!$M514&lt;&gt;"",'DADOS DE LOJAS BRASIL'!$M514&lt;&gt;"--",'DADOS DE LOJAS BRASIL'!$P514&lt;&gt;""),'DADOS DE LOJAS BRASIL'!$P514,"")</f>
        <v/>
      </c>
      <c r="G570" s="38"/>
      <c r="H570" s="36" t="str">
        <f t="shared" si="33"/>
        <v/>
      </c>
      <c r="J570" s="38" t="str">
        <f>IF(AND('DADOS DE LOJAS BRASIL'!$M539&lt;&gt;"",'DADOS DE LOJAS BRASIL'!$M539&lt;&gt;"--",'DADOS DE LOJAS BRASIL'!$O539&lt;&gt;""),'DADOS DE LOJAS BRASIL'!$I539,"")</f>
        <v/>
      </c>
      <c r="K570" s="36" t="str">
        <f t="shared" si="35"/>
        <v/>
      </c>
      <c r="M570" s="38" t="str">
        <f>IF('DADOS DE LOJAS BRASIL'!$M514="","",(IF(OR('DADOS DE LOJAS BRASIL'!$M514="",'DADOS DE LOJAS BRASIL'!$M514="--"),'DADOS DE LOJAS BRASIL'!$I514,"")))</f>
        <v/>
      </c>
      <c r="N570" s="36" t="str">
        <f t="shared" si="34"/>
        <v/>
      </c>
    </row>
    <row r="571" spans="2:14">
      <c r="B571" s="38" t="str">
        <f>IF(AND('DADOS DE LOJAS BRASIL'!$M515&lt;&gt;"",'DADOS DE LOJAS BRASIL'!$M515&lt;&gt;"--",'DADOS DE LOJAS BRASIL'!$O515&lt;&gt;""),'DADOS DE LOJAS BRASIL'!$O515,"")</f>
        <v/>
      </c>
      <c r="C571" s="38"/>
      <c r="D571" s="36" t="str">
        <f t="shared" si="32"/>
        <v/>
      </c>
      <c r="F571" s="38" t="str">
        <f>IF(AND('DADOS DE LOJAS BRASIL'!$M515&lt;&gt;"",'DADOS DE LOJAS BRASIL'!$M515&lt;&gt;"--",'DADOS DE LOJAS BRASIL'!$P515&lt;&gt;""),'DADOS DE LOJAS BRASIL'!$P515,"")</f>
        <v/>
      </c>
      <c r="G571" s="38"/>
      <c r="H571" s="36" t="str">
        <f t="shared" si="33"/>
        <v/>
      </c>
      <c r="J571" s="38" t="str">
        <f>IF(AND('DADOS DE LOJAS BRASIL'!$M540&lt;&gt;"",'DADOS DE LOJAS BRASIL'!$M540&lt;&gt;"--",'DADOS DE LOJAS BRASIL'!$O540&lt;&gt;""),'DADOS DE LOJAS BRASIL'!$I540,"")</f>
        <v/>
      </c>
      <c r="K571" s="36" t="str">
        <f t="shared" si="35"/>
        <v/>
      </c>
      <c r="M571" s="38" t="str">
        <f>IF('DADOS DE LOJAS BRASIL'!$M515="","",(IF(OR('DADOS DE LOJAS BRASIL'!$M515="",'DADOS DE LOJAS BRASIL'!$M515="--"),'DADOS DE LOJAS BRASIL'!$I515,"")))</f>
        <v/>
      </c>
      <c r="N571" s="36" t="str">
        <f t="shared" si="34"/>
        <v/>
      </c>
    </row>
    <row r="572" spans="2:14">
      <c r="B572" s="38" t="str">
        <f>IF(AND('DADOS DE LOJAS BRASIL'!$M516&lt;&gt;"",'DADOS DE LOJAS BRASIL'!$M516&lt;&gt;"--",'DADOS DE LOJAS BRASIL'!$O516&lt;&gt;""),'DADOS DE LOJAS BRASIL'!$O516,"")</f>
        <v/>
      </c>
      <c r="C572" s="38"/>
      <c r="D572" s="36" t="str">
        <f t="shared" si="32"/>
        <v/>
      </c>
      <c r="F572" s="38" t="str">
        <f>IF(AND('DADOS DE LOJAS BRASIL'!$M516&lt;&gt;"",'DADOS DE LOJAS BRASIL'!$M516&lt;&gt;"--",'DADOS DE LOJAS BRASIL'!$P516&lt;&gt;""),'DADOS DE LOJAS BRASIL'!$P516,"")</f>
        <v/>
      </c>
      <c r="G572" s="38"/>
      <c r="H572" s="36" t="str">
        <f t="shared" si="33"/>
        <v/>
      </c>
      <c r="J572" s="38" t="str">
        <f>IF(AND('DADOS DE LOJAS BRASIL'!$M541&lt;&gt;"",'DADOS DE LOJAS BRASIL'!$M541&lt;&gt;"--",'DADOS DE LOJAS BRASIL'!$O541&lt;&gt;""),'DADOS DE LOJAS BRASIL'!$I541,"")</f>
        <v/>
      </c>
      <c r="K572" s="36" t="str">
        <f t="shared" si="35"/>
        <v/>
      </c>
      <c r="M572" s="38" t="str">
        <f>IF('DADOS DE LOJAS BRASIL'!$M516="","",(IF(OR('DADOS DE LOJAS BRASIL'!$M516="",'DADOS DE LOJAS BRASIL'!$M516="--"),'DADOS DE LOJAS BRASIL'!$I516,"")))</f>
        <v/>
      </c>
      <c r="N572" s="36" t="str">
        <f t="shared" si="34"/>
        <v/>
      </c>
    </row>
    <row r="573" spans="2:14">
      <c r="B573" s="38" t="str">
        <f>IF(AND('DADOS DE LOJAS BRASIL'!$M517&lt;&gt;"",'DADOS DE LOJAS BRASIL'!$M517&lt;&gt;"--",'DADOS DE LOJAS BRASIL'!$O517&lt;&gt;""),'DADOS DE LOJAS BRASIL'!$O517,"")</f>
        <v/>
      </c>
      <c r="C573" s="38"/>
      <c r="D573" s="36" t="str">
        <f t="shared" si="32"/>
        <v/>
      </c>
      <c r="F573" s="38" t="str">
        <f>IF(AND('DADOS DE LOJAS BRASIL'!$M517&lt;&gt;"",'DADOS DE LOJAS BRASIL'!$M517&lt;&gt;"--",'DADOS DE LOJAS BRASIL'!$P517&lt;&gt;""),'DADOS DE LOJAS BRASIL'!$P517,"")</f>
        <v/>
      </c>
      <c r="G573" s="38"/>
      <c r="H573" s="36" t="str">
        <f t="shared" si="33"/>
        <v/>
      </c>
      <c r="J573" s="38" t="str">
        <f>IF(AND('DADOS DE LOJAS BRASIL'!$M542&lt;&gt;"",'DADOS DE LOJAS BRASIL'!$M542&lt;&gt;"--",'DADOS DE LOJAS BRASIL'!$O542&lt;&gt;""),'DADOS DE LOJAS BRASIL'!$I542,"")</f>
        <v/>
      </c>
      <c r="K573" s="36" t="str">
        <f t="shared" si="35"/>
        <v/>
      </c>
      <c r="M573" s="38" t="str">
        <f>IF('DADOS DE LOJAS BRASIL'!$M517="","",(IF(OR('DADOS DE LOJAS BRASIL'!$M517="",'DADOS DE LOJAS BRASIL'!$M517="--"),'DADOS DE LOJAS BRASIL'!$I517,"")))</f>
        <v/>
      </c>
      <c r="N573" s="36" t="str">
        <f t="shared" si="34"/>
        <v/>
      </c>
    </row>
    <row r="574" spans="2:14">
      <c r="B574" s="38" t="str">
        <f>IF(AND('DADOS DE LOJAS BRASIL'!$M518&lt;&gt;"",'DADOS DE LOJAS BRASIL'!$M518&lt;&gt;"--",'DADOS DE LOJAS BRASIL'!$O518&lt;&gt;""),'DADOS DE LOJAS BRASIL'!$O518,"")</f>
        <v/>
      </c>
      <c r="C574" s="38"/>
      <c r="D574" s="36" t="str">
        <f t="shared" si="32"/>
        <v/>
      </c>
      <c r="F574" s="38" t="str">
        <f>IF(AND('DADOS DE LOJAS BRASIL'!$M518&lt;&gt;"",'DADOS DE LOJAS BRASIL'!$M518&lt;&gt;"--",'DADOS DE LOJAS BRASIL'!$P518&lt;&gt;""),'DADOS DE LOJAS BRASIL'!$P518,"")</f>
        <v/>
      </c>
      <c r="G574" s="38"/>
      <c r="H574" s="36" t="str">
        <f t="shared" si="33"/>
        <v/>
      </c>
      <c r="J574" s="38" t="str">
        <f>IF(AND('DADOS DE LOJAS BRASIL'!$M543&lt;&gt;"",'DADOS DE LOJAS BRASIL'!$M543&lt;&gt;"--",'DADOS DE LOJAS BRASIL'!$O543&lt;&gt;""),'DADOS DE LOJAS BRASIL'!$I543,"")</f>
        <v/>
      </c>
      <c r="K574" s="36" t="str">
        <f t="shared" si="35"/>
        <v/>
      </c>
      <c r="M574" s="38" t="str">
        <f>IF('DADOS DE LOJAS BRASIL'!$M518="","",(IF(OR('DADOS DE LOJAS BRASIL'!$M518="",'DADOS DE LOJAS BRASIL'!$M518="--"),'DADOS DE LOJAS BRASIL'!$I518,"")))</f>
        <v/>
      </c>
      <c r="N574" s="36" t="str">
        <f t="shared" si="34"/>
        <v/>
      </c>
    </row>
    <row r="575" spans="2:14">
      <c r="B575" s="38" t="str">
        <f>IF(AND('DADOS DE LOJAS BRASIL'!$M519&lt;&gt;"",'DADOS DE LOJAS BRASIL'!$M519&lt;&gt;"--",'DADOS DE LOJAS BRASIL'!$O519&lt;&gt;""),'DADOS DE LOJAS BRASIL'!$O519,"")</f>
        <v/>
      </c>
      <c r="C575" s="38"/>
      <c r="D575" s="36" t="str">
        <f t="shared" si="32"/>
        <v/>
      </c>
      <c r="F575" s="38" t="str">
        <f>IF(AND('DADOS DE LOJAS BRASIL'!$M519&lt;&gt;"",'DADOS DE LOJAS BRASIL'!$M519&lt;&gt;"--",'DADOS DE LOJAS BRASIL'!$P519&lt;&gt;""),'DADOS DE LOJAS BRASIL'!$P519,"")</f>
        <v/>
      </c>
      <c r="G575" s="38"/>
      <c r="H575" s="36" t="str">
        <f t="shared" si="33"/>
        <v/>
      </c>
      <c r="J575" s="38" t="str">
        <f>IF(AND('DADOS DE LOJAS BRASIL'!$M544&lt;&gt;"",'DADOS DE LOJAS BRASIL'!$M544&lt;&gt;"--",'DADOS DE LOJAS BRASIL'!$O544&lt;&gt;""),'DADOS DE LOJAS BRASIL'!$I544,"")</f>
        <v/>
      </c>
      <c r="K575" s="36" t="str">
        <f t="shared" si="35"/>
        <v/>
      </c>
      <c r="M575" s="38" t="str">
        <f>IF('DADOS DE LOJAS BRASIL'!$M519="","",(IF(OR('DADOS DE LOJAS BRASIL'!$M519="",'DADOS DE LOJAS BRASIL'!$M519="--"),'DADOS DE LOJAS BRASIL'!$I519,"")))</f>
        <v/>
      </c>
      <c r="N575" s="36" t="str">
        <f t="shared" si="34"/>
        <v/>
      </c>
    </row>
    <row r="576" spans="2:14">
      <c r="B576" s="38" t="str">
        <f>IF(AND('DADOS DE LOJAS BRASIL'!$M520&lt;&gt;"",'DADOS DE LOJAS BRASIL'!$M520&lt;&gt;"--",'DADOS DE LOJAS BRASIL'!$O520&lt;&gt;""),'DADOS DE LOJAS BRASIL'!$O520,"")</f>
        <v/>
      </c>
      <c r="C576" s="38"/>
      <c r="D576" s="36" t="str">
        <f t="shared" si="32"/>
        <v/>
      </c>
      <c r="F576" s="38" t="str">
        <f>IF(AND('DADOS DE LOJAS BRASIL'!$M520&lt;&gt;"",'DADOS DE LOJAS BRASIL'!$M520&lt;&gt;"--",'DADOS DE LOJAS BRASIL'!$P520&lt;&gt;""),'DADOS DE LOJAS BRASIL'!$P520,"")</f>
        <v/>
      </c>
      <c r="G576" s="38"/>
      <c r="H576" s="36" t="str">
        <f t="shared" si="33"/>
        <v/>
      </c>
      <c r="J576" s="38" t="str">
        <f>IF(AND('DADOS DE LOJAS BRASIL'!$M545&lt;&gt;"",'DADOS DE LOJAS BRASIL'!$M545&lt;&gt;"--",'DADOS DE LOJAS BRASIL'!$O545&lt;&gt;""),'DADOS DE LOJAS BRASIL'!$I545,"")</f>
        <v/>
      </c>
      <c r="K576" s="36" t="str">
        <f t="shared" si="35"/>
        <v/>
      </c>
      <c r="M576" s="38" t="str">
        <f>IF('DADOS DE LOJAS BRASIL'!$M520="","",(IF(OR('DADOS DE LOJAS BRASIL'!$M520="",'DADOS DE LOJAS BRASIL'!$M520="--"),'DADOS DE LOJAS BRASIL'!$I520,"")))</f>
        <v/>
      </c>
      <c r="N576" s="36" t="str">
        <f t="shared" si="34"/>
        <v/>
      </c>
    </row>
    <row r="577" spans="2:14">
      <c r="B577" s="38" t="str">
        <f>IF(AND('DADOS DE LOJAS BRASIL'!$M521&lt;&gt;"",'DADOS DE LOJAS BRASIL'!$M521&lt;&gt;"--",'DADOS DE LOJAS BRASIL'!$O521&lt;&gt;""),'DADOS DE LOJAS BRASIL'!$O521,"")</f>
        <v/>
      </c>
      <c r="C577" s="38"/>
      <c r="D577" s="36" t="str">
        <f t="shared" si="32"/>
        <v/>
      </c>
      <c r="F577" s="38" t="str">
        <f>IF(AND('DADOS DE LOJAS BRASIL'!$M521&lt;&gt;"",'DADOS DE LOJAS BRASIL'!$M521&lt;&gt;"--",'DADOS DE LOJAS BRASIL'!$P521&lt;&gt;""),'DADOS DE LOJAS BRASIL'!$P521,"")</f>
        <v/>
      </c>
      <c r="G577" s="38"/>
      <c r="H577" s="36" t="str">
        <f t="shared" si="33"/>
        <v/>
      </c>
      <c r="J577" s="38" t="str">
        <f>IF(AND('DADOS DE LOJAS BRASIL'!$M546&lt;&gt;"",'DADOS DE LOJAS BRASIL'!$M546&lt;&gt;"--",'DADOS DE LOJAS BRASIL'!$O546&lt;&gt;""),'DADOS DE LOJAS BRASIL'!$I546,"")</f>
        <v/>
      </c>
      <c r="K577" s="36" t="str">
        <f t="shared" si="35"/>
        <v/>
      </c>
      <c r="M577" s="38" t="str">
        <f>IF('DADOS DE LOJAS BRASIL'!$M521="","",(IF(OR('DADOS DE LOJAS BRASIL'!$M521="",'DADOS DE LOJAS BRASIL'!$M521="--"),'DADOS DE LOJAS BRASIL'!$I521,"")))</f>
        <v/>
      </c>
      <c r="N577" s="36" t="str">
        <f t="shared" si="34"/>
        <v/>
      </c>
    </row>
    <row r="578" spans="2:14">
      <c r="B578" s="38" t="str">
        <f>IF(AND('DADOS DE LOJAS BRASIL'!$M522&lt;&gt;"",'DADOS DE LOJAS BRASIL'!$M522&lt;&gt;"--",'DADOS DE LOJAS BRASIL'!$O522&lt;&gt;""),'DADOS DE LOJAS BRASIL'!$O522,"")</f>
        <v/>
      </c>
      <c r="C578" s="38"/>
      <c r="D578" s="36" t="str">
        <f t="shared" si="32"/>
        <v/>
      </c>
      <c r="F578" s="38" t="str">
        <f>IF(AND('DADOS DE LOJAS BRASIL'!$M522&lt;&gt;"",'DADOS DE LOJAS BRASIL'!$M522&lt;&gt;"--",'DADOS DE LOJAS BRASIL'!$P522&lt;&gt;""),'DADOS DE LOJAS BRASIL'!$P522,"")</f>
        <v/>
      </c>
      <c r="G578" s="38"/>
      <c r="H578" s="36" t="str">
        <f t="shared" si="33"/>
        <v/>
      </c>
      <c r="J578" s="38" t="str">
        <f>IF(AND('DADOS DE LOJAS BRASIL'!$M547&lt;&gt;"",'DADOS DE LOJAS BRASIL'!$M547&lt;&gt;"--",'DADOS DE LOJAS BRASIL'!$O547&lt;&gt;""),'DADOS DE LOJAS BRASIL'!$I547,"")</f>
        <v/>
      </c>
      <c r="K578" s="36" t="str">
        <f t="shared" si="35"/>
        <v/>
      </c>
      <c r="M578" s="38" t="str">
        <f>IF('DADOS DE LOJAS BRASIL'!$M522="","",(IF(OR('DADOS DE LOJAS BRASIL'!$M522="",'DADOS DE LOJAS BRASIL'!$M522="--"),'DADOS DE LOJAS BRASIL'!$I522,"")))</f>
        <v/>
      </c>
      <c r="N578" s="36" t="str">
        <f t="shared" si="34"/>
        <v/>
      </c>
    </row>
    <row r="579" spans="2:14">
      <c r="B579" s="38" t="str">
        <f>IF(AND('DADOS DE LOJAS BRASIL'!$M523&lt;&gt;"",'DADOS DE LOJAS BRASIL'!$M523&lt;&gt;"--",'DADOS DE LOJAS BRASIL'!$O523&lt;&gt;""),'DADOS DE LOJAS BRASIL'!$O523,"")</f>
        <v/>
      </c>
      <c r="C579" s="38"/>
      <c r="D579" s="36" t="str">
        <f t="shared" si="32"/>
        <v/>
      </c>
      <c r="F579" s="38" t="str">
        <f>IF(AND('DADOS DE LOJAS BRASIL'!$M523&lt;&gt;"",'DADOS DE LOJAS BRASIL'!$M523&lt;&gt;"--",'DADOS DE LOJAS BRASIL'!$P523&lt;&gt;""),'DADOS DE LOJAS BRASIL'!$P523,"")</f>
        <v/>
      </c>
      <c r="G579" s="38"/>
      <c r="H579" s="36" t="str">
        <f t="shared" si="33"/>
        <v/>
      </c>
      <c r="J579" s="38" t="str">
        <f>IF(AND('DADOS DE LOJAS BRASIL'!$M548&lt;&gt;"",'DADOS DE LOJAS BRASIL'!$M548&lt;&gt;"--",'DADOS DE LOJAS BRASIL'!$O548&lt;&gt;""),'DADOS DE LOJAS BRASIL'!$I548,"")</f>
        <v/>
      </c>
      <c r="K579" s="36" t="str">
        <f t="shared" si="35"/>
        <v/>
      </c>
      <c r="M579" s="38" t="str">
        <f>IF('DADOS DE LOJAS BRASIL'!$M523="","",(IF(OR('DADOS DE LOJAS BRASIL'!$M523="",'DADOS DE LOJAS BRASIL'!$M523="--"),'DADOS DE LOJAS BRASIL'!$I523,"")))</f>
        <v/>
      </c>
      <c r="N579" s="36" t="str">
        <f t="shared" si="34"/>
        <v/>
      </c>
    </row>
    <row r="580" spans="2:14">
      <c r="B580" s="38" t="str">
        <f>IF(AND('DADOS DE LOJAS BRASIL'!$M524&lt;&gt;"",'DADOS DE LOJAS BRASIL'!$M524&lt;&gt;"--",'DADOS DE LOJAS BRASIL'!$O524&lt;&gt;""),'DADOS DE LOJAS BRASIL'!$O524,"")</f>
        <v/>
      </c>
      <c r="C580" s="38"/>
      <c r="D580" s="36" t="str">
        <f t="shared" si="32"/>
        <v/>
      </c>
      <c r="F580" s="38" t="str">
        <f>IF(AND('DADOS DE LOJAS BRASIL'!$M524&lt;&gt;"",'DADOS DE LOJAS BRASIL'!$M524&lt;&gt;"--",'DADOS DE LOJAS BRASIL'!$P524&lt;&gt;""),'DADOS DE LOJAS BRASIL'!$P524,"")</f>
        <v/>
      </c>
      <c r="G580" s="38"/>
      <c r="H580" s="36" t="str">
        <f t="shared" si="33"/>
        <v/>
      </c>
      <c r="J580" s="38" t="str">
        <f>IF(AND('DADOS DE LOJAS BRASIL'!$M549&lt;&gt;"",'DADOS DE LOJAS BRASIL'!$M549&lt;&gt;"--",'DADOS DE LOJAS BRASIL'!$O549&lt;&gt;""),'DADOS DE LOJAS BRASIL'!$I549,"")</f>
        <v/>
      </c>
      <c r="K580" s="36" t="str">
        <f t="shared" si="35"/>
        <v/>
      </c>
      <c r="M580" s="38" t="str">
        <f>IF('DADOS DE LOJAS BRASIL'!$M524="","",(IF(OR('DADOS DE LOJAS BRASIL'!$M524="",'DADOS DE LOJAS BRASIL'!$M524="--"),'DADOS DE LOJAS BRASIL'!$I524,"")))</f>
        <v/>
      </c>
      <c r="N580" s="36" t="str">
        <f t="shared" si="34"/>
        <v/>
      </c>
    </row>
    <row r="581" spans="2:14">
      <c r="B581" s="38" t="str">
        <f>IF(AND('DADOS DE LOJAS BRASIL'!$M525&lt;&gt;"",'DADOS DE LOJAS BRASIL'!$M525&lt;&gt;"--",'DADOS DE LOJAS BRASIL'!$O525&lt;&gt;""),'DADOS DE LOJAS BRASIL'!$O525,"")</f>
        <v/>
      </c>
      <c r="C581" s="38"/>
      <c r="D581" s="36" t="str">
        <f t="shared" si="32"/>
        <v/>
      </c>
      <c r="F581" s="38" t="str">
        <f>IF(AND('DADOS DE LOJAS BRASIL'!$M525&lt;&gt;"",'DADOS DE LOJAS BRASIL'!$M525&lt;&gt;"--",'DADOS DE LOJAS BRASIL'!$P525&lt;&gt;""),'DADOS DE LOJAS BRASIL'!$P525,"")</f>
        <v/>
      </c>
      <c r="G581" s="38"/>
      <c r="H581" s="36" t="str">
        <f t="shared" si="33"/>
        <v/>
      </c>
      <c r="J581" s="38" t="str">
        <f>IF(AND('DADOS DE LOJAS BRASIL'!$M550&lt;&gt;"",'DADOS DE LOJAS BRASIL'!$M550&lt;&gt;"--",'DADOS DE LOJAS BRASIL'!$O550&lt;&gt;""),'DADOS DE LOJAS BRASIL'!$I550,"")</f>
        <v/>
      </c>
      <c r="K581" s="36" t="str">
        <f t="shared" si="35"/>
        <v/>
      </c>
      <c r="M581" s="38" t="str">
        <f>IF('DADOS DE LOJAS BRASIL'!$M525="","",(IF(OR('DADOS DE LOJAS BRASIL'!$M525="",'DADOS DE LOJAS BRASIL'!$M525="--"),'DADOS DE LOJAS BRASIL'!$I525,"")))</f>
        <v/>
      </c>
      <c r="N581" s="36" t="str">
        <f t="shared" si="34"/>
        <v/>
      </c>
    </row>
    <row r="582" spans="2:14">
      <c r="B582" s="38" t="str">
        <f>IF(AND('DADOS DE LOJAS BRASIL'!$M526&lt;&gt;"",'DADOS DE LOJAS BRASIL'!$M526&lt;&gt;"--",'DADOS DE LOJAS BRASIL'!$O526&lt;&gt;""),'DADOS DE LOJAS BRASIL'!$O526,"")</f>
        <v/>
      </c>
      <c r="C582" s="38"/>
      <c r="D582" s="36" t="str">
        <f t="shared" si="32"/>
        <v/>
      </c>
      <c r="F582" s="38" t="str">
        <f>IF(AND('DADOS DE LOJAS BRASIL'!$M526&lt;&gt;"",'DADOS DE LOJAS BRASIL'!$M526&lt;&gt;"--",'DADOS DE LOJAS BRASIL'!$P526&lt;&gt;""),'DADOS DE LOJAS BRASIL'!$P526,"")</f>
        <v/>
      </c>
      <c r="G582" s="38"/>
      <c r="H582" s="36" t="str">
        <f t="shared" si="33"/>
        <v/>
      </c>
      <c r="J582" s="38" t="str">
        <f>IF(AND('DADOS DE LOJAS BRASIL'!$M551&lt;&gt;"",'DADOS DE LOJAS BRASIL'!$M551&lt;&gt;"--",'DADOS DE LOJAS BRASIL'!$O551&lt;&gt;""),'DADOS DE LOJAS BRASIL'!$I551,"")</f>
        <v/>
      </c>
      <c r="K582" s="36" t="str">
        <f t="shared" si="35"/>
        <v/>
      </c>
      <c r="M582" s="38" t="str">
        <f>IF('DADOS DE LOJAS BRASIL'!$M526="","",(IF(OR('DADOS DE LOJAS BRASIL'!$M526="",'DADOS DE LOJAS BRASIL'!$M526="--"),'DADOS DE LOJAS BRASIL'!$I526,"")))</f>
        <v/>
      </c>
      <c r="N582" s="36" t="str">
        <f t="shared" si="34"/>
        <v/>
      </c>
    </row>
    <row r="583" spans="2:14">
      <c r="B583" s="38" t="str">
        <f>IF(AND('DADOS DE LOJAS BRASIL'!$M527&lt;&gt;"",'DADOS DE LOJAS BRASIL'!$M527&lt;&gt;"--",'DADOS DE LOJAS BRASIL'!$O527&lt;&gt;""),'DADOS DE LOJAS BRASIL'!$O527,"")</f>
        <v/>
      </c>
      <c r="C583" s="38"/>
      <c r="D583" s="36" t="str">
        <f t="shared" si="32"/>
        <v/>
      </c>
      <c r="F583" s="38" t="str">
        <f>IF(AND('DADOS DE LOJAS BRASIL'!$M527&lt;&gt;"",'DADOS DE LOJAS BRASIL'!$M527&lt;&gt;"--",'DADOS DE LOJAS BRASIL'!$P527&lt;&gt;""),'DADOS DE LOJAS BRASIL'!$P527,"")</f>
        <v/>
      </c>
      <c r="G583" s="38"/>
      <c r="H583" s="36" t="str">
        <f t="shared" si="33"/>
        <v/>
      </c>
      <c r="J583" s="38" t="str">
        <f>IF(AND('DADOS DE LOJAS BRASIL'!$M552&lt;&gt;"",'DADOS DE LOJAS BRASIL'!$M552&lt;&gt;"--",'DADOS DE LOJAS BRASIL'!$O552&lt;&gt;""),'DADOS DE LOJAS BRASIL'!$I552,"")</f>
        <v/>
      </c>
      <c r="K583" s="36" t="str">
        <f t="shared" si="35"/>
        <v/>
      </c>
      <c r="M583" s="38" t="str">
        <f>IF('DADOS DE LOJAS BRASIL'!$M527="","",(IF(OR('DADOS DE LOJAS BRASIL'!$M527="",'DADOS DE LOJAS BRASIL'!$M527="--"),'DADOS DE LOJAS BRASIL'!$I527,"")))</f>
        <v/>
      </c>
      <c r="N583" s="36" t="str">
        <f t="shared" si="34"/>
        <v/>
      </c>
    </row>
    <row r="584" spans="2:14">
      <c r="B584" s="38" t="str">
        <f>IF(AND('DADOS DE LOJAS BRASIL'!$M528&lt;&gt;"",'DADOS DE LOJAS BRASIL'!$M528&lt;&gt;"--",'DADOS DE LOJAS BRASIL'!$O528&lt;&gt;""),'DADOS DE LOJAS BRASIL'!$O528,"")</f>
        <v/>
      </c>
      <c r="C584" s="38"/>
      <c r="D584" s="36" t="str">
        <f t="shared" ref="D584:D647" si="36">IF(C584="","",1)</f>
        <v/>
      </c>
      <c r="F584" s="38" t="str">
        <f>IF(AND('DADOS DE LOJAS BRASIL'!$M528&lt;&gt;"",'DADOS DE LOJAS BRASIL'!$M528&lt;&gt;"--",'DADOS DE LOJAS BRASIL'!$P528&lt;&gt;""),'DADOS DE LOJAS BRASIL'!$P528,"")</f>
        <v/>
      </c>
      <c r="G584" s="38"/>
      <c r="H584" s="36" t="str">
        <f t="shared" ref="H584:H647" si="37">IF(G584="","",1)</f>
        <v/>
      </c>
      <c r="J584" s="38" t="str">
        <f>IF(AND('DADOS DE LOJAS BRASIL'!$M553&lt;&gt;"",'DADOS DE LOJAS BRASIL'!$M553&lt;&gt;"--",'DADOS DE LOJAS BRASIL'!$O553&lt;&gt;""),'DADOS DE LOJAS BRASIL'!$I553,"")</f>
        <v/>
      </c>
      <c r="K584" s="36" t="str">
        <f t="shared" si="35"/>
        <v/>
      </c>
      <c r="M584" s="38" t="str">
        <f>IF('DADOS DE LOJAS BRASIL'!$M528="","",(IF(OR('DADOS DE LOJAS BRASIL'!$M528="",'DADOS DE LOJAS BRASIL'!$M528="--"),'DADOS DE LOJAS BRASIL'!$I528,"")))</f>
        <v/>
      </c>
      <c r="N584" s="36" t="str">
        <f t="shared" ref="N584:N647" si="38">IF(OR(M584="",M584=500),"",1)</f>
        <v/>
      </c>
    </row>
    <row r="585" spans="2:14">
      <c r="B585" s="38" t="str">
        <f>IF(AND('DADOS DE LOJAS BRASIL'!$M529&lt;&gt;"",'DADOS DE LOJAS BRASIL'!$M529&lt;&gt;"--",'DADOS DE LOJAS BRASIL'!$O529&lt;&gt;""),'DADOS DE LOJAS BRASIL'!$O529,"")</f>
        <v/>
      </c>
      <c r="C585" s="38"/>
      <c r="D585" s="36" t="str">
        <f t="shared" si="36"/>
        <v/>
      </c>
      <c r="F585" s="38" t="str">
        <f>IF(AND('DADOS DE LOJAS BRASIL'!$M529&lt;&gt;"",'DADOS DE LOJAS BRASIL'!$M529&lt;&gt;"--",'DADOS DE LOJAS BRASIL'!$P529&lt;&gt;""),'DADOS DE LOJAS BRASIL'!$P529,"")</f>
        <v/>
      </c>
      <c r="G585" s="38"/>
      <c r="H585" s="36" t="str">
        <f t="shared" si="37"/>
        <v/>
      </c>
      <c r="J585" s="38" t="str">
        <f>IF(AND('DADOS DE LOJAS BRASIL'!$M554&lt;&gt;"",'DADOS DE LOJAS BRASIL'!$M554&lt;&gt;"--",'DADOS DE LOJAS BRASIL'!$O554&lt;&gt;""),'DADOS DE LOJAS BRASIL'!$I554,"")</f>
        <v/>
      </c>
      <c r="K585" s="36" t="str">
        <f t="shared" ref="K585:K648" si="39">IF(J585="","",1)</f>
        <v/>
      </c>
      <c r="M585" s="38" t="str">
        <f>IF('DADOS DE LOJAS BRASIL'!$M529="","",(IF(OR('DADOS DE LOJAS BRASIL'!$M529="",'DADOS DE LOJAS BRASIL'!$M529="--"),'DADOS DE LOJAS BRASIL'!$I529,"")))</f>
        <v/>
      </c>
      <c r="N585" s="36" t="str">
        <f t="shared" si="38"/>
        <v/>
      </c>
    </row>
    <row r="586" spans="2:14">
      <c r="B586" s="38" t="str">
        <f>IF(AND('DADOS DE LOJAS BRASIL'!$M530&lt;&gt;"",'DADOS DE LOJAS BRASIL'!$M530&lt;&gt;"--",'DADOS DE LOJAS BRASIL'!$O530&lt;&gt;""),'DADOS DE LOJAS BRASIL'!$O530,"")</f>
        <v/>
      </c>
      <c r="C586" s="38"/>
      <c r="D586" s="36" t="str">
        <f t="shared" si="36"/>
        <v/>
      </c>
      <c r="F586" s="38" t="str">
        <f>IF(AND('DADOS DE LOJAS BRASIL'!$M530&lt;&gt;"",'DADOS DE LOJAS BRASIL'!$M530&lt;&gt;"--",'DADOS DE LOJAS BRASIL'!$P530&lt;&gt;""),'DADOS DE LOJAS BRASIL'!$P530,"")</f>
        <v/>
      </c>
      <c r="G586" s="38"/>
      <c r="H586" s="36" t="str">
        <f t="shared" si="37"/>
        <v/>
      </c>
      <c r="J586" s="38" t="str">
        <f>IF(AND('DADOS DE LOJAS BRASIL'!$M555&lt;&gt;"",'DADOS DE LOJAS BRASIL'!$M555&lt;&gt;"--",'DADOS DE LOJAS BRASIL'!$O555&lt;&gt;""),'DADOS DE LOJAS BRASIL'!$I555,"")</f>
        <v/>
      </c>
      <c r="K586" s="36" t="str">
        <f t="shared" si="39"/>
        <v/>
      </c>
      <c r="M586" s="38" t="str">
        <f>IF('DADOS DE LOJAS BRASIL'!$M530="","",(IF(OR('DADOS DE LOJAS BRASIL'!$M530="",'DADOS DE LOJAS BRASIL'!$M530="--"),'DADOS DE LOJAS BRASIL'!$I530,"")))</f>
        <v/>
      </c>
      <c r="N586" s="36" t="str">
        <f t="shared" si="38"/>
        <v/>
      </c>
    </row>
    <row r="587" spans="2:14">
      <c r="B587" s="38" t="str">
        <f>IF(AND('DADOS DE LOJAS BRASIL'!$M531&lt;&gt;"",'DADOS DE LOJAS BRASIL'!$M531&lt;&gt;"--",'DADOS DE LOJAS BRASIL'!$O531&lt;&gt;""),'DADOS DE LOJAS BRASIL'!$O531,"")</f>
        <v/>
      </c>
      <c r="C587" s="38"/>
      <c r="D587" s="36" t="str">
        <f t="shared" si="36"/>
        <v/>
      </c>
      <c r="F587" s="38" t="str">
        <f>IF(AND('DADOS DE LOJAS BRASIL'!$M531&lt;&gt;"",'DADOS DE LOJAS BRASIL'!$M531&lt;&gt;"--",'DADOS DE LOJAS BRASIL'!$P531&lt;&gt;""),'DADOS DE LOJAS BRASIL'!$P531,"")</f>
        <v/>
      </c>
      <c r="G587" s="38"/>
      <c r="H587" s="36" t="str">
        <f t="shared" si="37"/>
        <v/>
      </c>
      <c r="J587" s="38" t="str">
        <f>IF(AND('DADOS DE LOJAS BRASIL'!$M556&lt;&gt;"",'DADOS DE LOJAS BRASIL'!$M556&lt;&gt;"--",'DADOS DE LOJAS BRASIL'!$O556&lt;&gt;""),'DADOS DE LOJAS BRASIL'!$I556,"")</f>
        <v/>
      </c>
      <c r="K587" s="36" t="str">
        <f t="shared" si="39"/>
        <v/>
      </c>
      <c r="M587" s="38" t="str">
        <f>IF('DADOS DE LOJAS BRASIL'!$M531="","",(IF(OR('DADOS DE LOJAS BRASIL'!$M531="",'DADOS DE LOJAS BRASIL'!$M531="--"),'DADOS DE LOJAS BRASIL'!$I531,"")))</f>
        <v/>
      </c>
      <c r="N587" s="36" t="str">
        <f t="shared" si="38"/>
        <v/>
      </c>
    </row>
    <row r="588" spans="2:14">
      <c r="B588" s="38" t="str">
        <f>IF(AND('DADOS DE LOJAS BRASIL'!$M532&lt;&gt;"",'DADOS DE LOJAS BRASIL'!$M532&lt;&gt;"--",'DADOS DE LOJAS BRASIL'!$O532&lt;&gt;""),'DADOS DE LOJAS BRASIL'!$O532,"")</f>
        <v/>
      </c>
      <c r="C588" s="38"/>
      <c r="D588" s="36" t="str">
        <f t="shared" si="36"/>
        <v/>
      </c>
      <c r="F588" s="38" t="str">
        <f>IF(AND('DADOS DE LOJAS BRASIL'!$M532&lt;&gt;"",'DADOS DE LOJAS BRASIL'!$M532&lt;&gt;"--",'DADOS DE LOJAS BRASIL'!$P532&lt;&gt;""),'DADOS DE LOJAS BRASIL'!$P532,"")</f>
        <v/>
      </c>
      <c r="G588" s="38"/>
      <c r="H588" s="36" t="str">
        <f t="shared" si="37"/>
        <v/>
      </c>
      <c r="J588" s="38" t="str">
        <f>IF(AND('DADOS DE LOJAS BRASIL'!$M557&lt;&gt;"",'DADOS DE LOJAS BRASIL'!$M557&lt;&gt;"--",'DADOS DE LOJAS BRASIL'!$O557&lt;&gt;""),'DADOS DE LOJAS BRASIL'!$I557,"")</f>
        <v/>
      </c>
      <c r="K588" s="36" t="str">
        <f t="shared" si="39"/>
        <v/>
      </c>
      <c r="M588" s="38" t="str">
        <f>IF('DADOS DE LOJAS BRASIL'!$M532="","",(IF(OR('DADOS DE LOJAS BRASIL'!$M532="",'DADOS DE LOJAS BRASIL'!$M532="--"),'DADOS DE LOJAS BRASIL'!$I532,"")))</f>
        <v/>
      </c>
      <c r="N588" s="36" t="str">
        <f t="shared" si="38"/>
        <v/>
      </c>
    </row>
    <row r="589" spans="2:14">
      <c r="B589" s="38" t="str">
        <f>IF(AND('DADOS DE LOJAS BRASIL'!$M533&lt;&gt;"",'DADOS DE LOJAS BRASIL'!$M533&lt;&gt;"--",'DADOS DE LOJAS BRASIL'!$O533&lt;&gt;""),'DADOS DE LOJAS BRASIL'!$O533,"")</f>
        <v/>
      </c>
      <c r="C589" s="38"/>
      <c r="D589" s="36" t="str">
        <f t="shared" si="36"/>
        <v/>
      </c>
      <c r="F589" s="38" t="str">
        <f>IF(AND('DADOS DE LOJAS BRASIL'!$M533&lt;&gt;"",'DADOS DE LOJAS BRASIL'!$M533&lt;&gt;"--",'DADOS DE LOJAS BRASIL'!$P533&lt;&gt;""),'DADOS DE LOJAS BRASIL'!$P533,"")</f>
        <v/>
      </c>
      <c r="G589" s="38"/>
      <c r="H589" s="36" t="str">
        <f t="shared" si="37"/>
        <v/>
      </c>
      <c r="J589" s="38" t="str">
        <f>IF(AND('DADOS DE LOJAS BRASIL'!$M558&lt;&gt;"",'DADOS DE LOJAS BRASIL'!$M558&lt;&gt;"--",'DADOS DE LOJAS BRASIL'!$O558&lt;&gt;""),'DADOS DE LOJAS BRASIL'!$I558,"")</f>
        <v/>
      </c>
      <c r="K589" s="36" t="str">
        <f t="shared" si="39"/>
        <v/>
      </c>
      <c r="M589" s="38" t="str">
        <f>IF('DADOS DE LOJAS BRASIL'!$M533="","",(IF(OR('DADOS DE LOJAS BRASIL'!$M533="",'DADOS DE LOJAS BRASIL'!$M533="--"),'DADOS DE LOJAS BRASIL'!$I533,"")))</f>
        <v/>
      </c>
      <c r="N589" s="36" t="str">
        <f t="shared" si="38"/>
        <v/>
      </c>
    </row>
    <row r="590" spans="2:14">
      <c r="B590" s="38" t="str">
        <f>IF(AND('DADOS DE LOJAS BRASIL'!$M534&lt;&gt;"",'DADOS DE LOJAS BRASIL'!$M534&lt;&gt;"--",'DADOS DE LOJAS BRASIL'!$O534&lt;&gt;""),'DADOS DE LOJAS BRASIL'!$O534,"")</f>
        <v/>
      </c>
      <c r="C590" s="38"/>
      <c r="D590" s="36" t="str">
        <f t="shared" si="36"/>
        <v/>
      </c>
      <c r="F590" s="38" t="str">
        <f>IF(AND('DADOS DE LOJAS BRASIL'!$M534&lt;&gt;"",'DADOS DE LOJAS BRASIL'!$M534&lt;&gt;"--",'DADOS DE LOJAS BRASIL'!$P534&lt;&gt;""),'DADOS DE LOJAS BRASIL'!$P534,"")</f>
        <v/>
      </c>
      <c r="G590" s="38"/>
      <c r="H590" s="36" t="str">
        <f t="shared" si="37"/>
        <v/>
      </c>
      <c r="J590" s="38" t="str">
        <f>IF(AND('DADOS DE LOJAS BRASIL'!$M559&lt;&gt;"",'DADOS DE LOJAS BRASIL'!$M559&lt;&gt;"--",'DADOS DE LOJAS BRASIL'!$O559&lt;&gt;""),'DADOS DE LOJAS BRASIL'!$I559,"")</f>
        <v/>
      </c>
      <c r="K590" s="36" t="str">
        <f t="shared" si="39"/>
        <v/>
      </c>
      <c r="M590" s="38" t="str">
        <f>IF('DADOS DE LOJAS BRASIL'!$M534="","",(IF(OR('DADOS DE LOJAS BRASIL'!$M534="",'DADOS DE LOJAS BRASIL'!$M534="--"),'DADOS DE LOJAS BRASIL'!$I534,"")))</f>
        <v/>
      </c>
      <c r="N590" s="36" t="str">
        <f t="shared" si="38"/>
        <v/>
      </c>
    </row>
    <row r="591" spans="2:14">
      <c r="B591" s="38" t="str">
        <f>IF(AND('DADOS DE LOJAS BRASIL'!$M535&lt;&gt;"",'DADOS DE LOJAS BRASIL'!$M535&lt;&gt;"--",'DADOS DE LOJAS BRASIL'!$O535&lt;&gt;""),'DADOS DE LOJAS BRASIL'!$O535,"")</f>
        <v/>
      </c>
      <c r="C591" s="38"/>
      <c r="D591" s="36" t="str">
        <f t="shared" si="36"/>
        <v/>
      </c>
      <c r="F591" s="38" t="str">
        <f>IF(AND('DADOS DE LOJAS BRASIL'!$M535&lt;&gt;"",'DADOS DE LOJAS BRASIL'!$M535&lt;&gt;"--",'DADOS DE LOJAS BRASIL'!$P535&lt;&gt;""),'DADOS DE LOJAS BRASIL'!$P535,"")</f>
        <v/>
      </c>
      <c r="G591" s="38"/>
      <c r="H591" s="36" t="str">
        <f t="shared" si="37"/>
        <v/>
      </c>
      <c r="J591" s="38" t="str">
        <f>IF(AND('DADOS DE LOJAS BRASIL'!$M560&lt;&gt;"",'DADOS DE LOJAS BRASIL'!$M560&lt;&gt;"--",'DADOS DE LOJAS BRASIL'!$O560&lt;&gt;""),'DADOS DE LOJAS BRASIL'!$I560,"")</f>
        <v/>
      </c>
      <c r="K591" s="36" t="str">
        <f t="shared" si="39"/>
        <v/>
      </c>
      <c r="M591" s="38" t="str">
        <f>IF('DADOS DE LOJAS BRASIL'!$M535="","",(IF(OR('DADOS DE LOJAS BRASIL'!$M535="",'DADOS DE LOJAS BRASIL'!$M535="--"),'DADOS DE LOJAS BRASIL'!$I535,"")))</f>
        <v/>
      </c>
      <c r="N591" s="36" t="str">
        <f t="shared" si="38"/>
        <v/>
      </c>
    </row>
    <row r="592" spans="2:14">
      <c r="B592" s="38" t="str">
        <f>IF(AND('DADOS DE LOJAS BRASIL'!$M536&lt;&gt;"",'DADOS DE LOJAS BRASIL'!$M536&lt;&gt;"--",'DADOS DE LOJAS BRASIL'!$O536&lt;&gt;""),'DADOS DE LOJAS BRASIL'!$O536,"")</f>
        <v/>
      </c>
      <c r="C592" s="38"/>
      <c r="D592" s="36" t="str">
        <f t="shared" si="36"/>
        <v/>
      </c>
      <c r="F592" s="38" t="str">
        <f>IF(AND('DADOS DE LOJAS BRASIL'!$M536&lt;&gt;"",'DADOS DE LOJAS BRASIL'!$M536&lt;&gt;"--",'DADOS DE LOJAS BRASIL'!$P536&lt;&gt;""),'DADOS DE LOJAS BRASIL'!$P536,"")</f>
        <v/>
      </c>
      <c r="G592" s="38"/>
      <c r="H592" s="36" t="str">
        <f t="shared" si="37"/>
        <v/>
      </c>
      <c r="J592" s="38" t="str">
        <f>IF(AND('DADOS DE LOJAS BRASIL'!$M561&lt;&gt;"",'DADOS DE LOJAS BRASIL'!$M561&lt;&gt;"--",'DADOS DE LOJAS BRASIL'!$O561&lt;&gt;""),'DADOS DE LOJAS BRASIL'!$I561,"")</f>
        <v/>
      </c>
      <c r="K592" s="36" t="str">
        <f t="shared" si="39"/>
        <v/>
      </c>
      <c r="M592" s="38" t="str">
        <f>IF('DADOS DE LOJAS BRASIL'!$M536="","",(IF(OR('DADOS DE LOJAS BRASIL'!$M536="",'DADOS DE LOJAS BRASIL'!$M536="--"),'DADOS DE LOJAS BRASIL'!$I536,"")))</f>
        <v/>
      </c>
      <c r="N592" s="36" t="str">
        <f t="shared" si="38"/>
        <v/>
      </c>
    </row>
    <row r="593" spans="2:14">
      <c r="B593" s="38" t="str">
        <f>IF(AND('DADOS DE LOJAS BRASIL'!$M537&lt;&gt;"",'DADOS DE LOJAS BRASIL'!$M537&lt;&gt;"--",'DADOS DE LOJAS BRASIL'!$O537&lt;&gt;""),'DADOS DE LOJAS BRASIL'!$O537,"")</f>
        <v/>
      </c>
      <c r="C593" s="38"/>
      <c r="D593" s="36" t="str">
        <f t="shared" si="36"/>
        <v/>
      </c>
      <c r="F593" s="38" t="str">
        <f>IF(AND('DADOS DE LOJAS BRASIL'!$M537&lt;&gt;"",'DADOS DE LOJAS BRASIL'!$M537&lt;&gt;"--",'DADOS DE LOJAS BRASIL'!$P537&lt;&gt;""),'DADOS DE LOJAS BRASIL'!$P537,"")</f>
        <v/>
      </c>
      <c r="G593" s="38"/>
      <c r="H593" s="36" t="str">
        <f t="shared" si="37"/>
        <v/>
      </c>
      <c r="J593" s="38" t="str">
        <f>IF(AND('DADOS DE LOJAS BRASIL'!$M562&lt;&gt;"",'DADOS DE LOJAS BRASIL'!$M562&lt;&gt;"--",'DADOS DE LOJAS BRASIL'!$O562&lt;&gt;""),'DADOS DE LOJAS BRASIL'!$I562,"")</f>
        <v/>
      </c>
      <c r="K593" s="36" t="str">
        <f t="shared" si="39"/>
        <v/>
      </c>
      <c r="M593" s="38" t="str">
        <f>IF('DADOS DE LOJAS BRASIL'!$M537="","",(IF(OR('DADOS DE LOJAS BRASIL'!$M537="",'DADOS DE LOJAS BRASIL'!$M537="--"),'DADOS DE LOJAS BRASIL'!$I537,"")))</f>
        <v/>
      </c>
      <c r="N593" s="36" t="str">
        <f t="shared" si="38"/>
        <v/>
      </c>
    </row>
    <row r="594" spans="2:14">
      <c r="B594" s="38" t="str">
        <f>IF(AND('DADOS DE LOJAS BRASIL'!$M538&lt;&gt;"",'DADOS DE LOJAS BRASIL'!$M538&lt;&gt;"--",'DADOS DE LOJAS BRASIL'!$O538&lt;&gt;""),'DADOS DE LOJAS BRASIL'!$O538,"")</f>
        <v/>
      </c>
      <c r="C594" s="38"/>
      <c r="D594" s="36" t="str">
        <f t="shared" si="36"/>
        <v/>
      </c>
      <c r="F594" s="38" t="str">
        <f>IF(AND('DADOS DE LOJAS BRASIL'!$M538&lt;&gt;"",'DADOS DE LOJAS BRASIL'!$M538&lt;&gt;"--",'DADOS DE LOJAS BRASIL'!$P538&lt;&gt;""),'DADOS DE LOJAS BRASIL'!$P538,"")</f>
        <v/>
      </c>
      <c r="G594" s="38"/>
      <c r="H594" s="36" t="str">
        <f t="shared" si="37"/>
        <v/>
      </c>
      <c r="J594" s="38" t="str">
        <f>IF(AND('DADOS DE LOJAS BRASIL'!$M563&lt;&gt;"",'DADOS DE LOJAS BRASIL'!$M563&lt;&gt;"--",'DADOS DE LOJAS BRASIL'!$O563&lt;&gt;""),'DADOS DE LOJAS BRASIL'!$I563,"")</f>
        <v/>
      </c>
      <c r="K594" s="36" t="str">
        <f t="shared" si="39"/>
        <v/>
      </c>
      <c r="M594" s="38" t="str">
        <f>IF('DADOS DE LOJAS BRASIL'!$M538="","",(IF(OR('DADOS DE LOJAS BRASIL'!$M538="",'DADOS DE LOJAS BRASIL'!$M538="--"),'DADOS DE LOJAS BRASIL'!$I538,"")))</f>
        <v/>
      </c>
      <c r="N594" s="36" t="str">
        <f t="shared" si="38"/>
        <v/>
      </c>
    </row>
    <row r="595" spans="2:14">
      <c r="B595" s="38" t="str">
        <f>IF(AND('DADOS DE LOJAS BRASIL'!$M539&lt;&gt;"",'DADOS DE LOJAS BRASIL'!$M539&lt;&gt;"--",'DADOS DE LOJAS BRASIL'!$O539&lt;&gt;""),'DADOS DE LOJAS BRASIL'!$O539,"")</f>
        <v/>
      </c>
      <c r="C595" s="38"/>
      <c r="D595" s="36" t="str">
        <f t="shared" si="36"/>
        <v/>
      </c>
      <c r="F595" s="38" t="str">
        <f>IF(AND('DADOS DE LOJAS BRASIL'!$M539&lt;&gt;"",'DADOS DE LOJAS BRASIL'!$M539&lt;&gt;"--",'DADOS DE LOJAS BRASIL'!$P539&lt;&gt;""),'DADOS DE LOJAS BRASIL'!$P539,"")</f>
        <v/>
      </c>
      <c r="G595" s="38"/>
      <c r="H595" s="36" t="str">
        <f t="shared" si="37"/>
        <v/>
      </c>
      <c r="J595" s="38" t="str">
        <f>IF(AND('DADOS DE LOJAS BRASIL'!$M564&lt;&gt;"",'DADOS DE LOJAS BRASIL'!$M564&lt;&gt;"--",'DADOS DE LOJAS BRASIL'!$O564&lt;&gt;""),'DADOS DE LOJAS BRASIL'!$I564,"")</f>
        <v/>
      </c>
      <c r="K595" s="36" t="str">
        <f t="shared" si="39"/>
        <v/>
      </c>
      <c r="M595" s="38" t="str">
        <f>IF('DADOS DE LOJAS BRASIL'!$M539="","",(IF(OR('DADOS DE LOJAS BRASIL'!$M539="",'DADOS DE LOJAS BRASIL'!$M539="--"),'DADOS DE LOJAS BRASIL'!$I539,"")))</f>
        <v/>
      </c>
      <c r="N595" s="36" t="str">
        <f t="shared" si="38"/>
        <v/>
      </c>
    </row>
    <row r="596" spans="2:14">
      <c r="B596" s="38" t="str">
        <f>IF(AND('DADOS DE LOJAS BRASIL'!$M540&lt;&gt;"",'DADOS DE LOJAS BRASIL'!$M540&lt;&gt;"--",'DADOS DE LOJAS BRASIL'!$O540&lt;&gt;""),'DADOS DE LOJAS BRASIL'!$O540,"")</f>
        <v/>
      </c>
      <c r="C596" s="38"/>
      <c r="D596" s="36" t="str">
        <f t="shared" si="36"/>
        <v/>
      </c>
      <c r="F596" s="38" t="str">
        <f>IF(AND('DADOS DE LOJAS BRASIL'!$M540&lt;&gt;"",'DADOS DE LOJAS BRASIL'!$M540&lt;&gt;"--",'DADOS DE LOJAS BRASIL'!$P540&lt;&gt;""),'DADOS DE LOJAS BRASIL'!$P540,"")</f>
        <v/>
      </c>
      <c r="G596" s="38"/>
      <c r="H596" s="36" t="str">
        <f t="shared" si="37"/>
        <v/>
      </c>
      <c r="J596" s="38" t="str">
        <f>IF(AND('DADOS DE LOJAS BRASIL'!$M565&lt;&gt;"",'DADOS DE LOJAS BRASIL'!$M565&lt;&gt;"--",'DADOS DE LOJAS BRASIL'!$O565&lt;&gt;""),'DADOS DE LOJAS BRASIL'!$I565,"")</f>
        <v/>
      </c>
      <c r="K596" s="36" t="str">
        <f t="shared" si="39"/>
        <v/>
      </c>
      <c r="M596" s="38" t="str">
        <f>IF('DADOS DE LOJAS BRASIL'!$M540="","",(IF(OR('DADOS DE LOJAS BRASIL'!$M540="",'DADOS DE LOJAS BRASIL'!$M540="--"),'DADOS DE LOJAS BRASIL'!$I540,"")))</f>
        <v/>
      </c>
      <c r="N596" s="36" t="str">
        <f t="shared" si="38"/>
        <v/>
      </c>
    </row>
    <row r="597" spans="2:14">
      <c r="B597" s="38" t="str">
        <f>IF(AND('DADOS DE LOJAS BRASIL'!$M541&lt;&gt;"",'DADOS DE LOJAS BRASIL'!$M541&lt;&gt;"--",'DADOS DE LOJAS BRASIL'!$O541&lt;&gt;""),'DADOS DE LOJAS BRASIL'!$O541,"")</f>
        <v/>
      </c>
      <c r="C597" s="38"/>
      <c r="D597" s="36" t="str">
        <f t="shared" si="36"/>
        <v/>
      </c>
      <c r="F597" s="38" t="str">
        <f>IF(AND('DADOS DE LOJAS BRASIL'!$M541&lt;&gt;"",'DADOS DE LOJAS BRASIL'!$M541&lt;&gt;"--",'DADOS DE LOJAS BRASIL'!$P541&lt;&gt;""),'DADOS DE LOJAS BRASIL'!$P541,"")</f>
        <v/>
      </c>
      <c r="G597" s="38"/>
      <c r="H597" s="36" t="str">
        <f t="shared" si="37"/>
        <v/>
      </c>
      <c r="J597" s="38" t="str">
        <f>IF(AND('DADOS DE LOJAS BRASIL'!$M566&lt;&gt;"",'DADOS DE LOJAS BRASIL'!$M566&lt;&gt;"--",'DADOS DE LOJAS BRASIL'!$O566&lt;&gt;""),'DADOS DE LOJAS BRASIL'!$I566,"")</f>
        <v/>
      </c>
      <c r="K597" s="36" t="str">
        <f t="shared" si="39"/>
        <v/>
      </c>
      <c r="M597" s="38" t="str">
        <f>IF('DADOS DE LOJAS BRASIL'!$M541="","",(IF(OR('DADOS DE LOJAS BRASIL'!$M541="",'DADOS DE LOJAS BRASIL'!$M541="--"),'DADOS DE LOJAS BRASIL'!$I541,"")))</f>
        <v/>
      </c>
      <c r="N597" s="36" t="str">
        <f t="shared" si="38"/>
        <v/>
      </c>
    </row>
    <row r="598" spans="2:14">
      <c r="B598" s="38" t="str">
        <f>IF(AND('DADOS DE LOJAS BRASIL'!$M542&lt;&gt;"",'DADOS DE LOJAS BRASIL'!$M542&lt;&gt;"--",'DADOS DE LOJAS BRASIL'!$O542&lt;&gt;""),'DADOS DE LOJAS BRASIL'!$O542,"")</f>
        <v/>
      </c>
      <c r="C598" s="38"/>
      <c r="D598" s="36" t="str">
        <f t="shared" si="36"/>
        <v/>
      </c>
      <c r="F598" s="38" t="str">
        <f>IF(AND('DADOS DE LOJAS BRASIL'!$M542&lt;&gt;"",'DADOS DE LOJAS BRASIL'!$M542&lt;&gt;"--",'DADOS DE LOJAS BRASIL'!$P542&lt;&gt;""),'DADOS DE LOJAS BRASIL'!$P542,"")</f>
        <v/>
      </c>
      <c r="G598" s="38"/>
      <c r="H598" s="36" t="str">
        <f t="shared" si="37"/>
        <v/>
      </c>
      <c r="J598" s="38" t="str">
        <f>IF(AND('DADOS DE LOJAS BRASIL'!$M567&lt;&gt;"",'DADOS DE LOJAS BRASIL'!$M567&lt;&gt;"--",'DADOS DE LOJAS BRASIL'!$O567&lt;&gt;""),'DADOS DE LOJAS BRASIL'!$I567,"")</f>
        <v/>
      </c>
      <c r="K598" s="36" t="str">
        <f t="shared" si="39"/>
        <v/>
      </c>
      <c r="M598" s="38" t="str">
        <f>IF('DADOS DE LOJAS BRASIL'!$M542="","",(IF(OR('DADOS DE LOJAS BRASIL'!$M542="",'DADOS DE LOJAS BRASIL'!$M542="--"),'DADOS DE LOJAS BRASIL'!$I542,"")))</f>
        <v/>
      </c>
      <c r="N598" s="36" t="str">
        <f t="shared" si="38"/>
        <v/>
      </c>
    </row>
    <row r="599" spans="2:14">
      <c r="B599" s="38" t="str">
        <f>IF(AND('DADOS DE LOJAS BRASIL'!$M543&lt;&gt;"",'DADOS DE LOJAS BRASIL'!$M543&lt;&gt;"--",'DADOS DE LOJAS BRASIL'!$O543&lt;&gt;""),'DADOS DE LOJAS BRASIL'!$O543,"")</f>
        <v/>
      </c>
      <c r="C599" s="38"/>
      <c r="D599" s="36" t="str">
        <f t="shared" si="36"/>
        <v/>
      </c>
      <c r="F599" s="38" t="str">
        <f>IF(AND('DADOS DE LOJAS BRASIL'!$M543&lt;&gt;"",'DADOS DE LOJAS BRASIL'!$M543&lt;&gt;"--",'DADOS DE LOJAS BRASIL'!$P543&lt;&gt;""),'DADOS DE LOJAS BRASIL'!$P543,"")</f>
        <v/>
      </c>
      <c r="G599" s="38"/>
      <c r="H599" s="36" t="str">
        <f t="shared" si="37"/>
        <v/>
      </c>
      <c r="J599" s="38" t="str">
        <f>IF(AND('DADOS DE LOJAS BRASIL'!$M568&lt;&gt;"",'DADOS DE LOJAS BRASIL'!$M568&lt;&gt;"--",'DADOS DE LOJAS BRASIL'!$O568&lt;&gt;""),'DADOS DE LOJAS BRASIL'!$I568,"")</f>
        <v/>
      </c>
      <c r="K599" s="36" t="str">
        <f t="shared" si="39"/>
        <v/>
      </c>
      <c r="M599" s="38" t="str">
        <f>IF('DADOS DE LOJAS BRASIL'!$M543="","",(IF(OR('DADOS DE LOJAS BRASIL'!$M543="",'DADOS DE LOJAS BRASIL'!$M543="--"),'DADOS DE LOJAS BRASIL'!$I543,"")))</f>
        <v/>
      </c>
      <c r="N599" s="36" t="str">
        <f t="shared" si="38"/>
        <v/>
      </c>
    </row>
    <row r="600" spans="2:14">
      <c r="B600" s="38" t="str">
        <f>IF(AND('DADOS DE LOJAS BRASIL'!$M544&lt;&gt;"",'DADOS DE LOJAS BRASIL'!$M544&lt;&gt;"--",'DADOS DE LOJAS BRASIL'!$O544&lt;&gt;""),'DADOS DE LOJAS BRASIL'!$O544,"")</f>
        <v/>
      </c>
      <c r="C600" s="38"/>
      <c r="D600" s="36" t="str">
        <f t="shared" si="36"/>
        <v/>
      </c>
      <c r="F600" s="38" t="str">
        <f>IF(AND('DADOS DE LOJAS BRASIL'!$M544&lt;&gt;"",'DADOS DE LOJAS BRASIL'!$M544&lt;&gt;"--",'DADOS DE LOJAS BRASIL'!$P544&lt;&gt;""),'DADOS DE LOJAS BRASIL'!$P544,"")</f>
        <v/>
      </c>
      <c r="G600" s="38"/>
      <c r="H600" s="36" t="str">
        <f t="shared" si="37"/>
        <v/>
      </c>
      <c r="J600" s="38" t="str">
        <f>IF(AND('DADOS DE LOJAS BRASIL'!$M569&lt;&gt;"",'DADOS DE LOJAS BRASIL'!$M569&lt;&gt;"--",'DADOS DE LOJAS BRASIL'!$O569&lt;&gt;""),'DADOS DE LOJAS BRASIL'!$I569,"")</f>
        <v/>
      </c>
      <c r="K600" s="36" t="str">
        <f t="shared" si="39"/>
        <v/>
      </c>
      <c r="M600" s="38" t="str">
        <f>IF('DADOS DE LOJAS BRASIL'!$M544="","",(IF(OR('DADOS DE LOJAS BRASIL'!$M544="",'DADOS DE LOJAS BRASIL'!$M544="--"),'DADOS DE LOJAS BRASIL'!$I544,"")))</f>
        <v/>
      </c>
      <c r="N600" s="36" t="str">
        <f t="shared" si="38"/>
        <v/>
      </c>
    </row>
    <row r="601" spans="2:14">
      <c r="B601" s="38" t="str">
        <f>IF(AND('DADOS DE LOJAS BRASIL'!$M545&lt;&gt;"",'DADOS DE LOJAS BRASIL'!$M545&lt;&gt;"--",'DADOS DE LOJAS BRASIL'!$O545&lt;&gt;""),'DADOS DE LOJAS BRASIL'!$O545,"")</f>
        <v/>
      </c>
      <c r="C601" s="38"/>
      <c r="D601" s="36" t="str">
        <f t="shared" si="36"/>
        <v/>
      </c>
      <c r="F601" s="38" t="str">
        <f>IF(AND('DADOS DE LOJAS BRASIL'!$M545&lt;&gt;"",'DADOS DE LOJAS BRASIL'!$M545&lt;&gt;"--",'DADOS DE LOJAS BRASIL'!$P545&lt;&gt;""),'DADOS DE LOJAS BRASIL'!$P545,"")</f>
        <v/>
      </c>
      <c r="G601" s="38"/>
      <c r="H601" s="36" t="str">
        <f t="shared" si="37"/>
        <v/>
      </c>
      <c r="J601" s="38" t="str">
        <f>IF(AND('DADOS DE LOJAS BRASIL'!$M570&lt;&gt;"",'DADOS DE LOJAS BRASIL'!$M570&lt;&gt;"--",'DADOS DE LOJAS BRASIL'!$O570&lt;&gt;""),'DADOS DE LOJAS BRASIL'!$I570,"")</f>
        <v/>
      </c>
      <c r="K601" s="36" t="str">
        <f t="shared" si="39"/>
        <v/>
      </c>
      <c r="M601" s="38" t="str">
        <f>IF('DADOS DE LOJAS BRASIL'!$M545="","",(IF(OR('DADOS DE LOJAS BRASIL'!$M545="",'DADOS DE LOJAS BRASIL'!$M545="--"),'DADOS DE LOJAS BRASIL'!$I545,"")))</f>
        <v/>
      </c>
      <c r="N601" s="36" t="str">
        <f t="shared" si="38"/>
        <v/>
      </c>
    </row>
    <row r="602" spans="2:14">
      <c r="B602" s="38" t="str">
        <f>IF(AND('DADOS DE LOJAS BRASIL'!$M546&lt;&gt;"",'DADOS DE LOJAS BRASIL'!$M546&lt;&gt;"--",'DADOS DE LOJAS BRASIL'!$O546&lt;&gt;""),'DADOS DE LOJAS BRASIL'!$O546,"")</f>
        <v/>
      </c>
      <c r="C602" s="38"/>
      <c r="D602" s="36" t="str">
        <f t="shared" si="36"/>
        <v/>
      </c>
      <c r="F602" s="38" t="str">
        <f>IF(AND('DADOS DE LOJAS BRASIL'!$M546&lt;&gt;"",'DADOS DE LOJAS BRASIL'!$M546&lt;&gt;"--",'DADOS DE LOJAS BRASIL'!$P546&lt;&gt;""),'DADOS DE LOJAS BRASIL'!$P546,"")</f>
        <v/>
      </c>
      <c r="G602" s="38"/>
      <c r="H602" s="36" t="str">
        <f t="shared" si="37"/>
        <v/>
      </c>
      <c r="J602" s="38" t="str">
        <f>IF(AND('DADOS DE LOJAS BRASIL'!$M571&lt;&gt;"",'DADOS DE LOJAS BRASIL'!$M571&lt;&gt;"--",'DADOS DE LOJAS BRASIL'!$O571&lt;&gt;""),'DADOS DE LOJAS BRASIL'!$I571,"")</f>
        <v/>
      </c>
      <c r="K602" s="36" t="str">
        <f t="shared" si="39"/>
        <v/>
      </c>
      <c r="M602" s="38" t="str">
        <f>IF('DADOS DE LOJAS BRASIL'!$M546="","",(IF(OR('DADOS DE LOJAS BRASIL'!$M546="",'DADOS DE LOJAS BRASIL'!$M546="--"),'DADOS DE LOJAS BRASIL'!$I546,"")))</f>
        <v/>
      </c>
      <c r="N602" s="36" t="str">
        <f t="shared" si="38"/>
        <v/>
      </c>
    </row>
    <row r="603" spans="2:14">
      <c r="B603" s="38" t="str">
        <f>IF(AND('DADOS DE LOJAS BRASIL'!$M547&lt;&gt;"",'DADOS DE LOJAS BRASIL'!$M547&lt;&gt;"--",'DADOS DE LOJAS BRASIL'!$O547&lt;&gt;""),'DADOS DE LOJAS BRASIL'!$O547,"")</f>
        <v/>
      </c>
      <c r="C603" s="38"/>
      <c r="D603" s="36" t="str">
        <f t="shared" si="36"/>
        <v/>
      </c>
      <c r="F603" s="38" t="str">
        <f>IF(AND('DADOS DE LOJAS BRASIL'!$M547&lt;&gt;"",'DADOS DE LOJAS BRASIL'!$M547&lt;&gt;"--",'DADOS DE LOJAS BRASIL'!$P547&lt;&gt;""),'DADOS DE LOJAS BRASIL'!$P547,"")</f>
        <v/>
      </c>
      <c r="G603" s="38"/>
      <c r="H603" s="36" t="str">
        <f t="shared" si="37"/>
        <v/>
      </c>
      <c r="J603" s="38" t="str">
        <f>IF(AND('DADOS DE LOJAS BRASIL'!$M572&lt;&gt;"",'DADOS DE LOJAS BRASIL'!$M572&lt;&gt;"--",'DADOS DE LOJAS BRASIL'!$O572&lt;&gt;""),'DADOS DE LOJAS BRASIL'!$I572,"")</f>
        <v/>
      </c>
      <c r="K603" s="36" t="str">
        <f t="shared" si="39"/>
        <v/>
      </c>
      <c r="M603" s="38" t="str">
        <f>IF('DADOS DE LOJAS BRASIL'!$M547="","",(IF(OR('DADOS DE LOJAS BRASIL'!$M547="",'DADOS DE LOJAS BRASIL'!$M547="--"),'DADOS DE LOJAS BRASIL'!$I547,"")))</f>
        <v/>
      </c>
      <c r="N603" s="36" t="str">
        <f t="shared" si="38"/>
        <v/>
      </c>
    </row>
    <row r="604" spans="2:14">
      <c r="B604" s="38" t="str">
        <f>IF(AND('DADOS DE LOJAS BRASIL'!$M548&lt;&gt;"",'DADOS DE LOJAS BRASIL'!$M548&lt;&gt;"--",'DADOS DE LOJAS BRASIL'!$O548&lt;&gt;""),'DADOS DE LOJAS BRASIL'!$O548,"")</f>
        <v/>
      </c>
      <c r="C604" s="38"/>
      <c r="D604" s="36" t="str">
        <f t="shared" si="36"/>
        <v/>
      </c>
      <c r="F604" s="38" t="str">
        <f>IF(AND('DADOS DE LOJAS BRASIL'!$M548&lt;&gt;"",'DADOS DE LOJAS BRASIL'!$M548&lt;&gt;"--",'DADOS DE LOJAS BRASIL'!$P548&lt;&gt;""),'DADOS DE LOJAS BRASIL'!$P548,"")</f>
        <v/>
      </c>
      <c r="G604" s="38"/>
      <c r="H604" s="36" t="str">
        <f t="shared" si="37"/>
        <v/>
      </c>
      <c r="J604" s="38" t="str">
        <f>IF(AND('DADOS DE LOJAS BRASIL'!$M573&lt;&gt;"",'DADOS DE LOJAS BRASIL'!$M573&lt;&gt;"--",'DADOS DE LOJAS BRASIL'!$O573&lt;&gt;""),'DADOS DE LOJAS BRASIL'!$I573,"")</f>
        <v/>
      </c>
      <c r="K604" s="36" t="str">
        <f t="shared" si="39"/>
        <v/>
      </c>
      <c r="M604" s="38" t="str">
        <f>IF('DADOS DE LOJAS BRASIL'!$M548="","",(IF(OR('DADOS DE LOJAS BRASIL'!$M548="",'DADOS DE LOJAS BRASIL'!$M548="--"),'DADOS DE LOJAS BRASIL'!$I548,"")))</f>
        <v/>
      </c>
      <c r="N604" s="36" t="str">
        <f t="shared" si="38"/>
        <v/>
      </c>
    </row>
    <row r="605" spans="2:14">
      <c r="B605" s="38" t="str">
        <f>IF(AND('DADOS DE LOJAS BRASIL'!$M549&lt;&gt;"",'DADOS DE LOJAS BRASIL'!$M549&lt;&gt;"--",'DADOS DE LOJAS BRASIL'!$O549&lt;&gt;""),'DADOS DE LOJAS BRASIL'!$O549,"")</f>
        <v/>
      </c>
      <c r="C605" s="38"/>
      <c r="D605" s="36" t="str">
        <f t="shared" si="36"/>
        <v/>
      </c>
      <c r="F605" s="38" t="str">
        <f>IF(AND('DADOS DE LOJAS BRASIL'!$M549&lt;&gt;"",'DADOS DE LOJAS BRASIL'!$M549&lt;&gt;"--",'DADOS DE LOJAS BRASIL'!$P549&lt;&gt;""),'DADOS DE LOJAS BRASIL'!$P549,"")</f>
        <v/>
      </c>
      <c r="G605" s="38"/>
      <c r="H605" s="36" t="str">
        <f t="shared" si="37"/>
        <v/>
      </c>
      <c r="J605" s="38" t="str">
        <f>IF(AND('DADOS DE LOJAS BRASIL'!$M574&lt;&gt;"",'DADOS DE LOJAS BRASIL'!$M574&lt;&gt;"--",'DADOS DE LOJAS BRASIL'!$O574&lt;&gt;""),'DADOS DE LOJAS BRASIL'!$I574,"")</f>
        <v/>
      </c>
      <c r="K605" s="36" t="str">
        <f t="shared" si="39"/>
        <v/>
      </c>
      <c r="M605" s="38" t="str">
        <f>IF('DADOS DE LOJAS BRASIL'!$M549="","",(IF(OR('DADOS DE LOJAS BRASIL'!$M549="",'DADOS DE LOJAS BRASIL'!$M549="--"),'DADOS DE LOJAS BRASIL'!$I549,"")))</f>
        <v/>
      </c>
      <c r="N605" s="36" t="str">
        <f t="shared" si="38"/>
        <v/>
      </c>
    </row>
    <row r="606" spans="2:14">
      <c r="B606" s="38" t="str">
        <f>IF(AND('DADOS DE LOJAS BRASIL'!$M550&lt;&gt;"",'DADOS DE LOJAS BRASIL'!$M550&lt;&gt;"--",'DADOS DE LOJAS BRASIL'!$O550&lt;&gt;""),'DADOS DE LOJAS BRASIL'!$O550,"")</f>
        <v/>
      </c>
      <c r="C606" s="38"/>
      <c r="D606" s="36" t="str">
        <f t="shared" si="36"/>
        <v/>
      </c>
      <c r="F606" s="38" t="str">
        <f>IF(AND('DADOS DE LOJAS BRASIL'!$M550&lt;&gt;"",'DADOS DE LOJAS BRASIL'!$M550&lt;&gt;"--",'DADOS DE LOJAS BRASIL'!$P550&lt;&gt;""),'DADOS DE LOJAS BRASIL'!$P550,"")</f>
        <v/>
      </c>
      <c r="G606" s="38"/>
      <c r="H606" s="36" t="str">
        <f t="shared" si="37"/>
        <v/>
      </c>
      <c r="J606" s="38" t="str">
        <f>IF(AND('DADOS DE LOJAS BRASIL'!$M575&lt;&gt;"",'DADOS DE LOJAS BRASIL'!$M575&lt;&gt;"--",'DADOS DE LOJAS BRASIL'!$O575&lt;&gt;""),'DADOS DE LOJAS BRASIL'!$I575,"")</f>
        <v/>
      </c>
      <c r="K606" s="36" t="str">
        <f t="shared" si="39"/>
        <v/>
      </c>
      <c r="M606" s="38" t="str">
        <f>IF('DADOS DE LOJAS BRASIL'!$M550="","",(IF(OR('DADOS DE LOJAS BRASIL'!$M550="",'DADOS DE LOJAS BRASIL'!$M550="--"),'DADOS DE LOJAS BRASIL'!$I550,"")))</f>
        <v/>
      </c>
      <c r="N606" s="36" t="str">
        <f t="shared" si="38"/>
        <v/>
      </c>
    </row>
    <row r="607" spans="2:14">
      <c r="B607" s="38" t="str">
        <f>IF(AND('DADOS DE LOJAS BRASIL'!$M551&lt;&gt;"",'DADOS DE LOJAS BRASIL'!$M551&lt;&gt;"--",'DADOS DE LOJAS BRASIL'!$O551&lt;&gt;""),'DADOS DE LOJAS BRASIL'!$O551,"")</f>
        <v/>
      </c>
      <c r="C607" s="38"/>
      <c r="D607" s="36" t="str">
        <f t="shared" si="36"/>
        <v/>
      </c>
      <c r="F607" s="38" t="str">
        <f>IF(AND('DADOS DE LOJAS BRASIL'!$M551&lt;&gt;"",'DADOS DE LOJAS BRASIL'!$M551&lt;&gt;"--",'DADOS DE LOJAS BRASIL'!$P551&lt;&gt;""),'DADOS DE LOJAS BRASIL'!$P551,"")</f>
        <v/>
      </c>
      <c r="G607" s="38"/>
      <c r="H607" s="36" t="str">
        <f t="shared" si="37"/>
        <v/>
      </c>
      <c r="J607" s="38" t="str">
        <f>IF(AND('DADOS DE LOJAS BRASIL'!$M576&lt;&gt;"",'DADOS DE LOJAS BRASIL'!$M576&lt;&gt;"--",'DADOS DE LOJAS BRASIL'!$O576&lt;&gt;""),'DADOS DE LOJAS BRASIL'!$I576,"")</f>
        <v/>
      </c>
      <c r="K607" s="36" t="str">
        <f t="shared" si="39"/>
        <v/>
      </c>
      <c r="M607" s="38" t="str">
        <f>IF('DADOS DE LOJAS BRASIL'!$M551="","",(IF(OR('DADOS DE LOJAS BRASIL'!$M551="",'DADOS DE LOJAS BRASIL'!$M551="--"),'DADOS DE LOJAS BRASIL'!$I551,"")))</f>
        <v/>
      </c>
      <c r="N607" s="36" t="str">
        <f t="shared" si="38"/>
        <v/>
      </c>
    </row>
    <row r="608" spans="2:14">
      <c r="B608" s="38" t="str">
        <f>IF(AND('DADOS DE LOJAS BRASIL'!$M552&lt;&gt;"",'DADOS DE LOJAS BRASIL'!$M552&lt;&gt;"--",'DADOS DE LOJAS BRASIL'!$O552&lt;&gt;""),'DADOS DE LOJAS BRASIL'!$O552,"")</f>
        <v/>
      </c>
      <c r="C608" s="38"/>
      <c r="D608" s="36" t="str">
        <f t="shared" si="36"/>
        <v/>
      </c>
      <c r="F608" s="38" t="str">
        <f>IF(AND('DADOS DE LOJAS BRASIL'!$M552&lt;&gt;"",'DADOS DE LOJAS BRASIL'!$M552&lt;&gt;"--",'DADOS DE LOJAS BRASIL'!$P552&lt;&gt;""),'DADOS DE LOJAS BRASIL'!$P552,"")</f>
        <v/>
      </c>
      <c r="G608" s="38"/>
      <c r="H608" s="36" t="str">
        <f t="shared" si="37"/>
        <v/>
      </c>
      <c r="J608" s="38" t="str">
        <f>IF(AND('DADOS DE LOJAS BRASIL'!$M577&lt;&gt;"",'DADOS DE LOJAS BRASIL'!$M577&lt;&gt;"--",'DADOS DE LOJAS BRASIL'!$O577&lt;&gt;""),'DADOS DE LOJAS BRASIL'!$I577,"")</f>
        <v/>
      </c>
      <c r="K608" s="36" t="str">
        <f t="shared" si="39"/>
        <v/>
      </c>
      <c r="M608" s="38" t="str">
        <f>IF('DADOS DE LOJAS BRASIL'!$M552="","",(IF(OR('DADOS DE LOJAS BRASIL'!$M552="",'DADOS DE LOJAS BRASIL'!$M552="--"),'DADOS DE LOJAS BRASIL'!$I552,"")))</f>
        <v/>
      </c>
      <c r="N608" s="36" t="str">
        <f t="shared" si="38"/>
        <v/>
      </c>
    </row>
    <row r="609" spans="2:14">
      <c r="B609" s="38" t="str">
        <f>IF(AND('DADOS DE LOJAS BRASIL'!$M553&lt;&gt;"",'DADOS DE LOJAS BRASIL'!$M553&lt;&gt;"--",'DADOS DE LOJAS BRASIL'!$O553&lt;&gt;""),'DADOS DE LOJAS BRASIL'!$O553,"")</f>
        <v/>
      </c>
      <c r="C609" s="38"/>
      <c r="D609" s="36" t="str">
        <f t="shared" si="36"/>
        <v/>
      </c>
      <c r="F609" s="38" t="str">
        <f>IF(AND('DADOS DE LOJAS BRASIL'!$M553&lt;&gt;"",'DADOS DE LOJAS BRASIL'!$M553&lt;&gt;"--",'DADOS DE LOJAS BRASIL'!$P553&lt;&gt;""),'DADOS DE LOJAS BRASIL'!$P553,"")</f>
        <v/>
      </c>
      <c r="G609" s="38"/>
      <c r="H609" s="36" t="str">
        <f t="shared" si="37"/>
        <v/>
      </c>
      <c r="J609" s="38" t="str">
        <f>IF(AND('DADOS DE LOJAS BRASIL'!$M578&lt;&gt;"",'DADOS DE LOJAS BRASIL'!$M578&lt;&gt;"--",'DADOS DE LOJAS BRASIL'!$O578&lt;&gt;""),'DADOS DE LOJAS BRASIL'!$I578,"")</f>
        <v/>
      </c>
      <c r="K609" s="36" t="str">
        <f t="shared" si="39"/>
        <v/>
      </c>
      <c r="M609" s="38" t="str">
        <f>IF('DADOS DE LOJAS BRASIL'!$M553="","",(IF(OR('DADOS DE LOJAS BRASIL'!$M553="",'DADOS DE LOJAS BRASIL'!$M553="--"),'DADOS DE LOJAS BRASIL'!$I553,"")))</f>
        <v/>
      </c>
      <c r="N609" s="36" t="str">
        <f t="shared" si="38"/>
        <v/>
      </c>
    </row>
    <row r="610" spans="2:14">
      <c r="B610" s="38" t="str">
        <f>IF(AND('DADOS DE LOJAS BRASIL'!$M554&lt;&gt;"",'DADOS DE LOJAS BRASIL'!$M554&lt;&gt;"--",'DADOS DE LOJAS BRASIL'!$O554&lt;&gt;""),'DADOS DE LOJAS BRASIL'!$O554,"")</f>
        <v/>
      </c>
      <c r="C610" s="38"/>
      <c r="D610" s="36" t="str">
        <f t="shared" si="36"/>
        <v/>
      </c>
      <c r="F610" s="38" t="str">
        <f>IF(AND('DADOS DE LOJAS BRASIL'!$M554&lt;&gt;"",'DADOS DE LOJAS BRASIL'!$M554&lt;&gt;"--",'DADOS DE LOJAS BRASIL'!$P554&lt;&gt;""),'DADOS DE LOJAS BRASIL'!$P554,"")</f>
        <v/>
      </c>
      <c r="G610" s="38"/>
      <c r="H610" s="36" t="str">
        <f t="shared" si="37"/>
        <v/>
      </c>
      <c r="J610" s="38" t="str">
        <f>IF(AND('DADOS DE LOJAS BRASIL'!$M579&lt;&gt;"",'DADOS DE LOJAS BRASIL'!$M579&lt;&gt;"--",'DADOS DE LOJAS BRASIL'!$O579&lt;&gt;""),'DADOS DE LOJAS BRASIL'!$I579,"")</f>
        <v/>
      </c>
      <c r="K610" s="36" t="str">
        <f t="shared" si="39"/>
        <v/>
      </c>
      <c r="M610" s="38" t="str">
        <f>IF('DADOS DE LOJAS BRASIL'!$M554="","",(IF(OR('DADOS DE LOJAS BRASIL'!$M554="",'DADOS DE LOJAS BRASIL'!$M554="--"),'DADOS DE LOJAS BRASIL'!$I554,"")))</f>
        <v/>
      </c>
      <c r="N610" s="36" t="str">
        <f t="shared" si="38"/>
        <v/>
      </c>
    </row>
    <row r="611" spans="2:14">
      <c r="B611" s="38" t="str">
        <f>IF(AND('DADOS DE LOJAS BRASIL'!$M555&lt;&gt;"",'DADOS DE LOJAS BRASIL'!$M555&lt;&gt;"--",'DADOS DE LOJAS BRASIL'!$O555&lt;&gt;""),'DADOS DE LOJAS BRASIL'!$O555,"")</f>
        <v/>
      </c>
      <c r="C611" s="38"/>
      <c r="D611" s="36" t="str">
        <f t="shared" si="36"/>
        <v/>
      </c>
      <c r="F611" s="38" t="str">
        <f>IF(AND('DADOS DE LOJAS BRASIL'!$M555&lt;&gt;"",'DADOS DE LOJAS BRASIL'!$M555&lt;&gt;"--",'DADOS DE LOJAS BRASIL'!$P555&lt;&gt;""),'DADOS DE LOJAS BRASIL'!$P555,"")</f>
        <v/>
      </c>
      <c r="G611" s="38"/>
      <c r="H611" s="36" t="str">
        <f t="shared" si="37"/>
        <v/>
      </c>
      <c r="J611" s="38" t="str">
        <f>IF(AND('DADOS DE LOJAS BRASIL'!$M580&lt;&gt;"",'DADOS DE LOJAS BRASIL'!$M580&lt;&gt;"--",'DADOS DE LOJAS BRASIL'!$O580&lt;&gt;""),'DADOS DE LOJAS BRASIL'!$I580,"")</f>
        <v/>
      </c>
      <c r="K611" s="36" t="str">
        <f t="shared" si="39"/>
        <v/>
      </c>
      <c r="M611" s="38" t="str">
        <f>IF('DADOS DE LOJAS BRASIL'!$M555="","",(IF(OR('DADOS DE LOJAS BRASIL'!$M555="",'DADOS DE LOJAS BRASIL'!$M555="--"),'DADOS DE LOJAS BRASIL'!$I555,"")))</f>
        <v/>
      </c>
      <c r="N611" s="36" t="str">
        <f t="shared" si="38"/>
        <v/>
      </c>
    </row>
    <row r="612" spans="2:14">
      <c r="B612" s="38" t="str">
        <f>IF(AND('DADOS DE LOJAS BRASIL'!$M556&lt;&gt;"",'DADOS DE LOJAS BRASIL'!$M556&lt;&gt;"--",'DADOS DE LOJAS BRASIL'!$O556&lt;&gt;""),'DADOS DE LOJAS BRASIL'!$O556,"")</f>
        <v/>
      </c>
      <c r="C612" s="38"/>
      <c r="D612" s="36" t="str">
        <f t="shared" si="36"/>
        <v/>
      </c>
      <c r="F612" s="38" t="str">
        <f>IF(AND('DADOS DE LOJAS BRASIL'!$M556&lt;&gt;"",'DADOS DE LOJAS BRASIL'!$M556&lt;&gt;"--",'DADOS DE LOJAS BRASIL'!$P556&lt;&gt;""),'DADOS DE LOJAS BRASIL'!$P556,"")</f>
        <v/>
      </c>
      <c r="G612" s="38"/>
      <c r="H612" s="36" t="str">
        <f t="shared" si="37"/>
        <v/>
      </c>
      <c r="J612" s="38" t="str">
        <f>IF(AND('DADOS DE LOJAS BRASIL'!$M581&lt;&gt;"",'DADOS DE LOJAS BRASIL'!$M581&lt;&gt;"--",'DADOS DE LOJAS BRASIL'!$O581&lt;&gt;""),'DADOS DE LOJAS BRASIL'!$I581,"")</f>
        <v/>
      </c>
      <c r="K612" s="36" t="str">
        <f t="shared" si="39"/>
        <v/>
      </c>
      <c r="M612" s="38" t="str">
        <f>IF('DADOS DE LOJAS BRASIL'!$M556="","",(IF(OR('DADOS DE LOJAS BRASIL'!$M556="",'DADOS DE LOJAS BRASIL'!$M556="--"),'DADOS DE LOJAS BRASIL'!$I556,"")))</f>
        <v/>
      </c>
      <c r="N612" s="36" t="str">
        <f t="shared" si="38"/>
        <v/>
      </c>
    </row>
    <row r="613" spans="2:14">
      <c r="B613" s="38" t="str">
        <f>IF(AND('DADOS DE LOJAS BRASIL'!$M557&lt;&gt;"",'DADOS DE LOJAS BRASIL'!$M557&lt;&gt;"--",'DADOS DE LOJAS BRASIL'!$O557&lt;&gt;""),'DADOS DE LOJAS BRASIL'!$O557,"")</f>
        <v/>
      </c>
      <c r="C613" s="38"/>
      <c r="D613" s="36" t="str">
        <f t="shared" si="36"/>
        <v/>
      </c>
      <c r="F613" s="38" t="str">
        <f>IF(AND('DADOS DE LOJAS BRASIL'!$M557&lt;&gt;"",'DADOS DE LOJAS BRASIL'!$M557&lt;&gt;"--",'DADOS DE LOJAS BRASIL'!$P557&lt;&gt;""),'DADOS DE LOJAS BRASIL'!$P557,"")</f>
        <v/>
      </c>
      <c r="G613" s="38"/>
      <c r="H613" s="36" t="str">
        <f t="shared" si="37"/>
        <v/>
      </c>
      <c r="J613" s="38" t="str">
        <f>IF(AND('DADOS DE LOJAS BRASIL'!$M582&lt;&gt;"",'DADOS DE LOJAS BRASIL'!$M582&lt;&gt;"--",'DADOS DE LOJAS BRASIL'!$O582&lt;&gt;""),'DADOS DE LOJAS BRASIL'!$I582,"")</f>
        <v/>
      </c>
      <c r="K613" s="36" t="str">
        <f t="shared" si="39"/>
        <v/>
      </c>
      <c r="M613" s="38" t="str">
        <f>IF('DADOS DE LOJAS BRASIL'!$M557="","",(IF(OR('DADOS DE LOJAS BRASIL'!$M557="",'DADOS DE LOJAS BRASIL'!$M557="--"),'DADOS DE LOJAS BRASIL'!$I557,"")))</f>
        <v/>
      </c>
      <c r="N613" s="36" t="str">
        <f t="shared" si="38"/>
        <v/>
      </c>
    </row>
    <row r="614" spans="2:14">
      <c r="B614" s="38" t="str">
        <f>IF(AND('DADOS DE LOJAS BRASIL'!$M558&lt;&gt;"",'DADOS DE LOJAS BRASIL'!$M558&lt;&gt;"--",'DADOS DE LOJAS BRASIL'!$O558&lt;&gt;""),'DADOS DE LOJAS BRASIL'!$O558,"")</f>
        <v/>
      </c>
      <c r="C614" s="38"/>
      <c r="D614" s="36" t="str">
        <f t="shared" si="36"/>
        <v/>
      </c>
      <c r="F614" s="38" t="str">
        <f>IF(AND('DADOS DE LOJAS BRASIL'!$M558&lt;&gt;"",'DADOS DE LOJAS BRASIL'!$M558&lt;&gt;"--",'DADOS DE LOJAS BRASIL'!$P558&lt;&gt;""),'DADOS DE LOJAS BRASIL'!$P558,"")</f>
        <v/>
      </c>
      <c r="G614" s="38"/>
      <c r="H614" s="36" t="str">
        <f t="shared" si="37"/>
        <v/>
      </c>
      <c r="J614" s="38" t="str">
        <f>IF(AND('DADOS DE LOJAS BRASIL'!$M583&lt;&gt;"",'DADOS DE LOJAS BRASIL'!$M583&lt;&gt;"--",'DADOS DE LOJAS BRASIL'!$O583&lt;&gt;""),'DADOS DE LOJAS BRASIL'!$I583,"")</f>
        <v/>
      </c>
      <c r="K614" s="36" t="str">
        <f t="shared" si="39"/>
        <v/>
      </c>
      <c r="M614" s="38" t="str">
        <f>IF('DADOS DE LOJAS BRASIL'!$M558="","",(IF(OR('DADOS DE LOJAS BRASIL'!$M558="",'DADOS DE LOJAS BRASIL'!$M558="--"),'DADOS DE LOJAS BRASIL'!$I558,"")))</f>
        <v/>
      </c>
      <c r="N614" s="36" t="str">
        <f t="shared" si="38"/>
        <v/>
      </c>
    </row>
    <row r="615" spans="2:14">
      <c r="B615" s="38" t="str">
        <f>IF(AND('DADOS DE LOJAS BRASIL'!$M559&lt;&gt;"",'DADOS DE LOJAS BRASIL'!$M559&lt;&gt;"--",'DADOS DE LOJAS BRASIL'!$O559&lt;&gt;""),'DADOS DE LOJAS BRASIL'!$O559,"")</f>
        <v/>
      </c>
      <c r="C615" s="38"/>
      <c r="D615" s="36" t="str">
        <f t="shared" si="36"/>
        <v/>
      </c>
      <c r="F615" s="38" t="str">
        <f>IF(AND('DADOS DE LOJAS BRASIL'!$M559&lt;&gt;"",'DADOS DE LOJAS BRASIL'!$M559&lt;&gt;"--",'DADOS DE LOJAS BRASIL'!$P559&lt;&gt;""),'DADOS DE LOJAS BRASIL'!$P559,"")</f>
        <v/>
      </c>
      <c r="G615" s="38"/>
      <c r="H615" s="36" t="str">
        <f t="shared" si="37"/>
        <v/>
      </c>
      <c r="J615" s="38" t="str">
        <f>IF(AND('DADOS DE LOJAS BRASIL'!$M584&lt;&gt;"",'DADOS DE LOJAS BRASIL'!$M584&lt;&gt;"--",'DADOS DE LOJAS BRASIL'!$O584&lt;&gt;""),'DADOS DE LOJAS BRASIL'!$I584,"")</f>
        <v/>
      </c>
      <c r="K615" s="36" t="str">
        <f t="shared" si="39"/>
        <v/>
      </c>
      <c r="M615" s="38" t="str">
        <f>IF('DADOS DE LOJAS BRASIL'!$M559="","",(IF(OR('DADOS DE LOJAS BRASIL'!$M559="",'DADOS DE LOJAS BRASIL'!$M559="--"),'DADOS DE LOJAS BRASIL'!$I559,"")))</f>
        <v/>
      </c>
      <c r="N615" s="36" t="str">
        <f t="shared" si="38"/>
        <v/>
      </c>
    </row>
    <row r="616" spans="2:14">
      <c r="B616" s="38" t="str">
        <f>IF(AND('DADOS DE LOJAS BRASIL'!$M560&lt;&gt;"",'DADOS DE LOJAS BRASIL'!$M560&lt;&gt;"--",'DADOS DE LOJAS BRASIL'!$O560&lt;&gt;""),'DADOS DE LOJAS BRASIL'!$O560,"")</f>
        <v/>
      </c>
      <c r="C616" s="38"/>
      <c r="D616" s="36" t="str">
        <f t="shared" si="36"/>
        <v/>
      </c>
      <c r="F616" s="38" t="str">
        <f>IF(AND('DADOS DE LOJAS BRASIL'!$M560&lt;&gt;"",'DADOS DE LOJAS BRASIL'!$M560&lt;&gt;"--",'DADOS DE LOJAS BRASIL'!$P560&lt;&gt;""),'DADOS DE LOJAS BRASIL'!$P560,"")</f>
        <v/>
      </c>
      <c r="G616" s="38"/>
      <c r="H616" s="36" t="str">
        <f t="shared" si="37"/>
        <v/>
      </c>
      <c r="J616" s="38" t="str">
        <f>IF(AND('DADOS DE LOJAS BRASIL'!$M585&lt;&gt;"",'DADOS DE LOJAS BRASIL'!$M585&lt;&gt;"--",'DADOS DE LOJAS BRASIL'!$O585&lt;&gt;""),'DADOS DE LOJAS BRASIL'!$I585,"")</f>
        <v/>
      </c>
      <c r="K616" s="36" t="str">
        <f t="shared" si="39"/>
        <v/>
      </c>
      <c r="M616" s="38" t="str">
        <f>IF('DADOS DE LOJAS BRASIL'!$M560="","",(IF(OR('DADOS DE LOJAS BRASIL'!$M560="",'DADOS DE LOJAS BRASIL'!$M560="--"),'DADOS DE LOJAS BRASIL'!$I560,"")))</f>
        <v/>
      </c>
      <c r="N616" s="36" t="str">
        <f t="shared" si="38"/>
        <v/>
      </c>
    </row>
    <row r="617" spans="2:14">
      <c r="B617" s="38" t="str">
        <f>IF(AND('DADOS DE LOJAS BRASIL'!$M561&lt;&gt;"",'DADOS DE LOJAS BRASIL'!$M561&lt;&gt;"--",'DADOS DE LOJAS BRASIL'!$O561&lt;&gt;""),'DADOS DE LOJAS BRASIL'!$O561,"")</f>
        <v/>
      </c>
      <c r="C617" s="38"/>
      <c r="D617" s="36" t="str">
        <f t="shared" si="36"/>
        <v/>
      </c>
      <c r="F617" s="38" t="str">
        <f>IF(AND('DADOS DE LOJAS BRASIL'!$M561&lt;&gt;"",'DADOS DE LOJAS BRASIL'!$M561&lt;&gt;"--",'DADOS DE LOJAS BRASIL'!$P561&lt;&gt;""),'DADOS DE LOJAS BRASIL'!$P561,"")</f>
        <v/>
      </c>
      <c r="G617" s="38"/>
      <c r="H617" s="36" t="str">
        <f t="shared" si="37"/>
        <v/>
      </c>
      <c r="J617" s="38" t="str">
        <f>IF(AND('DADOS DE LOJAS BRASIL'!$M586&lt;&gt;"",'DADOS DE LOJAS BRASIL'!$M586&lt;&gt;"--",'DADOS DE LOJAS BRASIL'!$O586&lt;&gt;""),'DADOS DE LOJAS BRASIL'!$I586,"")</f>
        <v/>
      </c>
      <c r="K617" s="36" t="str">
        <f t="shared" si="39"/>
        <v/>
      </c>
      <c r="M617" s="38" t="str">
        <f>IF('DADOS DE LOJAS BRASIL'!$M561="","",(IF(OR('DADOS DE LOJAS BRASIL'!$M561="",'DADOS DE LOJAS BRASIL'!$M561="--"),'DADOS DE LOJAS BRASIL'!$I561,"")))</f>
        <v/>
      </c>
      <c r="N617" s="36" t="str">
        <f t="shared" si="38"/>
        <v/>
      </c>
    </row>
    <row r="618" spans="2:14">
      <c r="B618" s="38" t="str">
        <f>IF(AND('DADOS DE LOJAS BRASIL'!$M562&lt;&gt;"",'DADOS DE LOJAS BRASIL'!$M562&lt;&gt;"--",'DADOS DE LOJAS BRASIL'!$O562&lt;&gt;""),'DADOS DE LOJAS BRASIL'!$O562,"")</f>
        <v/>
      </c>
      <c r="C618" s="38"/>
      <c r="D618" s="36" t="str">
        <f t="shared" si="36"/>
        <v/>
      </c>
      <c r="F618" s="38" t="str">
        <f>IF(AND('DADOS DE LOJAS BRASIL'!$M562&lt;&gt;"",'DADOS DE LOJAS BRASIL'!$M562&lt;&gt;"--",'DADOS DE LOJAS BRASIL'!$P562&lt;&gt;""),'DADOS DE LOJAS BRASIL'!$P562,"")</f>
        <v/>
      </c>
      <c r="G618" s="38"/>
      <c r="H618" s="36" t="str">
        <f t="shared" si="37"/>
        <v/>
      </c>
      <c r="J618" s="38" t="str">
        <f>IF(AND('DADOS DE LOJAS BRASIL'!$M587&lt;&gt;"",'DADOS DE LOJAS BRASIL'!$M587&lt;&gt;"--",'DADOS DE LOJAS BRASIL'!$O587&lt;&gt;""),'DADOS DE LOJAS BRASIL'!$I587,"")</f>
        <v/>
      </c>
      <c r="K618" s="36" t="str">
        <f t="shared" si="39"/>
        <v/>
      </c>
      <c r="M618" s="38" t="str">
        <f>IF('DADOS DE LOJAS BRASIL'!$M562="","",(IF(OR('DADOS DE LOJAS BRASIL'!$M562="",'DADOS DE LOJAS BRASIL'!$M562="--"),'DADOS DE LOJAS BRASIL'!$I562,"")))</f>
        <v/>
      </c>
      <c r="N618" s="36" t="str">
        <f t="shared" si="38"/>
        <v/>
      </c>
    </row>
    <row r="619" spans="2:14">
      <c r="B619" s="38" t="str">
        <f>IF(AND('DADOS DE LOJAS BRASIL'!$M563&lt;&gt;"",'DADOS DE LOJAS BRASIL'!$M563&lt;&gt;"--",'DADOS DE LOJAS BRASIL'!$O563&lt;&gt;""),'DADOS DE LOJAS BRASIL'!$O563,"")</f>
        <v/>
      </c>
      <c r="C619" s="38"/>
      <c r="D619" s="36" t="str">
        <f t="shared" si="36"/>
        <v/>
      </c>
      <c r="F619" s="38" t="str">
        <f>IF(AND('DADOS DE LOJAS BRASIL'!$M563&lt;&gt;"",'DADOS DE LOJAS BRASIL'!$M563&lt;&gt;"--",'DADOS DE LOJAS BRASIL'!$P563&lt;&gt;""),'DADOS DE LOJAS BRASIL'!$P563,"")</f>
        <v/>
      </c>
      <c r="G619" s="38"/>
      <c r="H619" s="36" t="str">
        <f t="shared" si="37"/>
        <v/>
      </c>
      <c r="J619" s="38" t="str">
        <f>IF(AND('DADOS DE LOJAS BRASIL'!$M588&lt;&gt;"",'DADOS DE LOJAS BRASIL'!$M588&lt;&gt;"--",'DADOS DE LOJAS BRASIL'!$O588&lt;&gt;""),'DADOS DE LOJAS BRASIL'!$I588,"")</f>
        <v/>
      </c>
      <c r="K619" s="36" t="str">
        <f t="shared" si="39"/>
        <v/>
      </c>
      <c r="M619" s="38" t="str">
        <f>IF('DADOS DE LOJAS BRASIL'!$M563="","",(IF(OR('DADOS DE LOJAS BRASIL'!$M563="",'DADOS DE LOJAS BRASIL'!$M563="--"),'DADOS DE LOJAS BRASIL'!$I563,"")))</f>
        <v/>
      </c>
      <c r="N619" s="36" t="str">
        <f t="shared" si="38"/>
        <v/>
      </c>
    </row>
    <row r="620" spans="2:14">
      <c r="B620" s="38" t="str">
        <f>IF(AND('DADOS DE LOJAS BRASIL'!$M564&lt;&gt;"",'DADOS DE LOJAS BRASIL'!$M564&lt;&gt;"--",'DADOS DE LOJAS BRASIL'!$O564&lt;&gt;""),'DADOS DE LOJAS BRASIL'!$O564,"")</f>
        <v/>
      </c>
      <c r="C620" s="38"/>
      <c r="D620" s="36" t="str">
        <f t="shared" si="36"/>
        <v/>
      </c>
      <c r="F620" s="38" t="str">
        <f>IF(AND('DADOS DE LOJAS BRASIL'!$M564&lt;&gt;"",'DADOS DE LOJAS BRASIL'!$M564&lt;&gt;"--",'DADOS DE LOJAS BRASIL'!$P564&lt;&gt;""),'DADOS DE LOJAS BRASIL'!$P564,"")</f>
        <v/>
      </c>
      <c r="G620" s="38"/>
      <c r="H620" s="36" t="str">
        <f t="shared" si="37"/>
        <v/>
      </c>
      <c r="J620" s="38" t="str">
        <f>IF(AND('DADOS DE LOJAS BRASIL'!$M589&lt;&gt;"",'DADOS DE LOJAS BRASIL'!$M589&lt;&gt;"--",'DADOS DE LOJAS BRASIL'!$O589&lt;&gt;""),'DADOS DE LOJAS BRASIL'!$I589,"")</f>
        <v/>
      </c>
      <c r="K620" s="36" t="str">
        <f t="shared" si="39"/>
        <v/>
      </c>
      <c r="M620" s="38" t="str">
        <f>IF('DADOS DE LOJAS BRASIL'!$M564="","",(IF(OR('DADOS DE LOJAS BRASIL'!$M564="",'DADOS DE LOJAS BRASIL'!$M564="--"),'DADOS DE LOJAS BRASIL'!$I564,"")))</f>
        <v/>
      </c>
      <c r="N620" s="36" t="str">
        <f t="shared" si="38"/>
        <v/>
      </c>
    </row>
    <row r="621" spans="2:14">
      <c r="B621" s="38" t="str">
        <f>IF(AND('DADOS DE LOJAS BRASIL'!$M565&lt;&gt;"",'DADOS DE LOJAS BRASIL'!$M565&lt;&gt;"--",'DADOS DE LOJAS BRASIL'!$O565&lt;&gt;""),'DADOS DE LOJAS BRASIL'!$O565,"")</f>
        <v/>
      </c>
      <c r="C621" s="38"/>
      <c r="D621" s="36" t="str">
        <f t="shared" si="36"/>
        <v/>
      </c>
      <c r="F621" s="38" t="str">
        <f>IF(AND('DADOS DE LOJAS BRASIL'!$M565&lt;&gt;"",'DADOS DE LOJAS BRASIL'!$M565&lt;&gt;"--",'DADOS DE LOJAS BRASIL'!$P565&lt;&gt;""),'DADOS DE LOJAS BRASIL'!$P565,"")</f>
        <v/>
      </c>
      <c r="G621" s="38"/>
      <c r="H621" s="36" t="str">
        <f t="shared" si="37"/>
        <v/>
      </c>
      <c r="J621" s="38" t="str">
        <f>IF(AND('DADOS DE LOJAS BRASIL'!$M590&lt;&gt;"",'DADOS DE LOJAS BRASIL'!$M590&lt;&gt;"--",'DADOS DE LOJAS BRASIL'!$O590&lt;&gt;""),'DADOS DE LOJAS BRASIL'!$I590,"")</f>
        <v/>
      </c>
      <c r="K621" s="36" t="str">
        <f t="shared" si="39"/>
        <v/>
      </c>
      <c r="M621" s="38" t="str">
        <f>IF('DADOS DE LOJAS BRASIL'!$M565="","",(IF(OR('DADOS DE LOJAS BRASIL'!$M565="",'DADOS DE LOJAS BRASIL'!$M565="--"),'DADOS DE LOJAS BRASIL'!$I565,"")))</f>
        <v/>
      </c>
      <c r="N621" s="36" t="str">
        <f t="shared" si="38"/>
        <v/>
      </c>
    </row>
    <row r="622" spans="2:14">
      <c r="B622" s="38" t="str">
        <f>IF(AND('DADOS DE LOJAS BRASIL'!$M566&lt;&gt;"",'DADOS DE LOJAS BRASIL'!$M566&lt;&gt;"--",'DADOS DE LOJAS BRASIL'!$O566&lt;&gt;""),'DADOS DE LOJAS BRASIL'!$O566,"")</f>
        <v/>
      </c>
      <c r="C622" s="38"/>
      <c r="D622" s="36" t="str">
        <f t="shared" si="36"/>
        <v/>
      </c>
      <c r="F622" s="38" t="str">
        <f>IF(AND('DADOS DE LOJAS BRASIL'!$M566&lt;&gt;"",'DADOS DE LOJAS BRASIL'!$M566&lt;&gt;"--",'DADOS DE LOJAS BRASIL'!$P566&lt;&gt;""),'DADOS DE LOJAS BRASIL'!$P566,"")</f>
        <v/>
      </c>
      <c r="G622" s="38"/>
      <c r="H622" s="36" t="str">
        <f t="shared" si="37"/>
        <v/>
      </c>
      <c r="J622" s="38" t="str">
        <f>IF(AND('DADOS DE LOJAS BRASIL'!$M591&lt;&gt;"",'DADOS DE LOJAS BRASIL'!$M591&lt;&gt;"--",'DADOS DE LOJAS BRASIL'!$O591&lt;&gt;""),'DADOS DE LOJAS BRASIL'!$I591,"")</f>
        <v/>
      </c>
      <c r="K622" s="36" t="str">
        <f t="shared" si="39"/>
        <v/>
      </c>
      <c r="M622" s="38" t="str">
        <f>IF('DADOS DE LOJAS BRASIL'!$M566="","",(IF(OR('DADOS DE LOJAS BRASIL'!$M566="",'DADOS DE LOJAS BRASIL'!$M566="--"),'DADOS DE LOJAS BRASIL'!$I566,"")))</f>
        <v/>
      </c>
      <c r="N622" s="36" t="str">
        <f t="shared" si="38"/>
        <v/>
      </c>
    </row>
    <row r="623" spans="2:14">
      <c r="B623" s="38" t="str">
        <f>IF(AND('DADOS DE LOJAS BRASIL'!$M567&lt;&gt;"",'DADOS DE LOJAS BRASIL'!$M567&lt;&gt;"--",'DADOS DE LOJAS BRASIL'!$O567&lt;&gt;""),'DADOS DE LOJAS BRASIL'!$O567,"")</f>
        <v/>
      </c>
      <c r="C623" s="38"/>
      <c r="D623" s="36" t="str">
        <f t="shared" si="36"/>
        <v/>
      </c>
      <c r="F623" s="38" t="str">
        <f>IF(AND('DADOS DE LOJAS BRASIL'!$M567&lt;&gt;"",'DADOS DE LOJAS BRASIL'!$M567&lt;&gt;"--",'DADOS DE LOJAS BRASIL'!$P567&lt;&gt;""),'DADOS DE LOJAS BRASIL'!$P567,"")</f>
        <v/>
      </c>
      <c r="G623" s="38"/>
      <c r="H623" s="36" t="str">
        <f t="shared" si="37"/>
        <v/>
      </c>
      <c r="J623" s="38" t="str">
        <f>IF(AND('DADOS DE LOJAS BRASIL'!$M592&lt;&gt;"",'DADOS DE LOJAS BRASIL'!$M592&lt;&gt;"--",'DADOS DE LOJAS BRASIL'!$O592&lt;&gt;""),'DADOS DE LOJAS BRASIL'!$I592,"")</f>
        <v/>
      </c>
      <c r="K623" s="36" t="str">
        <f t="shared" si="39"/>
        <v/>
      </c>
      <c r="M623" s="38" t="str">
        <f>IF('DADOS DE LOJAS BRASIL'!$M567="","",(IF(OR('DADOS DE LOJAS BRASIL'!$M567="",'DADOS DE LOJAS BRASIL'!$M567="--"),'DADOS DE LOJAS BRASIL'!$I567,"")))</f>
        <v/>
      </c>
      <c r="N623" s="36" t="str">
        <f t="shared" si="38"/>
        <v/>
      </c>
    </row>
    <row r="624" spans="2:14">
      <c r="B624" s="38" t="str">
        <f>IF(AND('DADOS DE LOJAS BRASIL'!$M568&lt;&gt;"",'DADOS DE LOJAS BRASIL'!$M568&lt;&gt;"--",'DADOS DE LOJAS BRASIL'!$O568&lt;&gt;""),'DADOS DE LOJAS BRASIL'!$O568,"")</f>
        <v/>
      </c>
      <c r="C624" s="38"/>
      <c r="D624" s="36" t="str">
        <f t="shared" si="36"/>
        <v/>
      </c>
      <c r="F624" s="38" t="str">
        <f>IF(AND('DADOS DE LOJAS BRASIL'!$M568&lt;&gt;"",'DADOS DE LOJAS BRASIL'!$M568&lt;&gt;"--",'DADOS DE LOJAS BRASIL'!$P568&lt;&gt;""),'DADOS DE LOJAS BRASIL'!$P568,"")</f>
        <v/>
      </c>
      <c r="G624" s="38"/>
      <c r="H624" s="36" t="str">
        <f t="shared" si="37"/>
        <v/>
      </c>
      <c r="J624" s="38" t="str">
        <f>IF(AND('DADOS DE LOJAS BRASIL'!$M593&lt;&gt;"",'DADOS DE LOJAS BRASIL'!$M593&lt;&gt;"--",'DADOS DE LOJAS BRASIL'!$O593&lt;&gt;""),'DADOS DE LOJAS BRASIL'!$I593,"")</f>
        <v/>
      </c>
      <c r="K624" s="36" t="str">
        <f t="shared" si="39"/>
        <v/>
      </c>
      <c r="M624" s="38" t="str">
        <f>IF('DADOS DE LOJAS BRASIL'!$M568="","",(IF(OR('DADOS DE LOJAS BRASIL'!$M568="",'DADOS DE LOJAS BRASIL'!$M568="--"),'DADOS DE LOJAS BRASIL'!$I568,"")))</f>
        <v/>
      </c>
      <c r="N624" s="36" t="str">
        <f t="shared" si="38"/>
        <v/>
      </c>
    </row>
    <row r="625" spans="2:14">
      <c r="B625" s="38" t="str">
        <f>IF(AND('DADOS DE LOJAS BRASIL'!$M569&lt;&gt;"",'DADOS DE LOJAS BRASIL'!$M569&lt;&gt;"--",'DADOS DE LOJAS BRASIL'!$O569&lt;&gt;""),'DADOS DE LOJAS BRASIL'!$O569,"")</f>
        <v/>
      </c>
      <c r="C625" s="38"/>
      <c r="D625" s="36" t="str">
        <f t="shared" si="36"/>
        <v/>
      </c>
      <c r="F625" s="38" t="str">
        <f>IF(AND('DADOS DE LOJAS BRASIL'!$M569&lt;&gt;"",'DADOS DE LOJAS BRASIL'!$M569&lt;&gt;"--",'DADOS DE LOJAS BRASIL'!$P569&lt;&gt;""),'DADOS DE LOJAS BRASIL'!$P569,"")</f>
        <v/>
      </c>
      <c r="G625" s="38"/>
      <c r="H625" s="36" t="str">
        <f t="shared" si="37"/>
        <v/>
      </c>
      <c r="J625" s="38" t="str">
        <f>IF(AND('DADOS DE LOJAS BRASIL'!$M594&lt;&gt;"",'DADOS DE LOJAS BRASIL'!$M594&lt;&gt;"--",'DADOS DE LOJAS BRASIL'!$O594&lt;&gt;""),'DADOS DE LOJAS BRASIL'!$I594,"")</f>
        <v/>
      </c>
      <c r="K625" s="36" t="str">
        <f t="shared" si="39"/>
        <v/>
      </c>
      <c r="M625" s="38" t="str">
        <f>IF('DADOS DE LOJAS BRASIL'!$M569="","",(IF(OR('DADOS DE LOJAS BRASIL'!$M569="",'DADOS DE LOJAS BRASIL'!$M569="--"),'DADOS DE LOJAS BRASIL'!$I569,"")))</f>
        <v/>
      </c>
      <c r="N625" s="36" t="str">
        <f t="shared" si="38"/>
        <v/>
      </c>
    </row>
    <row r="626" spans="2:14">
      <c r="B626" s="38" t="str">
        <f>IF(AND('DADOS DE LOJAS BRASIL'!$M570&lt;&gt;"",'DADOS DE LOJAS BRASIL'!$M570&lt;&gt;"--",'DADOS DE LOJAS BRASIL'!$O570&lt;&gt;""),'DADOS DE LOJAS BRASIL'!$O570,"")</f>
        <v/>
      </c>
      <c r="C626" s="38"/>
      <c r="D626" s="36" t="str">
        <f t="shared" si="36"/>
        <v/>
      </c>
      <c r="F626" s="38" t="str">
        <f>IF(AND('DADOS DE LOJAS BRASIL'!$M570&lt;&gt;"",'DADOS DE LOJAS BRASIL'!$M570&lt;&gt;"--",'DADOS DE LOJAS BRASIL'!$P570&lt;&gt;""),'DADOS DE LOJAS BRASIL'!$P570,"")</f>
        <v/>
      </c>
      <c r="G626" s="38"/>
      <c r="H626" s="36" t="str">
        <f t="shared" si="37"/>
        <v/>
      </c>
      <c r="J626" s="38" t="str">
        <f>IF(AND('DADOS DE LOJAS BRASIL'!$M595&lt;&gt;"",'DADOS DE LOJAS BRASIL'!$M595&lt;&gt;"--",'DADOS DE LOJAS BRASIL'!$O595&lt;&gt;""),'DADOS DE LOJAS BRASIL'!$I595,"")</f>
        <v/>
      </c>
      <c r="K626" s="36" t="str">
        <f t="shared" si="39"/>
        <v/>
      </c>
      <c r="M626" s="38" t="str">
        <f>IF('DADOS DE LOJAS BRASIL'!$M570="","",(IF(OR('DADOS DE LOJAS BRASIL'!$M570="",'DADOS DE LOJAS BRASIL'!$M570="--"),'DADOS DE LOJAS BRASIL'!$I570,"")))</f>
        <v/>
      </c>
      <c r="N626" s="36" t="str">
        <f t="shared" si="38"/>
        <v/>
      </c>
    </row>
    <row r="627" spans="2:14">
      <c r="B627" s="38" t="str">
        <f>IF(AND('DADOS DE LOJAS BRASIL'!$M571&lt;&gt;"",'DADOS DE LOJAS BRASIL'!$M571&lt;&gt;"--",'DADOS DE LOJAS BRASIL'!$O571&lt;&gt;""),'DADOS DE LOJAS BRASIL'!$O571,"")</f>
        <v/>
      </c>
      <c r="C627" s="38"/>
      <c r="D627" s="36" t="str">
        <f t="shared" si="36"/>
        <v/>
      </c>
      <c r="F627" s="38" t="str">
        <f>IF(AND('DADOS DE LOJAS BRASIL'!$M571&lt;&gt;"",'DADOS DE LOJAS BRASIL'!$M571&lt;&gt;"--",'DADOS DE LOJAS BRASIL'!$P571&lt;&gt;""),'DADOS DE LOJAS BRASIL'!$P571,"")</f>
        <v/>
      </c>
      <c r="G627" s="38"/>
      <c r="H627" s="36" t="str">
        <f t="shared" si="37"/>
        <v/>
      </c>
      <c r="J627" s="38" t="str">
        <f>IF(AND('DADOS DE LOJAS BRASIL'!$M596&lt;&gt;"",'DADOS DE LOJAS BRASIL'!$M596&lt;&gt;"--",'DADOS DE LOJAS BRASIL'!$O596&lt;&gt;""),'DADOS DE LOJAS BRASIL'!$I596,"")</f>
        <v/>
      </c>
      <c r="K627" s="36" t="str">
        <f t="shared" si="39"/>
        <v/>
      </c>
      <c r="M627" s="38" t="str">
        <f>IF('DADOS DE LOJAS BRASIL'!$M571="","",(IF(OR('DADOS DE LOJAS BRASIL'!$M571="",'DADOS DE LOJAS BRASIL'!$M571="--"),'DADOS DE LOJAS BRASIL'!$I571,"")))</f>
        <v/>
      </c>
      <c r="N627" s="36" t="str">
        <f t="shared" si="38"/>
        <v/>
      </c>
    </row>
    <row r="628" spans="2:14">
      <c r="B628" s="38" t="str">
        <f>IF(AND('DADOS DE LOJAS BRASIL'!$M572&lt;&gt;"",'DADOS DE LOJAS BRASIL'!$M572&lt;&gt;"--",'DADOS DE LOJAS BRASIL'!$O572&lt;&gt;""),'DADOS DE LOJAS BRASIL'!$O572,"")</f>
        <v/>
      </c>
      <c r="C628" s="38"/>
      <c r="D628" s="36" t="str">
        <f t="shared" si="36"/>
        <v/>
      </c>
      <c r="F628" s="38" t="str">
        <f>IF(AND('DADOS DE LOJAS BRASIL'!$M572&lt;&gt;"",'DADOS DE LOJAS BRASIL'!$M572&lt;&gt;"--",'DADOS DE LOJAS BRASIL'!$P572&lt;&gt;""),'DADOS DE LOJAS BRASIL'!$P572,"")</f>
        <v/>
      </c>
      <c r="G628" s="38"/>
      <c r="H628" s="36" t="str">
        <f t="shared" si="37"/>
        <v/>
      </c>
      <c r="J628" s="38" t="str">
        <f>IF(AND('DADOS DE LOJAS BRASIL'!$M597&lt;&gt;"",'DADOS DE LOJAS BRASIL'!$M597&lt;&gt;"--",'DADOS DE LOJAS BRASIL'!$O597&lt;&gt;""),'DADOS DE LOJAS BRASIL'!$I597,"")</f>
        <v/>
      </c>
      <c r="K628" s="36" t="str">
        <f t="shared" si="39"/>
        <v/>
      </c>
      <c r="M628" s="38" t="str">
        <f>IF('DADOS DE LOJAS BRASIL'!$M572="","",(IF(OR('DADOS DE LOJAS BRASIL'!$M572="",'DADOS DE LOJAS BRASIL'!$M572="--"),'DADOS DE LOJAS BRASIL'!$I572,"")))</f>
        <v/>
      </c>
      <c r="N628" s="36" t="str">
        <f t="shared" si="38"/>
        <v/>
      </c>
    </row>
    <row r="629" spans="2:14">
      <c r="B629" s="38" t="str">
        <f>IF(AND('DADOS DE LOJAS BRASIL'!$M573&lt;&gt;"",'DADOS DE LOJAS BRASIL'!$M573&lt;&gt;"--",'DADOS DE LOJAS BRASIL'!$O573&lt;&gt;""),'DADOS DE LOJAS BRASIL'!$O573,"")</f>
        <v/>
      </c>
      <c r="C629" s="38"/>
      <c r="D629" s="36" t="str">
        <f t="shared" si="36"/>
        <v/>
      </c>
      <c r="F629" s="38" t="str">
        <f>IF(AND('DADOS DE LOJAS BRASIL'!$M573&lt;&gt;"",'DADOS DE LOJAS BRASIL'!$M573&lt;&gt;"--",'DADOS DE LOJAS BRASIL'!$P573&lt;&gt;""),'DADOS DE LOJAS BRASIL'!$P573,"")</f>
        <v/>
      </c>
      <c r="G629" s="38"/>
      <c r="H629" s="36" t="str">
        <f t="shared" si="37"/>
        <v/>
      </c>
      <c r="J629" s="38" t="str">
        <f>IF(AND('DADOS DE LOJAS BRASIL'!$M598&lt;&gt;"",'DADOS DE LOJAS BRASIL'!$M598&lt;&gt;"--",'DADOS DE LOJAS BRASIL'!$O598&lt;&gt;""),'DADOS DE LOJAS BRASIL'!$I598,"")</f>
        <v/>
      </c>
      <c r="K629" s="36" t="str">
        <f t="shared" si="39"/>
        <v/>
      </c>
      <c r="M629" s="38" t="str">
        <f>IF('DADOS DE LOJAS BRASIL'!$M573="","",(IF(OR('DADOS DE LOJAS BRASIL'!$M573="",'DADOS DE LOJAS BRASIL'!$M573="--"),'DADOS DE LOJAS BRASIL'!$I573,"")))</f>
        <v/>
      </c>
      <c r="N629" s="36" t="str">
        <f t="shared" si="38"/>
        <v/>
      </c>
    </row>
    <row r="630" spans="2:14">
      <c r="B630" s="38" t="str">
        <f>IF(AND('DADOS DE LOJAS BRASIL'!$M574&lt;&gt;"",'DADOS DE LOJAS BRASIL'!$M574&lt;&gt;"--",'DADOS DE LOJAS BRASIL'!$O574&lt;&gt;""),'DADOS DE LOJAS BRASIL'!$O574,"")</f>
        <v/>
      </c>
      <c r="C630" s="38"/>
      <c r="D630" s="36" t="str">
        <f t="shared" si="36"/>
        <v/>
      </c>
      <c r="F630" s="38" t="str">
        <f>IF(AND('DADOS DE LOJAS BRASIL'!$M574&lt;&gt;"",'DADOS DE LOJAS BRASIL'!$M574&lt;&gt;"--",'DADOS DE LOJAS BRASIL'!$P574&lt;&gt;""),'DADOS DE LOJAS BRASIL'!$P574,"")</f>
        <v/>
      </c>
      <c r="G630" s="38"/>
      <c r="H630" s="36" t="str">
        <f t="shared" si="37"/>
        <v/>
      </c>
      <c r="J630" s="38" t="str">
        <f>IF(AND('DADOS DE LOJAS BRASIL'!$M599&lt;&gt;"",'DADOS DE LOJAS BRASIL'!$M599&lt;&gt;"--",'DADOS DE LOJAS BRASIL'!$O599&lt;&gt;""),'DADOS DE LOJAS BRASIL'!$I599,"")</f>
        <v/>
      </c>
      <c r="K630" s="36" t="str">
        <f t="shared" si="39"/>
        <v/>
      </c>
      <c r="M630" s="38" t="str">
        <f>IF('DADOS DE LOJAS BRASIL'!$M574="","",(IF(OR('DADOS DE LOJAS BRASIL'!$M574="",'DADOS DE LOJAS BRASIL'!$M574="--"),'DADOS DE LOJAS BRASIL'!$I574,"")))</f>
        <v/>
      </c>
      <c r="N630" s="36" t="str">
        <f t="shared" si="38"/>
        <v/>
      </c>
    </row>
    <row r="631" spans="2:14">
      <c r="B631" s="38" t="str">
        <f>IF(AND('DADOS DE LOJAS BRASIL'!$M575&lt;&gt;"",'DADOS DE LOJAS BRASIL'!$M575&lt;&gt;"--",'DADOS DE LOJAS BRASIL'!$O575&lt;&gt;""),'DADOS DE LOJAS BRASIL'!$O575,"")</f>
        <v/>
      </c>
      <c r="C631" s="38"/>
      <c r="D631" s="36" t="str">
        <f t="shared" si="36"/>
        <v/>
      </c>
      <c r="F631" s="38" t="str">
        <f>IF(AND('DADOS DE LOJAS BRASIL'!$M575&lt;&gt;"",'DADOS DE LOJAS BRASIL'!$M575&lt;&gt;"--",'DADOS DE LOJAS BRASIL'!$P575&lt;&gt;""),'DADOS DE LOJAS BRASIL'!$P575,"")</f>
        <v/>
      </c>
      <c r="G631" s="38"/>
      <c r="H631" s="36" t="str">
        <f t="shared" si="37"/>
        <v/>
      </c>
      <c r="J631" s="38" t="str">
        <f>IF(AND('DADOS DE LOJAS BRASIL'!$M600&lt;&gt;"",'DADOS DE LOJAS BRASIL'!$M600&lt;&gt;"--",'DADOS DE LOJAS BRASIL'!$O600&lt;&gt;""),'DADOS DE LOJAS BRASIL'!$I600,"")</f>
        <v/>
      </c>
      <c r="K631" s="36" t="str">
        <f t="shared" si="39"/>
        <v/>
      </c>
      <c r="M631" s="38" t="str">
        <f>IF('DADOS DE LOJAS BRASIL'!$M575="","",(IF(OR('DADOS DE LOJAS BRASIL'!$M575="",'DADOS DE LOJAS BRASIL'!$M575="--"),'DADOS DE LOJAS BRASIL'!$I575,"")))</f>
        <v/>
      </c>
      <c r="N631" s="36" t="str">
        <f t="shared" si="38"/>
        <v/>
      </c>
    </row>
    <row r="632" spans="2:14">
      <c r="B632" s="38" t="str">
        <f>IF(AND('DADOS DE LOJAS BRASIL'!$M576&lt;&gt;"",'DADOS DE LOJAS BRASIL'!$M576&lt;&gt;"--",'DADOS DE LOJAS BRASIL'!$O576&lt;&gt;""),'DADOS DE LOJAS BRASIL'!$O576,"")</f>
        <v/>
      </c>
      <c r="C632" s="38"/>
      <c r="D632" s="36" t="str">
        <f t="shared" si="36"/>
        <v/>
      </c>
      <c r="F632" s="38" t="str">
        <f>IF(AND('DADOS DE LOJAS BRASIL'!$M576&lt;&gt;"",'DADOS DE LOJAS BRASIL'!$M576&lt;&gt;"--",'DADOS DE LOJAS BRASIL'!$P576&lt;&gt;""),'DADOS DE LOJAS BRASIL'!$P576,"")</f>
        <v/>
      </c>
      <c r="G632" s="38"/>
      <c r="H632" s="36" t="str">
        <f t="shared" si="37"/>
        <v/>
      </c>
      <c r="J632" s="38" t="str">
        <f>IF(AND('DADOS DE LOJAS BRASIL'!$M601&lt;&gt;"",'DADOS DE LOJAS BRASIL'!$M601&lt;&gt;"--",'DADOS DE LOJAS BRASIL'!$O601&lt;&gt;""),'DADOS DE LOJAS BRASIL'!$I601,"")</f>
        <v/>
      </c>
      <c r="K632" s="36" t="str">
        <f t="shared" si="39"/>
        <v/>
      </c>
      <c r="M632" s="38" t="str">
        <f>IF('DADOS DE LOJAS BRASIL'!$M576="","",(IF(OR('DADOS DE LOJAS BRASIL'!$M576="",'DADOS DE LOJAS BRASIL'!$M576="--"),'DADOS DE LOJAS BRASIL'!$I576,"")))</f>
        <v/>
      </c>
      <c r="N632" s="36" t="str">
        <f t="shared" si="38"/>
        <v/>
      </c>
    </row>
    <row r="633" spans="2:14">
      <c r="B633" s="38" t="str">
        <f>IF(AND('DADOS DE LOJAS BRASIL'!$M577&lt;&gt;"",'DADOS DE LOJAS BRASIL'!$M577&lt;&gt;"--",'DADOS DE LOJAS BRASIL'!$O577&lt;&gt;""),'DADOS DE LOJAS BRASIL'!$O577,"")</f>
        <v/>
      </c>
      <c r="C633" s="38"/>
      <c r="D633" s="36" t="str">
        <f t="shared" si="36"/>
        <v/>
      </c>
      <c r="F633" s="38" t="str">
        <f>IF(AND('DADOS DE LOJAS BRASIL'!$M577&lt;&gt;"",'DADOS DE LOJAS BRASIL'!$M577&lt;&gt;"--",'DADOS DE LOJAS BRASIL'!$P577&lt;&gt;""),'DADOS DE LOJAS BRASIL'!$P577,"")</f>
        <v/>
      </c>
      <c r="G633" s="38"/>
      <c r="H633" s="36" t="str">
        <f t="shared" si="37"/>
        <v/>
      </c>
      <c r="J633" s="38" t="str">
        <f>IF(AND('DADOS DE LOJAS BRASIL'!$M602&lt;&gt;"",'DADOS DE LOJAS BRASIL'!$M602&lt;&gt;"--",'DADOS DE LOJAS BRASIL'!$O602&lt;&gt;""),'DADOS DE LOJAS BRASIL'!$I602,"")</f>
        <v/>
      </c>
      <c r="K633" s="36" t="str">
        <f t="shared" si="39"/>
        <v/>
      </c>
      <c r="M633" s="38" t="str">
        <f>IF('DADOS DE LOJAS BRASIL'!$M577="","",(IF(OR('DADOS DE LOJAS BRASIL'!$M577="",'DADOS DE LOJAS BRASIL'!$M577="--"),'DADOS DE LOJAS BRASIL'!$I577,"")))</f>
        <v/>
      </c>
      <c r="N633" s="36" t="str">
        <f t="shared" si="38"/>
        <v/>
      </c>
    </row>
    <row r="634" spans="2:14">
      <c r="B634" s="38" t="str">
        <f>IF(AND('DADOS DE LOJAS BRASIL'!$M578&lt;&gt;"",'DADOS DE LOJAS BRASIL'!$M578&lt;&gt;"--",'DADOS DE LOJAS BRASIL'!$O578&lt;&gt;""),'DADOS DE LOJAS BRASIL'!$O578,"")</f>
        <v/>
      </c>
      <c r="C634" s="38"/>
      <c r="D634" s="36" t="str">
        <f t="shared" si="36"/>
        <v/>
      </c>
      <c r="F634" s="38" t="str">
        <f>IF(AND('DADOS DE LOJAS BRASIL'!$M578&lt;&gt;"",'DADOS DE LOJAS BRASIL'!$M578&lt;&gt;"--",'DADOS DE LOJAS BRASIL'!$P578&lt;&gt;""),'DADOS DE LOJAS BRASIL'!$P578,"")</f>
        <v/>
      </c>
      <c r="G634" s="38"/>
      <c r="H634" s="36" t="str">
        <f t="shared" si="37"/>
        <v/>
      </c>
      <c r="J634" s="38" t="str">
        <f>IF(AND('DADOS DE LOJAS BRASIL'!$M603&lt;&gt;"",'DADOS DE LOJAS BRASIL'!$M603&lt;&gt;"--",'DADOS DE LOJAS BRASIL'!$O603&lt;&gt;""),'DADOS DE LOJAS BRASIL'!$I603,"")</f>
        <v/>
      </c>
      <c r="K634" s="36" t="str">
        <f t="shared" si="39"/>
        <v/>
      </c>
      <c r="M634" s="38" t="str">
        <f>IF('DADOS DE LOJAS BRASIL'!$M578="","",(IF(OR('DADOS DE LOJAS BRASIL'!$M578="",'DADOS DE LOJAS BRASIL'!$M578="--"),'DADOS DE LOJAS BRASIL'!$I578,"")))</f>
        <v/>
      </c>
      <c r="N634" s="36" t="str">
        <f t="shared" si="38"/>
        <v/>
      </c>
    </row>
    <row r="635" spans="2:14">
      <c r="B635" s="38" t="str">
        <f>IF(AND('DADOS DE LOJAS BRASIL'!$M579&lt;&gt;"",'DADOS DE LOJAS BRASIL'!$M579&lt;&gt;"--",'DADOS DE LOJAS BRASIL'!$O579&lt;&gt;""),'DADOS DE LOJAS BRASIL'!$O579,"")</f>
        <v/>
      </c>
      <c r="C635" s="38"/>
      <c r="D635" s="36" t="str">
        <f t="shared" si="36"/>
        <v/>
      </c>
      <c r="F635" s="38" t="str">
        <f>IF(AND('DADOS DE LOJAS BRASIL'!$M579&lt;&gt;"",'DADOS DE LOJAS BRASIL'!$M579&lt;&gt;"--",'DADOS DE LOJAS BRASIL'!$P579&lt;&gt;""),'DADOS DE LOJAS BRASIL'!$P579,"")</f>
        <v/>
      </c>
      <c r="G635" s="38"/>
      <c r="H635" s="36" t="str">
        <f t="shared" si="37"/>
        <v/>
      </c>
      <c r="J635" s="38" t="str">
        <f>IF(AND('DADOS DE LOJAS BRASIL'!$M604&lt;&gt;"",'DADOS DE LOJAS BRASIL'!$M604&lt;&gt;"--",'DADOS DE LOJAS BRASIL'!$O604&lt;&gt;""),'DADOS DE LOJAS BRASIL'!$I604,"")</f>
        <v/>
      </c>
      <c r="K635" s="36" t="str">
        <f t="shared" si="39"/>
        <v/>
      </c>
      <c r="M635" s="38" t="str">
        <f>IF('DADOS DE LOJAS BRASIL'!$M579="","",(IF(OR('DADOS DE LOJAS BRASIL'!$M579="",'DADOS DE LOJAS BRASIL'!$M579="--"),'DADOS DE LOJAS BRASIL'!$I579,"")))</f>
        <v/>
      </c>
      <c r="N635" s="36" t="str">
        <f t="shared" si="38"/>
        <v/>
      </c>
    </row>
    <row r="636" spans="2:14">
      <c r="B636" s="38" t="str">
        <f>IF(AND('DADOS DE LOJAS BRASIL'!$M580&lt;&gt;"",'DADOS DE LOJAS BRASIL'!$M580&lt;&gt;"--",'DADOS DE LOJAS BRASIL'!$O580&lt;&gt;""),'DADOS DE LOJAS BRASIL'!$O580,"")</f>
        <v/>
      </c>
      <c r="C636" s="38"/>
      <c r="D636" s="36" t="str">
        <f t="shared" si="36"/>
        <v/>
      </c>
      <c r="F636" s="38" t="str">
        <f>IF(AND('DADOS DE LOJAS BRASIL'!$M580&lt;&gt;"",'DADOS DE LOJAS BRASIL'!$M580&lt;&gt;"--",'DADOS DE LOJAS BRASIL'!$P580&lt;&gt;""),'DADOS DE LOJAS BRASIL'!$P580,"")</f>
        <v/>
      </c>
      <c r="G636" s="38"/>
      <c r="H636" s="36" t="str">
        <f t="shared" si="37"/>
        <v/>
      </c>
      <c r="J636" s="38" t="str">
        <f>IF(AND('DADOS DE LOJAS BRASIL'!$M605&lt;&gt;"",'DADOS DE LOJAS BRASIL'!$M605&lt;&gt;"--",'DADOS DE LOJAS BRASIL'!$O605&lt;&gt;""),'DADOS DE LOJAS BRASIL'!$I605,"")</f>
        <v/>
      </c>
      <c r="K636" s="36" t="str">
        <f t="shared" si="39"/>
        <v/>
      </c>
      <c r="M636" s="38" t="str">
        <f>IF('DADOS DE LOJAS BRASIL'!$M580="","",(IF(OR('DADOS DE LOJAS BRASIL'!$M580="",'DADOS DE LOJAS BRASIL'!$M580="--"),'DADOS DE LOJAS BRASIL'!$I580,"")))</f>
        <v/>
      </c>
      <c r="N636" s="36" t="str">
        <f t="shared" si="38"/>
        <v/>
      </c>
    </row>
    <row r="637" spans="2:14">
      <c r="B637" s="38" t="str">
        <f>IF(AND('DADOS DE LOJAS BRASIL'!$M581&lt;&gt;"",'DADOS DE LOJAS BRASIL'!$M581&lt;&gt;"--",'DADOS DE LOJAS BRASIL'!$O581&lt;&gt;""),'DADOS DE LOJAS BRASIL'!$O581,"")</f>
        <v/>
      </c>
      <c r="C637" s="38"/>
      <c r="D637" s="36" t="str">
        <f t="shared" si="36"/>
        <v/>
      </c>
      <c r="F637" s="38" t="str">
        <f>IF(AND('DADOS DE LOJAS BRASIL'!$M581&lt;&gt;"",'DADOS DE LOJAS BRASIL'!$M581&lt;&gt;"--",'DADOS DE LOJAS BRASIL'!$P581&lt;&gt;""),'DADOS DE LOJAS BRASIL'!$P581,"")</f>
        <v/>
      </c>
      <c r="G637" s="38"/>
      <c r="H637" s="36" t="str">
        <f t="shared" si="37"/>
        <v/>
      </c>
      <c r="J637" s="38" t="str">
        <f>IF(AND('DADOS DE LOJAS BRASIL'!$M606&lt;&gt;"",'DADOS DE LOJAS BRASIL'!$M606&lt;&gt;"--",'DADOS DE LOJAS BRASIL'!$O606&lt;&gt;""),'DADOS DE LOJAS BRASIL'!$I606,"")</f>
        <v/>
      </c>
      <c r="K637" s="36" t="str">
        <f t="shared" si="39"/>
        <v/>
      </c>
      <c r="M637" s="38" t="str">
        <f>IF('DADOS DE LOJAS BRASIL'!$M581="","",(IF(OR('DADOS DE LOJAS BRASIL'!$M581="",'DADOS DE LOJAS BRASIL'!$M581="--"),'DADOS DE LOJAS BRASIL'!$I581,"")))</f>
        <v/>
      </c>
      <c r="N637" s="36" t="str">
        <f t="shared" si="38"/>
        <v/>
      </c>
    </row>
    <row r="638" spans="2:14">
      <c r="B638" s="38" t="str">
        <f>IF(AND('DADOS DE LOJAS BRASIL'!$M582&lt;&gt;"",'DADOS DE LOJAS BRASIL'!$M582&lt;&gt;"--",'DADOS DE LOJAS BRASIL'!$O582&lt;&gt;""),'DADOS DE LOJAS BRASIL'!$O582,"")</f>
        <v/>
      </c>
      <c r="C638" s="38"/>
      <c r="D638" s="36" t="str">
        <f t="shared" si="36"/>
        <v/>
      </c>
      <c r="F638" s="38" t="str">
        <f>IF(AND('DADOS DE LOJAS BRASIL'!$M582&lt;&gt;"",'DADOS DE LOJAS BRASIL'!$M582&lt;&gt;"--",'DADOS DE LOJAS BRASIL'!$P582&lt;&gt;""),'DADOS DE LOJAS BRASIL'!$P582,"")</f>
        <v/>
      </c>
      <c r="G638" s="38"/>
      <c r="H638" s="36" t="str">
        <f t="shared" si="37"/>
        <v/>
      </c>
      <c r="J638" s="38" t="str">
        <f>IF(AND('DADOS DE LOJAS BRASIL'!$M607&lt;&gt;"",'DADOS DE LOJAS BRASIL'!$M607&lt;&gt;"--",'DADOS DE LOJAS BRASIL'!$O607&lt;&gt;""),'DADOS DE LOJAS BRASIL'!$I607,"")</f>
        <v/>
      </c>
      <c r="K638" s="36" t="str">
        <f t="shared" si="39"/>
        <v/>
      </c>
      <c r="M638" s="38" t="str">
        <f>IF('DADOS DE LOJAS BRASIL'!$M582="","",(IF(OR('DADOS DE LOJAS BRASIL'!$M582="",'DADOS DE LOJAS BRASIL'!$M582="--"),'DADOS DE LOJAS BRASIL'!$I582,"")))</f>
        <v/>
      </c>
      <c r="N638" s="36" t="str">
        <f t="shared" si="38"/>
        <v/>
      </c>
    </row>
    <row r="639" spans="2:14">
      <c r="B639" s="38" t="str">
        <f>IF(AND('DADOS DE LOJAS BRASIL'!$M583&lt;&gt;"",'DADOS DE LOJAS BRASIL'!$M583&lt;&gt;"--",'DADOS DE LOJAS BRASIL'!$O583&lt;&gt;""),'DADOS DE LOJAS BRASIL'!$O583,"")</f>
        <v/>
      </c>
      <c r="C639" s="38"/>
      <c r="D639" s="36" t="str">
        <f t="shared" si="36"/>
        <v/>
      </c>
      <c r="F639" s="38" t="str">
        <f>IF(AND('DADOS DE LOJAS BRASIL'!$M583&lt;&gt;"",'DADOS DE LOJAS BRASIL'!$M583&lt;&gt;"--",'DADOS DE LOJAS BRASIL'!$P583&lt;&gt;""),'DADOS DE LOJAS BRASIL'!$P583,"")</f>
        <v/>
      </c>
      <c r="G639" s="38"/>
      <c r="H639" s="36" t="str">
        <f t="shared" si="37"/>
        <v/>
      </c>
      <c r="J639" s="38" t="str">
        <f>IF(AND('DADOS DE LOJAS BRASIL'!$M608&lt;&gt;"",'DADOS DE LOJAS BRASIL'!$M608&lt;&gt;"--",'DADOS DE LOJAS BRASIL'!$O608&lt;&gt;""),'DADOS DE LOJAS BRASIL'!$I608,"")</f>
        <v/>
      </c>
      <c r="K639" s="36" t="str">
        <f t="shared" si="39"/>
        <v/>
      </c>
      <c r="M639" s="38" t="str">
        <f>IF('DADOS DE LOJAS BRASIL'!$M583="","",(IF(OR('DADOS DE LOJAS BRASIL'!$M583="",'DADOS DE LOJAS BRASIL'!$M583="--"),'DADOS DE LOJAS BRASIL'!$I583,"")))</f>
        <v/>
      </c>
      <c r="N639" s="36" t="str">
        <f t="shared" si="38"/>
        <v/>
      </c>
    </row>
    <row r="640" spans="2:14">
      <c r="B640" s="38" t="str">
        <f>IF(AND('DADOS DE LOJAS BRASIL'!$M584&lt;&gt;"",'DADOS DE LOJAS BRASIL'!$M584&lt;&gt;"--",'DADOS DE LOJAS BRASIL'!$O584&lt;&gt;""),'DADOS DE LOJAS BRASIL'!$O584,"")</f>
        <v/>
      </c>
      <c r="C640" s="38"/>
      <c r="D640" s="36" t="str">
        <f t="shared" si="36"/>
        <v/>
      </c>
      <c r="F640" s="38" t="str">
        <f>IF(AND('DADOS DE LOJAS BRASIL'!$M584&lt;&gt;"",'DADOS DE LOJAS BRASIL'!$M584&lt;&gt;"--",'DADOS DE LOJAS BRASIL'!$P584&lt;&gt;""),'DADOS DE LOJAS BRASIL'!$P584,"")</f>
        <v/>
      </c>
      <c r="G640" s="38"/>
      <c r="H640" s="36" t="str">
        <f t="shared" si="37"/>
        <v/>
      </c>
      <c r="J640" s="38" t="str">
        <f>IF(AND('DADOS DE LOJAS BRASIL'!$M609&lt;&gt;"",'DADOS DE LOJAS BRASIL'!$M609&lt;&gt;"--",'DADOS DE LOJAS BRASIL'!$O609&lt;&gt;""),'DADOS DE LOJAS BRASIL'!$I609,"")</f>
        <v/>
      </c>
      <c r="K640" s="36" t="str">
        <f t="shared" si="39"/>
        <v/>
      </c>
      <c r="M640" s="38" t="str">
        <f>IF('DADOS DE LOJAS BRASIL'!$M584="","",(IF(OR('DADOS DE LOJAS BRASIL'!$M584="",'DADOS DE LOJAS BRASIL'!$M584="--"),'DADOS DE LOJAS BRASIL'!$I584,"")))</f>
        <v/>
      </c>
      <c r="N640" s="36" t="str">
        <f t="shared" si="38"/>
        <v/>
      </c>
    </row>
    <row r="641" spans="2:14">
      <c r="B641" s="38" t="str">
        <f>IF(AND('DADOS DE LOJAS BRASIL'!$M585&lt;&gt;"",'DADOS DE LOJAS BRASIL'!$M585&lt;&gt;"--",'DADOS DE LOJAS BRASIL'!$O585&lt;&gt;""),'DADOS DE LOJAS BRASIL'!$O585,"")</f>
        <v/>
      </c>
      <c r="C641" s="38"/>
      <c r="D641" s="36" t="str">
        <f t="shared" si="36"/>
        <v/>
      </c>
      <c r="F641" s="38" t="str">
        <f>IF(AND('DADOS DE LOJAS BRASIL'!$M585&lt;&gt;"",'DADOS DE LOJAS BRASIL'!$M585&lt;&gt;"--",'DADOS DE LOJAS BRASIL'!$P585&lt;&gt;""),'DADOS DE LOJAS BRASIL'!$P585,"")</f>
        <v/>
      </c>
      <c r="G641" s="38"/>
      <c r="H641" s="36" t="str">
        <f t="shared" si="37"/>
        <v/>
      </c>
      <c r="J641" s="38" t="str">
        <f>IF(AND('DADOS DE LOJAS BRASIL'!$M610&lt;&gt;"",'DADOS DE LOJAS BRASIL'!$M610&lt;&gt;"--",'DADOS DE LOJAS BRASIL'!$O610&lt;&gt;""),'DADOS DE LOJAS BRASIL'!$I610,"")</f>
        <v/>
      </c>
      <c r="K641" s="36" t="str">
        <f t="shared" si="39"/>
        <v/>
      </c>
      <c r="M641" s="38" t="str">
        <f>IF('DADOS DE LOJAS BRASIL'!$M585="","",(IF(OR('DADOS DE LOJAS BRASIL'!$M585="",'DADOS DE LOJAS BRASIL'!$M585="--"),'DADOS DE LOJAS BRASIL'!$I585,"")))</f>
        <v/>
      </c>
      <c r="N641" s="36" t="str">
        <f t="shared" si="38"/>
        <v/>
      </c>
    </row>
    <row r="642" spans="2:14">
      <c r="B642" s="38" t="str">
        <f>IF(AND('DADOS DE LOJAS BRASIL'!$M586&lt;&gt;"",'DADOS DE LOJAS BRASIL'!$M586&lt;&gt;"--",'DADOS DE LOJAS BRASIL'!$O586&lt;&gt;""),'DADOS DE LOJAS BRASIL'!$O586,"")</f>
        <v/>
      </c>
      <c r="C642" s="38"/>
      <c r="D642" s="36" t="str">
        <f t="shared" si="36"/>
        <v/>
      </c>
      <c r="F642" s="38" t="str">
        <f>IF(AND('DADOS DE LOJAS BRASIL'!$M586&lt;&gt;"",'DADOS DE LOJAS BRASIL'!$M586&lt;&gt;"--",'DADOS DE LOJAS BRASIL'!$P586&lt;&gt;""),'DADOS DE LOJAS BRASIL'!$P586,"")</f>
        <v/>
      </c>
      <c r="G642" s="38"/>
      <c r="H642" s="36" t="str">
        <f t="shared" si="37"/>
        <v/>
      </c>
      <c r="J642" s="38" t="str">
        <f>IF(AND('DADOS DE LOJAS BRASIL'!$M611&lt;&gt;"",'DADOS DE LOJAS BRASIL'!$M611&lt;&gt;"--",'DADOS DE LOJAS BRASIL'!$O611&lt;&gt;""),'DADOS DE LOJAS BRASIL'!$I611,"")</f>
        <v/>
      </c>
      <c r="K642" s="36" t="str">
        <f t="shared" si="39"/>
        <v/>
      </c>
      <c r="M642" s="38" t="str">
        <f>IF('DADOS DE LOJAS BRASIL'!$M586="","",(IF(OR('DADOS DE LOJAS BRASIL'!$M586="",'DADOS DE LOJAS BRASIL'!$M586="--"),'DADOS DE LOJAS BRASIL'!$I586,"")))</f>
        <v/>
      </c>
      <c r="N642" s="36" t="str">
        <f t="shared" si="38"/>
        <v/>
      </c>
    </row>
    <row r="643" spans="2:14">
      <c r="B643" s="38" t="str">
        <f>IF(AND('DADOS DE LOJAS BRASIL'!$M587&lt;&gt;"",'DADOS DE LOJAS BRASIL'!$M587&lt;&gt;"--",'DADOS DE LOJAS BRASIL'!$O587&lt;&gt;""),'DADOS DE LOJAS BRASIL'!$O587,"")</f>
        <v/>
      </c>
      <c r="C643" s="38"/>
      <c r="D643" s="36" t="str">
        <f t="shared" si="36"/>
        <v/>
      </c>
      <c r="F643" s="38" t="str">
        <f>IF(AND('DADOS DE LOJAS BRASIL'!$M587&lt;&gt;"",'DADOS DE LOJAS BRASIL'!$M587&lt;&gt;"--",'DADOS DE LOJAS BRASIL'!$P587&lt;&gt;""),'DADOS DE LOJAS BRASIL'!$P587,"")</f>
        <v/>
      </c>
      <c r="G643" s="38"/>
      <c r="H643" s="36" t="str">
        <f t="shared" si="37"/>
        <v/>
      </c>
      <c r="J643" s="38" t="str">
        <f>IF(AND('DADOS DE LOJAS BRASIL'!$M612&lt;&gt;"",'DADOS DE LOJAS BRASIL'!$M612&lt;&gt;"--",'DADOS DE LOJAS BRASIL'!$O612&lt;&gt;""),'DADOS DE LOJAS BRASIL'!$I612,"")</f>
        <v/>
      </c>
      <c r="K643" s="36" t="str">
        <f t="shared" si="39"/>
        <v/>
      </c>
      <c r="M643" s="38" t="str">
        <f>IF('DADOS DE LOJAS BRASIL'!$M587="","",(IF(OR('DADOS DE LOJAS BRASIL'!$M587="",'DADOS DE LOJAS BRASIL'!$M587="--"),'DADOS DE LOJAS BRASIL'!$I587,"")))</f>
        <v/>
      </c>
      <c r="N643" s="36" t="str">
        <f t="shared" si="38"/>
        <v/>
      </c>
    </row>
    <row r="644" spans="2:14">
      <c r="B644" s="38" t="str">
        <f>IF(AND('DADOS DE LOJAS BRASIL'!$M588&lt;&gt;"",'DADOS DE LOJAS BRASIL'!$M588&lt;&gt;"--",'DADOS DE LOJAS BRASIL'!$O588&lt;&gt;""),'DADOS DE LOJAS BRASIL'!$O588,"")</f>
        <v/>
      </c>
      <c r="C644" s="38"/>
      <c r="D644" s="36" t="str">
        <f t="shared" si="36"/>
        <v/>
      </c>
      <c r="F644" s="38" t="str">
        <f>IF(AND('DADOS DE LOJAS BRASIL'!$M588&lt;&gt;"",'DADOS DE LOJAS BRASIL'!$M588&lt;&gt;"--",'DADOS DE LOJAS BRASIL'!$P588&lt;&gt;""),'DADOS DE LOJAS BRASIL'!$P588,"")</f>
        <v/>
      </c>
      <c r="G644" s="38"/>
      <c r="H644" s="36" t="str">
        <f t="shared" si="37"/>
        <v/>
      </c>
      <c r="J644" s="38" t="str">
        <f>IF(AND('DADOS DE LOJAS BRASIL'!$M613&lt;&gt;"",'DADOS DE LOJAS BRASIL'!$M613&lt;&gt;"--",'DADOS DE LOJAS BRASIL'!$O613&lt;&gt;""),'DADOS DE LOJAS BRASIL'!$I613,"")</f>
        <v/>
      </c>
      <c r="K644" s="36" t="str">
        <f t="shared" si="39"/>
        <v/>
      </c>
      <c r="M644" s="38" t="str">
        <f>IF('DADOS DE LOJAS BRASIL'!$M588="","",(IF(OR('DADOS DE LOJAS BRASIL'!$M588="",'DADOS DE LOJAS BRASIL'!$M588="--"),'DADOS DE LOJAS BRASIL'!$I588,"")))</f>
        <v/>
      </c>
      <c r="N644" s="36" t="str">
        <f t="shared" si="38"/>
        <v/>
      </c>
    </row>
    <row r="645" spans="2:14">
      <c r="B645" s="38" t="str">
        <f>IF(AND('DADOS DE LOJAS BRASIL'!$M589&lt;&gt;"",'DADOS DE LOJAS BRASIL'!$M589&lt;&gt;"--",'DADOS DE LOJAS BRASIL'!$O589&lt;&gt;""),'DADOS DE LOJAS BRASIL'!$O589,"")</f>
        <v/>
      </c>
      <c r="C645" s="38"/>
      <c r="D645" s="36" t="str">
        <f t="shared" si="36"/>
        <v/>
      </c>
      <c r="F645" s="38" t="str">
        <f>IF(AND('DADOS DE LOJAS BRASIL'!$M589&lt;&gt;"",'DADOS DE LOJAS BRASIL'!$M589&lt;&gt;"--",'DADOS DE LOJAS BRASIL'!$P589&lt;&gt;""),'DADOS DE LOJAS BRASIL'!$P589,"")</f>
        <v/>
      </c>
      <c r="G645" s="38"/>
      <c r="H645" s="36" t="str">
        <f t="shared" si="37"/>
        <v/>
      </c>
      <c r="J645" s="38" t="str">
        <f>IF(AND('DADOS DE LOJAS BRASIL'!$M614&lt;&gt;"",'DADOS DE LOJAS BRASIL'!$M614&lt;&gt;"--",'DADOS DE LOJAS BRASIL'!$O614&lt;&gt;""),'DADOS DE LOJAS BRASIL'!$I614,"")</f>
        <v/>
      </c>
      <c r="K645" s="36" t="str">
        <f t="shared" si="39"/>
        <v/>
      </c>
      <c r="M645" s="38" t="str">
        <f>IF('DADOS DE LOJAS BRASIL'!$M589="","",(IF(OR('DADOS DE LOJAS BRASIL'!$M589="",'DADOS DE LOJAS BRASIL'!$M589="--"),'DADOS DE LOJAS BRASIL'!$I589,"")))</f>
        <v/>
      </c>
      <c r="N645" s="36" t="str">
        <f t="shared" si="38"/>
        <v/>
      </c>
    </row>
    <row r="646" spans="2:14">
      <c r="B646" s="38" t="str">
        <f>IF(AND('DADOS DE LOJAS BRASIL'!$M590&lt;&gt;"",'DADOS DE LOJAS BRASIL'!$M590&lt;&gt;"--",'DADOS DE LOJAS BRASIL'!$O590&lt;&gt;""),'DADOS DE LOJAS BRASIL'!$O590,"")</f>
        <v/>
      </c>
      <c r="C646" s="38"/>
      <c r="D646" s="36" t="str">
        <f t="shared" si="36"/>
        <v/>
      </c>
      <c r="F646" s="38" t="str">
        <f>IF(AND('DADOS DE LOJAS BRASIL'!$M590&lt;&gt;"",'DADOS DE LOJAS BRASIL'!$M590&lt;&gt;"--",'DADOS DE LOJAS BRASIL'!$P590&lt;&gt;""),'DADOS DE LOJAS BRASIL'!$P590,"")</f>
        <v/>
      </c>
      <c r="G646" s="38"/>
      <c r="H646" s="36" t="str">
        <f t="shared" si="37"/>
        <v/>
      </c>
      <c r="J646" s="38" t="str">
        <f>IF(AND('DADOS DE LOJAS BRASIL'!$M615&lt;&gt;"",'DADOS DE LOJAS BRASIL'!$M615&lt;&gt;"--",'DADOS DE LOJAS BRASIL'!$O615&lt;&gt;""),'DADOS DE LOJAS BRASIL'!$I615,"")</f>
        <v/>
      </c>
      <c r="K646" s="36" t="str">
        <f t="shared" si="39"/>
        <v/>
      </c>
      <c r="M646" s="38" t="str">
        <f>IF('DADOS DE LOJAS BRASIL'!$M590="","",(IF(OR('DADOS DE LOJAS BRASIL'!$M590="",'DADOS DE LOJAS BRASIL'!$M590="--"),'DADOS DE LOJAS BRASIL'!$I590,"")))</f>
        <v/>
      </c>
      <c r="N646" s="36" t="str">
        <f t="shared" si="38"/>
        <v/>
      </c>
    </row>
    <row r="647" spans="2:14">
      <c r="B647" s="38" t="str">
        <f>IF(AND('DADOS DE LOJAS BRASIL'!$M591&lt;&gt;"",'DADOS DE LOJAS BRASIL'!$M591&lt;&gt;"--",'DADOS DE LOJAS BRASIL'!$O591&lt;&gt;""),'DADOS DE LOJAS BRASIL'!$O591,"")</f>
        <v/>
      </c>
      <c r="C647" s="38"/>
      <c r="D647" s="36" t="str">
        <f t="shared" si="36"/>
        <v/>
      </c>
      <c r="F647" s="38" t="str">
        <f>IF(AND('DADOS DE LOJAS BRASIL'!$M591&lt;&gt;"",'DADOS DE LOJAS BRASIL'!$M591&lt;&gt;"--",'DADOS DE LOJAS BRASIL'!$P591&lt;&gt;""),'DADOS DE LOJAS BRASIL'!$P591,"")</f>
        <v/>
      </c>
      <c r="G647" s="38"/>
      <c r="H647" s="36" t="str">
        <f t="shared" si="37"/>
        <v/>
      </c>
      <c r="J647" s="38" t="str">
        <f>IF(AND('DADOS DE LOJAS BRASIL'!$M616&lt;&gt;"",'DADOS DE LOJAS BRASIL'!$M616&lt;&gt;"--",'DADOS DE LOJAS BRASIL'!$O616&lt;&gt;""),'DADOS DE LOJAS BRASIL'!$I616,"")</f>
        <v/>
      </c>
      <c r="K647" s="36" t="str">
        <f t="shared" si="39"/>
        <v/>
      </c>
      <c r="M647" s="38" t="str">
        <f>IF('DADOS DE LOJAS BRASIL'!$M591="","",(IF(OR('DADOS DE LOJAS BRASIL'!$M591="",'DADOS DE LOJAS BRASIL'!$M591="--"),'DADOS DE LOJAS BRASIL'!$I591,"")))</f>
        <v/>
      </c>
      <c r="N647" s="36" t="str">
        <f t="shared" si="38"/>
        <v/>
      </c>
    </row>
    <row r="648" spans="2:14">
      <c r="B648" s="38" t="str">
        <f>IF(AND('DADOS DE LOJAS BRASIL'!$M592&lt;&gt;"",'DADOS DE LOJAS BRASIL'!$M592&lt;&gt;"--",'DADOS DE LOJAS BRASIL'!$O592&lt;&gt;""),'DADOS DE LOJAS BRASIL'!$O592,"")</f>
        <v/>
      </c>
      <c r="C648" s="38"/>
      <c r="D648" s="36" t="str">
        <f t="shared" ref="D648:D711" si="40">IF(C648="","",1)</f>
        <v/>
      </c>
      <c r="F648" s="38" t="str">
        <f>IF(AND('DADOS DE LOJAS BRASIL'!$M592&lt;&gt;"",'DADOS DE LOJAS BRASIL'!$M592&lt;&gt;"--",'DADOS DE LOJAS BRASIL'!$P592&lt;&gt;""),'DADOS DE LOJAS BRASIL'!$P592,"")</f>
        <v/>
      </c>
      <c r="G648" s="38"/>
      <c r="H648" s="36" t="str">
        <f t="shared" ref="H648:H711" si="41">IF(G648="","",1)</f>
        <v/>
      </c>
      <c r="J648" s="38" t="str">
        <f>IF(AND('DADOS DE LOJAS BRASIL'!$M617&lt;&gt;"",'DADOS DE LOJAS BRASIL'!$M617&lt;&gt;"--",'DADOS DE LOJAS BRASIL'!$O617&lt;&gt;""),'DADOS DE LOJAS BRASIL'!$I617,"")</f>
        <v/>
      </c>
      <c r="K648" s="36" t="str">
        <f t="shared" si="39"/>
        <v/>
      </c>
      <c r="M648" s="38" t="str">
        <f>IF('DADOS DE LOJAS BRASIL'!$M592="","",(IF(OR('DADOS DE LOJAS BRASIL'!$M592="",'DADOS DE LOJAS BRASIL'!$M592="--"),'DADOS DE LOJAS BRASIL'!$I592,"")))</f>
        <v/>
      </c>
      <c r="N648" s="36" t="str">
        <f t="shared" ref="N648:N711" si="42">IF(OR(M648="",M648=500),"",1)</f>
        <v/>
      </c>
    </row>
    <row r="649" spans="2:14">
      <c r="B649" s="38" t="str">
        <f>IF(AND('DADOS DE LOJAS BRASIL'!$M593&lt;&gt;"",'DADOS DE LOJAS BRASIL'!$M593&lt;&gt;"--",'DADOS DE LOJAS BRASIL'!$O593&lt;&gt;""),'DADOS DE LOJAS BRASIL'!$O593,"")</f>
        <v/>
      </c>
      <c r="C649" s="38"/>
      <c r="D649" s="36" t="str">
        <f t="shared" si="40"/>
        <v/>
      </c>
      <c r="F649" s="38" t="str">
        <f>IF(AND('DADOS DE LOJAS BRASIL'!$M593&lt;&gt;"",'DADOS DE LOJAS BRASIL'!$M593&lt;&gt;"--",'DADOS DE LOJAS BRASIL'!$P593&lt;&gt;""),'DADOS DE LOJAS BRASIL'!$P593,"")</f>
        <v/>
      </c>
      <c r="G649" s="38"/>
      <c r="H649" s="36" t="str">
        <f t="shared" si="41"/>
        <v/>
      </c>
      <c r="J649" s="38" t="str">
        <f>IF(AND('DADOS DE LOJAS BRASIL'!$M618&lt;&gt;"",'DADOS DE LOJAS BRASIL'!$M618&lt;&gt;"--",'DADOS DE LOJAS BRASIL'!$O618&lt;&gt;""),'DADOS DE LOJAS BRASIL'!$I618,"")</f>
        <v/>
      </c>
      <c r="K649" s="36" t="str">
        <f t="shared" ref="K649:K712" si="43">IF(J649="","",1)</f>
        <v/>
      </c>
      <c r="M649" s="38" t="str">
        <f>IF('DADOS DE LOJAS BRASIL'!$M593="","",(IF(OR('DADOS DE LOJAS BRASIL'!$M593="",'DADOS DE LOJAS BRASIL'!$M593="--"),'DADOS DE LOJAS BRASIL'!$I593,"")))</f>
        <v/>
      </c>
      <c r="N649" s="36" t="str">
        <f t="shared" si="42"/>
        <v/>
      </c>
    </row>
    <row r="650" spans="2:14">
      <c r="B650" s="38" t="str">
        <f>IF(AND('DADOS DE LOJAS BRASIL'!$M594&lt;&gt;"",'DADOS DE LOJAS BRASIL'!$M594&lt;&gt;"--",'DADOS DE LOJAS BRASIL'!$O594&lt;&gt;""),'DADOS DE LOJAS BRASIL'!$O594,"")</f>
        <v/>
      </c>
      <c r="C650" s="38"/>
      <c r="D650" s="36" t="str">
        <f t="shared" si="40"/>
        <v/>
      </c>
      <c r="F650" s="38" t="str">
        <f>IF(AND('DADOS DE LOJAS BRASIL'!$M594&lt;&gt;"",'DADOS DE LOJAS BRASIL'!$M594&lt;&gt;"--",'DADOS DE LOJAS BRASIL'!$P594&lt;&gt;""),'DADOS DE LOJAS BRASIL'!$P594,"")</f>
        <v/>
      </c>
      <c r="G650" s="38"/>
      <c r="H650" s="36" t="str">
        <f t="shared" si="41"/>
        <v/>
      </c>
      <c r="J650" s="38" t="str">
        <f>IF(AND('DADOS DE LOJAS BRASIL'!$M619&lt;&gt;"",'DADOS DE LOJAS BRASIL'!$M619&lt;&gt;"--",'DADOS DE LOJAS BRASIL'!$O619&lt;&gt;""),'DADOS DE LOJAS BRASIL'!$I619,"")</f>
        <v/>
      </c>
      <c r="K650" s="36" t="str">
        <f t="shared" si="43"/>
        <v/>
      </c>
      <c r="M650" s="38" t="str">
        <f>IF('DADOS DE LOJAS BRASIL'!$M594="","",(IF(OR('DADOS DE LOJAS BRASIL'!$M594="",'DADOS DE LOJAS BRASIL'!$M594="--"),'DADOS DE LOJAS BRASIL'!$I594,"")))</f>
        <v/>
      </c>
      <c r="N650" s="36" t="str">
        <f t="shared" si="42"/>
        <v/>
      </c>
    </row>
    <row r="651" spans="2:14">
      <c r="B651" s="38" t="str">
        <f>IF(AND('DADOS DE LOJAS BRASIL'!$M595&lt;&gt;"",'DADOS DE LOJAS BRASIL'!$M595&lt;&gt;"--",'DADOS DE LOJAS BRASIL'!$O595&lt;&gt;""),'DADOS DE LOJAS BRASIL'!$O595,"")</f>
        <v/>
      </c>
      <c r="C651" s="38"/>
      <c r="D651" s="36" t="str">
        <f t="shared" si="40"/>
        <v/>
      </c>
      <c r="F651" s="38" t="str">
        <f>IF(AND('DADOS DE LOJAS BRASIL'!$M595&lt;&gt;"",'DADOS DE LOJAS BRASIL'!$M595&lt;&gt;"--",'DADOS DE LOJAS BRASIL'!$P595&lt;&gt;""),'DADOS DE LOJAS BRASIL'!$P595,"")</f>
        <v/>
      </c>
      <c r="G651" s="38"/>
      <c r="H651" s="36" t="str">
        <f t="shared" si="41"/>
        <v/>
      </c>
      <c r="J651" s="38" t="str">
        <f>IF(AND('DADOS DE LOJAS BRASIL'!$M620&lt;&gt;"",'DADOS DE LOJAS BRASIL'!$M620&lt;&gt;"--",'DADOS DE LOJAS BRASIL'!$O620&lt;&gt;""),'DADOS DE LOJAS BRASIL'!$I620,"")</f>
        <v/>
      </c>
      <c r="K651" s="36" t="str">
        <f t="shared" si="43"/>
        <v/>
      </c>
      <c r="M651" s="38" t="str">
        <f>IF('DADOS DE LOJAS BRASIL'!$M595="","",(IF(OR('DADOS DE LOJAS BRASIL'!$M595="",'DADOS DE LOJAS BRASIL'!$M595="--"),'DADOS DE LOJAS BRASIL'!$I595,"")))</f>
        <v/>
      </c>
      <c r="N651" s="36" t="str">
        <f t="shared" si="42"/>
        <v/>
      </c>
    </row>
    <row r="652" spans="2:14">
      <c r="B652" s="38" t="str">
        <f>IF(AND('DADOS DE LOJAS BRASIL'!$M596&lt;&gt;"",'DADOS DE LOJAS BRASIL'!$M596&lt;&gt;"--",'DADOS DE LOJAS BRASIL'!$O596&lt;&gt;""),'DADOS DE LOJAS BRASIL'!$O596,"")</f>
        <v/>
      </c>
      <c r="C652" s="38"/>
      <c r="D652" s="36" t="str">
        <f t="shared" si="40"/>
        <v/>
      </c>
      <c r="F652" s="38" t="str">
        <f>IF(AND('DADOS DE LOJAS BRASIL'!$M596&lt;&gt;"",'DADOS DE LOJAS BRASIL'!$M596&lt;&gt;"--",'DADOS DE LOJAS BRASIL'!$P596&lt;&gt;""),'DADOS DE LOJAS BRASIL'!$P596,"")</f>
        <v/>
      </c>
      <c r="G652" s="38"/>
      <c r="H652" s="36" t="str">
        <f t="shared" si="41"/>
        <v/>
      </c>
      <c r="J652" s="38" t="str">
        <f>IF(AND('DADOS DE LOJAS BRASIL'!$M621&lt;&gt;"",'DADOS DE LOJAS BRASIL'!$M621&lt;&gt;"--",'DADOS DE LOJAS BRASIL'!$O621&lt;&gt;""),'DADOS DE LOJAS BRASIL'!$I621,"")</f>
        <v/>
      </c>
      <c r="K652" s="36" t="str">
        <f t="shared" si="43"/>
        <v/>
      </c>
      <c r="M652" s="38" t="str">
        <f>IF('DADOS DE LOJAS BRASIL'!$M596="","",(IF(OR('DADOS DE LOJAS BRASIL'!$M596="",'DADOS DE LOJAS BRASIL'!$M596="--"),'DADOS DE LOJAS BRASIL'!$I596,"")))</f>
        <v/>
      </c>
      <c r="N652" s="36" t="str">
        <f t="shared" si="42"/>
        <v/>
      </c>
    </row>
    <row r="653" spans="2:14">
      <c r="B653" s="38" t="str">
        <f>IF(AND('DADOS DE LOJAS BRASIL'!$M597&lt;&gt;"",'DADOS DE LOJAS BRASIL'!$M597&lt;&gt;"--",'DADOS DE LOJAS BRASIL'!$O597&lt;&gt;""),'DADOS DE LOJAS BRASIL'!$O597,"")</f>
        <v/>
      </c>
      <c r="C653" s="38"/>
      <c r="D653" s="36" t="str">
        <f t="shared" si="40"/>
        <v/>
      </c>
      <c r="F653" s="38" t="str">
        <f>IF(AND('DADOS DE LOJAS BRASIL'!$M597&lt;&gt;"",'DADOS DE LOJAS BRASIL'!$M597&lt;&gt;"--",'DADOS DE LOJAS BRASIL'!$P597&lt;&gt;""),'DADOS DE LOJAS BRASIL'!$P597,"")</f>
        <v/>
      </c>
      <c r="G653" s="38"/>
      <c r="H653" s="36" t="str">
        <f t="shared" si="41"/>
        <v/>
      </c>
      <c r="J653" s="38" t="str">
        <f>IF(AND('DADOS DE LOJAS BRASIL'!$M622&lt;&gt;"",'DADOS DE LOJAS BRASIL'!$M622&lt;&gt;"--",'DADOS DE LOJAS BRASIL'!$O622&lt;&gt;""),'DADOS DE LOJAS BRASIL'!$I622,"")</f>
        <v/>
      </c>
      <c r="K653" s="36" t="str">
        <f t="shared" si="43"/>
        <v/>
      </c>
      <c r="M653" s="38" t="str">
        <f>IF('DADOS DE LOJAS BRASIL'!$M597="","",(IF(OR('DADOS DE LOJAS BRASIL'!$M597="",'DADOS DE LOJAS BRASIL'!$M597="--"),'DADOS DE LOJAS BRASIL'!$I597,"")))</f>
        <v/>
      </c>
      <c r="N653" s="36" t="str">
        <f t="shared" si="42"/>
        <v/>
      </c>
    </row>
    <row r="654" spans="2:14">
      <c r="B654" s="38" t="str">
        <f>IF(AND('DADOS DE LOJAS BRASIL'!$M598&lt;&gt;"",'DADOS DE LOJAS BRASIL'!$M598&lt;&gt;"--",'DADOS DE LOJAS BRASIL'!$O598&lt;&gt;""),'DADOS DE LOJAS BRASIL'!$O598,"")</f>
        <v/>
      </c>
      <c r="C654" s="38"/>
      <c r="D654" s="36" t="str">
        <f t="shared" si="40"/>
        <v/>
      </c>
      <c r="F654" s="38" t="str">
        <f>IF(AND('DADOS DE LOJAS BRASIL'!$M598&lt;&gt;"",'DADOS DE LOJAS BRASIL'!$M598&lt;&gt;"--",'DADOS DE LOJAS BRASIL'!$P598&lt;&gt;""),'DADOS DE LOJAS BRASIL'!$P598,"")</f>
        <v/>
      </c>
      <c r="G654" s="38"/>
      <c r="H654" s="36" t="str">
        <f t="shared" si="41"/>
        <v/>
      </c>
      <c r="J654" s="38" t="str">
        <f>IF(AND('DADOS DE LOJAS BRASIL'!$M623&lt;&gt;"",'DADOS DE LOJAS BRASIL'!$M623&lt;&gt;"--",'DADOS DE LOJAS BRASIL'!$O623&lt;&gt;""),'DADOS DE LOJAS BRASIL'!$I623,"")</f>
        <v/>
      </c>
      <c r="K654" s="36" t="str">
        <f t="shared" si="43"/>
        <v/>
      </c>
      <c r="M654" s="38" t="str">
        <f>IF('DADOS DE LOJAS BRASIL'!$M598="","",(IF(OR('DADOS DE LOJAS BRASIL'!$M598="",'DADOS DE LOJAS BRASIL'!$M598="--"),'DADOS DE LOJAS BRASIL'!$I598,"")))</f>
        <v/>
      </c>
      <c r="N654" s="36" t="str">
        <f t="shared" si="42"/>
        <v/>
      </c>
    </row>
    <row r="655" spans="2:14">
      <c r="B655" s="38" t="str">
        <f>IF(AND('DADOS DE LOJAS BRASIL'!$M599&lt;&gt;"",'DADOS DE LOJAS BRASIL'!$M599&lt;&gt;"--",'DADOS DE LOJAS BRASIL'!$O599&lt;&gt;""),'DADOS DE LOJAS BRASIL'!$O599,"")</f>
        <v/>
      </c>
      <c r="C655" s="38"/>
      <c r="D655" s="36" t="str">
        <f t="shared" si="40"/>
        <v/>
      </c>
      <c r="F655" s="38" t="str">
        <f>IF(AND('DADOS DE LOJAS BRASIL'!$M599&lt;&gt;"",'DADOS DE LOJAS BRASIL'!$M599&lt;&gt;"--",'DADOS DE LOJAS BRASIL'!$P599&lt;&gt;""),'DADOS DE LOJAS BRASIL'!$P599,"")</f>
        <v/>
      </c>
      <c r="G655" s="38"/>
      <c r="H655" s="36" t="str">
        <f t="shared" si="41"/>
        <v/>
      </c>
      <c r="J655" s="38" t="str">
        <f>IF(AND('DADOS DE LOJAS BRASIL'!$M624&lt;&gt;"",'DADOS DE LOJAS BRASIL'!$M624&lt;&gt;"--",'DADOS DE LOJAS BRASIL'!$O624&lt;&gt;""),'DADOS DE LOJAS BRASIL'!$I624,"")</f>
        <v/>
      </c>
      <c r="K655" s="36" t="str">
        <f t="shared" si="43"/>
        <v/>
      </c>
      <c r="M655" s="38" t="str">
        <f>IF('DADOS DE LOJAS BRASIL'!$M599="","",(IF(OR('DADOS DE LOJAS BRASIL'!$M599="",'DADOS DE LOJAS BRASIL'!$M599="--"),'DADOS DE LOJAS BRASIL'!$I599,"")))</f>
        <v/>
      </c>
      <c r="N655" s="36" t="str">
        <f t="shared" si="42"/>
        <v/>
      </c>
    </row>
    <row r="656" spans="2:14">
      <c r="B656" s="38" t="str">
        <f>IF(AND('DADOS DE LOJAS BRASIL'!$M600&lt;&gt;"",'DADOS DE LOJAS BRASIL'!$M600&lt;&gt;"--",'DADOS DE LOJAS BRASIL'!$O600&lt;&gt;""),'DADOS DE LOJAS BRASIL'!$O600,"")</f>
        <v/>
      </c>
      <c r="C656" s="38"/>
      <c r="D656" s="36" t="str">
        <f t="shared" si="40"/>
        <v/>
      </c>
      <c r="F656" s="38" t="str">
        <f>IF(AND('DADOS DE LOJAS BRASIL'!$M600&lt;&gt;"",'DADOS DE LOJAS BRASIL'!$M600&lt;&gt;"--",'DADOS DE LOJAS BRASIL'!$P600&lt;&gt;""),'DADOS DE LOJAS BRASIL'!$P600,"")</f>
        <v/>
      </c>
      <c r="G656" s="38"/>
      <c r="H656" s="36" t="str">
        <f t="shared" si="41"/>
        <v/>
      </c>
      <c r="J656" s="38" t="str">
        <f>IF(AND('DADOS DE LOJAS BRASIL'!$M625&lt;&gt;"",'DADOS DE LOJAS BRASIL'!$M625&lt;&gt;"--",'DADOS DE LOJAS BRASIL'!$O625&lt;&gt;""),'DADOS DE LOJAS BRASIL'!$I625,"")</f>
        <v/>
      </c>
      <c r="K656" s="36" t="str">
        <f t="shared" si="43"/>
        <v/>
      </c>
      <c r="M656" s="38" t="str">
        <f>IF('DADOS DE LOJAS BRASIL'!$M600="","",(IF(OR('DADOS DE LOJAS BRASIL'!$M600="",'DADOS DE LOJAS BRASIL'!$M600="--"),'DADOS DE LOJAS BRASIL'!$I600,"")))</f>
        <v/>
      </c>
      <c r="N656" s="36" t="str">
        <f t="shared" si="42"/>
        <v/>
      </c>
    </row>
    <row r="657" spans="2:14">
      <c r="B657" s="38" t="str">
        <f>IF(AND('DADOS DE LOJAS BRASIL'!$M601&lt;&gt;"",'DADOS DE LOJAS BRASIL'!$M601&lt;&gt;"--",'DADOS DE LOJAS BRASIL'!$O601&lt;&gt;""),'DADOS DE LOJAS BRASIL'!$O601,"")</f>
        <v/>
      </c>
      <c r="C657" s="38"/>
      <c r="D657" s="36" t="str">
        <f t="shared" si="40"/>
        <v/>
      </c>
      <c r="F657" s="38" t="str">
        <f>IF(AND('DADOS DE LOJAS BRASIL'!$M601&lt;&gt;"",'DADOS DE LOJAS BRASIL'!$M601&lt;&gt;"--",'DADOS DE LOJAS BRASIL'!$P601&lt;&gt;""),'DADOS DE LOJAS BRASIL'!$P601,"")</f>
        <v/>
      </c>
      <c r="G657" s="38"/>
      <c r="H657" s="36" t="str">
        <f t="shared" si="41"/>
        <v/>
      </c>
      <c r="J657" s="38" t="str">
        <f>IF(AND('DADOS DE LOJAS BRASIL'!$M626&lt;&gt;"",'DADOS DE LOJAS BRASIL'!$M626&lt;&gt;"--",'DADOS DE LOJAS BRASIL'!$O626&lt;&gt;""),'DADOS DE LOJAS BRASIL'!$I626,"")</f>
        <v/>
      </c>
      <c r="K657" s="36" t="str">
        <f t="shared" si="43"/>
        <v/>
      </c>
      <c r="M657" s="38" t="str">
        <f>IF('DADOS DE LOJAS BRASIL'!$M601="","",(IF(OR('DADOS DE LOJAS BRASIL'!$M601="",'DADOS DE LOJAS BRASIL'!$M601="--"),'DADOS DE LOJAS BRASIL'!$I601,"")))</f>
        <v/>
      </c>
      <c r="N657" s="36" t="str">
        <f t="shared" si="42"/>
        <v/>
      </c>
    </row>
    <row r="658" spans="2:14">
      <c r="B658" s="38" t="str">
        <f>IF(AND('DADOS DE LOJAS BRASIL'!$M602&lt;&gt;"",'DADOS DE LOJAS BRASIL'!$M602&lt;&gt;"--",'DADOS DE LOJAS BRASIL'!$O602&lt;&gt;""),'DADOS DE LOJAS BRASIL'!$O602,"")</f>
        <v/>
      </c>
      <c r="C658" s="38"/>
      <c r="D658" s="36" t="str">
        <f t="shared" si="40"/>
        <v/>
      </c>
      <c r="F658" s="38" t="str">
        <f>IF(AND('DADOS DE LOJAS BRASIL'!$M602&lt;&gt;"",'DADOS DE LOJAS BRASIL'!$M602&lt;&gt;"--",'DADOS DE LOJAS BRASIL'!$P602&lt;&gt;""),'DADOS DE LOJAS BRASIL'!$P602,"")</f>
        <v/>
      </c>
      <c r="G658" s="38"/>
      <c r="H658" s="36" t="str">
        <f t="shared" si="41"/>
        <v/>
      </c>
      <c r="J658" s="38" t="str">
        <f>IF(AND('DADOS DE LOJAS BRASIL'!$M627&lt;&gt;"",'DADOS DE LOJAS BRASIL'!$M627&lt;&gt;"--",'DADOS DE LOJAS BRASIL'!$O627&lt;&gt;""),'DADOS DE LOJAS BRASIL'!$I627,"")</f>
        <v/>
      </c>
      <c r="K658" s="36" t="str">
        <f t="shared" si="43"/>
        <v/>
      </c>
      <c r="M658" s="38" t="str">
        <f>IF('DADOS DE LOJAS BRASIL'!$M602="","",(IF(OR('DADOS DE LOJAS BRASIL'!$M602="",'DADOS DE LOJAS BRASIL'!$M602="--"),'DADOS DE LOJAS BRASIL'!$I602,"")))</f>
        <v/>
      </c>
      <c r="N658" s="36" t="str">
        <f t="shared" si="42"/>
        <v/>
      </c>
    </row>
    <row r="659" spans="2:14">
      <c r="B659" s="38" t="str">
        <f>IF(AND('DADOS DE LOJAS BRASIL'!$M603&lt;&gt;"",'DADOS DE LOJAS BRASIL'!$M603&lt;&gt;"--",'DADOS DE LOJAS BRASIL'!$O603&lt;&gt;""),'DADOS DE LOJAS BRASIL'!$O603,"")</f>
        <v/>
      </c>
      <c r="C659" s="38"/>
      <c r="D659" s="36" t="str">
        <f t="shared" si="40"/>
        <v/>
      </c>
      <c r="F659" s="38" t="str">
        <f>IF(AND('DADOS DE LOJAS BRASIL'!$M603&lt;&gt;"",'DADOS DE LOJAS BRASIL'!$M603&lt;&gt;"--",'DADOS DE LOJAS BRASIL'!$P603&lt;&gt;""),'DADOS DE LOJAS BRASIL'!$P603,"")</f>
        <v/>
      </c>
      <c r="G659" s="38"/>
      <c r="H659" s="36" t="str">
        <f t="shared" si="41"/>
        <v/>
      </c>
      <c r="J659" s="38" t="str">
        <f>IF(AND('DADOS DE LOJAS BRASIL'!$M628&lt;&gt;"",'DADOS DE LOJAS BRASIL'!$M628&lt;&gt;"--",'DADOS DE LOJAS BRASIL'!$O628&lt;&gt;""),'DADOS DE LOJAS BRASIL'!$I628,"")</f>
        <v/>
      </c>
      <c r="K659" s="36" t="str">
        <f t="shared" si="43"/>
        <v/>
      </c>
      <c r="M659" s="38" t="str">
        <f>IF('DADOS DE LOJAS BRASIL'!$M603="","",(IF(OR('DADOS DE LOJAS BRASIL'!$M603="",'DADOS DE LOJAS BRASIL'!$M603="--"),'DADOS DE LOJAS BRASIL'!$I603,"")))</f>
        <v/>
      </c>
      <c r="N659" s="36" t="str">
        <f t="shared" si="42"/>
        <v/>
      </c>
    </row>
    <row r="660" spans="2:14">
      <c r="B660" s="38" t="str">
        <f>IF(AND('DADOS DE LOJAS BRASIL'!$M604&lt;&gt;"",'DADOS DE LOJAS BRASIL'!$M604&lt;&gt;"--",'DADOS DE LOJAS BRASIL'!$O604&lt;&gt;""),'DADOS DE LOJAS BRASIL'!$O604,"")</f>
        <v/>
      </c>
      <c r="C660" s="38"/>
      <c r="D660" s="36" t="str">
        <f t="shared" si="40"/>
        <v/>
      </c>
      <c r="F660" s="38" t="str">
        <f>IF(AND('DADOS DE LOJAS BRASIL'!$M604&lt;&gt;"",'DADOS DE LOJAS BRASIL'!$M604&lt;&gt;"--",'DADOS DE LOJAS BRASIL'!$P604&lt;&gt;""),'DADOS DE LOJAS BRASIL'!$P604,"")</f>
        <v/>
      </c>
      <c r="G660" s="38"/>
      <c r="H660" s="36" t="str">
        <f t="shared" si="41"/>
        <v/>
      </c>
      <c r="J660" s="38" t="str">
        <f>IF(AND('DADOS DE LOJAS BRASIL'!$M629&lt;&gt;"",'DADOS DE LOJAS BRASIL'!$M629&lt;&gt;"--",'DADOS DE LOJAS BRASIL'!$O629&lt;&gt;""),'DADOS DE LOJAS BRASIL'!$I629,"")</f>
        <v/>
      </c>
      <c r="K660" s="36" t="str">
        <f t="shared" si="43"/>
        <v/>
      </c>
      <c r="M660" s="38" t="str">
        <f>IF('DADOS DE LOJAS BRASIL'!$M604="","",(IF(OR('DADOS DE LOJAS BRASIL'!$M604="",'DADOS DE LOJAS BRASIL'!$M604="--"),'DADOS DE LOJAS BRASIL'!$I604,"")))</f>
        <v/>
      </c>
      <c r="N660" s="36" t="str">
        <f t="shared" si="42"/>
        <v/>
      </c>
    </row>
    <row r="661" spans="2:14">
      <c r="B661" s="38" t="str">
        <f>IF(AND('DADOS DE LOJAS BRASIL'!$M605&lt;&gt;"",'DADOS DE LOJAS BRASIL'!$M605&lt;&gt;"--",'DADOS DE LOJAS BRASIL'!$O605&lt;&gt;""),'DADOS DE LOJAS BRASIL'!$O605,"")</f>
        <v/>
      </c>
      <c r="C661" s="38"/>
      <c r="D661" s="36" t="str">
        <f t="shared" si="40"/>
        <v/>
      </c>
      <c r="F661" s="38" t="str">
        <f>IF(AND('DADOS DE LOJAS BRASIL'!$M605&lt;&gt;"",'DADOS DE LOJAS BRASIL'!$M605&lt;&gt;"--",'DADOS DE LOJAS BRASIL'!$P605&lt;&gt;""),'DADOS DE LOJAS BRASIL'!$P605,"")</f>
        <v/>
      </c>
      <c r="G661" s="38"/>
      <c r="H661" s="36" t="str">
        <f t="shared" si="41"/>
        <v/>
      </c>
      <c r="J661" s="38" t="str">
        <f>IF(AND('DADOS DE LOJAS BRASIL'!$M630&lt;&gt;"",'DADOS DE LOJAS BRASIL'!$M630&lt;&gt;"--",'DADOS DE LOJAS BRASIL'!$O630&lt;&gt;""),'DADOS DE LOJAS BRASIL'!$I630,"")</f>
        <v/>
      </c>
      <c r="K661" s="36" t="str">
        <f t="shared" si="43"/>
        <v/>
      </c>
      <c r="M661" s="38" t="str">
        <f>IF('DADOS DE LOJAS BRASIL'!$M605="","",(IF(OR('DADOS DE LOJAS BRASIL'!$M605="",'DADOS DE LOJAS BRASIL'!$M605="--"),'DADOS DE LOJAS BRASIL'!$I605,"")))</f>
        <v/>
      </c>
      <c r="N661" s="36" t="str">
        <f t="shared" si="42"/>
        <v/>
      </c>
    </row>
    <row r="662" spans="2:14">
      <c r="B662" s="38" t="str">
        <f>IF(AND('DADOS DE LOJAS BRASIL'!$M606&lt;&gt;"",'DADOS DE LOJAS BRASIL'!$M606&lt;&gt;"--",'DADOS DE LOJAS BRASIL'!$O606&lt;&gt;""),'DADOS DE LOJAS BRASIL'!$O606,"")</f>
        <v/>
      </c>
      <c r="C662" s="38"/>
      <c r="D662" s="36" t="str">
        <f t="shared" si="40"/>
        <v/>
      </c>
      <c r="F662" s="38" t="str">
        <f>IF(AND('DADOS DE LOJAS BRASIL'!$M606&lt;&gt;"",'DADOS DE LOJAS BRASIL'!$M606&lt;&gt;"--",'DADOS DE LOJAS BRASIL'!$P606&lt;&gt;""),'DADOS DE LOJAS BRASIL'!$P606,"")</f>
        <v/>
      </c>
      <c r="G662" s="38"/>
      <c r="H662" s="36" t="str">
        <f t="shared" si="41"/>
        <v/>
      </c>
      <c r="J662" s="38" t="str">
        <f>IF(AND('DADOS DE LOJAS BRASIL'!$M631&lt;&gt;"",'DADOS DE LOJAS BRASIL'!$M631&lt;&gt;"--",'DADOS DE LOJAS BRASIL'!$O631&lt;&gt;""),'DADOS DE LOJAS BRASIL'!$I631,"")</f>
        <v/>
      </c>
      <c r="K662" s="36" t="str">
        <f t="shared" si="43"/>
        <v/>
      </c>
      <c r="M662" s="38" t="str">
        <f>IF('DADOS DE LOJAS BRASIL'!$M606="","",(IF(OR('DADOS DE LOJAS BRASIL'!$M606="",'DADOS DE LOJAS BRASIL'!$M606="--"),'DADOS DE LOJAS BRASIL'!$I606,"")))</f>
        <v/>
      </c>
      <c r="N662" s="36" t="str">
        <f t="shared" si="42"/>
        <v/>
      </c>
    </row>
    <row r="663" spans="2:14">
      <c r="B663" s="38" t="str">
        <f>IF(AND('DADOS DE LOJAS BRASIL'!$M607&lt;&gt;"",'DADOS DE LOJAS BRASIL'!$M607&lt;&gt;"--",'DADOS DE LOJAS BRASIL'!$O607&lt;&gt;""),'DADOS DE LOJAS BRASIL'!$O607,"")</f>
        <v/>
      </c>
      <c r="C663" s="38"/>
      <c r="D663" s="36" t="str">
        <f t="shared" si="40"/>
        <v/>
      </c>
      <c r="F663" s="38" t="str">
        <f>IF(AND('DADOS DE LOJAS BRASIL'!$M607&lt;&gt;"",'DADOS DE LOJAS BRASIL'!$M607&lt;&gt;"--",'DADOS DE LOJAS BRASIL'!$P607&lt;&gt;""),'DADOS DE LOJAS BRASIL'!$P607,"")</f>
        <v/>
      </c>
      <c r="G663" s="38"/>
      <c r="H663" s="36" t="str">
        <f t="shared" si="41"/>
        <v/>
      </c>
      <c r="J663" s="38" t="str">
        <f>IF(AND('DADOS DE LOJAS BRASIL'!$M632&lt;&gt;"",'DADOS DE LOJAS BRASIL'!$M632&lt;&gt;"--",'DADOS DE LOJAS BRASIL'!$O632&lt;&gt;""),'DADOS DE LOJAS BRASIL'!$I632,"")</f>
        <v/>
      </c>
      <c r="K663" s="36" t="str">
        <f t="shared" si="43"/>
        <v/>
      </c>
      <c r="M663" s="38" t="str">
        <f>IF('DADOS DE LOJAS BRASIL'!$M607="","",(IF(OR('DADOS DE LOJAS BRASIL'!$M607="",'DADOS DE LOJAS BRASIL'!$M607="--"),'DADOS DE LOJAS BRASIL'!$I607,"")))</f>
        <v/>
      </c>
      <c r="N663" s="36" t="str">
        <f t="shared" si="42"/>
        <v/>
      </c>
    </row>
    <row r="664" spans="2:14">
      <c r="B664" s="38" t="str">
        <f>IF(AND('DADOS DE LOJAS BRASIL'!$M608&lt;&gt;"",'DADOS DE LOJAS BRASIL'!$M608&lt;&gt;"--",'DADOS DE LOJAS BRASIL'!$O608&lt;&gt;""),'DADOS DE LOJAS BRASIL'!$O608,"")</f>
        <v/>
      </c>
      <c r="C664" s="38"/>
      <c r="D664" s="36" t="str">
        <f t="shared" si="40"/>
        <v/>
      </c>
      <c r="F664" s="38" t="str">
        <f>IF(AND('DADOS DE LOJAS BRASIL'!$M608&lt;&gt;"",'DADOS DE LOJAS BRASIL'!$M608&lt;&gt;"--",'DADOS DE LOJAS BRASIL'!$P608&lt;&gt;""),'DADOS DE LOJAS BRASIL'!$P608,"")</f>
        <v/>
      </c>
      <c r="G664" s="38"/>
      <c r="H664" s="36" t="str">
        <f t="shared" si="41"/>
        <v/>
      </c>
      <c r="J664" s="38" t="str">
        <f>IF(AND('DADOS DE LOJAS BRASIL'!$M633&lt;&gt;"",'DADOS DE LOJAS BRASIL'!$M633&lt;&gt;"--",'DADOS DE LOJAS BRASIL'!$O633&lt;&gt;""),'DADOS DE LOJAS BRASIL'!$I633,"")</f>
        <v/>
      </c>
      <c r="K664" s="36" t="str">
        <f t="shared" si="43"/>
        <v/>
      </c>
      <c r="M664" s="38" t="str">
        <f>IF('DADOS DE LOJAS BRASIL'!$M608="","",(IF(OR('DADOS DE LOJAS BRASIL'!$M608="",'DADOS DE LOJAS BRASIL'!$M608="--"),'DADOS DE LOJAS BRASIL'!$I608,"")))</f>
        <v/>
      </c>
      <c r="N664" s="36" t="str">
        <f t="shared" si="42"/>
        <v/>
      </c>
    </row>
    <row r="665" spans="2:14">
      <c r="B665" s="38" t="str">
        <f>IF(AND('DADOS DE LOJAS BRASIL'!$M609&lt;&gt;"",'DADOS DE LOJAS BRASIL'!$M609&lt;&gt;"--",'DADOS DE LOJAS BRASIL'!$O609&lt;&gt;""),'DADOS DE LOJAS BRASIL'!$O609,"")</f>
        <v/>
      </c>
      <c r="C665" s="38"/>
      <c r="D665" s="36" t="str">
        <f t="shared" si="40"/>
        <v/>
      </c>
      <c r="F665" s="38" t="str">
        <f>IF(AND('DADOS DE LOJAS BRASIL'!$M609&lt;&gt;"",'DADOS DE LOJAS BRASIL'!$M609&lt;&gt;"--",'DADOS DE LOJAS BRASIL'!$P609&lt;&gt;""),'DADOS DE LOJAS BRASIL'!$P609,"")</f>
        <v/>
      </c>
      <c r="G665" s="38"/>
      <c r="H665" s="36" t="str">
        <f t="shared" si="41"/>
        <v/>
      </c>
      <c r="J665" s="38" t="str">
        <f>IF(AND('DADOS DE LOJAS BRASIL'!$M634&lt;&gt;"",'DADOS DE LOJAS BRASIL'!$M634&lt;&gt;"--",'DADOS DE LOJAS BRASIL'!$O634&lt;&gt;""),'DADOS DE LOJAS BRASIL'!$I634,"")</f>
        <v/>
      </c>
      <c r="K665" s="36" t="str">
        <f t="shared" si="43"/>
        <v/>
      </c>
      <c r="M665" s="38" t="str">
        <f>IF('DADOS DE LOJAS BRASIL'!$M609="","",(IF(OR('DADOS DE LOJAS BRASIL'!$M609="",'DADOS DE LOJAS BRASIL'!$M609="--"),'DADOS DE LOJAS BRASIL'!$I609,"")))</f>
        <v/>
      </c>
      <c r="N665" s="36" t="str">
        <f t="shared" si="42"/>
        <v/>
      </c>
    </row>
    <row r="666" spans="2:14">
      <c r="B666" s="38" t="str">
        <f>IF(AND('DADOS DE LOJAS BRASIL'!$M610&lt;&gt;"",'DADOS DE LOJAS BRASIL'!$M610&lt;&gt;"--",'DADOS DE LOJAS BRASIL'!$O610&lt;&gt;""),'DADOS DE LOJAS BRASIL'!$O610,"")</f>
        <v/>
      </c>
      <c r="C666" s="38"/>
      <c r="D666" s="36" t="str">
        <f t="shared" si="40"/>
        <v/>
      </c>
      <c r="F666" s="38" t="str">
        <f>IF(AND('DADOS DE LOJAS BRASIL'!$M610&lt;&gt;"",'DADOS DE LOJAS BRASIL'!$M610&lt;&gt;"--",'DADOS DE LOJAS BRASIL'!$P610&lt;&gt;""),'DADOS DE LOJAS BRASIL'!$P610,"")</f>
        <v/>
      </c>
      <c r="G666" s="38"/>
      <c r="H666" s="36" t="str">
        <f t="shared" si="41"/>
        <v/>
      </c>
      <c r="J666" s="38" t="str">
        <f>IF(AND('DADOS DE LOJAS BRASIL'!$M635&lt;&gt;"",'DADOS DE LOJAS BRASIL'!$M635&lt;&gt;"--",'DADOS DE LOJAS BRASIL'!$O635&lt;&gt;""),'DADOS DE LOJAS BRASIL'!$I635,"")</f>
        <v/>
      </c>
      <c r="K666" s="36" t="str">
        <f t="shared" si="43"/>
        <v/>
      </c>
      <c r="M666" s="38" t="str">
        <f>IF('DADOS DE LOJAS BRASIL'!$M610="","",(IF(OR('DADOS DE LOJAS BRASIL'!$M610="",'DADOS DE LOJAS BRASIL'!$M610="--"),'DADOS DE LOJAS BRASIL'!$I610,"")))</f>
        <v/>
      </c>
      <c r="N666" s="36" t="str">
        <f t="shared" si="42"/>
        <v/>
      </c>
    </row>
    <row r="667" spans="2:14">
      <c r="B667" s="38" t="str">
        <f>IF(AND('DADOS DE LOJAS BRASIL'!$M611&lt;&gt;"",'DADOS DE LOJAS BRASIL'!$M611&lt;&gt;"--",'DADOS DE LOJAS BRASIL'!$O611&lt;&gt;""),'DADOS DE LOJAS BRASIL'!$O611,"")</f>
        <v/>
      </c>
      <c r="C667" s="38"/>
      <c r="D667" s="36" t="str">
        <f t="shared" si="40"/>
        <v/>
      </c>
      <c r="F667" s="38" t="str">
        <f>IF(AND('DADOS DE LOJAS BRASIL'!$M611&lt;&gt;"",'DADOS DE LOJAS BRASIL'!$M611&lt;&gt;"--",'DADOS DE LOJAS BRASIL'!$P611&lt;&gt;""),'DADOS DE LOJAS BRASIL'!$P611,"")</f>
        <v/>
      </c>
      <c r="G667" s="38"/>
      <c r="H667" s="36" t="str">
        <f t="shared" si="41"/>
        <v/>
      </c>
      <c r="J667" s="38" t="str">
        <f>IF(AND('DADOS DE LOJAS BRASIL'!$M636&lt;&gt;"",'DADOS DE LOJAS BRASIL'!$M636&lt;&gt;"--",'DADOS DE LOJAS BRASIL'!$O636&lt;&gt;""),'DADOS DE LOJAS BRASIL'!$I636,"")</f>
        <v/>
      </c>
      <c r="K667" s="36" t="str">
        <f t="shared" si="43"/>
        <v/>
      </c>
      <c r="M667" s="38" t="str">
        <f>IF('DADOS DE LOJAS BRASIL'!$M611="","",(IF(OR('DADOS DE LOJAS BRASIL'!$M611="",'DADOS DE LOJAS BRASIL'!$M611="--"),'DADOS DE LOJAS BRASIL'!$I611,"")))</f>
        <v/>
      </c>
      <c r="N667" s="36" t="str">
        <f t="shared" si="42"/>
        <v/>
      </c>
    </row>
    <row r="668" spans="2:14">
      <c r="B668" s="38" t="str">
        <f>IF(AND('DADOS DE LOJAS BRASIL'!$M612&lt;&gt;"",'DADOS DE LOJAS BRASIL'!$M612&lt;&gt;"--",'DADOS DE LOJAS BRASIL'!$O612&lt;&gt;""),'DADOS DE LOJAS BRASIL'!$O612,"")</f>
        <v/>
      </c>
      <c r="C668" s="38"/>
      <c r="D668" s="36" t="str">
        <f t="shared" si="40"/>
        <v/>
      </c>
      <c r="F668" s="38" t="str">
        <f>IF(AND('DADOS DE LOJAS BRASIL'!$M612&lt;&gt;"",'DADOS DE LOJAS BRASIL'!$M612&lt;&gt;"--",'DADOS DE LOJAS BRASIL'!$P612&lt;&gt;""),'DADOS DE LOJAS BRASIL'!$P612,"")</f>
        <v/>
      </c>
      <c r="G668" s="38"/>
      <c r="H668" s="36" t="str">
        <f t="shared" si="41"/>
        <v/>
      </c>
      <c r="J668" s="38" t="str">
        <f>IF(AND('DADOS DE LOJAS BRASIL'!$M637&lt;&gt;"",'DADOS DE LOJAS BRASIL'!$M637&lt;&gt;"--",'DADOS DE LOJAS BRASIL'!$O637&lt;&gt;""),'DADOS DE LOJAS BRASIL'!$I637,"")</f>
        <v/>
      </c>
      <c r="K668" s="36" t="str">
        <f t="shared" si="43"/>
        <v/>
      </c>
      <c r="M668" s="38" t="str">
        <f>IF('DADOS DE LOJAS BRASIL'!$M612="","",(IF(OR('DADOS DE LOJAS BRASIL'!$M612="",'DADOS DE LOJAS BRASIL'!$M612="--"),'DADOS DE LOJAS BRASIL'!$I612,"")))</f>
        <v/>
      </c>
      <c r="N668" s="36" t="str">
        <f t="shared" si="42"/>
        <v/>
      </c>
    </row>
    <row r="669" spans="2:14">
      <c r="B669" s="38" t="str">
        <f>IF(AND('DADOS DE LOJAS BRASIL'!$M613&lt;&gt;"",'DADOS DE LOJAS BRASIL'!$M613&lt;&gt;"--",'DADOS DE LOJAS BRASIL'!$O613&lt;&gt;""),'DADOS DE LOJAS BRASIL'!$O613,"")</f>
        <v/>
      </c>
      <c r="C669" s="38"/>
      <c r="D669" s="36" t="str">
        <f t="shared" si="40"/>
        <v/>
      </c>
      <c r="F669" s="38" t="str">
        <f>IF(AND('DADOS DE LOJAS BRASIL'!$M613&lt;&gt;"",'DADOS DE LOJAS BRASIL'!$M613&lt;&gt;"--",'DADOS DE LOJAS BRASIL'!$P613&lt;&gt;""),'DADOS DE LOJAS BRASIL'!$P613,"")</f>
        <v/>
      </c>
      <c r="G669" s="38"/>
      <c r="H669" s="36" t="str">
        <f t="shared" si="41"/>
        <v/>
      </c>
      <c r="J669" s="38" t="str">
        <f>IF(AND('DADOS DE LOJAS BRASIL'!$M638&lt;&gt;"",'DADOS DE LOJAS BRASIL'!$M638&lt;&gt;"--",'DADOS DE LOJAS BRASIL'!$O638&lt;&gt;""),'DADOS DE LOJAS BRASIL'!$I638,"")</f>
        <v/>
      </c>
      <c r="K669" s="36" t="str">
        <f t="shared" si="43"/>
        <v/>
      </c>
      <c r="M669" s="38" t="str">
        <f>IF('DADOS DE LOJAS BRASIL'!$M613="","",(IF(OR('DADOS DE LOJAS BRASIL'!$M613="",'DADOS DE LOJAS BRASIL'!$M613="--"),'DADOS DE LOJAS BRASIL'!$I613,"")))</f>
        <v/>
      </c>
      <c r="N669" s="36" t="str">
        <f t="shared" si="42"/>
        <v/>
      </c>
    </row>
    <row r="670" spans="2:14">
      <c r="B670" s="38" t="str">
        <f>IF(AND('DADOS DE LOJAS BRASIL'!$M614&lt;&gt;"",'DADOS DE LOJAS BRASIL'!$M614&lt;&gt;"--",'DADOS DE LOJAS BRASIL'!$O614&lt;&gt;""),'DADOS DE LOJAS BRASIL'!$O614,"")</f>
        <v/>
      </c>
      <c r="C670" s="38"/>
      <c r="D670" s="36" t="str">
        <f t="shared" si="40"/>
        <v/>
      </c>
      <c r="F670" s="38" t="str">
        <f>IF(AND('DADOS DE LOJAS BRASIL'!$M614&lt;&gt;"",'DADOS DE LOJAS BRASIL'!$M614&lt;&gt;"--",'DADOS DE LOJAS BRASIL'!$P614&lt;&gt;""),'DADOS DE LOJAS BRASIL'!$P614,"")</f>
        <v/>
      </c>
      <c r="G670" s="38"/>
      <c r="H670" s="36" t="str">
        <f t="shared" si="41"/>
        <v/>
      </c>
      <c r="J670" s="38" t="str">
        <f>IF(AND('DADOS DE LOJAS BRASIL'!$M639&lt;&gt;"",'DADOS DE LOJAS BRASIL'!$M639&lt;&gt;"--",'DADOS DE LOJAS BRASIL'!$O639&lt;&gt;""),'DADOS DE LOJAS BRASIL'!$I639,"")</f>
        <v/>
      </c>
      <c r="K670" s="36" t="str">
        <f t="shared" si="43"/>
        <v/>
      </c>
      <c r="M670" s="38" t="str">
        <f>IF('DADOS DE LOJAS BRASIL'!$M614="","",(IF(OR('DADOS DE LOJAS BRASIL'!$M614="",'DADOS DE LOJAS BRASIL'!$M614="--"),'DADOS DE LOJAS BRASIL'!$I614,"")))</f>
        <v/>
      </c>
      <c r="N670" s="36" t="str">
        <f t="shared" si="42"/>
        <v/>
      </c>
    </row>
    <row r="671" spans="2:14">
      <c r="B671" s="38" t="str">
        <f>IF(AND('DADOS DE LOJAS BRASIL'!$M615&lt;&gt;"",'DADOS DE LOJAS BRASIL'!$M615&lt;&gt;"--",'DADOS DE LOJAS BRASIL'!$O615&lt;&gt;""),'DADOS DE LOJAS BRASIL'!$O615,"")</f>
        <v/>
      </c>
      <c r="C671" s="38"/>
      <c r="D671" s="36" t="str">
        <f t="shared" si="40"/>
        <v/>
      </c>
      <c r="F671" s="38" t="str">
        <f>IF(AND('DADOS DE LOJAS BRASIL'!$M615&lt;&gt;"",'DADOS DE LOJAS BRASIL'!$M615&lt;&gt;"--",'DADOS DE LOJAS BRASIL'!$P615&lt;&gt;""),'DADOS DE LOJAS BRASIL'!$P615,"")</f>
        <v/>
      </c>
      <c r="G671" s="38"/>
      <c r="H671" s="36" t="str">
        <f t="shared" si="41"/>
        <v/>
      </c>
      <c r="J671" s="38" t="str">
        <f>IF(AND('DADOS DE LOJAS BRASIL'!$M640&lt;&gt;"",'DADOS DE LOJAS BRASIL'!$M640&lt;&gt;"--",'DADOS DE LOJAS BRASIL'!$O640&lt;&gt;""),'DADOS DE LOJAS BRASIL'!$I640,"")</f>
        <v/>
      </c>
      <c r="K671" s="36" t="str">
        <f t="shared" si="43"/>
        <v/>
      </c>
      <c r="M671" s="38" t="str">
        <f>IF('DADOS DE LOJAS BRASIL'!$M615="","",(IF(OR('DADOS DE LOJAS BRASIL'!$M615="",'DADOS DE LOJAS BRASIL'!$M615="--"),'DADOS DE LOJAS BRASIL'!$I615,"")))</f>
        <v/>
      </c>
      <c r="N671" s="36" t="str">
        <f t="shared" si="42"/>
        <v/>
      </c>
    </row>
    <row r="672" spans="2:14">
      <c r="B672" s="38" t="str">
        <f>IF(AND('DADOS DE LOJAS BRASIL'!$M616&lt;&gt;"",'DADOS DE LOJAS BRASIL'!$M616&lt;&gt;"--",'DADOS DE LOJAS BRASIL'!$O616&lt;&gt;""),'DADOS DE LOJAS BRASIL'!$O616,"")</f>
        <v/>
      </c>
      <c r="C672" s="38"/>
      <c r="D672" s="36" t="str">
        <f t="shared" si="40"/>
        <v/>
      </c>
      <c r="F672" s="38" t="str">
        <f>IF(AND('DADOS DE LOJAS BRASIL'!$M616&lt;&gt;"",'DADOS DE LOJAS BRASIL'!$M616&lt;&gt;"--",'DADOS DE LOJAS BRASIL'!$P616&lt;&gt;""),'DADOS DE LOJAS BRASIL'!$P616,"")</f>
        <v/>
      </c>
      <c r="G672" s="38"/>
      <c r="H672" s="36" t="str">
        <f t="shared" si="41"/>
        <v/>
      </c>
      <c r="J672" s="38" t="str">
        <f>IF(AND('DADOS DE LOJAS BRASIL'!$M641&lt;&gt;"",'DADOS DE LOJAS BRASIL'!$M641&lt;&gt;"--",'DADOS DE LOJAS BRASIL'!$O641&lt;&gt;""),'DADOS DE LOJAS BRASIL'!$I641,"")</f>
        <v/>
      </c>
      <c r="K672" s="36" t="str">
        <f t="shared" si="43"/>
        <v/>
      </c>
      <c r="M672" s="38" t="str">
        <f>IF('DADOS DE LOJAS BRASIL'!$M616="","",(IF(OR('DADOS DE LOJAS BRASIL'!$M616="",'DADOS DE LOJAS BRASIL'!$M616="--"),'DADOS DE LOJAS BRASIL'!$I616,"")))</f>
        <v/>
      </c>
      <c r="N672" s="36" t="str">
        <f t="shared" si="42"/>
        <v/>
      </c>
    </row>
    <row r="673" spans="2:14">
      <c r="B673" s="38" t="str">
        <f>IF(AND('DADOS DE LOJAS BRASIL'!$M617&lt;&gt;"",'DADOS DE LOJAS BRASIL'!$M617&lt;&gt;"--",'DADOS DE LOJAS BRASIL'!$O617&lt;&gt;""),'DADOS DE LOJAS BRASIL'!$O617,"")</f>
        <v/>
      </c>
      <c r="C673" s="38"/>
      <c r="D673" s="36" t="str">
        <f t="shared" si="40"/>
        <v/>
      </c>
      <c r="F673" s="38" t="str">
        <f>IF(AND('DADOS DE LOJAS BRASIL'!$M617&lt;&gt;"",'DADOS DE LOJAS BRASIL'!$M617&lt;&gt;"--",'DADOS DE LOJAS BRASIL'!$P617&lt;&gt;""),'DADOS DE LOJAS BRASIL'!$P617,"")</f>
        <v/>
      </c>
      <c r="G673" s="38"/>
      <c r="H673" s="36" t="str">
        <f t="shared" si="41"/>
        <v/>
      </c>
      <c r="J673" s="38" t="str">
        <f>IF(AND('DADOS DE LOJAS BRASIL'!$M642&lt;&gt;"",'DADOS DE LOJAS BRASIL'!$M642&lt;&gt;"--",'DADOS DE LOJAS BRASIL'!$O642&lt;&gt;""),'DADOS DE LOJAS BRASIL'!$I642,"")</f>
        <v/>
      </c>
      <c r="K673" s="36" t="str">
        <f t="shared" si="43"/>
        <v/>
      </c>
      <c r="M673" s="38" t="str">
        <f>IF('DADOS DE LOJAS BRASIL'!$M617="","",(IF(OR('DADOS DE LOJAS BRASIL'!$M617="",'DADOS DE LOJAS BRASIL'!$M617="--"),'DADOS DE LOJAS BRASIL'!$I617,"")))</f>
        <v/>
      </c>
      <c r="N673" s="36" t="str">
        <f t="shared" si="42"/>
        <v/>
      </c>
    </row>
    <row r="674" spans="2:14">
      <c r="B674" s="38" t="str">
        <f>IF(AND('DADOS DE LOJAS BRASIL'!$M618&lt;&gt;"",'DADOS DE LOJAS BRASIL'!$M618&lt;&gt;"--",'DADOS DE LOJAS BRASIL'!$O618&lt;&gt;""),'DADOS DE LOJAS BRASIL'!$O618,"")</f>
        <v/>
      </c>
      <c r="C674" s="38"/>
      <c r="D674" s="36" t="str">
        <f t="shared" si="40"/>
        <v/>
      </c>
      <c r="F674" s="38" t="str">
        <f>IF(AND('DADOS DE LOJAS BRASIL'!$M618&lt;&gt;"",'DADOS DE LOJAS BRASIL'!$M618&lt;&gt;"--",'DADOS DE LOJAS BRASIL'!$P618&lt;&gt;""),'DADOS DE LOJAS BRASIL'!$P618,"")</f>
        <v/>
      </c>
      <c r="G674" s="38"/>
      <c r="H674" s="36" t="str">
        <f t="shared" si="41"/>
        <v/>
      </c>
      <c r="J674" s="38" t="str">
        <f>IF(AND('DADOS DE LOJAS BRASIL'!$M643&lt;&gt;"",'DADOS DE LOJAS BRASIL'!$M643&lt;&gt;"--",'DADOS DE LOJAS BRASIL'!$O643&lt;&gt;""),'DADOS DE LOJAS BRASIL'!$I643,"")</f>
        <v/>
      </c>
      <c r="K674" s="36" t="str">
        <f t="shared" si="43"/>
        <v/>
      </c>
      <c r="M674" s="38" t="str">
        <f>IF('DADOS DE LOJAS BRASIL'!$M618="","",(IF(OR('DADOS DE LOJAS BRASIL'!$M618="",'DADOS DE LOJAS BRASIL'!$M618="--"),'DADOS DE LOJAS BRASIL'!$I618,"")))</f>
        <v/>
      </c>
      <c r="N674" s="36" t="str">
        <f t="shared" si="42"/>
        <v/>
      </c>
    </row>
    <row r="675" spans="2:14">
      <c r="B675" s="38" t="str">
        <f>IF(AND('DADOS DE LOJAS BRASIL'!$M619&lt;&gt;"",'DADOS DE LOJAS BRASIL'!$M619&lt;&gt;"--",'DADOS DE LOJAS BRASIL'!$O619&lt;&gt;""),'DADOS DE LOJAS BRASIL'!$O619,"")</f>
        <v/>
      </c>
      <c r="C675" s="38"/>
      <c r="D675" s="36" t="str">
        <f t="shared" si="40"/>
        <v/>
      </c>
      <c r="F675" s="38" t="str">
        <f>IF(AND('DADOS DE LOJAS BRASIL'!$M619&lt;&gt;"",'DADOS DE LOJAS BRASIL'!$M619&lt;&gt;"--",'DADOS DE LOJAS BRASIL'!$P619&lt;&gt;""),'DADOS DE LOJAS BRASIL'!$P619,"")</f>
        <v/>
      </c>
      <c r="G675" s="38"/>
      <c r="H675" s="36" t="str">
        <f t="shared" si="41"/>
        <v/>
      </c>
      <c r="J675" s="38" t="str">
        <f>IF(AND('DADOS DE LOJAS BRASIL'!$M644&lt;&gt;"",'DADOS DE LOJAS BRASIL'!$M644&lt;&gt;"--",'DADOS DE LOJAS BRASIL'!$O644&lt;&gt;""),'DADOS DE LOJAS BRASIL'!$I644,"")</f>
        <v/>
      </c>
      <c r="K675" s="36" t="str">
        <f t="shared" si="43"/>
        <v/>
      </c>
      <c r="M675" s="38" t="str">
        <f>IF('DADOS DE LOJAS BRASIL'!$M619="","",(IF(OR('DADOS DE LOJAS BRASIL'!$M619="",'DADOS DE LOJAS BRASIL'!$M619="--"),'DADOS DE LOJAS BRASIL'!$I619,"")))</f>
        <v/>
      </c>
      <c r="N675" s="36" t="str">
        <f t="shared" si="42"/>
        <v/>
      </c>
    </row>
    <row r="676" spans="2:14">
      <c r="B676" s="38" t="str">
        <f>IF(AND('DADOS DE LOJAS BRASIL'!$M620&lt;&gt;"",'DADOS DE LOJAS BRASIL'!$M620&lt;&gt;"--",'DADOS DE LOJAS BRASIL'!$O620&lt;&gt;""),'DADOS DE LOJAS BRASIL'!$O620,"")</f>
        <v/>
      </c>
      <c r="C676" s="38"/>
      <c r="D676" s="36" t="str">
        <f t="shared" si="40"/>
        <v/>
      </c>
      <c r="F676" s="38" t="str">
        <f>IF(AND('DADOS DE LOJAS BRASIL'!$M620&lt;&gt;"",'DADOS DE LOJAS BRASIL'!$M620&lt;&gt;"--",'DADOS DE LOJAS BRASIL'!$P620&lt;&gt;""),'DADOS DE LOJAS BRASIL'!$P620,"")</f>
        <v/>
      </c>
      <c r="G676" s="38"/>
      <c r="H676" s="36" t="str">
        <f t="shared" si="41"/>
        <v/>
      </c>
      <c r="J676" s="38" t="str">
        <f>IF(AND('DADOS DE LOJAS BRASIL'!$M645&lt;&gt;"",'DADOS DE LOJAS BRASIL'!$M645&lt;&gt;"--",'DADOS DE LOJAS BRASIL'!$O645&lt;&gt;""),'DADOS DE LOJAS BRASIL'!$I645,"")</f>
        <v/>
      </c>
      <c r="K676" s="36" t="str">
        <f t="shared" si="43"/>
        <v/>
      </c>
      <c r="M676" s="38" t="str">
        <f>IF('DADOS DE LOJAS BRASIL'!$M620="","",(IF(OR('DADOS DE LOJAS BRASIL'!$M620="",'DADOS DE LOJAS BRASIL'!$M620="--"),'DADOS DE LOJAS BRASIL'!$I620,"")))</f>
        <v/>
      </c>
      <c r="N676" s="36" t="str">
        <f t="shared" si="42"/>
        <v/>
      </c>
    </row>
    <row r="677" spans="2:14">
      <c r="B677" s="38" t="str">
        <f>IF(AND('DADOS DE LOJAS BRASIL'!$M621&lt;&gt;"",'DADOS DE LOJAS BRASIL'!$M621&lt;&gt;"--",'DADOS DE LOJAS BRASIL'!$O621&lt;&gt;""),'DADOS DE LOJAS BRASIL'!$O621,"")</f>
        <v/>
      </c>
      <c r="C677" s="38"/>
      <c r="D677" s="36" t="str">
        <f t="shared" si="40"/>
        <v/>
      </c>
      <c r="F677" s="38" t="str">
        <f>IF(AND('DADOS DE LOJAS BRASIL'!$M621&lt;&gt;"",'DADOS DE LOJAS BRASIL'!$M621&lt;&gt;"--",'DADOS DE LOJAS BRASIL'!$P621&lt;&gt;""),'DADOS DE LOJAS BRASIL'!$P621,"")</f>
        <v/>
      </c>
      <c r="G677" s="38"/>
      <c r="H677" s="36" t="str">
        <f t="shared" si="41"/>
        <v/>
      </c>
      <c r="J677" s="38" t="str">
        <f>IF(AND('DADOS DE LOJAS BRASIL'!$M646&lt;&gt;"",'DADOS DE LOJAS BRASIL'!$M646&lt;&gt;"--",'DADOS DE LOJAS BRASIL'!$O646&lt;&gt;""),'DADOS DE LOJAS BRASIL'!$I646,"")</f>
        <v/>
      </c>
      <c r="K677" s="36" t="str">
        <f t="shared" si="43"/>
        <v/>
      </c>
      <c r="M677" s="38" t="str">
        <f>IF('DADOS DE LOJAS BRASIL'!$M621="","",(IF(OR('DADOS DE LOJAS BRASIL'!$M621="",'DADOS DE LOJAS BRASIL'!$M621="--"),'DADOS DE LOJAS BRASIL'!$I621,"")))</f>
        <v/>
      </c>
      <c r="N677" s="36" t="str">
        <f t="shared" si="42"/>
        <v/>
      </c>
    </row>
    <row r="678" spans="2:14">
      <c r="B678" s="38" t="str">
        <f>IF(AND('DADOS DE LOJAS BRASIL'!$M622&lt;&gt;"",'DADOS DE LOJAS BRASIL'!$M622&lt;&gt;"--",'DADOS DE LOJAS BRASIL'!$O622&lt;&gt;""),'DADOS DE LOJAS BRASIL'!$O622,"")</f>
        <v/>
      </c>
      <c r="C678" s="38"/>
      <c r="D678" s="36" t="str">
        <f t="shared" si="40"/>
        <v/>
      </c>
      <c r="F678" s="38" t="str">
        <f>IF(AND('DADOS DE LOJAS BRASIL'!$M622&lt;&gt;"",'DADOS DE LOJAS BRASIL'!$M622&lt;&gt;"--",'DADOS DE LOJAS BRASIL'!$P622&lt;&gt;""),'DADOS DE LOJAS BRASIL'!$P622,"")</f>
        <v/>
      </c>
      <c r="G678" s="38"/>
      <c r="H678" s="36" t="str">
        <f t="shared" si="41"/>
        <v/>
      </c>
      <c r="J678" s="38" t="str">
        <f>IF(AND('DADOS DE LOJAS BRASIL'!$M647&lt;&gt;"",'DADOS DE LOJAS BRASIL'!$M647&lt;&gt;"--",'DADOS DE LOJAS BRASIL'!$O647&lt;&gt;""),'DADOS DE LOJAS BRASIL'!$I647,"")</f>
        <v/>
      </c>
      <c r="K678" s="36" t="str">
        <f t="shared" si="43"/>
        <v/>
      </c>
      <c r="M678" s="38" t="str">
        <f>IF('DADOS DE LOJAS BRASIL'!$M622="","",(IF(OR('DADOS DE LOJAS BRASIL'!$M622="",'DADOS DE LOJAS BRASIL'!$M622="--"),'DADOS DE LOJAS BRASIL'!$I622,"")))</f>
        <v/>
      </c>
      <c r="N678" s="36" t="str">
        <f t="shared" si="42"/>
        <v/>
      </c>
    </row>
    <row r="679" spans="2:14">
      <c r="B679" s="38" t="str">
        <f>IF(AND('DADOS DE LOJAS BRASIL'!$M623&lt;&gt;"",'DADOS DE LOJAS BRASIL'!$M623&lt;&gt;"--",'DADOS DE LOJAS BRASIL'!$O623&lt;&gt;""),'DADOS DE LOJAS BRASIL'!$O623,"")</f>
        <v/>
      </c>
      <c r="C679" s="38"/>
      <c r="D679" s="36" t="str">
        <f t="shared" si="40"/>
        <v/>
      </c>
      <c r="F679" s="38" t="str">
        <f>IF(AND('DADOS DE LOJAS BRASIL'!$M623&lt;&gt;"",'DADOS DE LOJAS BRASIL'!$M623&lt;&gt;"--",'DADOS DE LOJAS BRASIL'!$P623&lt;&gt;""),'DADOS DE LOJAS BRASIL'!$P623,"")</f>
        <v/>
      </c>
      <c r="G679" s="38"/>
      <c r="H679" s="36" t="str">
        <f t="shared" si="41"/>
        <v/>
      </c>
      <c r="J679" s="38" t="str">
        <f>IF(AND('DADOS DE LOJAS BRASIL'!$M648&lt;&gt;"",'DADOS DE LOJAS BRASIL'!$M648&lt;&gt;"--",'DADOS DE LOJAS BRASIL'!$O648&lt;&gt;""),'DADOS DE LOJAS BRASIL'!$I648,"")</f>
        <v/>
      </c>
      <c r="K679" s="36" t="str">
        <f t="shared" si="43"/>
        <v/>
      </c>
      <c r="M679" s="38" t="str">
        <f>IF('DADOS DE LOJAS BRASIL'!$M623="","",(IF(OR('DADOS DE LOJAS BRASIL'!$M623="",'DADOS DE LOJAS BRASIL'!$M623="--"),'DADOS DE LOJAS BRASIL'!$I623,"")))</f>
        <v/>
      </c>
      <c r="N679" s="36" t="str">
        <f t="shared" si="42"/>
        <v/>
      </c>
    </row>
    <row r="680" spans="2:14">
      <c r="B680" s="38" t="str">
        <f>IF(AND('DADOS DE LOJAS BRASIL'!$M624&lt;&gt;"",'DADOS DE LOJAS BRASIL'!$M624&lt;&gt;"--",'DADOS DE LOJAS BRASIL'!$O624&lt;&gt;""),'DADOS DE LOJAS BRASIL'!$O624,"")</f>
        <v/>
      </c>
      <c r="C680" s="38"/>
      <c r="D680" s="36" t="str">
        <f t="shared" si="40"/>
        <v/>
      </c>
      <c r="F680" s="38" t="str">
        <f>IF(AND('DADOS DE LOJAS BRASIL'!$M624&lt;&gt;"",'DADOS DE LOJAS BRASIL'!$M624&lt;&gt;"--",'DADOS DE LOJAS BRASIL'!$P624&lt;&gt;""),'DADOS DE LOJAS BRASIL'!$P624,"")</f>
        <v/>
      </c>
      <c r="G680" s="38"/>
      <c r="H680" s="36" t="str">
        <f t="shared" si="41"/>
        <v/>
      </c>
      <c r="J680" s="38" t="str">
        <f>IF(AND('DADOS DE LOJAS BRASIL'!$M649&lt;&gt;"",'DADOS DE LOJAS BRASIL'!$M649&lt;&gt;"--",'DADOS DE LOJAS BRASIL'!$O649&lt;&gt;""),'DADOS DE LOJAS BRASIL'!$I649,"")</f>
        <v/>
      </c>
      <c r="K680" s="36" t="str">
        <f t="shared" si="43"/>
        <v/>
      </c>
      <c r="M680" s="38" t="str">
        <f>IF('DADOS DE LOJAS BRASIL'!$M624="","",(IF(OR('DADOS DE LOJAS BRASIL'!$M624="",'DADOS DE LOJAS BRASIL'!$M624="--"),'DADOS DE LOJAS BRASIL'!$I624,"")))</f>
        <v/>
      </c>
      <c r="N680" s="36" t="str">
        <f t="shared" si="42"/>
        <v/>
      </c>
    </row>
    <row r="681" spans="2:14">
      <c r="B681" s="38" t="str">
        <f>IF(AND('DADOS DE LOJAS BRASIL'!$M625&lt;&gt;"",'DADOS DE LOJAS BRASIL'!$M625&lt;&gt;"--",'DADOS DE LOJAS BRASIL'!$O625&lt;&gt;""),'DADOS DE LOJAS BRASIL'!$O625,"")</f>
        <v/>
      </c>
      <c r="C681" s="38"/>
      <c r="D681" s="36" t="str">
        <f t="shared" si="40"/>
        <v/>
      </c>
      <c r="F681" s="38" t="str">
        <f>IF(AND('DADOS DE LOJAS BRASIL'!$M625&lt;&gt;"",'DADOS DE LOJAS BRASIL'!$M625&lt;&gt;"--",'DADOS DE LOJAS BRASIL'!$P625&lt;&gt;""),'DADOS DE LOJAS BRASIL'!$P625,"")</f>
        <v/>
      </c>
      <c r="G681" s="38"/>
      <c r="H681" s="36" t="str">
        <f t="shared" si="41"/>
        <v/>
      </c>
      <c r="J681" s="38" t="str">
        <f>IF(AND('DADOS DE LOJAS BRASIL'!$M650&lt;&gt;"",'DADOS DE LOJAS BRASIL'!$M650&lt;&gt;"--",'DADOS DE LOJAS BRASIL'!$O650&lt;&gt;""),'DADOS DE LOJAS BRASIL'!$I650,"")</f>
        <v/>
      </c>
      <c r="K681" s="36" t="str">
        <f t="shared" si="43"/>
        <v/>
      </c>
      <c r="M681" s="38" t="str">
        <f>IF('DADOS DE LOJAS BRASIL'!$M625="","",(IF(OR('DADOS DE LOJAS BRASIL'!$M625="",'DADOS DE LOJAS BRASIL'!$M625="--"),'DADOS DE LOJAS BRASIL'!$I625,"")))</f>
        <v/>
      </c>
      <c r="N681" s="36" t="str">
        <f t="shared" si="42"/>
        <v/>
      </c>
    </row>
    <row r="682" spans="2:14">
      <c r="B682" s="38" t="str">
        <f>IF(AND('DADOS DE LOJAS BRASIL'!$M626&lt;&gt;"",'DADOS DE LOJAS BRASIL'!$M626&lt;&gt;"--",'DADOS DE LOJAS BRASIL'!$O626&lt;&gt;""),'DADOS DE LOJAS BRASIL'!$O626,"")</f>
        <v/>
      </c>
      <c r="C682" s="38"/>
      <c r="D682" s="36" t="str">
        <f t="shared" si="40"/>
        <v/>
      </c>
      <c r="F682" s="38" t="str">
        <f>IF(AND('DADOS DE LOJAS BRASIL'!$M626&lt;&gt;"",'DADOS DE LOJAS BRASIL'!$M626&lt;&gt;"--",'DADOS DE LOJAS BRASIL'!$P626&lt;&gt;""),'DADOS DE LOJAS BRASIL'!$P626,"")</f>
        <v/>
      </c>
      <c r="G682" s="38"/>
      <c r="H682" s="36" t="str">
        <f t="shared" si="41"/>
        <v/>
      </c>
      <c r="J682" s="38" t="str">
        <f>IF(AND('DADOS DE LOJAS BRASIL'!$M651&lt;&gt;"",'DADOS DE LOJAS BRASIL'!$M651&lt;&gt;"--",'DADOS DE LOJAS BRASIL'!$O651&lt;&gt;""),'DADOS DE LOJAS BRASIL'!$I651,"")</f>
        <v/>
      </c>
      <c r="K682" s="36" t="str">
        <f t="shared" si="43"/>
        <v/>
      </c>
      <c r="M682" s="38" t="str">
        <f>IF('DADOS DE LOJAS BRASIL'!$M626="","",(IF(OR('DADOS DE LOJAS BRASIL'!$M626="",'DADOS DE LOJAS BRASIL'!$M626="--"),'DADOS DE LOJAS BRASIL'!$I626,"")))</f>
        <v/>
      </c>
      <c r="N682" s="36" t="str">
        <f t="shared" si="42"/>
        <v/>
      </c>
    </row>
    <row r="683" spans="2:14">
      <c r="B683" s="38" t="str">
        <f>IF(AND('DADOS DE LOJAS BRASIL'!$M627&lt;&gt;"",'DADOS DE LOJAS BRASIL'!$M627&lt;&gt;"--",'DADOS DE LOJAS BRASIL'!$O627&lt;&gt;""),'DADOS DE LOJAS BRASIL'!$O627,"")</f>
        <v/>
      </c>
      <c r="C683" s="38"/>
      <c r="D683" s="36" t="str">
        <f t="shared" si="40"/>
        <v/>
      </c>
      <c r="F683" s="38" t="str">
        <f>IF(AND('DADOS DE LOJAS BRASIL'!$M627&lt;&gt;"",'DADOS DE LOJAS BRASIL'!$M627&lt;&gt;"--",'DADOS DE LOJAS BRASIL'!$P627&lt;&gt;""),'DADOS DE LOJAS BRASIL'!$P627,"")</f>
        <v/>
      </c>
      <c r="G683" s="38"/>
      <c r="H683" s="36" t="str">
        <f t="shared" si="41"/>
        <v/>
      </c>
      <c r="J683" s="38" t="str">
        <f>IF(AND('DADOS DE LOJAS BRASIL'!$M652&lt;&gt;"",'DADOS DE LOJAS BRASIL'!$M652&lt;&gt;"--",'DADOS DE LOJAS BRASIL'!$O652&lt;&gt;""),'DADOS DE LOJAS BRASIL'!$I652,"")</f>
        <v/>
      </c>
      <c r="K683" s="36" t="str">
        <f t="shared" si="43"/>
        <v/>
      </c>
      <c r="M683" s="38" t="str">
        <f>IF('DADOS DE LOJAS BRASIL'!$M627="","",(IF(OR('DADOS DE LOJAS BRASIL'!$M627="",'DADOS DE LOJAS BRASIL'!$M627="--"),'DADOS DE LOJAS BRASIL'!$I627,"")))</f>
        <v/>
      </c>
      <c r="N683" s="36" t="str">
        <f t="shared" si="42"/>
        <v/>
      </c>
    </row>
    <row r="684" spans="2:14">
      <c r="B684" s="38" t="str">
        <f>IF(AND('DADOS DE LOJAS BRASIL'!$M628&lt;&gt;"",'DADOS DE LOJAS BRASIL'!$M628&lt;&gt;"--",'DADOS DE LOJAS BRASIL'!$O628&lt;&gt;""),'DADOS DE LOJAS BRASIL'!$O628,"")</f>
        <v/>
      </c>
      <c r="C684" s="38"/>
      <c r="D684" s="36" t="str">
        <f t="shared" si="40"/>
        <v/>
      </c>
      <c r="F684" s="38" t="str">
        <f>IF(AND('DADOS DE LOJAS BRASIL'!$M628&lt;&gt;"",'DADOS DE LOJAS BRASIL'!$M628&lt;&gt;"--",'DADOS DE LOJAS BRASIL'!$P628&lt;&gt;""),'DADOS DE LOJAS BRASIL'!$P628,"")</f>
        <v/>
      </c>
      <c r="G684" s="38"/>
      <c r="H684" s="36" t="str">
        <f t="shared" si="41"/>
        <v/>
      </c>
      <c r="J684" s="38" t="str">
        <f>IF(AND('DADOS DE LOJAS BRASIL'!$M653&lt;&gt;"",'DADOS DE LOJAS BRASIL'!$M653&lt;&gt;"--",'DADOS DE LOJAS BRASIL'!$O653&lt;&gt;""),'DADOS DE LOJAS BRASIL'!$I653,"")</f>
        <v/>
      </c>
      <c r="K684" s="36" t="str">
        <f t="shared" si="43"/>
        <v/>
      </c>
      <c r="M684" s="38" t="str">
        <f>IF('DADOS DE LOJAS BRASIL'!$M628="","",(IF(OR('DADOS DE LOJAS BRASIL'!$M628="",'DADOS DE LOJAS BRASIL'!$M628="--"),'DADOS DE LOJAS BRASIL'!$I628,"")))</f>
        <v/>
      </c>
      <c r="N684" s="36" t="str">
        <f t="shared" si="42"/>
        <v/>
      </c>
    </row>
    <row r="685" spans="2:14">
      <c r="B685" s="38" t="str">
        <f>IF(AND('DADOS DE LOJAS BRASIL'!$M629&lt;&gt;"",'DADOS DE LOJAS BRASIL'!$M629&lt;&gt;"--",'DADOS DE LOJAS BRASIL'!$O629&lt;&gt;""),'DADOS DE LOJAS BRASIL'!$O629,"")</f>
        <v/>
      </c>
      <c r="C685" s="38"/>
      <c r="D685" s="36" t="str">
        <f t="shared" si="40"/>
        <v/>
      </c>
      <c r="F685" s="38" t="str">
        <f>IF(AND('DADOS DE LOJAS BRASIL'!$M629&lt;&gt;"",'DADOS DE LOJAS BRASIL'!$M629&lt;&gt;"--",'DADOS DE LOJAS BRASIL'!$P629&lt;&gt;""),'DADOS DE LOJAS BRASIL'!$P629,"")</f>
        <v/>
      </c>
      <c r="G685" s="38"/>
      <c r="H685" s="36" t="str">
        <f t="shared" si="41"/>
        <v/>
      </c>
      <c r="J685" s="38" t="str">
        <f>IF(AND('DADOS DE LOJAS BRASIL'!$M654&lt;&gt;"",'DADOS DE LOJAS BRASIL'!$M654&lt;&gt;"--",'DADOS DE LOJAS BRASIL'!$O654&lt;&gt;""),'DADOS DE LOJAS BRASIL'!$I654,"")</f>
        <v/>
      </c>
      <c r="K685" s="36" t="str">
        <f t="shared" si="43"/>
        <v/>
      </c>
      <c r="M685" s="38" t="str">
        <f>IF('DADOS DE LOJAS BRASIL'!$M629="","",(IF(OR('DADOS DE LOJAS BRASIL'!$M629="",'DADOS DE LOJAS BRASIL'!$M629="--"),'DADOS DE LOJAS BRASIL'!$I629,"")))</f>
        <v/>
      </c>
      <c r="N685" s="36" t="str">
        <f t="shared" si="42"/>
        <v/>
      </c>
    </row>
    <row r="686" spans="2:14">
      <c r="B686" s="38" t="str">
        <f>IF(AND('DADOS DE LOJAS BRASIL'!$M630&lt;&gt;"",'DADOS DE LOJAS BRASIL'!$M630&lt;&gt;"--",'DADOS DE LOJAS BRASIL'!$O630&lt;&gt;""),'DADOS DE LOJAS BRASIL'!$O630,"")</f>
        <v/>
      </c>
      <c r="C686" s="38"/>
      <c r="D686" s="36" t="str">
        <f t="shared" si="40"/>
        <v/>
      </c>
      <c r="F686" s="38" t="str">
        <f>IF(AND('DADOS DE LOJAS BRASIL'!$M630&lt;&gt;"",'DADOS DE LOJAS BRASIL'!$M630&lt;&gt;"--",'DADOS DE LOJAS BRASIL'!$P630&lt;&gt;""),'DADOS DE LOJAS BRASIL'!$P630,"")</f>
        <v/>
      </c>
      <c r="G686" s="38"/>
      <c r="H686" s="36" t="str">
        <f t="shared" si="41"/>
        <v/>
      </c>
      <c r="J686" s="38" t="str">
        <f>IF(AND('DADOS DE LOJAS BRASIL'!$M655&lt;&gt;"",'DADOS DE LOJAS BRASIL'!$M655&lt;&gt;"--",'DADOS DE LOJAS BRASIL'!$O655&lt;&gt;""),'DADOS DE LOJAS BRASIL'!$I655,"")</f>
        <v/>
      </c>
      <c r="K686" s="36" t="str">
        <f t="shared" si="43"/>
        <v/>
      </c>
      <c r="M686" s="38" t="str">
        <f>IF('DADOS DE LOJAS BRASIL'!$M630="","",(IF(OR('DADOS DE LOJAS BRASIL'!$M630="",'DADOS DE LOJAS BRASIL'!$M630="--"),'DADOS DE LOJAS BRASIL'!$I630,"")))</f>
        <v/>
      </c>
      <c r="N686" s="36" t="str">
        <f t="shared" si="42"/>
        <v/>
      </c>
    </row>
    <row r="687" spans="2:14">
      <c r="B687" s="38" t="str">
        <f>IF(AND('DADOS DE LOJAS BRASIL'!$M631&lt;&gt;"",'DADOS DE LOJAS BRASIL'!$M631&lt;&gt;"--",'DADOS DE LOJAS BRASIL'!$O631&lt;&gt;""),'DADOS DE LOJAS BRASIL'!$O631,"")</f>
        <v/>
      </c>
      <c r="C687" s="38"/>
      <c r="D687" s="36" t="str">
        <f t="shared" si="40"/>
        <v/>
      </c>
      <c r="F687" s="38" t="str">
        <f>IF(AND('DADOS DE LOJAS BRASIL'!$M631&lt;&gt;"",'DADOS DE LOJAS BRASIL'!$M631&lt;&gt;"--",'DADOS DE LOJAS BRASIL'!$P631&lt;&gt;""),'DADOS DE LOJAS BRASIL'!$P631,"")</f>
        <v/>
      </c>
      <c r="G687" s="38"/>
      <c r="H687" s="36" t="str">
        <f t="shared" si="41"/>
        <v/>
      </c>
      <c r="J687" s="38" t="str">
        <f>IF(AND('DADOS DE LOJAS BRASIL'!$M656&lt;&gt;"",'DADOS DE LOJAS BRASIL'!$M656&lt;&gt;"--",'DADOS DE LOJAS BRASIL'!$O656&lt;&gt;""),'DADOS DE LOJAS BRASIL'!$I656,"")</f>
        <v/>
      </c>
      <c r="K687" s="36" t="str">
        <f t="shared" si="43"/>
        <v/>
      </c>
      <c r="M687" s="38" t="str">
        <f>IF('DADOS DE LOJAS BRASIL'!$M631="","",(IF(OR('DADOS DE LOJAS BRASIL'!$M631="",'DADOS DE LOJAS BRASIL'!$M631="--"),'DADOS DE LOJAS BRASIL'!$I631,"")))</f>
        <v/>
      </c>
      <c r="N687" s="36" t="str">
        <f t="shared" si="42"/>
        <v/>
      </c>
    </row>
    <row r="688" spans="2:14">
      <c r="B688" s="38" t="str">
        <f>IF(AND('DADOS DE LOJAS BRASIL'!$M632&lt;&gt;"",'DADOS DE LOJAS BRASIL'!$M632&lt;&gt;"--",'DADOS DE LOJAS BRASIL'!$O632&lt;&gt;""),'DADOS DE LOJAS BRASIL'!$O632,"")</f>
        <v/>
      </c>
      <c r="C688" s="38"/>
      <c r="D688" s="36" t="str">
        <f t="shared" si="40"/>
        <v/>
      </c>
      <c r="F688" s="38" t="str">
        <f>IF(AND('DADOS DE LOJAS BRASIL'!$M632&lt;&gt;"",'DADOS DE LOJAS BRASIL'!$M632&lt;&gt;"--",'DADOS DE LOJAS BRASIL'!$P632&lt;&gt;""),'DADOS DE LOJAS BRASIL'!$P632,"")</f>
        <v/>
      </c>
      <c r="G688" s="38"/>
      <c r="H688" s="36" t="str">
        <f t="shared" si="41"/>
        <v/>
      </c>
      <c r="J688" s="38" t="str">
        <f>IF(AND('DADOS DE LOJAS BRASIL'!$M657&lt;&gt;"",'DADOS DE LOJAS BRASIL'!$M657&lt;&gt;"--",'DADOS DE LOJAS BRASIL'!$O657&lt;&gt;""),'DADOS DE LOJAS BRASIL'!$I657,"")</f>
        <v/>
      </c>
      <c r="K688" s="36" t="str">
        <f t="shared" si="43"/>
        <v/>
      </c>
      <c r="M688" s="38" t="str">
        <f>IF('DADOS DE LOJAS BRASIL'!$M632="","",(IF(OR('DADOS DE LOJAS BRASIL'!$M632="",'DADOS DE LOJAS BRASIL'!$M632="--"),'DADOS DE LOJAS BRASIL'!$I632,"")))</f>
        <v/>
      </c>
      <c r="N688" s="36" t="str">
        <f t="shared" si="42"/>
        <v/>
      </c>
    </row>
    <row r="689" spans="2:14">
      <c r="B689" s="38" t="str">
        <f>IF(AND('DADOS DE LOJAS BRASIL'!$M633&lt;&gt;"",'DADOS DE LOJAS BRASIL'!$M633&lt;&gt;"--",'DADOS DE LOJAS BRASIL'!$O633&lt;&gt;""),'DADOS DE LOJAS BRASIL'!$O633,"")</f>
        <v/>
      </c>
      <c r="C689" s="38"/>
      <c r="D689" s="36" t="str">
        <f t="shared" si="40"/>
        <v/>
      </c>
      <c r="F689" s="38" t="str">
        <f>IF(AND('DADOS DE LOJAS BRASIL'!$M633&lt;&gt;"",'DADOS DE LOJAS BRASIL'!$M633&lt;&gt;"--",'DADOS DE LOJAS BRASIL'!$P633&lt;&gt;""),'DADOS DE LOJAS BRASIL'!$P633,"")</f>
        <v/>
      </c>
      <c r="G689" s="38"/>
      <c r="H689" s="36" t="str">
        <f t="shared" si="41"/>
        <v/>
      </c>
      <c r="J689" s="38" t="str">
        <f>IF(AND('DADOS DE LOJAS BRASIL'!$M658&lt;&gt;"",'DADOS DE LOJAS BRASIL'!$M658&lt;&gt;"--",'DADOS DE LOJAS BRASIL'!$O658&lt;&gt;""),'DADOS DE LOJAS BRASIL'!$I658,"")</f>
        <v/>
      </c>
      <c r="K689" s="36" t="str">
        <f t="shared" si="43"/>
        <v/>
      </c>
      <c r="M689" s="38" t="str">
        <f>IF('DADOS DE LOJAS BRASIL'!$M633="","",(IF(OR('DADOS DE LOJAS BRASIL'!$M633="",'DADOS DE LOJAS BRASIL'!$M633="--"),'DADOS DE LOJAS BRASIL'!$I633,"")))</f>
        <v/>
      </c>
      <c r="N689" s="36" t="str">
        <f t="shared" si="42"/>
        <v/>
      </c>
    </row>
    <row r="690" spans="2:14">
      <c r="B690" s="38" t="str">
        <f>IF(AND('DADOS DE LOJAS BRASIL'!$M634&lt;&gt;"",'DADOS DE LOJAS BRASIL'!$M634&lt;&gt;"--",'DADOS DE LOJAS BRASIL'!$O634&lt;&gt;""),'DADOS DE LOJAS BRASIL'!$O634,"")</f>
        <v/>
      </c>
      <c r="C690" s="38"/>
      <c r="D690" s="36" t="str">
        <f t="shared" si="40"/>
        <v/>
      </c>
      <c r="F690" s="38" t="str">
        <f>IF(AND('DADOS DE LOJAS BRASIL'!$M634&lt;&gt;"",'DADOS DE LOJAS BRASIL'!$M634&lt;&gt;"--",'DADOS DE LOJAS BRASIL'!$P634&lt;&gt;""),'DADOS DE LOJAS BRASIL'!$P634,"")</f>
        <v/>
      </c>
      <c r="G690" s="38"/>
      <c r="H690" s="36" t="str">
        <f t="shared" si="41"/>
        <v/>
      </c>
      <c r="J690" s="38" t="str">
        <f>IF(AND('DADOS DE LOJAS BRASIL'!$M659&lt;&gt;"",'DADOS DE LOJAS BRASIL'!$M659&lt;&gt;"--",'DADOS DE LOJAS BRASIL'!$O659&lt;&gt;""),'DADOS DE LOJAS BRASIL'!$I659,"")</f>
        <v/>
      </c>
      <c r="K690" s="36" t="str">
        <f t="shared" si="43"/>
        <v/>
      </c>
      <c r="M690" s="38" t="str">
        <f>IF('DADOS DE LOJAS BRASIL'!$M634="","",(IF(OR('DADOS DE LOJAS BRASIL'!$M634="",'DADOS DE LOJAS BRASIL'!$M634="--"),'DADOS DE LOJAS BRASIL'!$I634,"")))</f>
        <v/>
      </c>
      <c r="N690" s="36" t="str">
        <f t="shared" si="42"/>
        <v/>
      </c>
    </row>
    <row r="691" spans="2:14">
      <c r="B691" s="38" t="str">
        <f>IF(AND('DADOS DE LOJAS BRASIL'!$M635&lt;&gt;"",'DADOS DE LOJAS BRASIL'!$M635&lt;&gt;"--",'DADOS DE LOJAS BRASIL'!$O635&lt;&gt;""),'DADOS DE LOJAS BRASIL'!$O635,"")</f>
        <v/>
      </c>
      <c r="C691" s="38"/>
      <c r="D691" s="36" t="str">
        <f t="shared" si="40"/>
        <v/>
      </c>
      <c r="F691" s="38" t="str">
        <f>IF(AND('DADOS DE LOJAS BRASIL'!$M635&lt;&gt;"",'DADOS DE LOJAS BRASIL'!$M635&lt;&gt;"--",'DADOS DE LOJAS BRASIL'!$P635&lt;&gt;""),'DADOS DE LOJAS BRASIL'!$P635,"")</f>
        <v/>
      </c>
      <c r="G691" s="38"/>
      <c r="H691" s="36" t="str">
        <f t="shared" si="41"/>
        <v/>
      </c>
      <c r="J691" s="38" t="str">
        <f>IF(AND('DADOS DE LOJAS BRASIL'!$M660&lt;&gt;"",'DADOS DE LOJAS BRASIL'!$M660&lt;&gt;"--",'DADOS DE LOJAS BRASIL'!$O660&lt;&gt;""),'DADOS DE LOJAS BRASIL'!$I660,"")</f>
        <v/>
      </c>
      <c r="K691" s="36" t="str">
        <f t="shared" si="43"/>
        <v/>
      </c>
      <c r="M691" s="38" t="str">
        <f>IF('DADOS DE LOJAS BRASIL'!$M635="","",(IF(OR('DADOS DE LOJAS BRASIL'!$M635="",'DADOS DE LOJAS BRASIL'!$M635="--"),'DADOS DE LOJAS BRASIL'!$I635,"")))</f>
        <v/>
      </c>
      <c r="N691" s="36" t="str">
        <f t="shared" si="42"/>
        <v/>
      </c>
    </row>
    <row r="692" spans="2:14">
      <c r="B692" s="38" t="str">
        <f>IF(AND('DADOS DE LOJAS BRASIL'!$M636&lt;&gt;"",'DADOS DE LOJAS BRASIL'!$M636&lt;&gt;"--",'DADOS DE LOJAS BRASIL'!$O636&lt;&gt;""),'DADOS DE LOJAS BRASIL'!$O636,"")</f>
        <v/>
      </c>
      <c r="C692" s="38"/>
      <c r="D692" s="36" t="str">
        <f t="shared" si="40"/>
        <v/>
      </c>
      <c r="F692" s="38" t="str">
        <f>IF(AND('DADOS DE LOJAS BRASIL'!$M636&lt;&gt;"",'DADOS DE LOJAS BRASIL'!$M636&lt;&gt;"--",'DADOS DE LOJAS BRASIL'!$P636&lt;&gt;""),'DADOS DE LOJAS BRASIL'!$P636,"")</f>
        <v/>
      </c>
      <c r="G692" s="38"/>
      <c r="H692" s="36" t="str">
        <f t="shared" si="41"/>
        <v/>
      </c>
      <c r="J692" s="38" t="str">
        <f>IF(AND('DADOS DE LOJAS BRASIL'!$M661&lt;&gt;"",'DADOS DE LOJAS BRASIL'!$M661&lt;&gt;"--",'DADOS DE LOJAS BRASIL'!$O661&lt;&gt;""),'DADOS DE LOJAS BRASIL'!$I661,"")</f>
        <v/>
      </c>
      <c r="K692" s="36" t="str">
        <f t="shared" si="43"/>
        <v/>
      </c>
      <c r="M692" s="38" t="str">
        <f>IF('DADOS DE LOJAS BRASIL'!$M636="","",(IF(OR('DADOS DE LOJAS BRASIL'!$M636="",'DADOS DE LOJAS BRASIL'!$M636="--"),'DADOS DE LOJAS BRASIL'!$I636,"")))</f>
        <v/>
      </c>
      <c r="N692" s="36" t="str">
        <f t="shared" si="42"/>
        <v/>
      </c>
    </row>
    <row r="693" spans="2:14">
      <c r="B693" s="38" t="str">
        <f>IF(AND('DADOS DE LOJAS BRASIL'!$M637&lt;&gt;"",'DADOS DE LOJAS BRASIL'!$M637&lt;&gt;"--",'DADOS DE LOJAS BRASIL'!$O637&lt;&gt;""),'DADOS DE LOJAS BRASIL'!$O637,"")</f>
        <v/>
      </c>
      <c r="C693" s="38"/>
      <c r="D693" s="36" t="str">
        <f t="shared" si="40"/>
        <v/>
      </c>
      <c r="F693" s="38" t="str">
        <f>IF(AND('DADOS DE LOJAS BRASIL'!$M637&lt;&gt;"",'DADOS DE LOJAS BRASIL'!$M637&lt;&gt;"--",'DADOS DE LOJAS BRASIL'!$P637&lt;&gt;""),'DADOS DE LOJAS BRASIL'!$P637,"")</f>
        <v/>
      </c>
      <c r="G693" s="38"/>
      <c r="H693" s="36" t="str">
        <f t="shared" si="41"/>
        <v/>
      </c>
      <c r="J693" s="38" t="str">
        <f>IF(AND('DADOS DE LOJAS BRASIL'!$M662&lt;&gt;"",'DADOS DE LOJAS BRASIL'!$M662&lt;&gt;"--",'DADOS DE LOJAS BRASIL'!$O662&lt;&gt;""),'DADOS DE LOJAS BRASIL'!$I662,"")</f>
        <v/>
      </c>
      <c r="K693" s="36" t="str">
        <f t="shared" si="43"/>
        <v/>
      </c>
      <c r="M693" s="38" t="str">
        <f>IF('DADOS DE LOJAS BRASIL'!$M637="","",(IF(OR('DADOS DE LOJAS BRASIL'!$M637="",'DADOS DE LOJAS BRASIL'!$M637="--"),'DADOS DE LOJAS BRASIL'!$I637,"")))</f>
        <v/>
      </c>
      <c r="N693" s="36" t="str">
        <f t="shared" si="42"/>
        <v/>
      </c>
    </row>
    <row r="694" spans="2:14">
      <c r="B694" s="38" t="str">
        <f>IF(AND('DADOS DE LOJAS BRASIL'!$M638&lt;&gt;"",'DADOS DE LOJAS BRASIL'!$M638&lt;&gt;"--",'DADOS DE LOJAS BRASIL'!$O638&lt;&gt;""),'DADOS DE LOJAS BRASIL'!$O638,"")</f>
        <v/>
      </c>
      <c r="C694" s="38"/>
      <c r="D694" s="36" t="str">
        <f t="shared" si="40"/>
        <v/>
      </c>
      <c r="F694" s="38" t="str">
        <f>IF(AND('DADOS DE LOJAS BRASIL'!$M638&lt;&gt;"",'DADOS DE LOJAS BRASIL'!$M638&lt;&gt;"--",'DADOS DE LOJAS BRASIL'!$P638&lt;&gt;""),'DADOS DE LOJAS BRASIL'!$P638,"")</f>
        <v/>
      </c>
      <c r="G694" s="38"/>
      <c r="H694" s="36" t="str">
        <f t="shared" si="41"/>
        <v/>
      </c>
      <c r="J694" s="38" t="str">
        <f>IF(AND('DADOS DE LOJAS BRASIL'!$M663&lt;&gt;"",'DADOS DE LOJAS BRASIL'!$M663&lt;&gt;"--",'DADOS DE LOJAS BRASIL'!$O663&lt;&gt;""),'DADOS DE LOJAS BRASIL'!$I663,"")</f>
        <v/>
      </c>
      <c r="K694" s="36" t="str">
        <f t="shared" si="43"/>
        <v/>
      </c>
      <c r="M694" s="38" t="str">
        <f>IF('DADOS DE LOJAS BRASIL'!$M638="","",(IF(OR('DADOS DE LOJAS BRASIL'!$M638="",'DADOS DE LOJAS BRASIL'!$M638="--"),'DADOS DE LOJAS BRASIL'!$I638,"")))</f>
        <v/>
      </c>
      <c r="N694" s="36" t="str">
        <f t="shared" si="42"/>
        <v/>
      </c>
    </row>
    <row r="695" spans="2:14">
      <c r="B695" s="38" t="str">
        <f>IF(AND('DADOS DE LOJAS BRASIL'!$M639&lt;&gt;"",'DADOS DE LOJAS BRASIL'!$M639&lt;&gt;"--",'DADOS DE LOJAS BRASIL'!$O639&lt;&gt;""),'DADOS DE LOJAS BRASIL'!$O639,"")</f>
        <v/>
      </c>
      <c r="C695" s="38"/>
      <c r="D695" s="36" t="str">
        <f t="shared" si="40"/>
        <v/>
      </c>
      <c r="F695" s="38" t="str">
        <f>IF(AND('DADOS DE LOJAS BRASIL'!$M639&lt;&gt;"",'DADOS DE LOJAS BRASIL'!$M639&lt;&gt;"--",'DADOS DE LOJAS BRASIL'!$P639&lt;&gt;""),'DADOS DE LOJAS BRASIL'!$P639,"")</f>
        <v/>
      </c>
      <c r="G695" s="38"/>
      <c r="H695" s="36" t="str">
        <f t="shared" si="41"/>
        <v/>
      </c>
      <c r="J695" s="38" t="str">
        <f>IF(AND('DADOS DE LOJAS BRASIL'!$M664&lt;&gt;"",'DADOS DE LOJAS BRASIL'!$M664&lt;&gt;"--",'DADOS DE LOJAS BRASIL'!$O664&lt;&gt;""),'DADOS DE LOJAS BRASIL'!$I664,"")</f>
        <v/>
      </c>
      <c r="K695" s="36" t="str">
        <f t="shared" si="43"/>
        <v/>
      </c>
      <c r="M695" s="38" t="str">
        <f>IF('DADOS DE LOJAS BRASIL'!$M639="","",(IF(OR('DADOS DE LOJAS BRASIL'!$M639="",'DADOS DE LOJAS BRASIL'!$M639="--"),'DADOS DE LOJAS BRASIL'!$I639,"")))</f>
        <v/>
      </c>
      <c r="N695" s="36" t="str">
        <f t="shared" si="42"/>
        <v/>
      </c>
    </row>
    <row r="696" spans="2:14">
      <c r="B696" s="38" t="str">
        <f>IF(AND('DADOS DE LOJAS BRASIL'!$M640&lt;&gt;"",'DADOS DE LOJAS BRASIL'!$M640&lt;&gt;"--",'DADOS DE LOJAS BRASIL'!$O640&lt;&gt;""),'DADOS DE LOJAS BRASIL'!$O640,"")</f>
        <v/>
      </c>
      <c r="C696" s="38"/>
      <c r="D696" s="36" t="str">
        <f t="shared" si="40"/>
        <v/>
      </c>
      <c r="F696" s="38" t="str">
        <f>IF(AND('DADOS DE LOJAS BRASIL'!$M640&lt;&gt;"",'DADOS DE LOJAS BRASIL'!$M640&lt;&gt;"--",'DADOS DE LOJAS BRASIL'!$P640&lt;&gt;""),'DADOS DE LOJAS BRASIL'!$P640,"")</f>
        <v/>
      </c>
      <c r="G696" s="38"/>
      <c r="H696" s="36" t="str">
        <f t="shared" si="41"/>
        <v/>
      </c>
      <c r="J696" s="38" t="str">
        <f>IF(AND('DADOS DE LOJAS BRASIL'!$M665&lt;&gt;"",'DADOS DE LOJAS BRASIL'!$M665&lt;&gt;"--",'DADOS DE LOJAS BRASIL'!$O665&lt;&gt;""),'DADOS DE LOJAS BRASIL'!$I665,"")</f>
        <v/>
      </c>
      <c r="K696" s="36" t="str">
        <f t="shared" si="43"/>
        <v/>
      </c>
      <c r="M696" s="38" t="str">
        <f>IF('DADOS DE LOJAS BRASIL'!$M640="","",(IF(OR('DADOS DE LOJAS BRASIL'!$M640="",'DADOS DE LOJAS BRASIL'!$M640="--"),'DADOS DE LOJAS BRASIL'!$I640,"")))</f>
        <v/>
      </c>
      <c r="N696" s="36" t="str">
        <f t="shared" si="42"/>
        <v/>
      </c>
    </row>
    <row r="697" spans="2:14">
      <c r="B697" s="38" t="str">
        <f>IF(AND('DADOS DE LOJAS BRASIL'!$M641&lt;&gt;"",'DADOS DE LOJAS BRASIL'!$M641&lt;&gt;"--",'DADOS DE LOJAS BRASIL'!$O641&lt;&gt;""),'DADOS DE LOJAS BRASIL'!$O641,"")</f>
        <v/>
      </c>
      <c r="C697" s="38"/>
      <c r="D697" s="36" t="str">
        <f t="shared" si="40"/>
        <v/>
      </c>
      <c r="F697" s="38" t="str">
        <f>IF(AND('DADOS DE LOJAS BRASIL'!$M641&lt;&gt;"",'DADOS DE LOJAS BRASIL'!$M641&lt;&gt;"--",'DADOS DE LOJAS BRASIL'!$P641&lt;&gt;""),'DADOS DE LOJAS BRASIL'!$P641,"")</f>
        <v/>
      </c>
      <c r="G697" s="38"/>
      <c r="H697" s="36" t="str">
        <f t="shared" si="41"/>
        <v/>
      </c>
      <c r="J697" s="38" t="str">
        <f>IF(AND('DADOS DE LOJAS BRASIL'!$M666&lt;&gt;"",'DADOS DE LOJAS BRASIL'!$M666&lt;&gt;"--",'DADOS DE LOJAS BRASIL'!$O666&lt;&gt;""),'DADOS DE LOJAS BRASIL'!$I666,"")</f>
        <v/>
      </c>
      <c r="K697" s="36" t="str">
        <f t="shared" si="43"/>
        <v/>
      </c>
      <c r="M697" s="38" t="str">
        <f>IF('DADOS DE LOJAS BRASIL'!$M641="","",(IF(OR('DADOS DE LOJAS BRASIL'!$M641="",'DADOS DE LOJAS BRASIL'!$M641="--"),'DADOS DE LOJAS BRASIL'!$I641,"")))</f>
        <v/>
      </c>
      <c r="N697" s="36" t="str">
        <f t="shared" si="42"/>
        <v/>
      </c>
    </row>
    <row r="698" spans="2:14">
      <c r="B698" s="38" t="str">
        <f>IF(AND('DADOS DE LOJAS BRASIL'!$M642&lt;&gt;"",'DADOS DE LOJAS BRASIL'!$M642&lt;&gt;"--",'DADOS DE LOJAS BRASIL'!$O642&lt;&gt;""),'DADOS DE LOJAS BRASIL'!$O642,"")</f>
        <v/>
      </c>
      <c r="C698" s="38"/>
      <c r="D698" s="36" t="str">
        <f t="shared" si="40"/>
        <v/>
      </c>
      <c r="F698" s="38" t="str">
        <f>IF(AND('DADOS DE LOJAS BRASIL'!$M642&lt;&gt;"",'DADOS DE LOJAS BRASIL'!$M642&lt;&gt;"--",'DADOS DE LOJAS BRASIL'!$P642&lt;&gt;""),'DADOS DE LOJAS BRASIL'!$P642,"")</f>
        <v/>
      </c>
      <c r="G698" s="38"/>
      <c r="H698" s="36" t="str">
        <f t="shared" si="41"/>
        <v/>
      </c>
      <c r="J698" s="38" t="str">
        <f>IF(AND('DADOS DE LOJAS BRASIL'!$M667&lt;&gt;"",'DADOS DE LOJAS BRASIL'!$M667&lt;&gt;"--",'DADOS DE LOJAS BRASIL'!$O667&lt;&gt;""),'DADOS DE LOJAS BRASIL'!$I667,"")</f>
        <v/>
      </c>
      <c r="K698" s="36" t="str">
        <f t="shared" si="43"/>
        <v/>
      </c>
      <c r="M698" s="38" t="str">
        <f>IF('DADOS DE LOJAS BRASIL'!$M642="","",(IF(OR('DADOS DE LOJAS BRASIL'!$M642="",'DADOS DE LOJAS BRASIL'!$M642="--"),'DADOS DE LOJAS BRASIL'!$I642,"")))</f>
        <v/>
      </c>
      <c r="N698" s="36" t="str">
        <f t="shared" si="42"/>
        <v/>
      </c>
    </row>
    <row r="699" spans="2:14">
      <c r="B699" s="38" t="str">
        <f>IF(AND('DADOS DE LOJAS BRASIL'!$M643&lt;&gt;"",'DADOS DE LOJAS BRASIL'!$M643&lt;&gt;"--",'DADOS DE LOJAS BRASIL'!$O643&lt;&gt;""),'DADOS DE LOJAS BRASIL'!$O643,"")</f>
        <v/>
      </c>
      <c r="C699" s="38"/>
      <c r="D699" s="36" t="str">
        <f t="shared" si="40"/>
        <v/>
      </c>
      <c r="F699" s="38" t="str">
        <f>IF(AND('DADOS DE LOJAS BRASIL'!$M643&lt;&gt;"",'DADOS DE LOJAS BRASIL'!$M643&lt;&gt;"--",'DADOS DE LOJAS BRASIL'!$P643&lt;&gt;""),'DADOS DE LOJAS BRASIL'!$P643,"")</f>
        <v/>
      </c>
      <c r="G699" s="38"/>
      <c r="H699" s="36" t="str">
        <f t="shared" si="41"/>
        <v/>
      </c>
      <c r="J699" s="38" t="str">
        <f>IF(AND('DADOS DE LOJAS BRASIL'!$M668&lt;&gt;"",'DADOS DE LOJAS BRASIL'!$M668&lt;&gt;"--",'DADOS DE LOJAS BRASIL'!$O668&lt;&gt;""),'DADOS DE LOJAS BRASIL'!$I668,"")</f>
        <v/>
      </c>
      <c r="K699" s="36" t="str">
        <f t="shared" si="43"/>
        <v/>
      </c>
      <c r="M699" s="38" t="str">
        <f>IF('DADOS DE LOJAS BRASIL'!$M643="","",(IF(OR('DADOS DE LOJAS BRASIL'!$M643="",'DADOS DE LOJAS BRASIL'!$M643="--"),'DADOS DE LOJAS BRASIL'!$I643,"")))</f>
        <v/>
      </c>
      <c r="N699" s="36" t="str">
        <f t="shared" si="42"/>
        <v/>
      </c>
    </row>
    <row r="700" spans="2:14">
      <c r="B700" s="38" t="str">
        <f>IF(AND('DADOS DE LOJAS BRASIL'!$M644&lt;&gt;"",'DADOS DE LOJAS BRASIL'!$M644&lt;&gt;"--",'DADOS DE LOJAS BRASIL'!$O644&lt;&gt;""),'DADOS DE LOJAS BRASIL'!$O644,"")</f>
        <v/>
      </c>
      <c r="C700" s="38"/>
      <c r="D700" s="36" t="str">
        <f t="shared" si="40"/>
        <v/>
      </c>
      <c r="F700" s="38" t="str">
        <f>IF(AND('DADOS DE LOJAS BRASIL'!$M644&lt;&gt;"",'DADOS DE LOJAS BRASIL'!$M644&lt;&gt;"--",'DADOS DE LOJAS BRASIL'!$P644&lt;&gt;""),'DADOS DE LOJAS BRASIL'!$P644,"")</f>
        <v/>
      </c>
      <c r="G700" s="38"/>
      <c r="H700" s="36" t="str">
        <f t="shared" si="41"/>
        <v/>
      </c>
      <c r="J700" s="38" t="str">
        <f>IF(AND('DADOS DE LOJAS BRASIL'!$M669&lt;&gt;"",'DADOS DE LOJAS BRASIL'!$M669&lt;&gt;"--",'DADOS DE LOJAS BRASIL'!$O669&lt;&gt;""),'DADOS DE LOJAS BRASIL'!$I669,"")</f>
        <v/>
      </c>
      <c r="K700" s="36" t="str">
        <f t="shared" si="43"/>
        <v/>
      </c>
      <c r="M700" s="38" t="str">
        <f>IF('DADOS DE LOJAS BRASIL'!$M644="","",(IF(OR('DADOS DE LOJAS BRASIL'!$M644="",'DADOS DE LOJAS BRASIL'!$M644="--"),'DADOS DE LOJAS BRASIL'!$I644,"")))</f>
        <v/>
      </c>
      <c r="N700" s="36" t="str">
        <f t="shared" si="42"/>
        <v/>
      </c>
    </row>
    <row r="701" spans="2:14">
      <c r="B701" s="38" t="str">
        <f>IF(AND('DADOS DE LOJAS BRASIL'!$M645&lt;&gt;"",'DADOS DE LOJAS BRASIL'!$M645&lt;&gt;"--",'DADOS DE LOJAS BRASIL'!$O645&lt;&gt;""),'DADOS DE LOJAS BRASIL'!$O645,"")</f>
        <v/>
      </c>
      <c r="C701" s="38"/>
      <c r="D701" s="36" t="str">
        <f t="shared" si="40"/>
        <v/>
      </c>
      <c r="F701" s="38" t="str">
        <f>IF(AND('DADOS DE LOJAS BRASIL'!$M645&lt;&gt;"",'DADOS DE LOJAS BRASIL'!$M645&lt;&gt;"--",'DADOS DE LOJAS BRASIL'!$P645&lt;&gt;""),'DADOS DE LOJAS BRASIL'!$P645,"")</f>
        <v/>
      </c>
      <c r="G701" s="38"/>
      <c r="H701" s="36" t="str">
        <f t="shared" si="41"/>
        <v/>
      </c>
      <c r="J701" s="38" t="str">
        <f>IF(AND('DADOS DE LOJAS BRASIL'!$M670&lt;&gt;"",'DADOS DE LOJAS BRASIL'!$M670&lt;&gt;"--",'DADOS DE LOJAS BRASIL'!$O670&lt;&gt;""),'DADOS DE LOJAS BRASIL'!$I670,"")</f>
        <v/>
      </c>
      <c r="K701" s="36" t="str">
        <f t="shared" si="43"/>
        <v/>
      </c>
      <c r="M701" s="38" t="str">
        <f>IF('DADOS DE LOJAS BRASIL'!$M645="","",(IF(OR('DADOS DE LOJAS BRASIL'!$M645="",'DADOS DE LOJAS BRASIL'!$M645="--"),'DADOS DE LOJAS BRASIL'!$I645,"")))</f>
        <v/>
      </c>
      <c r="N701" s="36" t="str">
        <f t="shared" si="42"/>
        <v/>
      </c>
    </row>
    <row r="702" spans="2:14">
      <c r="B702" s="38" t="str">
        <f>IF(AND('DADOS DE LOJAS BRASIL'!$M646&lt;&gt;"",'DADOS DE LOJAS BRASIL'!$M646&lt;&gt;"--",'DADOS DE LOJAS BRASIL'!$O646&lt;&gt;""),'DADOS DE LOJAS BRASIL'!$O646,"")</f>
        <v/>
      </c>
      <c r="C702" s="38"/>
      <c r="D702" s="36" t="str">
        <f t="shared" si="40"/>
        <v/>
      </c>
      <c r="F702" s="38" t="str">
        <f>IF(AND('DADOS DE LOJAS BRASIL'!$M646&lt;&gt;"",'DADOS DE LOJAS BRASIL'!$M646&lt;&gt;"--",'DADOS DE LOJAS BRASIL'!$P646&lt;&gt;""),'DADOS DE LOJAS BRASIL'!$P646,"")</f>
        <v/>
      </c>
      <c r="G702" s="38"/>
      <c r="H702" s="36" t="str">
        <f t="shared" si="41"/>
        <v/>
      </c>
      <c r="J702" s="38" t="str">
        <f>IF(AND('DADOS DE LOJAS BRASIL'!$M671&lt;&gt;"",'DADOS DE LOJAS BRASIL'!$M671&lt;&gt;"--",'DADOS DE LOJAS BRASIL'!$O671&lt;&gt;""),'DADOS DE LOJAS BRASIL'!$I671,"")</f>
        <v/>
      </c>
      <c r="K702" s="36" t="str">
        <f t="shared" si="43"/>
        <v/>
      </c>
      <c r="M702" s="38" t="str">
        <f>IF('DADOS DE LOJAS BRASIL'!$M646="","",(IF(OR('DADOS DE LOJAS BRASIL'!$M646="",'DADOS DE LOJAS BRASIL'!$M646="--"),'DADOS DE LOJAS BRASIL'!$I646,"")))</f>
        <v/>
      </c>
      <c r="N702" s="36" t="str">
        <f t="shared" si="42"/>
        <v/>
      </c>
    </row>
    <row r="703" spans="2:14">
      <c r="B703" s="38" t="str">
        <f>IF(AND('DADOS DE LOJAS BRASIL'!$M647&lt;&gt;"",'DADOS DE LOJAS BRASIL'!$M647&lt;&gt;"--",'DADOS DE LOJAS BRASIL'!$O647&lt;&gt;""),'DADOS DE LOJAS BRASIL'!$O647,"")</f>
        <v/>
      </c>
      <c r="C703" s="38"/>
      <c r="D703" s="36" t="str">
        <f t="shared" si="40"/>
        <v/>
      </c>
      <c r="F703" s="38" t="str">
        <f>IF(AND('DADOS DE LOJAS BRASIL'!$M647&lt;&gt;"",'DADOS DE LOJAS BRASIL'!$M647&lt;&gt;"--",'DADOS DE LOJAS BRASIL'!$P647&lt;&gt;""),'DADOS DE LOJAS BRASIL'!$P647,"")</f>
        <v/>
      </c>
      <c r="G703" s="38"/>
      <c r="H703" s="36" t="str">
        <f t="shared" si="41"/>
        <v/>
      </c>
      <c r="J703" s="38" t="str">
        <f>IF(AND('DADOS DE LOJAS BRASIL'!$M672&lt;&gt;"",'DADOS DE LOJAS BRASIL'!$M672&lt;&gt;"--",'DADOS DE LOJAS BRASIL'!$O672&lt;&gt;""),'DADOS DE LOJAS BRASIL'!$I672,"")</f>
        <v/>
      </c>
      <c r="K703" s="36" t="str">
        <f t="shared" si="43"/>
        <v/>
      </c>
      <c r="M703" s="38" t="str">
        <f>IF('DADOS DE LOJAS BRASIL'!$M647="","",(IF(OR('DADOS DE LOJAS BRASIL'!$M647="",'DADOS DE LOJAS BRASIL'!$M647="--"),'DADOS DE LOJAS BRASIL'!$I647,"")))</f>
        <v/>
      </c>
      <c r="N703" s="36" t="str">
        <f t="shared" si="42"/>
        <v/>
      </c>
    </row>
    <row r="704" spans="2:14">
      <c r="B704" s="38" t="str">
        <f>IF(AND('DADOS DE LOJAS BRASIL'!$M648&lt;&gt;"",'DADOS DE LOJAS BRASIL'!$M648&lt;&gt;"--",'DADOS DE LOJAS BRASIL'!$O648&lt;&gt;""),'DADOS DE LOJAS BRASIL'!$O648,"")</f>
        <v/>
      </c>
      <c r="C704" s="38"/>
      <c r="D704" s="36" t="str">
        <f t="shared" si="40"/>
        <v/>
      </c>
      <c r="F704" s="38" t="str">
        <f>IF(AND('DADOS DE LOJAS BRASIL'!$M648&lt;&gt;"",'DADOS DE LOJAS BRASIL'!$M648&lt;&gt;"--",'DADOS DE LOJAS BRASIL'!$P648&lt;&gt;""),'DADOS DE LOJAS BRASIL'!$P648,"")</f>
        <v/>
      </c>
      <c r="G704" s="38"/>
      <c r="H704" s="36" t="str">
        <f t="shared" si="41"/>
        <v/>
      </c>
      <c r="J704" s="38" t="str">
        <f>IF(AND('DADOS DE LOJAS BRASIL'!$M673&lt;&gt;"",'DADOS DE LOJAS BRASIL'!$M673&lt;&gt;"--",'DADOS DE LOJAS BRASIL'!$O673&lt;&gt;""),'DADOS DE LOJAS BRASIL'!$I673,"")</f>
        <v/>
      </c>
      <c r="K704" s="36" t="str">
        <f t="shared" si="43"/>
        <v/>
      </c>
      <c r="M704" s="38" t="str">
        <f>IF('DADOS DE LOJAS BRASIL'!$M648="","",(IF(OR('DADOS DE LOJAS BRASIL'!$M648="",'DADOS DE LOJAS BRASIL'!$M648="--"),'DADOS DE LOJAS BRASIL'!$I648,"")))</f>
        <v/>
      </c>
      <c r="N704" s="36" t="str">
        <f t="shared" si="42"/>
        <v/>
      </c>
    </row>
    <row r="705" spans="2:14">
      <c r="B705" s="38" t="str">
        <f>IF(AND('DADOS DE LOJAS BRASIL'!$M649&lt;&gt;"",'DADOS DE LOJAS BRASIL'!$M649&lt;&gt;"--",'DADOS DE LOJAS BRASIL'!$O649&lt;&gt;""),'DADOS DE LOJAS BRASIL'!$O649,"")</f>
        <v/>
      </c>
      <c r="C705" s="38"/>
      <c r="D705" s="36" t="str">
        <f t="shared" si="40"/>
        <v/>
      </c>
      <c r="F705" s="38" t="str">
        <f>IF(AND('DADOS DE LOJAS BRASIL'!$M649&lt;&gt;"",'DADOS DE LOJAS BRASIL'!$M649&lt;&gt;"--",'DADOS DE LOJAS BRASIL'!$P649&lt;&gt;""),'DADOS DE LOJAS BRASIL'!$P649,"")</f>
        <v/>
      </c>
      <c r="G705" s="38"/>
      <c r="H705" s="36" t="str">
        <f t="shared" si="41"/>
        <v/>
      </c>
      <c r="J705" s="38" t="str">
        <f>IF(AND('DADOS DE LOJAS BRASIL'!$M674&lt;&gt;"",'DADOS DE LOJAS BRASIL'!$M674&lt;&gt;"--",'DADOS DE LOJAS BRASIL'!$O674&lt;&gt;""),'DADOS DE LOJAS BRASIL'!$I674,"")</f>
        <v/>
      </c>
      <c r="K705" s="36" t="str">
        <f t="shared" si="43"/>
        <v/>
      </c>
      <c r="M705" s="38" t="str">
        <f>IF('DADOS DE LOJAS BRASIL'!$M649="","",(IF(OR('DADOS DE LOJAS BRASIL'!$M649="",'DADOS DE LOJAS BRASIL'!$M649="--"),'DADOS DE LOJAS BRASIL'!$I649,"")))</f>
        <v/>
      </c>
      <c r="N705" s="36" t="str">
        <f t="shared" si="42"/>
        <v/>
      </c>
    </row>
    <row r="706" spans="2:14">
      <c r="B706" s="38" t="str">
        <f>IF(AND('DADOS DE LOJAS BRASIL'!$M650&lt;&gt;"",'DADOS DE LOJAS BRASIL'!$M650&lt;&gt;"--",'DADOS DE LOJAS BRASIL'!$O650&lt;&gt;""),'DADOS DE LOJAS BRASIL'!$O650,"")</f>
        <v/>
      </c>
      <c r="C706" s="38"/>
      <c r="D706" s="36" t="str">
        <f t="shared" si="40"/>
        <v/>
      </c>
      <c r="F706" s="38" t="str">
        <f>IF(AND('DADOS DE LOJAS BRASIL'!$M650&lt;&gt;"",'DADOS DE LOJAS BRASIL'!$M650&lt;&gt;"--",'DADOS DE LOJAS BRASIL'!$P650&lt;&gt;""),'DADOS DE LOJAS BRASIL'!$P650,"")</f>
        <v/>
      </c>
      <c r="G706" s="38"/>
      <c r="H706" s="36" t="str">
        <f t="shared" si="41"/>
        <v/>
      </c>
      <c r="J706" s="38" t="str">
        <f>IF(AND('DADOS DE LOJAS BRASIL'!$M675&lt;&gt;"",'DADOS DE LOJAS BRASIL'!$M675&lt;&gt;"--",'DADOS DE LOJAS BRASIL'!$O675&lt;&gt;""),'DADOS DE LOJAS BRASIL'!$I675,"")</f>
        <v/>
      </c>
      <c r="K706" s="36" t="str">
        <f t="shared" si="43"/>
        <v/>
      </c>
      <c r="M706" s="38" t="str">
        <f>IF('DADOS DE LOJAS BRASIL'!$M650="","",(IF(OR('DADOS DE LOJAS BRASIL'!$M650="",'DADOS DE LOJAS BRASIL'!$M650="--"),'DADOS DE LOJAS BRASIL'!$I650,"")))</f>
        <v/>
      </c>
      <c r="N706" s="36" t="str">
        <f t="shared" si="42"/>
        <v/>
      </c>
    </row>
    <row r="707" spans="2:14">
      <c r="B707" s="38" t="str">
        <f>IF(AND('DADOS DE LOJAS BRASIL'!$M651&lt;&gt;"",'DADOS DE LOJAS BRASIL'!$M651&lt;&gt;"--",'DADOS DE LOJAS BRASIL'!$O651&lt;&gt;""),'DADOS DE LOJAS BRASIL'!$O651,"")</f>
        <v/>
      </c>
      <c r="C707" s="38"/>
      <c r="D707" s="36" t="str">
        <f t="shared" si="40"/>
        <v/>
      </c>
      <c r="F707" s="38" t="str">
        <f>IF(AND('DADOS DE LOJAS BRASIL'!$M651&lt;&gt;"",'DADOS DE LOJAS BRASIL'!$M651&lt;&gt;"--",'DADOS DE LOJAS BRASIL'!$P651&lt;&gt;""),'DADOS DE LOJAS BRASIL'!$P651,"")</f>
        <v/>
      </c>
      <c r="G707" s="38"/>
      <c r="H707" s="36" t="str">
        <f t="shared" si="41"/>
        <v/>
      </c>
      <c r="J707" s="38" t="str">
        <f>IF(AND('DADOS DE LOJAS BRASIL'!$M676&lt;&gt;"",'DADOS DE LOJAS BRASIL'!$M676&lt;&gt;"--",'DADOS DE LOJAS BRASIL'!$O676&lt;&gt;""),'DADOS DE LOJAS BRASIL'!$I676,"")</f>
        <v/>
      </c>
      <c r="K707" s="36" t="str">
        <f t="shared" si="43"/>
        <v/>
      </c>
      <c r="M707" s="38" t="str">
        <f>IF('DADOS DE LOJAS BRASIL'!$M651="","",(IF(OR('DADOS DE LOJAS BRASIL'!$M651="",'DADOS DE LOJAS BRASIL'!$M651="--"),'DADOS DE LOJAS BRASIL'!$I651,"")))</f>
        <v/>
      </c>
      <c r="N707" s="36" t="str">
        <f t="shared" si="42"/>
        <v/>
      </c>
    </row>
    <row r="708" spans="2:14">
      <c r="B708" s="38" t="str">
        <f>IF(AND('DADOS DE LOJAS BRASIL'!$M652&lt;&gt;"",'DADOS DE LOJAS BRASIL'!$M652&lt;&gt;"--",'DADOS DE LOJAS BRASIL'!$O652&lt;&gt;""),'DADOS DE LOJAS BRASIL'!$O652,"")</f>
        <v/>
      </c>
      <c r="C708" s="38"/>
      <c r="D708" s="36" t="str">
        <f t="shared" si="40"/>
        <v/>
      </c>
      <c r="F708" s="38" t="str">
        <f>IF(AND('DADOS DE LOJAS BRASIL'!$M652&lt;&gt;"",'DADOS DE LOJAS BRASIL'!$M652&lt;&gt;"--",'DADOS DE LOJAS BRASIL'!$P652&lt;&gt;""),'DADOS DE LOJAS BRASIL'!$P652,"")</f>
        <v/>
      </c>
      <c r="G708" s="38"/>
      <c r="H708" s="36" t="str">
        <f t="shared" si="41"/>
        <v/>
      </c>
      <c r="J708" s="38" t="str">
        <f>IF(AND('DADOS DE LOJAS BRASIL'!$M677&lt;&gt;"",'DADOS DE LOJAS BRASIL'!$M677&lt;&gt;"--",'DADOS DE LOJAS BRASIL'!$O677&lt;&gt;""),'DADOS DE LOJAS BRASIL'!$I677,"")</f>
        <v/>
      </c>
      <c r="K708" s="36" t="str">
        <f t="shared" si="43"/>
        <v/>
      </c>
      <c r="M708" s="38" t="str">
        <f>IF('DADOS DE LOJAS BRASIL'!$M652="","",(IF(OR('DADOS DE LOJAS BRASIL'!$M652="",'DADOS DE LOJAS BRASIL'!$M652="--"),'DADOS DE LOJAS BRASIL'!$I652,"")))</f>
        <v/>
      </c>
      <c r="N708" s="36" t="str">
        <f t="shared" si="42"/>
        <v/>
      </c>
    </row>
    <row r="709" spans="2:14">
      <c r="B709" s="38" t="str">
        <f>IF(AND('DADOS DE LOJAS BRASIL'!$M653&lt;&gt;"",'DADOS DE LOJAS BRASIL'!$M653&lt;&gt;"--",'DADOS DE LOJAS BRASIL'!$O653&lt;&gt;""),'DADOS DE LOJAS BRASIL'!$O653,"")</f>
        <v/>
      </c>
      <c r="C709" s="38"/>
      <c r="D709" s="36" t="str">
        <f t="shared" si="40"/>
        <v/>
      </c>
      <c r="F709" s="38" t="str">
        <f>IF(AND('DADOS DE LOJAS BRASIL'!$M653&lt;&gt;"",'DADOS DE LOJAS BRASIL'!$M653&lt;&gt;"--",'DADOS DE LOJAS BRASIL'!$P653&lt;&gt;""),'DADOS DE LOJAS BRASIL'!$P653,"")</f>
        <v/>
      </c>
      <c r="G709" s="38"/>
      <c r="H709" s="36" t="str">
        <f t="shared" si="41"/>
        <v/>
      </c>
      <c r="J709" s="38" t="str">
        <f>IF(AND('DADOS DE LOJAS BRASIL'!$M678&lt;&gt;"",'DADOS DE LOJAS BRASIL'!$M678&lt;&gt;"--",'DADOS DE LOJAS BRASIL'!$O678&lt;&gt;""),'DADOS DE LOJAS BRASIL'!$I678,"")</f>
        <v/>
      </c>
      <c r="K709" s="36" t="str">
        <f t="shared" si="43"/>
        <v/>
      </c>
      <c r="M709" s="38" t="str">
        <f>IF('DADOS DE LOJAS BRASIL'!$M653="","",(IF(OR('DADOS DE LOJAS BRASIL'!$M653="",'DADOS DE LOJAS BRASIL'!$M653="--"),'DADOS DE LOJAS BRASIL'!$I653,"")))</f>
        <v/>
      </c>
      <c r="N709" s="36" t="str">
        <f t="shared" si="42"/>
        <v/>
      </c>
    </row>
    <row r="710" spans="2:14">
      <c r="B710" s="38" t="str">
        <f>IF(AND('DADOS DE LOJAS BRASIL'!$M654&lt;&gt;"",'DADOS DE LOJAS BRASIL'!$M654&lt;&gt;"--",'DADOS DE LOJAS BRASIL'!$O654&lt;&gt;""),'DADOS DE LOJAS BRASIL'!$O654,"")</f>
        <v/>
      </c>
      <c r="C710" s="38"/>
      <c r="D710" s="36" t="str">
        <f t="shared" si="40"/>
        <v/>
      </c>
      <c r="F710" s="38" t="str">
        <f>IF(AND('DADOS DE LOJAS BRASIL'!$M654&lt;&gt;"",'DADOS DE LOJAS BRASIL'!$M654&lt;&gt;"--",'DADOS DE LOJAS BRASIL'!$P654&lt;&gt;""),'DADOS DE LOJAS BRASIL'!$P654,"")</f>
        <v/>
      </c>
      <c r="G710" s="38"/>
      <c r="H710" s="36" t="str">
        <f t="shared" si="41"/>
        <v/>
      </c>
      <c r="J710" s="38" t="str">
        <f>IF(AND('DADOS DE LOJAS BRASIL'!$M679&lt;&gt;"",'DADOS DE LOJAS BRASIL'!$M679&lt;&gt;"--",'DADOS DE LOJAS BRASIL'!$O679&lt;&gt;""),'DADOS DE LOJAS BRASIL'!$I679,"")</f>
        <v/>
      </c>
      <c r="K710" s="36" t="str">
        <f t="shared" si="43"/>
        <v/>
      </c>
      <c r="M710" s="38" t="str">
        <f>IF('DADOS DE LOJAS BRASIL'!$M654="","",(IF(OR('DADOS DE LOJAS BRASIL'!$M654="",'DADOS DE LOJAS BRASIL'!$M654="--"),'DADOS DE LOJAS BRASIL'!$I654,"")))</f>
        <v/>
      </c>
      <c r="N710" s="36" t="str">
        <f t="shared" si="42"/>
        <v/>
      </c>
    </row>
    <row r="711" spans="2:14">
      <c r="B711" s="38" t="str">
        <f>IF(AND('DADOS DE LOJAS BRASIL'!$M655&lt;&gt;"",'DADOS DE LOJAS BRASIL'!$M655&lt;&gt;"--",'DADOS DE LOJAS BRASIL'!$O655&lt;&gt;""),'DADOS DE LOJAS BRASIL'!$O655,"")</f>
        <v/>
      </c>
      <c r="C711" s="38"/>
      <c r="D711" s="36" t="str">
        <f t="shared" si="40"/>
        <v/>
      </c>
      <c r="F711" s="38" t="str">
        <f>IF(AND('DADOS DE LOJAS BRASIL'!$M655&lt;&gt;"",'DADOS DE LOJAS BRASIL'!$M655&lt;&gt;"--",'DADOS DE LOJAS BRASIL'!$P655&lt;&gt;""),'DADOS DE LOJAS BRASIL'!$P655,"")</f>
        <v/>
      </c>
      <c r="G711" s="38"/>
      <c r="H711" s="36" t="str">
        <f t="shared" si="41"/>
        <v/>
      </c>
      <c r="J711" s="38" t="str">
        <f>IF(AND('DADOS DE LOJAS BRASIL'!$M680&lt;&gt;"",'DADOS DE LOJAS BRASIL'!$M680&lt;&gt;"--",'DADOS DE LOJAS BRASIL'!$O680&lt;&gt;""),'DADOS DE LOJAS BRASIL'!$I680,"")</f>
        <v/>
      </c>
      <c r="K711" s="36" t="str">
        <f t="shared" si="43"/>
        <v/>
      </c>
      <c r="M711" s="38" t="str">
        <f>IF('DADOS DE LOJAS BRASIL'!$M655="","",(IF(OR('DADOS DE LOJAS BRASIL'!$M655="",'DADOS DE LOJAS BRASIL'!$M655="--"),'DADOS DE LOJAS BRASIL'!$I655,"")))</f>
        <v/>
      </c>
      <c r="N711" s="36" t="str">
        <f t="shared" si="42"/>
        <v/>
      </c>
    </row>
    <row r="712" spans="2:14">
      <c r="B712" s="38" t="str">
        <f>IF(AND('DADOS DE LOJAS BRASIL'!$M656&lt;&gt;"",'DADOS DE LOJAS BRASIL'!$M656&lt;&gt;"--",'DADOS DE LOJAS BRASIL'!$O656&lt;&gt;""),'DADOS DE LOJAS BRASIL'!$O656,"")</f>
        <v/>
      </c>
      <c r="C712" s="38"/>
      <c r="D712" s="36" t="str">
        <f t="shared" ref="D712:D775" si="44">IF(C712="","",1)</f>
        <v/>
      </c>
      <c r="F712" s="38" t="str">
        <f>IF(AND('DADOS DE LOJAS BRASIL'!$M656&lt;&gt;"",'DADOS DE LOJAS BRASIL'!$M656&lt;&gt;"--",'DADOS DE LOJAS BRASIL'!$P656&lt;&gt;""),'DADOS DE LOJAS BRASIL'!$P656,"")</f>
        <v/>
      </c>
      <c r="G712" s="38"/>
      <c r="H712" s="36" t="str">
        <f t="shared" ref="H712:H775" si="45">IF(G712="","",1)</f>
        <v/>
      </c>
      <c r="J712" s="38" t="str">
        <f>IF(AND('DADOS DE LOJAS BRASIL'!$M681&lt;&gt;"",'DADOS DE LOJAS BRASIL'!$M681&lt;&gt;"--",'DADOS DE LOJAS BRASIL'!$O681&lt;&gt;""),'DADOS DE LOJAS BRASIL'!$I681,"")</f>
        <v/>
      </c>
      <c r="K712" s="36" t="str">
        <f t="shared" si="43"/>
        <v/>
      </c>
      <c r="M712" s="38" t="str">
        <f>IF('DADOS DE LOJAS BRASIL'!$M656="","",(IF(OR('DADOS DE LOJAS BRASIL'!$M656="",'DADOS DE LOJAS BRASIL'!$M656="--"),'DADOS DE LOJAS BRASIL'!$I656,"")))</f>
        <v/>
      </c>
      <c r="N712" s="36" t="str">
        <f t="shared" ref="N712:N775" si="46">IF(OR(M712="",M712=500),"",1)</f>
        <v/>
      </c>
    </row>
    <row r="713" spans="2:14">
      <c r="B713" s="38" t="str">
        <f>IF(AND('DADOS DE LOJAS BRASIL'!$M657&lt;&gt;"",'DADOS DE LOJAS BRASIL'!$M657&lt;&gt;"--",'DADOS DE LOJAS BRASIL'!$O657&lt;&gt;""),'DADOS DE LOJAS BRASIL'!$O657,"")</f>
        <v/>
      </c>
      <c r="C713" s="38"/>
      <c r="D713" s="36" t="str">
        <f t="shared" si="44"/>
        <v/>
      </c>
      <c r="F713" s="38" t="str">
        <f>IF(AND('DADOS DE LOJAS BRASIL'!$M657&lt;&gt;"",'DADOS DE LOJAS BRASIL'!$M657&lt;&gt;"--",'DADOS DE LOJAS BRASIL'!$P657&lt;&gt;""),'DADOS DE LOJAS BRASIL'!$P657,"")</f>
        <v/>
      </c>
      <c r="G713" s="38"/>
      <c r="H713" s="36" t="str">
        <f t="shared" si="45"/>
        <v/>
      </c>
      <c r="J713" s="38" t="str">
        <f>IF(AND('DADOS DE LOJAS BRASIL'!$M682&lt;&gt;"",'DADOS DE LOJAS BRASIL'!$M682&lt;&gt;"--",'DADOS DE LOJAS BRASIL'!$O682&lt;&gt;""),'DADOS DE LOJAS BRASIL'!$I682,"")</f>
        <v/>
      </c>
      <c r="K713" s="36" t="str">
        <f t="shared" ref="K713:K776" si="47">IF(J713="","",1)</f>
        <v/>
      </c>
      <c r="M713" s="38" t="str">
        <f>IF('DADOS DE LOJAS BRASIL'!$M657="","",(IF(OR('DADOS DE LOJAS BRASIL'!$M657="",'DADOS DE LOJAS BRASIL'!$M657="--"),'DADOS DE LOJAS BRASIL'!$I657,"")))</f>
        <v/>
      </c>
      <c r="N713" s="36" t="str">
        <f t="shared" si="46"/>
        <v/>
      </c>
    </row>
    <row r="714" spans="2:14">
      <c r="B714" s="38" t="str">
        <f>IF(AND('DADOS DE LOJAS BRASIL'!$M658&lt;&gt;"",'DADOS DE LOJAS BRASIL'!$M658&lt;&gt;"--",'DADOS DE LOJAS BRASIL'!$O658&lt;&gt;""),'DADOS DE LOJAS BRASIL'!$O658,"")</f>
        <v/>
      </c>
      <c r="C714" s="38"/>
      <c r="D714" s="36" t="str">
        <f t="shared" si="44"/>
        <v/>
      </c>
      <c r="F714" s="38" t="str">
        <f>IF(AND('DADOS DE LOJAS BRASIL'!$M658&lt;&gt;"",'DADOS DE LOJAS BRASIL'!$M658&lt;&gt;"--",'DADOS DE LOJAS BRASIL'!$P658&lt;&gt;""),'DADOS DE LOJAS BRASIL'!$P658,"")</f>
        <v/>
      </c>
      <c r="G714" s="38"/>
      <c r="H714" s="36" t="str">
        <f t="shared" si="45"/>
        <v/>
      </c>
      <c r="J714" s="38" t="str">
        <f>IF(AND('DADOS DE LOJAS BRASIL'!$M683&lt;&gt;"",'DADOS DE LOJAS BRASIL'!$M683&lt;&gt;"--",'DADOS DE LOJAS BRASIL'!$O683&lt;&gt;""),'DADOS DE LOJAS BRASIL'!$I683,"")</f>
        <v/>
      </c>
      <c r="K714" s="36" t="str">
        <f t="shared" si="47"/>
        <v/>
      </c>
      <c r="M714" s="38" t="str">
        <f>IF('DADOS DE LOJAS BRASIL'!$M658="","",(IF(OR('DADOS DE LOJAS BRASIL'!$M658="",'DADOS DE LOJAS BRASIL'!$M658="--"),'DADOS DE LOJAS BRASIL'!$I658,"")))</f>
        <v/>
      </c>
      <c r="N714" s="36" t="str">
        <f t="shared" si="46"/>
        <v/>
      </c>
    </row>
    <row r="715" spans="2:14">
      <c r="B715" s="38" t="str">
        <f>IF(AND('DADOS DE LOJAS BRASIL'!$M659&lt;&gt;"",'DADOS DE LOJAS BRASIL'!$M659&lt;&gt;"--",'DADOS DE LOJAS BRASIL'!$O659&lt;&gt;""),'DADOS DE LOJAS BRASIL'!$O659,"")</f>
        <v/>
      </c>
      <c r="C715" s="38"/>
      <c r="D715" s="36" t="str">
        <f t="shared" si="44"/>
        <v/>
      </c>
      <c r="F715" s="38" t="str">
        <f>IF(AND('DADOS DE LOJAS BRASIL'!$M659&lt;&gt;"",'DADOS DE LOJAS BRASIL'!$M659&lt;&gt;"--",'DADOS DE LOJAS BRASIL'!$P659&lt;&gt;""),'DADOS DE LOJAS BRASIL'!$P659,"")</f>
        <v/>
      </c>
      <c r="G715" s="38"/>
      <c r="H715" s="36" t="str">
        <f t="shared" si="45"/>
        <v/>
      </c>
      <c r="J715" s="38" t="str">
        <f>IF(AND('DADOS DE LOJAS BRASIL'!$M684&lt;&gt;"",'DADOS DE LOJAS BRASIL'!$M684&lt;&gt;"--",'DADOS DE LOJAS BRASIL'!$O684&lt;&gt;""),'DADOS DE LOJAS BRASIL'!$I684,"")</f>
        <v/>
      </c>
      <c r="K715" s="36" t="str">
        <f t="shared" si="47"/>
        <v/>
      </c>
      <c r="M715" s="38" t="str">
        <f>IF('DADOS DE LOJAS BRASIL'!$M659="","",(IF(OR('DADOS DE LOJAS BRASIL'!$M659="",'DADOS DE LOJAS BRASIL'!$M659="--"),'DADOS DE LOJAS BRASIL'!$I659,"")))</f>
        <v/>
      </c>
      <c r="N715" s="36" t="str">
        <f t="shared" si="46"/>
        <v/>
      </c>
    </row>
    <row r="716" spans="2:14">
      <c r="B716" s="38" t="str">
        <f>IF(AND('DADOS DE LOJAS BRASIL'!$M660&lt;&gt;"",'DADOS DE LOJAS BRASIL'!$M660&lt;&gt;"--",'DADOS DE LOJAS BRASIL'!$O660&lt;&gt;""),'DADOS DE LOJAS BRASIL'!$O660,"")</f>
        <v/>
      </c>
      <c r="C716" s="38"/>
      <c r="D716" s="36" t="str">
        <f t="shared" si="44"/>
        <v/>
      </c>
      <c r="F716" s="38" t="str">
        <f>IF(AND('DADOS DE LOJAS BRASIL'!$M660&lt;&gt;"",'DADOS DE LOJAS BRASIL'!$M660&lt;&gt;"--",'DADOS DE LOJAS BRASIL'!$P660&lt;&gt;""),'DADOS DE LOJAS BRASIL'!$P660,"")</f>
        <v/>
      </c>
      <c r="G716" s="38"/>
      <c r="H716" s="36" t="str">
        <f t="shared" si="45"/>
        <v/>
      </c>
      <c r="J716" s="38" t="str">
        <f>IF(AND('DADOS DE LOJAS BRASIL'!$M685&lt;&gt;"",'DADOS DE LOJAS BRASIL'!$M685&lt;&gt;"--",'DADOS DE LOJAS BRASIL'!$O685&lt;&gt;""),'DADOS DE LOJAS BRASIL'!$I685,"")</f>
        <v/>
      </c>
      <c r="K716" s="36" t="str">
        <f t="shared" si="47"/>
        <v/>
      </c>
      <c r="M716" s="38" t="str">
        <f>IF('DADOS DE LOJAS BRASIL'!$M660="","",(IF(OR('DADOS DE LOJAS BRASIL'!$M660="",'DADOS DE LOJAS BRASIL'!$M660="--"),'DADOS DE LOJAS BRASIL'!$I660,"")))</f>
        <v/>
      </c>
      <c r="N716" s="36" t="str">
        <f t="shared" si="46"/>
        <v/>
      </c>
    </row>
    <row r="717" spans="2:14">
      <c r="B717" s="38" t="str">
        <f>IF(AND('DADOS DE LOJAS BRASIL'!$M661&lt;&gt;"",'DADOS DE LOJAS BRASIL'!$M661&lt;&gt;"--",'DADOS DE LOJAS BRASIL'!$O661&lt;&gt;""),'DADOS DE LOJAS BRASIL'!$O661,"")</f>
        <v/>
      </c>
      <c r="C717" s="38"/>
      <c r="D717" s="36" t="str">
        <f t="shared" si="44"/>
        <v/>
      </c>
      <c r="F717" s="38" t="str">
        <f>IF(AND('DADOS DE LOJAS BRASIL'!$M661&lt;&gt;"",'DADOS DE LOJAS BRASIL'!$M661&lt;&gt;"--",'DADOS DE LOJAS BRASIL'!$P661&lt;&gt;""),'DADOS DE LOJAS BRASIL'!$P661,"")</f>
        <v/>
      </c>
      <c r="G717" s="38"/>
      <c r="H717" s="36" t="str">
        <f t="shared" si="45"/>
        <v/>
      </c>
      <c r="J717" s="38" t="str">
        <f>IF(AND('DADOS DE LOJAS BRASIL'!$M686&lt;&gt;"",'DADOS DE LOJAS BRASIL'!$M686&lt;&gt;"--",'DADOS DE LOJAS BRASIL'!$O686&lt;&gt;""),'DADOS DE LOJAS BRASIL'!$I686,"")</f>
        <v/>
      </c>
      <c r="K717" s="36" t="str">
        <f t="shared" si="47"/>
        <v/>
      </c>
      <c r="M717" s="38" t="str">
        <f>IF('DADOS DE LOJAS BRASIL'!$M661="","",(IF(OR('DADOS DE LOJAS BRASIL'!$M661="",'DADOS DE LOJAS BRASIL'!$M661="--"),'DADOS DE LOJAS BRASIL'!$I661,"")))</f>
        <v/>
      </c>
      <c r="N717" s="36" t="str">
        <f t="shared" si="46"/>
        <v/>
      </c>
    </row>
    <row r="718" spans="2:14">
      <c r="B718" s="38" t="str">
        <f>IF(AND('DADOS DE LOJAS BRASIL'!$M662&lt;&gt;"",'DADOS DE LOJAS BRASIL'!$M662&lt;&gt;"--",'DADOS DE LOJAS BRASIL'!$O662&lt;&gt;""),'DADOS DE LOJAS BRASIL'!$O662,"")</f>
        <v/>
      </c>
      <c r="C718" s="38"/>
      <c r="D718" s="36" t="str">
        <f t="shared" si="44"/>
        <v/>
      </c>
      <c r="F718" s="38" t="str">
        <f>IF(AND('DADOS DE LOJAS BRASIL'!$M662&lt;&gt;"",'DADOS DE LOJAS BRASIL'!$M662&lt;&gt;"--",'DADOS DE LOJAS BRASIL'!$P662&lt;&gt;""),'DADOS DE LOJAS BRASIL'!$P662,"")</f>
        <v/>
      </c>
      <c r="G718" s="38"/>
      <c r="H718" s="36" t="str">
        <f t="shared" si="45"/>
        <v/>
      </c>
      <c r="J718" s="38" t="str">
        <f>IF(AND('DADOS DE LOJAS BRASIL'!$M687&lt;&gt;"",'DADOS DE LOJAS BRASIL'!$M687&lt;&gt;"--",'DADOS DE LOJAS BRASIL'!$O687&lt;&gt;""),'DADOS DE LOJAS BRASIL'!$I687,"")</f>
        <v/>
      </c>
      <c r="K718" s="36" t="str">
        <f t="shared" si="47"/>
        <v/>
      </c>
      <c r="M718" s="38" t="str">
        <f>IF('DADOS DE LOJAS BRASIL'!$M662="","",(IF(OR('DADOS DE LOJAS BRASIL'!$M662="",'DADOS DE LOJAS BRASIL'!$M662="--"),'DADOS DE LOJAS BRASIL'!$I662,"")))</f>
        <v/>
      </c>
      <c r="N718" s="36" t="str">
        <f t="shared" si="46"/>
        <v/>
      </c>
    </row>
    <row r="719" spans="2:14">
      <c r="B719" s="38" t="str">
        <f>IF(AND('DADOS DE LOJAS BRASIL'!$M663&lt;&gt;"",'DADOS DE LOJAS BRASIL'!$M663&lt;&gt;"--",'DADOS DE LOJAS BRASIL'!$O663&lt;&gt;""),'DADOS DE LOJAS BRASIL'!$O663,"")</f>
        <v/>
      </c>
      <c r="C719" s="38"/>
      <c r="D719" s="36" t="str">
        <f t="shared" si="44"/>
        <v/>
      </c>
      <c r="F719" s="38" t="str">
        <f>IF(AND('DADOS DE LOJAS BRASIL'!$M663&lt;&gt;"",'DADOS DE LOJAS BRASIL'!$M663&lt;&gt;"--",'DADOS DE LOJAS BRASIL'!$P663&lt;&gt;""),'DADOS DE LOJAS BRASIL'!$P663,"")</f>
        <v/>
      </c>
      <c r="G719" s="38"/>
      <c r="H719" s="36" t="str">
        <f t="shared" si="45"/>
        <v/>
      </c>
      <c r="J719" s="38" t="str">
        <f>IF(AND('DADOS DE LOJAS BRASIL'!$M688&lt;&gt;"",'DADOS DE LOJAS BRASIL'!$M688&lt;&gt;"--",'DADOS DE LOJAS BRASIL'!$O688&lt;&gt;""),'DADOS DE LOJAS BRASIL'!$I688,"")</f>
        <v/>
      </c>
      <c r="K719" s="36" t="str">
        <f t="shared" si="47"/>
        <v/>
      </c>
      <c r="M719" s="38" t="str">
        <f>IF('DADOS DE LOJAS BRASIL'!$M663="","",(IF(OR('DADOS DE LOJAS BRASIL'!$M663="",'DADOS DE LOJAS BRASIL'!$M663="--"),'DADOS DE LOJAS BRASIL'!$I663,"")))</f>
        <v/>
      </c>
      <c r="N719" s="36" t="str">
        <f t="shared" si="46"/>
        <v/>
      </c>
    </row>
    <row r="720" spans="2:14">
      <c r="B720" s="38" t="str">
        <f>IF(AND('DADOS DE LOJAS BRASIL'!$M664&lt;&gt;"",'DADOS DE LOJAS BRASIL'!$M664&lt;&gt;"--",'DADOS DE LOJAS BRASIL'!$O664&lt;&gt;""),'DADOS DE LOJAS BRASIL'!$O664,"")</f>
        <v/>
      </c>
      <c r="C720" s="38"/>
      <c r="D720" s="36" t="str">
        <f t="shared" si="44"/>
        <v/>
      </c>
      <c r="F720" s="38" t="str">
        <f>IF(AND('DADOS DE LOJAS BRASIL'!$M664&lt;&gt;"",'DADOS DE LOJAS BRASIL'!$M664&lt;&gt;"--",'DADOS DE LOJAS BRASIL'!$P664&lt;&gt;""),'DADOS DE LOJAS BRASIL'!$P664,"")</f>
        <v/>
      </c>
      <c r="G720" s="38"/>
      <c r="H720" s="36" t="str">
        <f t="shared" si="45"/>
        <v/>
      </c>
      <c r="J720" s="38" t="str">
        <f>IF(AND('DADOS DE LOJAS BRASIL'!$M689&lt;&gt;"",'DADOS DE LOJAS BRASIL'!$M689&lt;&gt;"--",'DADOS DE LOJAS BRASIL'!$O689&lt;&gt;""),'DADOS DE LOJAS BRASIL'!$I689,"")</f>
        <v/>
      </c>
      <c r="K720" s="36" t="str">
        <f t="shared" si="47"/>
        <v/>
      </c>
      <c r="M720" s="38" t="str">
        <f>IF('DADOS DE LOJAS BRASIL'!$M664="","",(IF(OR('DADOS DE LOJAS BRASIL'!$M664="",'DADOS DE LOJAS BRASIL'!$M664="--"),'DADOS DE LOJAS BRASIL'!$I664,"")))</f>
        <v/>
      </c>
      <c r="N720" s="36" t="str">
        <f t="shared" si="46"/>
        <v/>
      </c>
    </row>
    <row r="721" spans="2:14">
      <c r="B721" s="38" t="str">
        <f>IF(AND('DADOS DE LOJAS BRASIL'!$M665&lt;&gt;"",'DADOS DE LOJAS BRASIL'!$M665&lt;&gt;"--",'DADOS DE LOJAS BRASIL'!$O665&lt;&gt;""),'DADOS DE LOJAS BRASIL'!$O665,"")</f>
        <v/>
      </c>
      <c r="C721" s="38"/>
      <c r="D721" s="36" t="str">
        <f t="shared" si="44"/>
        <v/>
      </c>
      <c r="F721" s="38" t="str">
        <f>IF(AND('DADOS DE LOJAS BRASIL'!$M665&lt;&gt;"",'DADOS DE LOJAS BRASIL'!$M665&lt;&gt;"--",'DADOS DE LOJAS BRASIL'!$P665&lt;&gt;""),'DADOS DE LOJAS BRASIL'!$P665,"")</f>
        <v/>
      </c>
      <c r="G721" s="38"/>
      <c r="H721" s="36" t="str">
        <f t="shared" si="45"/>
        <v/>
      </c>
      <c r="J721" s="38" t="str">
        <f>IF(AND('DADOS DE LOJAS BRASIL'!$M690&lt;&gt;"",'DADOS DE LOJAS BRASIL'!$M690&lt;&gt;"--",'DADOS DE LOJAS BRASIL'!$O690&lt;&gt;""),'DADOS DE LOJAS BRASIL'!$I690,"")</f>
        <v/>
      </c>
      <c r="K721" s="36" t="str">
        <f t="shared" si="47"/>
        <v/>
      </c>
      <c r="M721" s="38" t="str">
        <f>IF('DADOS DE LOJAS BRASIL'!$M665="","",(IF(OR('DADOS DE LOJAS BRASIL'!$M665="",'DADOS DE LOJAS BRASIL'!$M665="--"),'DADOS DE LOJAS BRASIL'!$I665,"")))</f>
        <v/>
      </c>
      <c r="N721" s="36" t="str">
        <f t="shared" si="46"/>
        <v/>
      </c>
    </row>
    <row r="722" spans="2:14">
      <c r="B722" s="38" t="str">
        <f>IF(AND('DADOS DE LOJAS BRASIL'!$M666&lt;&gt;"",'DADOS DE LOJAS BRASIL'!$M666&lt;&gt;"--",'DADOS DE LOJAS BRASIL'!$O666&lt;&gt;""),'DADOS DE LOJAS BRASIL'!$O666,"")</f>
        <v/>
      </c>
      <c r="C722" s="38"/>
      <c r="D722" s="36" t="str">
        <f t="shared" si="44"/>
        <v/>
      </c>
      <c r="F722" s="38" t="str">
        <f>IF(AND('DADOS DE LOJAS BRASIL'!$M666&lt;&gt;"",'DADOS DE LOJAS BRASIL'!$M666&lt;&gt;"--",'DADOS DE LOJAS BRASIL'!$P666&lt;&gt;""),'DADOS DE LOJAS BRASIL'!$P666,"")</f>
        <v/>
      </c>
      <c r="G722" s="38"/>
      <c r="H722" s="36" t="str">
        <f t="shared" si="45"/>
        <v/>
      </c>
      <c r="J722" s="38" t="str">
        <f>IF(AND('DADOS DE LOJAS BRASIL'!$M691&lt;&gt;"",'DADOS DE LOJAS BRASIL'!$M691&lt;&gt;"--",'DADOS DE LOJAS BRASIL'!$O691&lt;&gt;""),'DADOS DE LOJAS BRASIL'!$I691,"")</f>
        <v/>
      </c>
      <c r="K722" s="36" t="str">
        <f t="shared" si="47"/>
        <v/>
      </c>
      <c r="M722" s="38" t="str">
        <f>IF('DADOS DE LOJAS BRASIL'!$M666="","",(IF(OR('DADOS DE LOJAS BRASIL'!$M666="",'DADOS DE LOJAS BRASIL'!$M666="--"),'DADOS DE LOJAS BRASIL'!$I666,"")))</f>
        <v/>
      </c>
      <c r="N722" s="36" t="str">
        <f t="shared" si="46"/>
        <v/>
      </c>
    </row>
    <row r="723" spans="2:14">
      <c r="B723" s="38" t="str">
        <f>IF(AND('DADOS DE LOJAS BRASIL'!$M667&lt;&gt;"",'DADOS DE LOJAS BRASIL'!$M667&lt;&gt;"--",'DADOS DE LOJAS BRASIL'!$O667&lt;&gt;""),'DADOS DE LOJAS BRASIL'!$O667,"")</f>
        <v/>
      </c>
      <c r="C723" s="38"/>
      <c r="D723" s="36" t="str">
        <f t="shared" si="44"/>
        <v/>
      </c>
      <c r="F723" s="38" t="str">
        <f>IF(AND('DADOS DE LOJAS BRASIL'!$M667&lt;&gt;"",'DADOS DE LOJAS BRASIL'!$M667&lt;&gt;"--",'DADOS DE LOJAS BRASIL'!$P667&lt;&gt;""),'DADOS DE LOJAS BRASIL'!$P667,"")</f>
        <v/>
      </c>
      <c r="G723" s="38"/>
      <c r="H723" s="36" t="str">
        <f t="shared" si="45"/>
        <v/>
      </c>
      <c r="J723" s="38" t="str">
        <f>IF(AND('DADOS DE LOJAS BRASIL'!$M692&lt;&gt;"",'DADOS DE LOJAS BRASIL'!$M692&lt;&gt;"--",'DADOS DE LOJAS BRASIL'!$O692&lt;&gt;""),'DADOS DE LOJAS BRASIL'!$I692,"")</f>
        <v/>
      </c>
      <c r="K723" s="36" t="str">
        <f t="shared" si="47"/>
        <v/>
      </c>
      <c r="M723" s="38" t="str">
        <f>IF('DADOS DE LOJAS BRASIL'!$M667="","",(IF(OR('DADOS DE LOJAS BRASIL'!$M667="",'DADOS DE LOJAS BRASIL'!$M667="--"),'DADOS DE LOJAS BRASIL'!$I667,"")))</f>
        <v/>
      </c>
      <c r="N723" s="36" t="str">
        <f t="shared" si="46"/>
        <v/>
      </c>
    </row>
    <row r="724" spans="2:14">
      <c r="B724" s="38" t="str">
        <f>IF(AND('DADOS DE LOJAS BRASIL'!$M668&lt;&gt;"",'DADOS DE LOJAS BRASIL'!$M668&lt;&gt;"--",'DADOS DE LOJAS BRASIL'!$O668&lt;&gt;""),'DADOS DE LOJAS BRASIL'!$O668,"")</f>
        <v/>
      </c>
      <c r="C724" s="38"/>
      <c r="D724" s="36" t="str">
        <f t="shared" si="44"/>
        <v/>
      </c>
      <c r="F724" s="38" t="str">
        <f>IF(AND('DADOS DE LOJAS BRASIL'!$M668&lt;&gt;"",'DADOS DE LOJAS BRASIL'!$M668&lt;&gt;"--",'DADOS DE LOJAS BRASIL'!$P668&lt;&gt;""),'DADOS DE LOJAS BRASIL'!$P668,"")</f>
        <v/>
      </c>
      <c r="G724" s="38"/>
      <c r="H724" s="36" t="str">
        <f t="shared" si="45"/>
        <v/>
      </c>
      <c r="J724" s="38" t="str">
        <f>IF(AND('DADOS DE LOJAS BRASIL'!$M693&lt;&gt;"",'DADOS DE LOJAS BRASIL'!$M693&lt;&gt;"--",'DADOS DE LOJAS BRASIL'!$O693&lt;&gt;""),'DADOS DE LOJAS BRASIL'!$I693,"")</f>
        <v/>
      </c>
      <c r="K724" s="36" t="str">
        <f t="shared" si="47"/>
        <v/>
      </c>
      <c r="M724" s="38" t="str">
        <f>IF('DADOS DE LOJAS BRASIL'!$M668="","",(IF(OR('DADOS DE LOJAS BRASIL'!$M668="",'DADOS DE LOJAS BRASIL'!$M668="--"),'DADOS DE LOJAS BRASIL'!$I668,"")))</f>
        <v/>
      </c>
      <c r="N724" s="36" t="str">
        <f t="shared" si="46"/>
        <v/>
      </c>
    </row>
    <row r="725" spans="2:14">
      <c r="B725" s="38" t="str">
        <f>IF(AND('DADOS DE LOJAS BRASIL'!$M669&lt;&gt;"",'DADOS DE LOJAS BRASIL'!$M669&lt;&gt;"--",'DADOS DE LOJAS BRASIL'!$O669&lt;&gt;""),'DADOS DE LOJAS BRASIL'!$O669,"")</f>
        <v/>
      </c>
      <c r="C725" s="38"/>
      <c r="D725" s="36" t="str">
        <f t="shared" si="44"/>
        <v/>
      </c>
      <c r="F725" s="38" t="str">
        <f>IF(AND('DADOS DE LOJAS BRASIL'!$M669&lt;&gt;"",'DADOS DE LOJAS BRASIL'!$M669&lt;&gt;"--",'DADOS DE LOJAS BRASIL'!$P669&lt;&gt;""),'DADOS DE LOJAS BRASIL'!$P669,"")</f>
        <v/>
      </c>
      <c r="G725" s="38"/>
      <c r="H725" s="36" t="str">
        <f t="shared" si="45"/>
        <v/>
      </c>
      <c r="J725" s="38" t="str">
        <f>IF(AND('DADOS DE LOJAS BRASIL'!$M694&lt;&gt;"",'DADOS DE LOJAS BRASIL'!$M694&lt;&gt;"--",'DADOS DE LOJAS BRASIL'!$O694&lt;&gt;""),'DADOS DE LOJAS BRASIL'!$I694,"")</f>
        <v/>
      </c>
      <c r="K725" s="36" t="str">
        <f t="shared" si="47"/>
        <v/>
      </c>
      <c r="M725" s="38" t="str">
        <f>IF('DADOS DE LOJAS BRASIL'!$M669="","",(IF(OR('DADOS DE LOJAS BRASIL'!$M669="",'DADOS DE LOJAS BRASIL'!$M669="--"),'DADOS DE LOJAS BRASIL'!$I669,"")))</f>
        <v/>
      </c>
      <c r="N725" s="36" t="str">
        <f t="shared" si="46"/>
        <v/>
      </c>
    </row>
    <row r="726" spans="2:14">
      <c r="B726" s="38" t="str">
        <f>IF(AND('DADOS DE LOJAS BRASIL'!$M670&lt;&gt;"",'DADOS DE LOJAS BRASIL'!$M670&lt;&gt;"--",'DADOS DE LOJAS BRASIL'!$O670&lt;&gt;""),'DADOS DE LOJAS BRASIL'!$O670,"")</f>
        <v/>
      </c>
      <c r="C726" s="38"/>
      <c r="D726" s="36" t="str">
        <f t="shared" si="44"/>
        <v/>
      </c>
      <c r="F726" s="38" t="str">
        <f>IF(AND('DADOS DE LOJAS BRASIL'!$M670&lt;&gt;"",'DADOS DE LOJAS BRASIL'!$M670&lt;&gt;"--",'DADOS DE LOJAS BRASIL'!$P670&lt;&gt;""),'DADOS DE LOJAS BRASIL'!$P670,"")</f>
        <v/>
      </c>
      <c r="G726" s="38"/>
      <c r="H726" s="36" t="str">
        <f t="shared" si="45"/>
        <v/>
      </c>
      <c r="J726" s="38" t="str">
        <f>IF(AND('DADOS DE LOJAS BRASIL'!$M695&lt;&gt;"",'DADOS DE LOJAS BRASIL'!$M695&lt;&gt;"--",'DADOS DE LOJAS BRASIL'!$O695&lt;&gt;""),'DADOS DE LOJAS BRASIL'!$I695,"")</f>
        <v/>
      </c>
      <c r="K726" s="36" t="str">
        <f t="shared" si="47"/>
        <v/>
      </c>
      <c r="M726" s="38" t="str">
        <f>IF('DADOS DE LOJAS BRASIL'!$M670="","",(IF(OR('DADOS DE LOJAS BRASIL'!$M670="",'DADOS DE LOJAS BRASIL'!$M670="--"),'DADOS DE LOJAS BRASIL'!$I670,"")))</f>
        <v/>
      </c>
      <c r="N726" s="36" t="str">
        <f t="shared" si="46"/>
        <v/>
      </c>
    </row>
    <row r="727" spans="2:14">
      <c r="B727" s="38" t="str">
        <f>IF(AND('DADOS DE LOJAS BRASIL'!$M671&lt;&gt;"",'DADOS DE LOJAS BRASIL'!$M671&lt;&gt;"--",'DADOS DE LOJAS BRASIL'!$O671&lt;&gt;""),'DADOS DE LOJAS BRASIL'!$O671,"")</f>
        <v/>
      </c>
      <c r="C727" s="38"/>
      <c r="D727" s="36" t="str">
        <f t="shared" si="44"/>
        <v/>
      </c>
      <c r="F727" s="38" t="str">
        <f>IF(AND('DADOS DE LOJAS BRASIL'!$M671&lt;&gt;"",'DADOS DE LOJAS BRASIL'!$M671&lt;&gt;"--",'DADOS DE LOJAS BRASIL'!$P671&lt;&gt;""),'DADOS DE LOJAS BRASIL'!$P671,"")</f>
        <v/>
      </c>
      <c r="G727" s="38"/>
      <c r="H727" s="36" t="str">
        <f t="shared" si="45"/>
        <v/>
      </c>
      <c r="J727" s="38" t="str">
        <f>IF(AND('DADOS DE LOJAS BRASIL'!$M696&lt;&gt;"",'DADOS DE LOJAS BRASIL'!$M696&lt;&gt;"--",'DADOS DE LOJAS BRASIL'!$O696&lt;&gt;""),'DADOS DE LOJAS BRASIL'!$I696,"")</f>
        <v/>
      </c>
      <c r="K727" s="36" t="str">
        <f t="shared" si="47"/>
        <v/>
      </c>
      <c r="M727" s="38" t="str">
        <f>IF('DADOS DE LOJAS BRASIL'!$M671="","",(IF(OR('DADOS DE LOJAS BRASIL'!$M671="",'DADOS DE LOJAS BRASIL'!$M671="--"),'DADOS DE LOJAS BRASIL'!$I671,"")))</f>
        <v/>
      </c>
      <c r="N727" s="36" t="str">
        <f t="shared" si="46"/>
        <v/>
      </c>
    </row>
    <row r="728" spans="2:14">
      <c r="B728" s="38" t="str">
        <f>IF(AND('DADOS DE LOJAS BRASIL'!$M672&lt;&gt;"",'DADOS DE LOJAS BRASIL'!$M672&lt;&gt;"--",'DADOS DE LOJAS BRASIL'!$O672&lt;&gt;""),'DADOS DE LOJAS BRASIL'!$O672,"")</f>
        <v/>
      </c>
      <c r="C728" s="38"/>
      <c r="D728" s="36" t="str">
        <f t="shared" si="44"/>
        <v/>
      </c>
      <c r="F728" s="38" t="str">
        <f>IF(AND('DADOS DE LOJAS BRASIL'!$M672&lt;&gt;"",'DADOS DE LOJAS BRASIL'!$M672&lt;&gt;"--",'DADOS DE LOJAS BRASIL'!$P672&lt;&gt;""),'DADOS DE LOJAS BRASIL'!$P672,"")</f>
        <v/>
      </c>
      <c r="G728" s="38"/>
      <c r="H728" s="36" t="str">
        <f t="shared" si="45"/>
        <v/>
      </c>
      <c r="J728" s="38" t="str">
        <f>IF(AND('DADOS DE LOJAS BRASIL'!$M697&lt;&gt;"",'DADOS DE LOJAS BRASIL'!$M697&lt;&gt;"--",'DADOS DE LOJAS BRASIL'!$O697&lt;&gt;""),'DADOS DE LOJAS BRASIL'!$I697,"")</f>
        <v/>
      </c>
      <c r="K728" s="36" t="str">
        <f t="shared" si="47"/>
        <v/>
      </c>
      <c r="M728" s="38" t="str">
        <f>IF('DADOS DE LOJAS BRASIL'!$M672="","",(IF(OR('DADOS DE LOJAS BRASIL'!$M672="",'DADOS DE LOJAS BRASIL'!$M672="--"),'DADOS DE LOJAS BRASIL'!$I672,"")))</f>
        <v/>
      </c>
      <c r="N728" s="36" t="str">
        <f t="shared" si="46"/>
        <v/>
      </c>
    </row>
    <row r="729" spans="2:14">
      <c r="B729" s="38" t="str">
        <f>IF(AND('DADOS DE LOJAS BRASIL'!$M673&lt;&gt;"",'DADOS DE LOJAS BRASIL'!$M673&lt;&gt;"--",'DADOS DE LOJAS BRASIL'!$O673&lt;&gt;""),'DADOS DE LOJAS BRASIL'!$O673,"")</f>
        <v/>
      </c>
      <c r="C729" s="38"/>
      <c r="D729" s="36" t="str">
        <f t="shared" si="44"/>
        <v/>
      </c>
      <c r="F729" s="38" t="str">
        <f>IF(AND('DADOS DE LOJAS BRASIL'!$M673&lt;&gt;"",'DADOS DE LOJAS BRASIL'!$M673&lt;&gt;"--",'DADOS DE LOJAS BRASIL'!$P673&lt;&gt;""),'DADOS DE LOJAS BRASIL'!$P673,"")</f>
        <v/>
      </c>
      <c r="G729" s="38"/>
      <c r="H729" s="36" t="str">
        <f t="shared" si="45"/>
        <v/>
      </c>
      <c r="J729" s="38" t="str">
        <f>IF(AND('DADOS DE LOJAS BRASIL'!$M698&lt;&gt;"",'DADOS DE LOJAS BRASIL'!$M698&lt;&gt;"--",'DADOS DE LOJAS BRASIL'!$O698&lt;&gt;""),'DADOS DE LOJAS BRASIL'!$I698,"")</f>
        <v/>
      </c>
      <c r="K729" s="36" t="str">
        <f t="shared" si="47"/>
        <v/>
      </c>
      <c r="M729" s="38" t="str">
        <f>IF('DADOS DE LOJAS BRASIL'!$M673="","",(IF(OR('DADOS DE LOJAS BRASIL'!$M673="",'DADOS DE LOJAS BRASIL'!$M673="--"),'DADOS DE LOJAS BRASIL'!$I673,"")))</f>
        <v/>
      </c>
      <c r="N729" s="36" t="str">
        <f t="shared" si="46"/>
        <v/>
      </c>
    </row>
    <row r="730" spans="2:14">
      <c r="B730" s="38" t="str">
        <f>IF(AND('DADOS DE LOJAS BRASIL'!$M674&lt;&gt;"",'DADOS DE LOJAS BRASIL'!$M674&lt;&gt;"--",'DADOS DE LOJAS BRASIL'!$O674&lt;&gt;""),'DADOS DE LOJAS BRASIL'!$O674,"")</f>
        <v/>
      </c>
      <c r="C730" s="38"/>
      <c r="D730" s="36" t="str">
        <f t="shared" si="44"/>
        <v/>
      </c>
      <c r="F730" s="38" t="str">
        <f>IF(AND('DADOS DE LOJAS BRASIL'!$M674&lt;&gt;"",'DADOS DE LOJAS BRASIL'!$M674&lt;&gt;"--",'DADOS DE LOJAS BRASIL'!$P674&lt;&gt;""),'DADOS DE LOJAS BRASIL'!$P674,"")</f>
        <v/>
      </c>
      <c r="G730" s="38"/>
      <c r="H730" s="36" t="str">
        <f t="shared" si="45"/>
        <v/>
      </c>
      <c r="J730" s="38" t="str">
        <f>IF(AND('DADOS DE LOJAS BRASIL'!$M699&lt;&gt;"",'DADOS DE LOJAS BRASIL'!$M699&lt;&gt;"--",'DADOS DE LOJAS BRASIL'!$O699&lt;&gt;""),'DADOS DE LOJAS BRASIL'!$I699,"")</f>
        <v/>
      </c>
      <c r="K730" s="36" t="str">
        <f t="shared" si="47"/>
        <v/>
      </c>
      <c r="M730" s="38" t="str">
        <f>IF('DADOS DE LOJAS BRASIL'!$M674="","",(IF(OR('DADOS DE LOJAS BRASIL'!$M674="",'DADOS DE LOJAS BRASIL'!$M674="--"),'DADOS DE LOJAS BRASIL'!$I674,"")))</f>
        <v/>
      </c>
      <c r="N730" s="36" t="str">
        <f t="shared" si="46"/>
        <v/>
      </c>
    </row>
    <row r="731" spans="2:14">
      <c r="B731" s="38" t="str">
        <f>IF(AND('DADOS DE LOJAS BRASIL'!$M675&lt;&gt;"",'DADOS DE LOJAS BRASIL'!$M675&lt;&gt;"--",'DADOS DE LOJAS BRASIL'!$O675&lt;&gt;""),'DADOS DE LOJAS BRASIL'!$O675,"")</f>
        <v/>
      </c>
      <c r="C731" s="38"/>
      <c r="D731" s="36" t="str">
        <f t="shared" si="44"/>
        <v/>
      </c>
      <c r="F731" s="38" t="str">
        <f>IF(AND('DADOS DE LOJAS BRASIL'!$M675&lt;&gt;"",'DADOS DE LOJAS BRASIL'!$M675&lt;&gt;"--",'DADOS DE LOJAS BRASIL'!$P675&lt;&gt;""),'DADOS DE LOJAS BRASIL'!$P675,"")</f>
        <v/>
      </c>
      <c r="G731" s="38"/>
      <c r="H731" s="36" t="str">
        <f t="shared" si="45"/>
        <v/>
      </c>
      <c r="J731" s="38" t="str">
        <f>IF(AND('DADOS DE LOJAS BRASIL'!$M700&lt;&gt;"",'DADOS DE LOJAS BRASIL'!$M700&lt;&gt;"--",'DADOS DE LOJAS BRASIL'!$O700&lt;&gt;""),'DADOS DE LOJAS BRASIL'!$I700,"")</f>
        <v/>
      </c>
      <c r="K731" s="36" t="str">
        <f t="shared" si="47"/>
        <v/>
      </c>
      <c r="M731" s="38" t="str">
        <f>IF('DADOS DE LOJAS BRASIL'!$M675="","",(IF(OR('DADOS DE LOJAS BRASIL'!$M675="",'DADOS DE LOJAS BRASIL'!$M675="--"),'DADOS DE LOJAS BRASIL'!$I675,"")))</f>
        <v/>
      </c>
      <c r="N731" s="36" t="str">
        <f t="shared" si="46"/>
        <v/>
      </c>
    </row>
    <row r="732" spans="2:14">
      <c r="B732" s="38" t="str">
        <f>IF(AND('DADOS DE LOJAS BRASIL'!$M676&lt;&gt;"",'DADOS DE LOJAS BRASIL'!$M676&lt;&gt;"--",'DADOS DE LOJAS BRASIL'!$O676&lt;&gt;""),'DADOS DE LOJAS BRASIL'!$O676,"")</f>
        <v/>
      </c>
      <c r="C732" s="38"/>
      <c r="D732" s="36" t="str">
        <f t="shared" si="44"/>
        <v/>
      </c>
      <c r="F732" s="38" t="str">
        <f>IF(AND('DADOS DE LOJAS BRASIL'!$M676&lt;&gt;"",'DADOS DE LOJAS BRASIL'!$M676&lt;&gt;"--",'DADOS DE LOJAS BRASIL'!$P676&lt;&gt;""),'DADOS DE LOJAS BRASIL'!$P676,"")</f>
        <v/>
      </c>
      <c r="G732" s="38"/>
      <c r="H732" s="36" t="str">
        <f t="shared" si="45"/>
        <v/>
      </c>
      <c r="J732" s="38" t="str">
        <f>IF(AND('DADOS DE LOJAS BRASIL'!$M701&lt;&gt;"",'DADOS DE LOJAS BRASIL'!$M701&lt;&gt;"--",'DADOS DE LOJAS BRASIL'!$O701&lt;&gt;""),'DADOS DE LOJAS BRASIL'!$I701,"")</f>
        <v/>
      </c>
      <c r="K732" s="36" t="str">
        <f t="shared" si="47"/>
        <v/>
      </c>
      <c r="M732" s="38" t="str">
        <f>IF('DADOS DE LOJAS BRASIL'!$M676="","",(IF(OR('DADOS DE LOJAS BRASIL'!$M676="",'DADOS DE LOJAS BRASIL'!$M676="--"),'DADOS DE LOJAS BRASIL'!$I676,"")))</f>
        <v/>
      </c>
      <c r="N732" s="36" t="str">
        <f t="shared" si="46"/>
        <v/>
      </c>
    </row>
    <row r="733" spans="2:14">
      <c r="B733" s="38" t="str">
        <f>IF(AND('DADOS DE LOJAS BRASIL'!$M677&lt;&gt;"",'DADOS DE LOJAS BRASIL'!$M677&lt;&gt;"--",'DADOS DE LOJAS BRASIL'!$O677&lt;&gt;""),'DADOS DE LOJAS BRASIL'!$O677,"")</f>
        <v/>
      </c>
      <c r="C733" s="38"/>
      <c r="D733" s="36" t="str">
        <f t="shared" si="44"/>
        <v/>
      </c>
      <c r="F733" s="38" t="str">
        <f>IF(AND('DADOS DE LOJAS BRASIL'!$M677&lt;&gt;"",'DADOS DE LOJAS BRASIL'!$M677&lt;&gt;"--",'DADOS DE LOJAS BRASIL'!$P677&lt;&gt;""),'DADOS DE LOJAS BRASIL'!$P677,"")</f>
        <v/>
      </c>
      <c r="G733" s="38"/>
      <c r="H733" s="36" t="str">
        <f t="shared" si="45"/>
        <v/>
      </c>
      <c r="J733" s="38" t="str">
        <f>IF(AND('DADOS DE LOJAS BRASIL'!$M702&lt;&gt;"",'DADOS DE LOJAS BRASIL'!$M702&lt;&gt;"--",'DADOS DE LOJAS BRASIL'!$O702&lt;&gt;""),'DADOS DE LOJAS BRASIL'!$I702,"")</f>
        <v/>
      </c>
      <c r="K733" s="36" t="str">
        <f t="shared" si="47"/>
        <v/>
      </c>
      <c r="M733" s="38" t="str">
        <f>IF('DADOS DE LOJAS BRASIL'!$M677="","",(IF(OR('DADOS DE LOJAS BRASIL'!$M677="",'DADOS DE LOJAS BRASIL'!$M677="--"),'DADOS DE LOJAS BRASIL'!$I677,"")))</f>
        <v/>
      </c>
      <c r="N733" s="36" t="str">
        <f t="shared" si="46"/>
        <v/>
      </c>
    </row>
    <row r="734" spans="2:14">
      <c r="B734" s="38" t="str">
        <f>IF(AND('DADOS DE LOJAS BRASIL'!$M678&lt;&gt;"",'DADOS DE LOJAS BRASIL'!$M678&lt;&gt;"--",'DADOS DE LOJAS BRASIL'!$O678&lt;&gt;""),'DADOS DE LOJAS BRASIL'!$O678,"")</f>
        <v/>
      </c>
      <c r="C734" s="38"/>
      <c r="D734" s="36" t="str">
        <f t="shared" si="44"/>
        <v/>
      </c>
      <c r="F734" s="38" t="str">
        <f>IF(AND('DADOS DE LOJAS BRASIL'!$M678&lt;&gt;"",'DADOS DE LOJAS BRASIL'!$M678&lt;&gt;"--",'DADOS DE LOJAS BRASIL'!$P678&lt;&gt;""),'DADOS DE LOJAS BRASIL'!$P678,"")</f>
        <v/>
      </c>
      <c r="G734" s="38"/>
      <c r="H734" s="36" t="str">
        <f t="shared" si="45"/>
        <v/>
      </c>
      <c r="J734" s="38" t="str">
        <f>IF(AND('DADOS DE LOJAS BRASIL'!$M703&lt;&gt;"",'DADOS DE LOJAS BRASIL'!$M703&lt;&gt;"--",'DADOS DE LOJAS BRASIL'!$O703&lt;&gt;""),'DADOS DE LOJAS BRASIL'!$I703,"")</f>
        <v/>
      </c>
      <c r="K734" s="36" t="str">
        <f t="shared" si="47"/>
        <v/>
      </c>
      <c r="M734" s="38" t="str">
        <f>IF('DADOS DE LOJAS BRASIL'!$M678="","",(IF(OR('DADOS DE LOJAS BRASIL'!$M678="",'DADOS DE LOJAS BRASIL'!$M678="--"),'DADOS DE LOJAS BRASIL'!$I678,"")))</f>
        <v/>
      </c>
      <c r="N734" s="36" t="str">
        <f t="shared" si="46"/>
        <v/>
      </c>
    </row>
    <row r="735" spans="2:14">
      <c r="B735" s="38" t="str">
        <f>IF(AND('DADOS DE LOJAS BRASIL'!$M679&lt;&gt;"",'DADOS DE LOJAS BRASIL'!$M679&lt;&gt;"--",'DADOS DE LOJAS BRASIL'!$O679&lt;&gt;""),'DADOS DE LOJAS BRASIL'!$O679,"")</f>
        <v/>
      </c>
      <c r="C735" s="38"/>
      <c r="D735" s="36" t="str">
        <f t="shared" si="44"/>
        <v/>
      </c>
      <c r="F735" s="38" t="str">
        <f>IF(AND('DADOS DE LOJAS BRASIL'!$M679&lt;&gt;"",'DADOS DE LOJAS BRASIL'!$M679&lt;&gt;"--",'DADOS DE LOJAS BRASIL'!$P679&lt;&gt;""),'DADOS DE LOJAS BRASIL'!$P679,"")</f>
        <v/>
      </c>
      <c r="G735" s="38"/>
      <c r="H735" s="36" t="str">
        <f t="shared" si="45"/>
        <v/>
      </c>
      <c r="J735" s="38" t="str">
        <f>IF(AND('DADOS DE LOJAS BRASIL'!$M704&lt;&gt;"",'DADOS DE LOJAS BRASIL'!$M704&lt;&gt;"--",'DADOS DE LOJAS BRASIL'!$O704&lt;&gt;""),'DADOS DE LOJAS BRASIL'!$I704,"")</f>
        <v/>
      </c>
      <c r="K735" s="36" t="str">
        <f t="shared" si="47"/>
        <v/>
      </c>
      <c r="M735" s="38" t="str">
        <f>IF('DADOS DE LOJAS BRASIL'!$M679="","",(IF(OR('DADOS DE LOJAS BRASIL'!$M679="",'DADOS DE LOJAS BRASIL'!$M679="--"),'DADOS DE LOJAS BRASIL'!$I679,"")))</f>
        <v/>
      </c>
      <c r="N735" s="36" t="str">
        <f t="shared" si="46"/>
        <v/>
      </c>
    </row>
    <row r="736" spans="2:14">
      <c r="B736" s="38" t="str">
        <f>IF(AND('DADOS DE LOJAS BRASIL'!$M680&lt;&gt;"",'DADOS DE LOJAS BRASIL'!$M680&lt;&gt;"--",'DADOS DE LOJAS BRASIL'!$O680&lt;&gt;""),'DADOS DE LOJAS BRASIL'!$O680,"")</f>
        <v/>
      </c>
      <c r="C736" s="38"/>
      <c r="D736" s="36" t="str">
        <f t="shared" si="44"/>
        <v/>
      </c>
      <c r="F736" s="38" t="str">
        <f>IF(AND('DADOS DE LOJAS BRASIL'!$M680&lt;&gt;"",'DADOS DE LOJAS BRASIL'!$M680&lt;&gt;"--",'DADOS DE LOJAS BRASIL'!$P680&lt;&gt;""),'DADOS DE LOJAS BRASIL'!$P680,"")</f>
        <v/>
      </c>
      <c r="G736" s="38"/>
      <c r="H736" s="36" t="str">
        <f t="shared" si="45"/>
        <v/>
      </c>
      <c r="J736" s="38" t="str">
        <f>IF(AND('DADOS DE LOJAS BRASIL'!$M705&lt;&gt;"",'DADOS DE LOJAS BRASIL'!$M705&lt;&gt;"--",'DADOS DE LOJAS BRASIL'!$O705&lt;&gt;""),'DADOS DE LOJAS BRASIL'!$I705,"")</f>
        <v/>
      </c>
      <c r="K736" s="36" t="str">
        <f t="shared" si="47"/>
        <v/>
      </c>
      <c r="M736" s="38" t="str">
        <f>IF('DADOS DE LOJAS BRASIL'!$M680="","",(IF(OR('DADOS DE LOJAS BRASIL'!$M680="",'DADOS DE LOJAS BRASIL'!$M680="--"),'DADOS DE LOJAS BRASIL'!$I680,"")))</f>
        <v/>
      </c>
      <c r="N736" s="36" t="str">
        <f t="shared" si="46"/>
        <v/>
      </c>
    </row>
    <row r="737" spans="2:14">
      <c r="B737" s="38" t="str">
        <f>IF(AND('DADOS DE LOJAS BRASIL'!$M681&lt;&gt;"",'DADOS DE LOJAS BRASIL'!$M681&lt;&gt;"--",'DADOS DE LOJAS BRASIL'!$O681&lt;&gt;""),'DADOS DE LOJAS BRASIL'!$O681,"")</f>
        <v/>
      </c>
      <c r="C737" s="38"/>
      <c r="D737" s="36" t="str">
        <f t="shared" si="44"/>
        <v/>
      </c>
      <c r="F737" s="38" t="str">
        <f>IF(AND('DADOS DE LOJAS BRASIL'!$M681&lt;&gt;"",'DADOS DE LOJAS BRASIL'!$M681&lt;&gt;"--",'DADOS DE LOJAS BRASIL'!$P681&lt;&gt;""),'DADOS DE LOJAS BRASIL'!$P681,"")</f>
        <v/>
      </c>
      <c r="G737" s="38"/>
      <c r="H737" s="36" t="str">
        <f t="shared" si="45"/>
        <v/>
      </c>
      <c r="J737" s="38" t="str">
        <f>IF(AND('DADOS DE LOJAS BRASIL'!$M706&lt;&gt;"",'DADOS DE LOJAS BRASIL'!$M706&lt;&gt;"--",'DADOS DE LOJAS BRASIL'!$O706&lt;&gt;""),'DADOS DE LOJAS BRASIL'!$I706,"")</f>
        <v/>
      </c>
      <c r="K737" s="36" t="str">
        <f t="shared" si="47"/>
        <v/>
      </c>
      <c r="M737" s="38" t="str">
        <f>IF('DADOS DE LOJAS BRASIL'!$M681="","",(IF(OR('DADOS DE LOJAS BRASIL'!$M681="",'DADOS DE LOJAS BRASIL'!$M681="--"),'DADOS DE LOJAS BRASIL'!$I681,"")))</f>
        <v/>
      </c>
      <c r="N737" s="36" t="str">
        <f t="shared" si="46"/>
        <v/>
      </c>
    </row>
    <row r="738" spans="2:14">
      <c r="B738" s="38" t="str">
        <f>IF(AND('DADOS DE LOJAS BRASIL'!$M682&lt;&gt;"",'DADOS DE LOJAS BRASIL'!$M682&lt;&gt;"--",'DADOS DE LOJAS BRASIL'!$O682&lt;&gt;""),'DADOS DE LOJAS BRASIL'!$O682,"")</f>
        <v/>
      </c>
      <c r="C738" s="38"/>
      <c r="D738" s="36" t="str">
        <f t="shared" si="44"/>
        <v/>
      </c>
      <c r="F738" s="38" t="str">
        <f>IF(AND('DADOS DE LOJAS BRASIL'!$M682&lt;&gt;"",'DADOS DE LOJAS BRASIL'!$M682&lt;&gt;"--",'DADOS DE LOJAS BRASIL'!$P682&lt;&gt;""),'DADOS DE LOJAS BRASIL'!$P682,"")</f>
        <v/>
      </c>
      <c r="G738" s="38"/>
      <c r="H738" s="36" t="str">
        <f t="shared" si="45"/>
        <v/>
      </c>
      <c r="J738" s="38" t="str">
        <f>IF(AND('DADOS DE LOJAS BRASIL'!$M707&lt;&gt;"",'DADOS DE LOJAS BRASIL'!$M707&lt;&gt;"--",'DADOS DE LOJAS BRASIL'!$O707&lt;&gt;""),'DADOS DE LOJAS BRASIL'!$I707,"")</f>
        <v/>
      </c>
      <c r="K738" s="36" t="str">
        <f t="shared" si="47"/>
        <v/>
      </c>
      <c r="M738" s="38" t="str">
        <f>IF('DADOS DE LOJAS BRASIL'!$M682="","",(IF(OR('DADOS DE LOJAS BRASIL'!$M682="",'DADOS DE LOJAS BRASIL'!$M682="--"),'DADOS DE LOJAS BRASIL'!$I682,"")))</f>
        <v/>
      </c>
      <c r="N738" s="36" t="str">
        <f t="shared" si="46"/>
        <v/>
      </c>
    </row>
    <row r="739" spans="2:14">
      <c r="B739" s="38" t="str">
        <f>IF(AND('DADOS DE LOJAS BRASIL'!$M683&lt;&gt;"",'DADOS DE LOJAS BRASIL'!$M683&lt;&gt;"--",'DADOS DE LOJAS BRASIL'!$O683&lt;&gt;""),'DADOS DE LOJAS BRASIL'!$O683,"")</f>
        <v/>
      </c>
      <c r="C739" s="38"/>
      <c r="D739" s="36" t="str">
        <f t="shared" si="44"/>
        <v/>
      </c>
      <c r="F739" s="38" t="str">
        <f>IF(AND('DADOS DE LOJAS BRASIL'!$M683&lt;&gt;"",'DADOS DE LOJAS BRASIL'!$M683&lt;&gt;"--",'DADOS DE LOJAS BRASIL'!$P683&lt;&gt;""),'DADOS DE LOJAS BRASIL'!$P683,"")</f>
        <v/>
      </c>
      <c r="G739" s="38"/>
      <c r="H739" s="36" t="str">
        <f t="shared" si="45"/>
        <v/>
      </c>
      <c r="J739" s="38" t="str">
        <f>IF(AND('DADOS DE LOJAS BRASIL'!$M708&lt;&gt;"",'DADOS DE LOJAS BRASIL'!$M708&lt;&gt;"--",'DADOS DE LOJAS BRASIL'!$O708&lt;&gt;""),'DADOS DE LOJAS BRASIL'!$I708,"")</f>
        <v/>
      </c>
      <c r="K739" s="36" t="str">
        <f t="shared" si="47"/>
        <v/>
      </c>
      <c r="M739" s="38" t="str">
        <f>IF('DADOS DE LOJAS BRASIL'!$M683="","",(IF(OR('DADOS DE LOJAS BRASIL'!$M683="",'DADOS DE LOJAS BRASIL'!$M683="--"),'DADOS DE LOJAS BRASIL'!$I683,"")))</f>
        <v/>
      </c>
      <c r="N739" s="36" t="str">
        <f t="shared" si="46"/>
        <v/>
      </c>
    </row>
    <row r="740" spans="2:14">
      <c r="B740" s="38" t="str">
        <f>IF(AND('DADOS DE LOJAS BRASIL'!$M684&lt;&gt;"",'DADOS DE LOJAS BRASIL'!$M684&lt;&gt;"--",'DADOS DE LOJAS BRASIL'!$O684&lt;&gt;""),'DADOS DE LOJAS BRASIL'!$O684,"")</f>
        <v/>
      </c>
      <c r="C740" s="38"/>
      <c r="D740" s="36" t="str">
        <f t="shared" si="44"/>
        <v/>
      </c>
      <c r="F740" s="38" t="str">
        <f>IF(AND('DADOS DE LOJAS BRASIL'!$M684&lt;&gt;"",'DADOS DE LOJAS BRASIL'!$M684&lt;&gt;"--",'DADOS DE LOJAS BRASIL'!$P684&lt;&gt;""),'DADOS DE LOJAS BRASIL'!$P684,"")</f>
        <v/>
      </c>
      <c r="G740" s="38"/>
      <c r="H740" s="36" t="str">
        <f t="shared" si="45"/>
        <v/>
      </c>
      <c r="J740" s="38" t="str">
        <f>IF(AND('DADOS DE LOJAS BRASIL'!$M709&lt;&gt;"",'DADOS DE LOJAS BRASIL'!$M709&lt;&gt;"--",'DADOS DE LOJAS BRASIL'!$O709&lt;&gt;""),'DADOS DE LOJAS BRASIL'!$I709,"")</f>
        <v/>
      </c>
      <c r="K740" s="36" t="str">
        <f t="shared" si="47"/>
        <v/>
      </c>
      <c r="M740" s="38" t="str">
        <f>IF('DADOS DE LOJAS BRASIL'!$M684="","",(IF(OR('DADOS DE LOJAS BRASIL'!$M684="",'DADOS DE LOJAS BRASIL'!$M684="--"),'DADOS DE LOJAS BRASIL'!$I684,"")))</f>
        <v/>
      </c>
      <c r="N740" s="36" t="str">
        <f t="shared" si="46"/>
        <v/>
      </c>
    </row>
    <row r="741" spans="2:14">
      <c r="B741" s="38" t="str">
        <f>IF(AND('DADOS DE LOJAS BRASIL'!$M685&lt;&gt;"",'DADOS DE LOJAS BRASIL'!$M685&lt;&gt;"--",'DADOS DE LOJAS BRASIL'!$O685&lt;&gt;""),'DADOS DE LOJAS BRASIL'!$O685,"")</f>
        <v/>
      </c>
      <c r="C741" s="38"/>
      <c r="D741" s="36" t="str">
        <f t="shared" si="44"/>
        <v/>
      </c>
      <c r="F741" s="38" t="str">
        <f>IF(AND('DADOS DE LOJAS BRASIL'!$M685&lt;&gt;"",'DADOS DE LOJAS BRASIL'!$M685&lt;&gt;"--",'DADOS DE LOJAS BRASIL'!$P685&lt;&gt;""),'DADOS DE LOJAS BRASIL'!$P685,"")</f>
        <v/>
      </c>
      <c r="G741" s="38"/>
      <c r="H741" s="36" t="str">
        <f t="shared" si="45"/>
        <v/>
      </c>
      <c r="J741" s="38" t="str">
        <f>IF(AND('DADOS DE LOJAS BRASIL'!$M710&lt;&gt;"",'DADOS DE LOJAS BRASIL'!$M710&lt;&gt;"--",'DADOS DE LOJAS BRASIL'!$O710&lt;&gt;""),'DADOS DE LOJAS BRASIL'!$I710,"")</f>
        <v/>
      </c>
      <c r="K741" s="36" t="str">
        <f t="shared" si="47"/>
        <v/>
      </c>
      <c r="M741" s="38" t="str">
        <f>IF('DADOS DE LOJAS BRASIL'!$M685="","",(IF(OR('DADOS DE LOJAS BRASIL'!$M685="",'DADOS DE LOJAS BRASIL'!$M685="--"),'DADOS DE LOJAS BRASIL'!$I685,"")))</f>
        <v/>
      </c>
      <c r="N741" s="36" t="str">
        <f t="shared" si="46"/>
        <v/>
      </c>
    </row>
    <row r="742" spans="2:14">
      <c r="B742" s="38" t="str">
        <f>IF(AND('DADOS DE LOJAS BRASIL'!$M686&lt;&gt;"",'DADOS DE LOJAS BRASIL'!$M686&lt;&gt;"--",'DADOS DE LOJAS BRASIL'!$O686&lt;&gt;""),'DADOS DE LOJAS BRASIL'!$O686,"")</f>
        <v/>
      </c>
      <c r="C742" s="38"/>
      <c r="D742" s="36" t="str">
        <f t="shared" si="44"/>
        <v/>
      </c>
      <c r="F742" s="38" t="str">
        <f>IF(AND('DADOS DE LOJAS BRASIL'!$M686&lt;&gt;"",'DADOS DE LOJAS BRASIL'!$M686&lt;&gt;"--",'DADOS DE LOJAS BRASIL'!$P686&lt;&gt;""),'DADOS DE LOJAS BRASIL'!$P686,"")</f>
        <v/>
      </c>
      <c r="G742" s="38"/>
      <c r="H742" s="36" t="str">
        <f t="shared" si="45"/>
        <v/>
      </c>
      <c r="J742" s="38" t="str">
        <f>IF(AND('DADOS DE LOJAS BRASIL'!$M711&lt;&gt;"",'DADOS DE LOJAS BRASIL'!$M711&lt;&gt;"--",'DADOS DE LOJAS BRASIL'!$O711&lt;&gt;""),'DADOS DE LOJAS BRASIL'!$I711,"")</f>
        <v/>
      </c>
      <c r="K742" s="36" t="str">
        <f t="shared" si="47"/>
        <v/>
      </c>
      <c r="M742" s="38" t="str">
        <f>IF('DADOS DE LOJAS BRASIL'!$M686="","",(IF(OR('DADOS DE LOJAS BRASIL'!$M686="",'DADOS DE LOJAS BRASIL'!$M686="--"),'DADOS DE LOJAS BRASIL'!$I686,"")))</f>
        <v/>
      </c>
      <c r="N742" s="36" t="str">
        <f t="shared" si="46"/>
        <v/>
      </c>
    </row>
    <row r="743" spans="2:14">
      <c r="B743" s="38" t="str">
        <f>IF(AND('DADOS DE LOJAS BRASIL'!$M687&lt;&gt;"",'DADOS DE LOJAS BRASIL'!$M687&lt;&gt;"--",'DADOS DE LOJAS BRASIL'!$O687&lt;&gt;""),'DADOS DE LOJAS BRASIL'!$O687,"")</f>
        <v/>
      </c>
      <c r="C743" s="38"/>
      <c r="D743" s="36" t="str">
        <f t="shared" si="44"/>
        <v/>
      </c>
      <c r="F743" s="38" t="str">
        <f>IF(AND('DADOS DE LOJAS BRASIL'!$M687&lt;&gt;"",'DADOS DE LOJAS BRASIL'!$M687&lt;&gt;"--",'DADOS DE LOJAS BRASIL'!$P687&lt;&gt;""),'DADOS DE LOJAS BRASIL'!$P687,"")</f>
        <v/>
      </c>
      <c r="G743" s="38"/>
      <c r="H743" s="36" t="str">
        <f t="shared" si="45"/>
        <v/>
      </c>
      <c r="J743" s="38" t="str">
        <f>IF(AND('DADOS DE LOJAS BRASIL'!$M712&lt;&gt;"",'DADOS DE LOJAS BRASIL'!$M712&lt;&gt;"--",'DADOS DE LOJAS BRASIL'!$O712&lt;&gt;""),'DADOS DE LOJAS BRASIL'!$I712,"")</f>
        <v/>
      </c>
      <c r="K743" s="36" t="str">
        <f t="shared" si="47"/>
        <v/>
      </c>
      <c r="M743" s="38" t="str">
        <f>IF('DADOS DE LOJAS BRASIL'!$M687="","",(IF(OR('DADOS DE LOJAS BRASIL'!$M687="",'DADOS DE LOJAS BRASIL'!$M687="--"),'DADOS DE LOJAS BRASIL'!$I687,"")))</f>
        <v/>
      </c>
      <c r="N743" s="36" t="str">
        <f t="shared" si="46"/>
        <v/>
      </c>
    </row>
    <row r="744" spans="2:14">
      <c r="B744" s="38" t="str">
        <f>IF(AND('DADOS DE LOJAS BRASIL'!$M688&lt;&gt;"",'DADOS DE LOJAS BRASIL'!$M688&lt;&gt;"--",'DADOS DE LOJAS BRASIL'!$O688&lt;&gt;""),'DADOS DE LOJAS BRASIL'!$O688,"")</f>
        <v/>
      </c>
      <c r="C744" s="38"/>
      <c r="D744" s="36" t="str">
        <f t="shared" si="44"/>
        <v/>
      </c>
      <c r="F744" s="38" t="str">
        <f>IF(AND('DADOS DE LOJAS BRASIL'!$M688&lt;&gt;"",'DADOS DE LOJAS BRASIL'!$M688&lt;&gt;"--",'DADOS DE LOJAS BRASIL'!$P688&lt;&gt;""),'DADOS DE LOJAS BRASIL'!$P688,"")</f>
        <v/>
      </c>
      <c r="G744" s="38"/>
      <c r="H744" s="36" t="str">
        <f t="shared" si="45"/>
        <v/>
      </c>
      <c r="J744" s="38" t="str">
        <f>IF(AND('DADOS DE LOJAS BRASIL'!$M713&lt;&gt;"",'DADOS DE LOJAS BRASIL'!$M713&lt;&gt;"--",'DADOS DE LOJAS BRASIL'!$O713&lt;&gt;""),'DADOS DE LOJAS BRASIL'!$I713,"")</f>
        <v/>
      </c>
      <c r="K744" s="36" t="str">
        <f t="shared" si="47"/>
        <v/>
      </c>
      <c r="M744" s="38" t="str">
        <f>IF('DADOS DE LOJAS BRASIL'!$M688="","",(IF(OR('DADOS DE LOJAS BRASIL'!$M688="",'DADOS DE LOJAS BRASIL'!$M688="--"),'DADOS DE LOJAS BRASIL'!$I688,"")))</f>
        <v/>
      </c>
      <c r="N744" s="36" t="str">
        <f t="shared" si="46"/>
        <v/>
      </c>
    </row>
    <row r="745" spans="2:14">
      <c r="B745" s="38" t="str">
        <f>IF(AND('DADOS DE LOJAS BRASIL'!$M689&lt;&gt;"",'DADOS DE LOJAS BRASIL'!$M689&lt;&gt;"--",'DADOS DE LOJAS BRASIL'!$O689&lt;&gt;""),'DADOS DE LOJAS BRASIL'!$O689,"")</f>
        <v/>
      </c>
      <c r="C745" s="38"/>
      <c r="D745" s="36" t="str">
        <f t="shared" si="44"/>
        <v/>
      </c>
      <c r="F745" s="38" t="str">
        <f>IF(AND('DADOS DE LOJAS BRASIL'!$M689&lt;&gt;"",'DADOS DE LOJAS BRASIL'!$M689&lt;&gt;"--",'DADOS DE LOJAS BRASIL'!$P689&lt;&gt;""),'DADOS DE LOJAS BRASIL'!$P689,"")</f>
        <v/>
      </c>
      <c r="G745" s="38"/>
      <c r="H745" s="36" t="str">
        <f t="shared" si="45"/>
        <v/>
      </c>
      <c r="J745" s="38" t="str">
        <f>IF(AND('DADOS DE LOJAS BRASIL'!$M714&lt;&gt;"",'DADOS DE LOJAS BRASIL'!$M714&lt;&gt;"--",'DADOS DE LOJAS BRASIL'!$O714&lt;&gt;""),'DADOS DE LOJAS BRASIL'!$I714,"")</f>
        <v/>
      </c>
      <c r="K745" s="36" t="str">
        <f t="shared" si="47"/>
        <v/>
      </c>
      <c r="M745" s="38" t="str">
        <f>IF('DADOS DE LOJAS BRASIL'!$M689="","",(IF(OR('DADOS DE LOJAS BRASIL'!$M689="",'DADOS DE LOJAS BRASIL'!$M689="--"),'DADOS DE LOJAS BRASIL'!$I689,"")))</f>
        <v/>
      </c>
      <c r="N745" s="36" t="str">
        <f t="shared" si="46"/>
        <v/>
      </c>
    </row>
    <row r="746" spans="2:14">
      <c r="B746" s="38" t="str">
        <f>IF(AND('DADOS DE LOJAS BRASIL'!$M690&lt;&gt;"",'DADOS DE LOJAS BRASIL'!$M690&lt;&gt;"--",'DADOS DE LOJAS BRASIL'!$O690&lt;&gt;""),'DADOS DE LOJAS BRASIL'!$O690,"")</f>
        <v/>
      </c>
      <c r="C746" s="38"/>
      <c r="D746" s="36" t="str">
        <f t="shared" si="44"/>
        <v/>
      </c>
      <c r="F746" s="38" t="str">
        <f>IF(AND('DADOS DE LOJAS BRASIL'!$M690&lt;&gt;"",'DADOS DE LOJAS BRASIL'!$M690&lt;&gt;"--",'DADOS DE LOJAS BRASIL'!$P690&lt;&gt;""),'DADOS DE LOJAS BRASIL'!$P690,"")</f>
        <v/>
      </c>
      <c r="G746" s="38"/>
      <c r="H746" s="36" t="str">
        <f t="shared" si="45"/>
        <v/>
      </c>
      <c r="J746" s="38" t="str">
        <f>IF(AND('DADOS DE LOJAS BRASIL'!$M715&lt;&gt;"",'DADOS DE LOJAS BRASIL'!$M715&lt;&gt;"--",'DADOS DE LOJAS BRASIL'!$O715&lt;&gt;""),'DADOS DE LOJAS BRASIL'!$I715,"")</f>
        <v/>
      </c>
      <c r="K746" s="36" t="str">
        <f t="shared" si="47"/>
        <v/>
      </c>
      <c r="M746" s="38" t="str">
        <f>IF('DADOS DE LOJAS BRASIL'!$M690="","",(IF(OR('DADOS DE LOJAS BRASIL'!$M690="",'DADOS DE LOJAS BRASIL'!$M690="--"),'DADOS DE LOJAS BRASIL'!$I690,"")))</f>
        <v/>
      </c>
      <c r="N746" s="36" t="str">
        <f t="shared" si="46"/>
        <v/>
      </c>
    </row>
    <row r="747" spans="2:14">
      <c r="B747" s="38" t="str">
        <f>IF(AND('DADOS DE LOJAS BRASIL'!$M691&lt;&gt;"",'DADOS DE LOJAS BRASIL'!$M691&lt;&gt;"--",'DADOS DE LOJAS BRASIL'!$O691&lt;&gt;""),'DADOS DE LOJAS BRASIL'!$O691,"")</f>
        <v/>
      </c>
      <c r="C747" s="38"/>
      <c r="D747" s="36" t="str">
        <f t="shared" si="44"/>
        <v/>
      </c>
      <c r="F747" s="38" t="str">
        <f>IF(AND('DADOS DE LOJAS BRASIL'!$M691&lt;&gt;"",'DADOS DE LOJAS BRASIL'!$M691&lt;&gt;"--",'DADOS DE LOJAS BRASIL'!$P691&lt;&gt;""),'DADOS DE LOJAS BRASIL'!$P691,"")</f>
        <v/>
      </c>
      <c r="G747" s="38"/>
      <c r="H747" s="36" t="str">
        <f t="shared" si="45"/>
        <v/>
      </c>
      <c r="J747" s="38" t="str">
        <f>IF(AND('DADOS DE LOJAS BRASIL'!$M716&lt;&gt;"",'DADOS DE LOJAS BRASIL'!$M716&lt;&gt;"--",'DADOS DE LOJAS BRASIL'!$O716&lt;&gt;""),'DADOS DE LOJAS BRASIL'!$I716,"")</f>
        <v/>
      </c>
      <c r="K747" s="36" t="str">
        <f t="shared" si="47"/>
        <v/>
      </c>
      <c r="M747" s="38" t="str">
        <f>IF('DADOS DE LOJAS BRASIL'!$M691="","",(IF(OR('DADOS DE LOJAS BRASIL'!$M691="",'DADOS DE LOJAS BRASIL'!$M691="--"),'DADOS DE LOJAS BRASIL'!$I691,"")))</f>
        <v/>
      </c>
      <c r="N747" s="36" t="str">
        <f t="shared" si="46"/>
        <v/>
      </c>
    </row>
    <row r="748" spans="2:14">
      <c r="B748" s="38" t="str">
        <f>IF(AND('DADOS DE LOJAS BRASIL'!$M692&lt;&gt;"",'DADOS DE LOJAS BRASIL'!$M692&lt;&gt;"--",'DADOS DE LOJAS BRASIL'!$O692&lt;&gt;""),'DADOS DE LOJAS BRASIL'!$O692,"")</f>
        <v/>
      </c>
      <c r="C748" s="38"/>
      <c r="D748" s="36" t="str">
        <f t="shared" si="44"/>
        <v/>
      </c>
      <c r="F748" s="38" t="str">
        <f>IF(AND('DADOS DE LOJAS BRASIL'!$M692&lt;&gt;"",'DADOS DE LOJAS BRASIL'!$M692&lt;&gt;"--",'DADOS DE LOJAS BRASIL'!$P692&lt;&gt;""),'DADOS DE LOJAS BRASIL'!$P692,"")</f>
        <v/>
      </c>
      <c r="G748" s="38"/>
      <c r="H748" s="36" t="str">
        <f t="shared" si="45"/>
        <v/>
      </c>
      <c r="J748" s="38" t="str">
        <f>IF(AND('DADOS DE LOJAS BRASIL'!$M717&lt;&gt;"",'DADOS DE LOJAS BRASIL'!$M717&lt;&gt;"--",'DADOS DE LOJAS BRASIL'!$O717&lt;&gt;""),'DADOS DE LOJAS BRASIL'!$I717,"")</f>
        <v/>
      </c>
      <c r="K748" s="36" t="str">
        <f t="shared" si="47"/>
        <v/>
      </c>
      <c r="M748" s="38" t="str">
        <f>IF('DADOS DE LOJAS BRASIL'!$M692="","",(IF(OR('DADOS DE LOJAS BRASIL'!$M692="",'DADOS DE LOJAS BRASIL'!$M692="--"),'DADOS DE LOJAS BRASIL'!$I692,"")))</f>
        <v/>
      </c>
      <c r="N748" s="36" t="str">
        <f t="shared" si="46"/>
        <v/>
      </c>
    </row>
    <row r="749" spans="2:14">
      <c r="B749" s="38" t="str">
        <f>IF(AND('DADOS DE LOJAS BRASIL'!$M693&lt;&gt;"",'DADOS DE LOJAS BRASIL'!$M693&lt;&gt;"--",'DADOS DE LOJAS BRASIL'!$O693&lt;&gt;""),'DADOS DE LOJAS BRASIL'!$O693,"")</f>
        <v/>
      </c>
      <c r="C749" s="38"/>
      <c r="D749" s="36" t="str">
        <f t="shared" si="44"/>
        <v/>
      </c>
      <c r="F749" s="38" t="str">
        <f>IF(AND('DADOS DE LOJAS BRASIL'!$M693&lt;&gt;"",'DADOS DE LOJAS BRASIL'!$M693&lt;&gt;"--",'DADOS DE LOJAS BRASIL'!$P693&lt;&gt;""),'DADOS DE LOJAS BRASIL'!$P693,"")</f>
        <v/>
      </c>
      <c r="G749" s="38"/>
      <c r="H749" s="36" t="str">
        <f t="shared" si="45"/>
        <v/>
      </c>
      <c r="J749" s="38" t="str">
        <f>IF(AND('DADOS DE LOJAS BRASIL'!$M718&lt;&gt;"",'DADOS DE LOJAS BRASIL'!$M718&lt;&gt;"--",'DADOS DE LOJAS BRASIL'!$O718&lt;&gt;""),'DADOS DE LOJAS BRASIL'!$I718,"")</f>
        <v/>
      </c>
      <c r="K749" s="36" t="str">
        <f t="shared" si="47"/>
        <v/>
      </c>
      <c r="M749" s="38" t="str">
        <f>IF('DADOS DE LOJAS BRASIL'!$M693="","",(IF(OR('DADOS DE LOJAS BRASIL'!$M693="",'DADOS DE LOJAS BRASIL'!$M693="--"),'DADOS DE LOJAS BRASIL'!$I693,"")))</f>
        <v/>
      </c>
      <c r="N749" s="36" t="str">
        <f t="shared" si="46"/>
        <v/>
      </c>
    </row>
    <row r="750" spans="2:14">
      <c r="B750" s="38" t="str">
        <f>IF(AND('DADOS DE LOJAS BRASIL'!$M694&lt;&gt;"",'DADOS DE LOJAS BRASIL'!$M694&lt;&gt;"--",'DADOS DE LOJAS BRASIL'!$O694&lt;&gt;""),'DADOS DE LOJAS BRASIL'!$O694,"")</f>
        <v/>
      </c>
      <c r="C750" s="38"/>
      <c r="D750" s="36" t="str">
        <f t="shared" si="44"/>
        <v/>
      </c>
      <c r="F750" s="38" t="str">
        <f>IF(AND('DADOS DE LOJAS BRASIL'!$M694&lt;&gt;"",'DADOS DE LOJAS BRASIL'!$M694&lt;&gt;"--",'DADOS DE LOJAS BRASIL'!$P694&lt;&gt;""),'DADOS DE LOJAS BRASIL'!$P694,"")</f>
        <v/>
      </c>
      <c r="G750" s="38"/>
      <c r="H750" s="36" t="str">
        <f t="shared" si="45"/>
        <v/>
      </c>
      <c r="J750" s="38" t="str">
        <f>IF(AND('DADOS DE LOJAS BRASIL'!$M719&lt;&gt;"",'DADOS DE LOJAS BRASIL'!$M719&lt;&gt;"--",'DADOS DE LOJAS BRASIL'!$O719&lt;&gt;""),'DADOS DE LOJAS BRASIL'!$I719,"")</f>
        <v/>
      </c>
      <c r="K750" s="36" t="str">
        <f t="shared" si="47"/>
        <v/>
      </c>
      <c r="M750" s="38" t="str">
        <f>IF('DADOS DE LOJAS BRASIL'!$M694="","",(IF(OR('DADOS DE LOJAS BRASIL'!$M694="",'DADOS DE LOJAS BRASIL'!$M694="--"),'DADOS DE LOJAS BRASIL'!$I694,"")))</f>
        <v/>
      </c>
      <c r="N750" s="36" t="str">
        <f t="shared" si="46"/>
        <v/>
      </c>
    </row>
    <row r="751" spans="2:14">
      <c r="B751" s="38" t="str">
        <f>IF(AND('DADOS DE LOJAS BRASIL'!$M695&lt;&gt;"",'DADOS DE LOJAS BRASIL'!$M695&lt;&gt;"--",'DADOS DE LOJAS BRASIL'!$O695&lt;&gt;""),'DADOS DE LOJAS BRASIL'!$O695,"")</f>
        <v/>
      </c>
      <c r="C751" s="38"/>
      <c r="D751" s="36" t="str">
        <f t="shared" si="44"/>
        <v/>
      </c>
      <c r="F751" s="38" t="str">
        <f>IF(AND('DADOS DE LOJAS BRASIL'!$M695&lt;&gt;"",'DADOS DE LOJAS BRASIL'!$M695&lt;&gt;"--",'DADOS DE LOJAS BRASIL'!$P695&lt;&gt;""),'DADOS DE LOJAS BRASIL'!$P695,"")</f>
        <v/>
      </c>
      <c r="G751" s="38"/>
      <c r="H751" s="36" t="str">
        <f t="shared" si="45"/>
        <v/>
      </c>
      <c r="J751" s="38" t="str">
        <f>IF(AND('DADOS DE LOJAS BRASIL'!$M720&lt;&gt;"",'DADOS DE LOJAS BRASIL'!$M720&lt;&gt;"--",'DADOS DE LOJAS BRASIL'!$O720&lt;&gt;""),'DADOS DE LOJAS BRASIL'!$I720,"")</f>
        <v/>
      </c>
      <c r="K751" s="36" t="str">
        <f t="shared" si="47"/>
        <v/>
      </c>
      <c r="M751" s="38" t="str">
        <f>IF('DADOS DE LOJAS BRASIL'!$M695="","",(IF(OR('DADOS DE LOJAS BRASIL'!$M695="",'DADOS DE LOJAS BRASIL'!$M695="--"),'DADOS DE LOJAS BRASIL'!$I695,"")))</f>
        <v/>
      </c>
      <c r="N751" s="36" t="str">
        <f t="shared" si="46"/>
        <v/>
      </c>
    </row>
    <row r="752" spans="2:14">
      <c r="B752" s="38" t="str">
        <f>IF(AND('DADOS DE LOJAS BRASIL'!$M696&lt;&gt;"",'DADOS DE LOJAS BRASIL'!$M696&lt;&gt;"--",'DADOS DE LOJAS BRASIL'!$O696&lt;&gt;""),'DADOS DE LOJAS BRASIL'!$O696,"")</f>
        <v/>
      </c>
      <c r="C752" s="38"/>
      <c r="D752" s="36" t="str">
        <f t="shared" si="44"/>
        <v/>
      </c>
      <c r="F752" s="38" t="str">
        <f>IF(AND('DADOS DE LOJAS BRASIL'!$M696&lt;&gt;"",'DADOS DE LOJAS BRASIL'!$M696&lt;&gt;"--",'DADOS DE LOJAS BRASIL'!$P696&lt;&gt;""),'DADOS DE LOJAS BRASIL'!$P696,"")</f>
        <v/>
      </c>
      <c r="G752" s="38"/>
      <c r="H752" s="36" t="str">
        <f t="shared" si="45"/>
        <v/>
      </c>
      <c r="J752" s="38" t="str">
        <f>IF(AND('DADOS DE LOJAS BRASIL'!$M721&lt;&gt;"",'DADOS DE LOJAS BRASIL'!$M721&lt;&gt;"--",'DADOS DE LOJAS BRASIL'!$O721&lt;&gt;""),'DADOS DE LOJAS BRASIL'!$I721,"")</f>
        <v/>
      </c>
      <c r="K752" s="36" t="str">
        <f t="shared" si="47"/>
        <v/>
      </c>
      <c r="M752" s="38" t="str">
        <f>IF('DADOS DE LOJAS BRASIL'!$M696="","",(IF(OR('DADOS DE LOJAS BRASIL'!$M696="",'DADOS DE LOJAS BRASIL'!$M696="--"),'DADOS DE LOJAS BRASIL'!$I696,"")))</f>
        <v/>
      </c>
      <c r="N752" s="36" t="str">
        <f t="shared" si="46"/>
        <v/>
      </c>
    </row>
    <row r="753" spans="2:14">
      <c r="B753" s="38" t="str">
        <f>IF(AND('DADOS DE LOJAS BRASIL'!$M697&lt;&gt;"",'DADOS DE LOJAS BRASIL'!$M697&lt;&gt;"--",'DADOS DE LOJAS BRASIL'!$O697&lt;&gt;""),'DADOS DE LOJAS BRASIL'!$O697,"")</f>
        <v/>
      </c>
      <c r="C753" s="38"/>
      <c r="D753" s="36" t="str">
        <f t="shared" si="44"/>
        <v/>
      </c>
      <c r="F753" s="38" t="str">
        <f>IF(AND('DADOS DE LOJAS BRASIL'!$M697&lt;&gt;"",'DADOS DE LOJAS BRASIL'!$M697&lt;&gt;"--",'DADOS DE LOJAS BRASIL'!$P697&lt;&gt;""),'DADOS DE LOJAS BRASIL'!$P697,"")</f>
        <v/>
      </c>
      <c r="G753" s="38"/>
      <c r="H753" s="36" t="str">
        <f t="shared" si="45"/>
        <v/>
      </c>
      <c r="J753" s="38" t="str">
        <f>IF(AND('DADOS DE LOJAS BRASIL'!$M722&lt;&gt;"",'DADOS DE LOJAS BRASIL'!$M722&lt;&gt;"--",'DADOS DE LOJAS BRASIL'!$O722&lt;&gt;""),'DADOS DE LOJAS BRASIL'!$I722,"")</f>
        <v/>
      </c>
      <c r="K753" s="36" t="str">
        <f t="shared" si="47"/>
        <v/>
      </c>
      <c r="M753" s="38" t="str">
        <f>IF('DADOS DE LOJAS BRASIL'!$M697="","",(IF(OR('DADOS DE LOJAS BRASIL'!$M697="",'DADOS DE LOJAS BRASIL'!$M697="--"),'DADOS DE LOJAS BRASIL'!$I697,"")))</f>
        <v/>
      </c>
      <c r="N753" s="36" t="str">
        <f t="shared" si="46"/>
        <v/>
      </c>
    </row>
    <row r="754" spans="2:14">
      <c r="B754" s="38" t="str">
        <f>IF(AND('DADOS DE LOJAS BRASIL'!$M698&lt;&gt;"",'DADOS DE LOJAS BRASIL'!$M698&lt;&gt;"--",'DADOS DE LOJAS BRASIL'!$O698&lt;&gt;""),'DADOS DE LOJAS BRASIL'!$O698,"")</f>
        <v/>
      </c>
      <c r="C754" s="38"/>
      <c r="D754" s="36" t="str">
        <f t="shared" si="44"/>
        <v/>
      </c>
      <c r="F754" s="38" t="str">
        <f>IF(AND('DADOS DE LOJAS BRASIL'!$M698&lt;&gt;"",'DADOS DE LOJAS BRASIL'!$M698&lt;&gt;"--",'DADOS DE LOJAS BRASIL'!$P698&lt;&gt;""),'DADOS DE LOJAS BRASIL'!$P698,"")</f>
        <v/>
      </c>
      <c r="G754" s="38"/>
      <c r="H754" s="36" t="str">
        <f t="shared" si="45"/>
        <v/>
      </c>
      <c r="J754" s="38" t="str">
        <f>IF(AND('DADOS DE LOJAS BRASIL'!$M723&lt;&gt;"",'DADOS DE LOJAS BRASIL'!$M723&lt;&gt;"--",'DADOS DE LOJAS BRASIL'!$O723&lt;&gt;""),'DADOS DE LOJAS BRASIL'!$I723,"")</f>
        <v/>
      </c>
      <c r="K754" s="36" t="str">
        <f t="shared" si="47"/>
        <v/>
      </c>
      <c r="M754" s="38" t="str">
        <f>IF('DADOS DE LOJAS BRASIL'!$M698="","",(IF(OR('DADOS DE LOJAS BRASIL'!$M698="",'DADOS DE LOJAS BRASIL'!$M698="--"),'DADOS DE LOJAS BRASIL'!$I698,"")))</f>
        <v/>
      </c>
      <c r="N754" s="36" t="str">
        <f t="shared" si="46"/>
        <v/>
      </c>
    </row>
    <row r="755" spans="2:14">
      <c r="B755" s="38" t="str">
        <f>IF(AND('DADOS DE LOJAS BRASIL'!$M699&lt;&gt;"",'DADOS DE LOJAS BRASIL'!$M699&lt;&gt;"--",'DADOS DE LOJAS BRASIL'!$O699&lt;&gt;""),'DADOS DE LOJAS BRASIL'!$O699,"")</f>
        <v/>
      </c>
      <c r="C755" s="38"/>
      <c r="D755" s="36" t="str">
        <f t="shared" si="44"/>
        <v/>
      </c>
      <c r="F755" s="38" t="str">
        <f>IF(AND('DADOS DE LOJAS BRASIL'!$M699&lt;&gt;"",'DADOS DE LOJAS BRASIL'!$M699&lt;&gt;"--",'DADOS DE LOJAS BRASIL'!$P699&lt;&gt;""),'DADOS DE LOJAS BRASIL'!$P699,"")</f>
        <v/>
      </c>
      <c r="G755" s="38"/>
      <c r="H755" s="36" t="str">
        <f t="shared" si="45"/>
        <v/>
      </c>
      <c r="J755" s="38" t="str">
        <f>IF(AND('DADOS DE LOJAS BRASIL'!$M724&lt;&gt;"",'DADOS DE LOJAS BRASIL'!$M724&lt;&gt;"--",'DADOS DE LOJAS BRASIL'!$O724&lt;&gt;""),'DADOS DE LOJAS BRASIL'!$I724,"")</f>
        <v/>
      </c>
      <c r="K755" s="36" t="str">
        <f t="shared" si="47"/>
        <v/>
      </c>
      <c r="M755" s="38" t="str">
        <f>IF('DADOS DE LOJAS BRASIL'!$M699="","",(IF(OR('DADOS DE LOJAS BRASIL'!$M699="",'DADOS DE LOJAS BRASIL'!$M699="--"),'DADOS DE LOJAS BRASIL'!$I699,"")))</f>
        <v/>
      </c>
      <c r="N755" s="36" t="str">
        <f t="shared" si="46"/>
        <v/>
      </c>
    </row>
    <row r="756" spans="2:14">
      <c r="B756" s="38" t="str">
        <f>IF(AND('DADOS DE LOJAS BRASIL'!$M700&lt;&gt;"",'DADOS DE LOJAS BRASIL'!$M700&lt;&gt;"--",'DADOS DE LOJAS BRASIL'!$O700&lt;&gt;""),'DADOS DE LOJAS BRASIL'!$O700,"")</f>
        <v/>
      </c>
      <c r="C756" s="38"/>
      <c r="D756" s="36" t="str">
        <f t="shared" si="44"/>
        <v/>
      </c>
      <c r="F756" s="38" t="str">
        <f>IF(AND('DADOS DE LOJAS BRASIL'!$M700&lt;&gt;"",'DADOS DE LOJAS BRASIL'!$M700&lt;&gt;"--",'DADOS DE LOJAS BRASIL'!$P700&lt;&gt;""),'DADOS DE LOJAS BRASIL'!$P700,"")</f>
        <v/>
      </c>
      <c r="G756" s="38"/>
      <c r="H756" s="36" t="str">
        <f t="shared" si="45"/>
        <v/>
      </c>
      <c r="J756" s="38" t="str">
        <f>IF(AND('DADOS DE LOJAS BRASIL'!$M725&lt;&gt;"",'DADOS DE LOJAS BRASIL'!$M725&lt;&gt;"--",'DADOS DE LOJAS BRASIL'!$O725&lt;&gt;""),'DADOS DE LOJAS BRASIL'!$I725,"")</f>
        <v/>
      </c>
      <c r="K756" s="36" t="str">
        <f t="shared" si="47"/>
        <v/>
      </c>
      <c r="M756" s="38" t="str">
        <f>IF('DADOS DE LOJAS BRASIL'!$M700="","",(IF(OR('DADOS DE LOJAS BRASIL'!$M700="",'DADOS DE LOJAS BRASIL'!$M700="--"),'DADOS DE LOJAS BRASIL'!$I700,"")))</f>
        <v/>
      </c>
      <c r="N756" s="36" t="str">
        <f t="shared" si="46"/>
        <v/>
      </c>
    </row>
    <row r="757" spans="2:14">
      <c r="B757" s="38" t="str">
        <f>IF(AND('DADOS DE LOJAS BRASIL'!$M701&lt;&gt;"",'DADOS DE LOJAS BRASIL'!$M701&lt;&gt;"--",'DADOS DE LOJAS BRASIL'!$O701&lt;&gt;""),'DADOS DE LOJAS BRASIL'!$O701,"")</f>
        <v/>
      </c>
      <c r="C757" s="38"/>
      <c r="D757" s="36" t="str">
        <f t="shared" si="44"/>
        <v/>
      </c>
      <c r="F757" s="38" t="str">
        <f>IF(AND('DADOS DE LOJAS BRASIL'!$M701&lt;&gt;"",'DADOS DE LOJAS BRASIL'!$M701&lt;&gt;"--",'DADOS DE LOJAS BRASIL'!$P701&lt;&gt;""),'DADOS DE LOJAS BRASIL'!$P701,"")</f>
        <v/>
      </c>
      <c r="G757" s="38"/>
      <c r="H757" s="36" t="str">
        <f t="shared" si="45"/>
        <v/>
      </c>
      <c r="J757" s="38" t="str">
        <f>IF(AND('DADOS DE LOJAS BRASIL'!$M726&lt;&gt;"",'DADOS DE LOJAS BRASIL'!$M726&lt;&gt;"--",'DADOS DE LOJAS BRASIL'!$O726&lt;&gt;""),'DADOS DE LOJAS BRASIL'!$I726,"")</f>
        <v/>
      </c>
      <c r="K757" s="36" t="str">
        <f t="shared" si="47"/>
        <v/>
      </c>
      <c r="M757" s="38" t="str">
        <f>IF('DADOS DE LOJAS BRASIL'!$M701="","",(IF(OR('DADOS DE LOJAS BRASIL'!$M701="",'DADOS DE LOJAS BRASIL'!$M701="--"),'DADOS DE LOJAS BRASIL'!$I701,"")))</f>
        <v/>
      </c>
      <c r="N757" s="36" t="str">
        <f t="shared" si="46"/>
        <v/>
      </c>
    </row>
    <row r="758" spans="2:14">
      <c r="B758" s="38" t="str">
        <f>IF(AND('DADOS DE LOJAS BRASIL'!$M702&lt;&gt;"",'DADOS DE LOJAS BRASIL'!$M702&lt;&gt;"--",'DADOS DE LOJAS BRASIL'!$O702&lt;&gt;""),'DADOS DE LOJAS BRASIL'!$O702,"")</f>
        <v/>
      </c>
      <c r="C758" s="38"/>
      <c r="D758" s="36" t="str">
        <f t="shared" si="44"/>
        <v/>
      </c>
      <c r="F758" s="38" t="str">
        <f>IF(AND('DADOS DE LOJAS BRASIL'!$M702&lt;&gt;"",'DADOS DE LOJAS BRASIL'!$M702&lt;&gt;"--",'DADOS DE LOJAS BRASIL'!$P702&lt;&gt;""),'DADOS DE LOJAS BRASIL'!$P702,"")</f>
        <v/>
      </c>
      <c r="G758" s="38"/>
      <c r="H758" s="36" t="str">
        <f t="shared" si="45"/>
        <v/>
      </c>
      <c r="J758" s="38" t="str">
        <f>IF(AND('DADOS DE LOJAS BRASIL'!$M727&lt;&gt;"",'DADOS DE LOJAS BRASIL'!$M727&lt;&gt;"--",'DADOS DE LOJAS BRASIL'!$O727&lt;&gt;""),'DADOS DE LOJAS BRASIL'!$I727,"")</f>
        <v/>
      </c>
      <c r="K758" s="36" t="str">
        <f t="shared" si="47"/>
        <v/>
      </c>
      <c r="M758" s="38" t="str">
        <f>IF('DADOS DE LOJAS BRASIL'!$M702="","",(IF(OR('DADOS DE LOJAS BRASIL'!$M702="",'DADOS DE LOJAS BRASIL'!$M702="--"),'DADOS DE LOJAS BRASIL'!$I702,"")))</f>
        <v/>
      </c>
      <c r="N758" s="36" t="str">
        <f t="shared" si="46"/>
        <v/>
      </c>
    </row>
    <row r="759" spans="2:14">
      <c r="B759" s="38" t="str">
        <f>IF(AND('DADOS DE LOJAS BRASIL'!$M703&lt;&gt;"",'DADOS DE LOJAS BRASIL'!$M703&lt;&gt;"--",'DADOS DE LOJAS BRASIL'!$O703&lt;&gt;""),'DADOS DE LOJAS BRASIL'!$O703,"")</f>
        <v/>
      </c>
      <c r="C759" s="38"/>
      <c r="D759" s="36" t="str">
        <f t="shared" si="44"/>
        <v/>
      </c>
      <c r="F759" s="38" t="str">
        <f>IF(AND('DADOS DE LOJAS BRASIL'!$M703&lt;&gt;"",'DADOS DE LOJAS BRASIL'!$M703&lt;&gt;"--",'DADOS DE LOJAS BRASIL'!$P703&lt;&gt;""),'DADOS DE LOJAS BRASIL'!$P703,"")</f>
        <v/>
      </c>
      <c r="G759" s="38"/>
      <c r="H759" s="36" t="str">
        <f t="shared" si="45"/>
        <v/>
      </c>
      <c r="J759" s="38" t="str">
        <f>IF(AND('DADOS DE LOJAS BRASIL'!$M728&lt;&gt;"",'DADOS DE LOJAS BRASIL'!$M728&lt;&gt;"--",'DADOS DE LOJAS BRASIL'!$O728&lt;&gt;""),'DADOS DE LOJAS BRASIL'!$I728,"")</f>
        <v/>
      </c>
      <c r="K759" s="36" t="str">
        <f t="shared" si="47"/>
        <v/>
      </c>
      <c r="M759" s="38" t="str">
        <f>IF('DADOS DE LOJAS BRASIL'!$M703="","",(IF(OR('DADOS DE LOJAS BRASIL'!$M703="",'DADOS DE LOJAS BRASIL'!$M703="--"),'DADOS DE LOJAS BRASIL'!$I703,"")))</f>
        <v/>
      </c>
      <c r="N759" s="36" t="str">
        <f t="shared" si="46"/>
        <v/>
      </c>
    </row>
    <row r="760" spans="2:14">
      <c r="B760" s="38" t="str">
        <f>IF(AND('DADOS DE LOJAS BRASIL'!$M704&lt;&gt;"",'DADOS DE LOJAS BRASIL'!$M704&lt;&gt;"--",'DADOS DE LOJAS BRASIL'!$O704&lt;&gt;""),'DADOS DE LOJAS BRASIL'!$O704,"")</f>
        <v/>
      </c>
      <c r="C760" s="38"/>
      <c r="D760" s="36" t="str">
        <f t="shared" si="44"/>
        <v/>
      </c>
      <c r="F760" s="38" t="str">
        <f>IF(AND('DADOS DE LOJAS BRASIL'!$M704&lt;&gt;"",'DADOS DE LOJAS BRASIL'!$M704&lt;&gt;"--",'DADOS DE LOJAS BRASIL'!$P704&lt;&gt;""),'DADOS DE LOJAS BRASIL'!$P704,"")</f>
        <v/>
      </c>
      <c r="G760" s="38"/>
      <c r="H760" s="36" t="str">
        <f t="shared" si="45"/>
        <v/>
      </c>
      <c r="J760" s="38" t="str">
        <f>IF(AND('DADOS DE LOJAS BRASIL'!$M729&lt;&gt;"",'DADOS DE LOJAS BRASIL'!$M729&lt;&gt;"--",'DADOS DE LOJAS BRASIL'!$O729&lt;&gt;""),'DADOS DE LOJAS BRASIL'!$I729,"")</f>
        <v/>
      </c>
      <c r="K760" s="36" t="str">
        <f t="shared" si="47"/>
        <v/>
      </c>
      <c r="M760" s="38" t="str">
        <f>IF('DADOS DE LOJAS BRASIL'!$M704="","",(IF(OR('DADOS DE LOJAS BRASIL'!$M704="",'DADOS DE LOJAS BRASIL'!$M704="--"),'DADOS DE LOJAS BRASIL'!$I704,"")))</f>
        <v/>
      </c>
      <c r="N760" s="36" t="str">
        <f t="shared" si="46"/>
        <v/>
      </c>
    </row>
    <row r="761" spans="2:14">
      <c r="B761" s="38" t="str">
        <f>IF(AND('DADOS DE LOJAS BRASIL'!$M705&lt;&gt;"",'DADOS DE LOJAS BRASIL'!$M705&lt;&gt;"--",'DADOS DE LOJAS BRASIL'!$O705&lt;&gt;""),'DADOS DE LOJAS BRASIL'!$O705,"")</f>
        <v/>
      </c>
      <c r="C761" s="38"/>
      <c r="D761" s="36" t="str">
        <f t="shared" si="44"/>
        <v/>
      </c>
      <c r="F761" s="38" t="str">
        <f>IF(AND('DADOS DE LOJAS BRASIL'!$M705&lt;&gt;"",'DADOS DE LOJAS BRASIL'!$M705&lt;&gt;"--",'DADOS DE LOJAS BRASIL'!$P705&lt;&gt;""),'DADOS DE LOJAS BRASIL'!$P705,"")</f>
        <v/>
      </c>
      <c r="G761" s="38"/>
      <c r="H761" s="36" t="str">
        <f t="shared" si="45"/>
        <v/>
      </c>
      <c r="J761" s="38" t="str">
        <f>IF(AND('DADOS DE LOJAS BRASIL'!$M730&lt;&gt;"",'DADOS DE LOJAS BRASIL'!$M730&lt;&gt;"--",'DADOS DE LOJAS BRASIL'!$O730&lt;&gt;""),'DADOS DE LOJAS BRASIL'!$I730,"")</f>
        <v/>
      </c>
      <c r="K761" s="36" t="str">
        <f t="shared" si="47"/>
        <v/>
      </c>
      <c r="M761" s="38" t="str">
        <f>IF('DADOS DE LOJAS BRASIL'!$M705="","",(IF(OR('DADOS DE LOJAS BRASIL'!$M705="",'DADOS DE LOJAS BRASIL'!$M705="--"),'DADOS DE LOJAS BRASIL'!$I705,"")))</f>
        <v/>
      </c>
      <c r="N761" s="36" t="str">
        <f t="shared" si="46"/>
        <v/>
      </c>
    </row>
    <row r="762" spans="2:14">
      <c r="B762" s="38" t="str">
        <f>IF(AND('DADOS DE LOJAS BRASIL'!$M706&lt;&gt;"",'DADOS DE LOJAS BRASIL'!$M706&lt;&gt;"--",'DADOS DE LOJAS BRASIL'!$O706&lt;&gt;""),'DADOS DE LOJAS BRASIL'!$O706,"")</f>
        <v/>
      </c>
      <c r="C762" s="38"/>
      <c r="D762" s="36" t="str">
        <f t="shared" si="44"/>
        <v/>
      </c>
      <c r="F762" s="38" t="str">
        <f>IF(AND('DADOS DE LOJAS BRASIL'!$M706&lt;&gt;"",'DADOS DE LOJAS BRASIL'!$M706&lt;&gt;"--",'DADOS DE LOJAS BRASIL'!$P706&lt;&gt;""),'DADOS DE LOJAS BRASIL'!$P706,"")</f>
        <v/>
      </c>
      <c r="G762" s="38"/>
      <c r="H762" s="36" t="str">
        <f t="shared" si="45"/>
        <v/>
      </c>
      <c r="J762" s="38" t="str">
        <f>IF(AND('DADOS DE LOJAS BRASIL'!$M731&lt;&gt;"",'DADOS DE LOJAS BRASIL'!$M731&lt;&gt;"--",'DADOS DE LOJAS BRASIL'!$O731&lt;&gt;""),'DADOS DE LOJAS BRASIL'!$I731,"")</f>
        <v/>
      </c>
      <c r="K762" s="36" t="str">
        <f t="shared" si="47"/>
        <v/>
      </c>
      <c r="M762" s="38" t="str">
        <f>IF('DADOS DE LOJAS BRASIL'!$M706="","",(IF(OR('DADOS DE LOJAS BRASIL'!$M706="",'DADOS DE LOJAS BRASIL'!$M706="--"),'DADOS DE LOJAS BRASIL'!$I706,"")))</f>
        <v/>
      </c>
      <c r="N762" s="36" t="str">
        <f t="shared" si="46"/>
        <v/>
      </c>
    </row>
    <row r="763" spans="2:14">
      <c r="B763" s="38" t="str">
        <f>IF(AND('DADOS DE LOJAS BRASIL'!$M707&lt;&gt;"",'DADOS DE LOJAS BRASIL'!$M707&lt;&gt;"--",'DADOS DE LOJAS BRASIL'!$O707&lt;&gt;""),'DADOS DE LOJAS BRASIL'!$O707,"")</f>
        <v/>
      </c>
      <c r="C763" s="38"/>
      <c r="D763" s="36" t="str">
        <f t="shared" si="44"/>
        <v/>
      </c>
      <c r="F763" s="38" t="str">
        <f>IF(AND('DADOS DE LOJAS BRASIL'!$M707&lt;&gt;"",'DADOS DE LOJAS BRASIL'!$M707&lt;&gt;"--",'DADOS DE LOJAS BRASIL'!$P707&lt;&gt;""),'DADOS DE LOJAS BRASIL'!$P707,"")</f>
        <v/>
      </c>
      <c r="G763" s="38"/>
      <c r="H763" s="36" t="str">
        <f t="shared" si="45"/>
        <v/>
      </c>
      <c r="J763" s="38" t="str">
        <f>IF(AND('DADOS DE LOJAS BRASIL'!$M732&lt;&gt;"",'DADOS DE LOJAS BRASIL'!$M732&lt;&gt;"--",'DADOS DE LOJAS BRASIL'!$O732&lt;&gt;""),'DADOS DE LOJAS BRASIL'!$I732,"")</f>
        <v/>
      </c>
      <c r="K763" s="36" t="str">
        <f t="shared" si="47"/>
        <v/>
      </c>
      <c r="M763" s="38" t="str">
        <f>IF('DADOS DE LOJAS BRASIL'!$M707="","",(IF(OR('DADOS DE LOJAS BRASIL'!$M707="",'DADOS DE LOJAS BRASIL'!$M707="--"),'DADOS DE LOJAS BRASIL'!$I707,"")))</f>
        <v/>
      </c>
      <c r="N763" s="36" t="str">
        <f t="shared" si="46"/>
        <v/>
      </c>
    </row>
    <row r="764" spans="2:14">
      <c r="B764" s="38" t="str">
        <f>IF(AND('DADOS DE LOJAS BRASIL'!$M708&lt;&gt;"",'DADOS DE LOJAS BRASIL'!$M708&lt;&gt;"--",'DADOS DE LOJAS BRASIL'!$O708&lt;&gt;""),'DADOS DE LOJAS BRASIL'!$O708,"")</f>
        <v/>
      </c>
      <c r="C764" s="38"/>
      <c r="D764" s="36" t="str">
        <f t="shared" si="44"/>
        <v/>
      </c>
      <c r="F764" s="38" t="str">
        <f>IF(AND('DADOS DE LOJAS BRASIL'!$M708&lt;&gt;"",'DADOS DE LOJAS BRASIL'!$M708&lt;&gt;"--",'DADOS DE LOJAS BRASIL'!$P708&lt;&gt;""),'DADOS DE LOJAS BRASIL'!$P708,"")</f>
        <v/>
      </c>
      <c r="G764" s="38"/>
      <c r="H764" s="36" t="str">
        <f t="shared" si="45"/>
        <v/>
      </c>
      <c r="J764" s="38" t="str">
        <f>IF(AND('DADOS DE LOJAS BRASIL'!$M733&lt;&gt;"",'DADOS DE LOJAS BRASIL'!$M733&lt;&gt;"--",'DADOS DE LOJAS BRASIL'!$O733&lt;&gt;""),'DADOS DE LOJAS BRASIL'!$I733,"")</f>
        <v/>
      </c>
      <c r="K764" s="36" t="str">
        <f t="shared" si="47"/>
        <v/>
      </c>
      <c r="M764" s="38" t="str">
        <f>IF('DADOS DE LOJAS BRASIL'!$M708="","",(IF(OR('DADOS DE LOJAS BRASIL'!$M708="",'DADOS DE LOJAS BRASIL'!$M708="--"),'DADOS DE LOJAS BRASIL'!$I708,"")))</f>
        <v/>
      </c>
      <c r="N764" s="36" t="str">
        <f t="shared" si="46"/>
        <v/>
      </c>
    </row>
    <row r="765" spans="2:14">
      <c r="B765" s="38" t="str">
        <f>IF(AND('DADOS DE LOJAS BRASIL'!$M709&lt;&gt;"",'DADOS DE LOJAS BRASIL'!$M709&lt;&gt;"--",'DADOS DE LOJAS BRASIL'!$O709&lt;&gt;""),'DADOS DE LOJAS BRASIL'!$O709,"")</f>
        <v/>
      </c>
      <c r="C765" s="38"/>
      <c r="D765" s="36" t="str">
        <f t="shared" si="44"/>
        <v/>
      </c>
      <c r="F765" s="38" t="str">
        <f>IF(AND('DADOS DE LOJAS BRASIL'!$M709&lt;&gt;"",'DADOS DE LOJAS BRASIL'!$M709&lt;&gt;"--",'DADOS DE LOJAS BRASIL'!$P709&lt;&gt;""),'DADOS DE LOJAS BRASIL'!$P709,"")</f>
        <v/>
      </c>
      <c r="G765" s="38"/>
      <c r="H765" s="36" t="str">
        <f t="shared" si="45"/>
        <v/>
      </c>
      <c r="J765" s="38" t="str">
        <f>IF(AND('DADOS DE LOJAS BRASIL'!$M734&lt;&gt;"",'DADOS DE LOJAS BRASIL'!$M734&lt;&gt;"--",'DADOS DE LOJAS BRASIL'!$O734&lt;&gt;""),'DADOS DE LOJAS BRASIL'!$I734,"")</f>
        <v/>
      </c>
      <c r="K765" s="36" t="str">
        <f t="shared" si="47"/>
        <v/>
      </c>
      <c r="M765" s="38" t="str">
        <f>IF('DADOS DE LOJAS BRASIL'!$M709="","",(IF(OR('DADOS DE LOJAS BRASIL'!$M709="",'DADOS DE LOJAS BRASIL'!$M709="--"),'DADOS DE LOJAS BRASIL'!$I709,"")))</f>
        <v/>
      </c>
      <c r="N765" s="36" t="str">
        <f t="shared" si="46"/>
        <v/>
      </c>
    </row>
    <row r="766" spans="2:14">
      <c r="B766" s="38" t="str">
        <f>IF(AND('DADOS DE LOJAS BRASIL'!$M710&lt;&gt;"",'DADOS DE LOJAS BRASIL'!$M710&lt;&gt;"--",'DADOS DE LOJAS BRASIL'!$O710&lt;&gt;""),'DADOS DE LOJAS BRASIL'!$O710,"")</f>
        <v/>
      </c>
      <c r="C766" s="38"/>
      <c r="D766" s="36" t="str">
        <f t="shared" si="44"/>
        <v/>
      </c>
      <c r="F766" s="38" t="str">
        <f>IF(AND('DADOS DE LOJAS BRASIL'!$M710&lt;&gt;"",'DADOS DE LOJAS BRASIL'!$M710&lt;&gt;"--",'DADOS DE LOJAS BRASIL'!$P710&lt;&gt;""),'DADOS DE LOJAS BRASIL'!$P710,"")</f>
        <v/>
      </c>
      <c r="G766" s="38"/>
      <c r="H766" s="36" t="str">
        <f t="shared" si="45"/>
        <v/>
      </c>
      <c r="J766" s="38" t="str">
        <f>IF(AND('DADOS DE LOJAS BRASIL'!$M735&lt;&gt;"",'DADOS DE LOJAS BRASIL'!$M735&lt;&gt;"--",'DADOS DE LOJAS BRASIL'!$O735&lt;&gt;""),'DADOS DE LOJAS BRASIL'!$I735,"")</f>
        <v/>
      </c>
      <c r="K766" s="36" t="str">
        <f t="shared" si="47"/>
        <v/>
      </c>
      <c r="M766" s="38" t="str">
        <f>IF('DADOS DE LOJAS BRASIL'!$M710="","",(IF(OR('DADOS DE LOJAS BRASIL'!$M710="",'DADOS DE LOJAS BRASIL'!$M710="--"),'DADOS DE LOJAS BRASIL'!$I710,"")))</f>
        <v/>
      </c>
      <c r="N766" s="36" t="str">
        <f t="shared" si="46"/>
        <v/>
      </c>
    </row>
    <row r="767" spans="2:14">
      <c r="B767" s="38" t="str">
        <f>IF(AND('DADOS DE LOJAS BRASIL'!$M711&lt;&gt;"",'DADOS DE LOJAS BRASIL'!$M711&lt;&gt;"--",'DADOS DE LOJAS BRASIL'!$O711&lt;&gt;""),'DADOS DE LOJAS BRASIL'!$O711,"")</f>
        <v/>
      </c>
      <c r="C767" s="38"/>
      <c r="D767" s="36" t="str">
        <f t="shared" si="44"/>
        <v/>
      </c>
      <c r="F767" s="38" t="str">
        <f>IF(AND('DADOS DE LOJAS BRASIL'!$M711&lt;&gt;"",'DADOS DE LOJAS BRASIL'!$M711&lt;&gt;"--",'DADOS DE LOJAS BRASIL'!$P711&lt;&gt;""),'DADOS DE LOJAS BRASIL'!$P711,"")</f>
        <v/>
      </c>
      <c r="G767" s="38"/>
      <c r="H767" s="36" t="str">
        <f t="shared" si="45"/>
        <v/>
      </c>
      <c r="J767" s="38" t="str">
        <f>IF(AND('DADOS DE LOJAS BRASIL'!$M736&lt;&gt;"",'DADOS DE LOJAS BRASIL'!$M736&lt;&gt;"--",'DADOS DE LOJAS BRASIL'!$O736&lt;&gt;""),'DADOS DE LOJAS BRASIL'!$I736,"")</f>
        <v/>
      </c>
      <c r="K767" s="36" t="str">
        <f t="shared" si="47"/>
        <v/>
      </c>
      <c r="M767" s="38" t="str">
        <f>IF('DADOS DE LOJAS BRASIL'!$M711="","",(IF(OR('DADOS DE LOJAS BRASIL'!$M711="",'DADOS DE LOJAS BRASIL'!$M711="--"),'DADOS DE LOJAS BRASIL'!$I711,"")))</f>
        <v/>
      </c>
      <c r="N767" s="36" t="str">
        <f t="shared" si="46"/>
        <v/>
      </c>
    </row>
    <row r="768" spans="2:14">
      <c r="B768" s="38" t="str">
        <f>IF(AND('DADOS DE LOJAS BRASIL'!$M712&lt;&gt;"",'DADOS DE LOJAS BRASIL'!$M712&lt;&gt;"--",'DADOS DE LOJAS BRASIL'!$O712&lt;&gt;""),'DADOS DE LOJAS BRASIL'!$O712,"")</f>
        <v/>
      </c>
      <c r="C768" s="38"/>
      <c r="D768" s="36" t="str">
        <f t="shared" si="44"/>
        <v/>
      </c>
      <c r="F768" s="38" t="str">
        <f>IF(AND('DADOS DE LOJAS BRASIL'!$M712&lt;&gt;"",'DADOS DE LOJAS BRASIL'!$M712&lt;&gt;"--",'DADOS DE LOJAS BRASIL'!$P712&lt;&gt;""),'DADOS DE LOJAS BRASIL'!$P712,"")</f>
        <v/>
      </c>
      <c r="G768" s="38"/>
      <c r="H768" s="36" t="str">
        <f t="shared" si="45"/>
        <v/>
      </c>
      <c r="J768" s="38" t="str">
        <f>IF(AND('DADOS DE LOJAS BRASIL'!$M737&lt;&gt;"",'DADOS DE LOJAS BRASIL'!$M737&lt;&gt;"--",'DADOS DE LOJAS BRASIL'!$O737&lt;&gt;""),'DADOS DE LOJAS BRASIL'!$I737,"")</f>
        <v/>
      </c>
      <c r="K768" s="36" t="str">
        <f t="shared" si="47"/>
        <v/>
      </c>
      <c r="M768" s="38" t="str">
        <f>IF('DADOS DE LOJAS BRASIL'!$M712="","",(IF(OR('DADOS DE LOJAS BRASIL'!$M712="",'DADOS DE LOJAS BRASIL'!$M712="--"),'DADOS DE LOJAS BRASIL'!$I712,"")))</f>
        <v/>
      </c>
      <c r="N768" s="36" t="str">
        <f t="shared" si="46"/>
        <v/>
      </c>
    </row>
    <row r="769" spans="2:14">
      <c r="B769" s="38" t="str">
        <f>IF(AND('DADOS DE LOJAS BRASIL'!$M713&lt;&gt;"",'DADOS DE LOJAS BRASIL'!$M713&lt;&gt;"--",'DADOS DE LOJAS BRASIL'!$O713&lt;&gt;""),'DADOS DE LOJAS BRASIL'!$O713,"")</f>
        <v/>
      </c>
      <c r="C769" s="38"/>
      <c r="D769" s="36" t="str">
        <f t="shared" si="44"/>
        <v/>
      </c>
      <c r="F769" s="38" t="str">
        <f>IF(AND('DADOS DE LOJAS BRASIL'!$M713&lt;&gt;"",'DADOS DE LOJAS BRASIL'!$M713&lt;&gt;"--",'DADOS DE LOJAS BRASIL'!$P713&lt;&gt;""),'DADOS DE LOJAS BRASIL'!$P713,"")</f>
        <v/>
      </c>
      <c r="G769" s="38"/>
      <c r="H769" s="36" t="str">
        <f t="shared" si="45"/>
        <v/>
      </c>
      <c r="J769" s="38" t="str">
        <f>IF(AND('DADOS DE LOJAS BRASIL'!$M738&lt;&gt;"",'DADOS DE LOJAS BRASIL'!$M738&lt;&gt;"--",'DADOS DE LOJAS BRASIL'!$O738&lt;&gt;""),'DADOS DE LOJAS BRASIL'!$I738,"")</f>
        <v/>
      </c>
      <c r="K769" s="36" t="str">
        <f t="shared" si="47"/>
        <v/>
      </c>
      <c r="M769" s="38" t="str">
        <f>IF('DADOS DE LOJAS BRASIL'!$M713="","",(IF(OR('DADOS DE LOJAS BRASIL'!$M713="",'DADOS DE LOJAS BRASIL'!$M713="--"),'DADOS DE LOJAS BRASIL'!$I713,"")))</f>
        <v/>
      </c>
      <c r="N769" s="36" t="str">
        <f t="shared" si="46"/>
        <v/>
      </c>
    </row>
    <row r="770" spans="2:14">
      <c r="B770" s="38" t="str">
        <f>IF(AND('DADOS DE LOJAS BRASIL'!$M714&lt;&gt;"",'DADOS DE LOJAS BRASIL'!$M714&lt;&gt;"--",'DADOS DE LOJAS BRASIL'!$O714&lt;&gt;""),'DADOS DE LOJAS BRASIL'!$O714,"")</f>
        <v/>
      </c>
      <c r="C770" s="38"/>
      <c r="D770" s="36" t="str">
        <f t="shared" si="44"/>
        <v/>
      </c>
      <c r="F770" s="38" t="str">
        <f>IF(AND('DADOS DE LOJAS BRASIL'!$M714&lt;&gt;"",'DADOS DE LOJAS BRASIL'!$M714&lt;&gt;"--",'DADOS DE LOJAS BRASIL'!$P714&lt;&gt;""),'DADOS DE LOJAS BRASIL'!$P714,"")</f>
        <v/>
      </c>
      <c r="G770" s="38"/>
      <c r="H770" s="36" t="str">
        <f t="shared" si="45"/>
        <v/>
      </c>
      <c r="J770" s="38" t="str">
        <f>IF(AND('DADOS DE LOJAS BRASIL'!$M739&lt;&gt;"",'DADOS DE LOJAS BRASIL'!$M739&lt;&gt;"--",'DADOS DE LOJAS BRASIL'!$O739&lt;&gt;""),'DADOS DE LOJAS BRASIL'!$I739,"")</f>
        <v/>
      </c>
      <c r="K770" s="36" t="str">
        <f t="shared" si="47"/>
        <v/>
      </c>
      <c r="M770" s="38" t="str">
        <f>IF('DADOS DE LOJAS BRASIL'!$M714="","",(IF(OR('DADOS DE LOJAS BRASIL'!$M714="",'DADOS DE LOJAS BRASIL'!$M714="--"),'DADOS DE LOJAS BRASIL'!$I714,"")))</f>
        <v/>
      </c>
      <c r="N770" s="36" t="str">
        <f t="shared" si="46"/>
        <v/>
      </c>
    </row>
    <row r="771" spans="2:14">
      <c r="B771" s="38" t="str">
        <f>IF(AND('DADOS DE LOJAS BRASIL'!$M715&lt;&gt;"",'DADOS DE LOJAS BRASIL'!$M715&lt;&gt;"--",'DADOS DE LOJAS BRASIL'!$O715&lt;&gt;""),'DADOS DE LOJAS BRASIL'!$O715,"")</f>
        <v/>
      </c>
      <c r="C771" s="38"/>
      <c r="D771" s="36" t="str">
        <f t="shared" si="44"/>
        <v/>
      </c>
      <c r="F771" s="38" t="str">
        <f>IF(AND('DADOS DE LOJAS BRASIL'!$M715&lt;&gt;"",'DADOS DE LOJAS BRASIL'!$M715&lt;&gt;"--",'DADOS DE LOJAS BRASIL'!$P715&lt;&gt;""),'DADOS DE LOJAS BRASIL'!$P715,"")</f>
        <v/>
      </c>
      <c r="G771" s="38"/>
      <c r="H771" s="36" t="str">
        <f t="shared" si="45"/>
        <v/>
      </c>
      <c r="J771" s="38" t="str">
        <f>IF(AND('DADOS DE LOJAS BRASIL'!$M740&lt;&gt;"",'DADOS DE LOJAS BRASIL'!$M740&lt;&gt;"--",'DADOS DE LOJAS BRASIL'!$O740&lt;&gt;""),'DADOS DE LOJAS BRASIL'!$I740,"")</f>
        <v/>
      </c>
      <c r="K771" s="36" t="str">
        <f t="shared" si="47"/>
        <v/>
      </c>
      <c r="M771" s="38" t="str">
        <f>IF('DADOS DE LOJAS BRASIL'!$M715="","",(IF(OR('DADOS DE LOJAS BRASIL'!$M715="",'DADOS DE LOJAS BRASIL'!$M715="--"),'DADOS DE LOJAS BRASIL'!$I715,"")))</f>
        <v/>
      </c>
      <c r="N771" s="36" t="str">
        <f t="shared" si="46"/>
        <v/>
      </c>
    </row>
    <row r="772" spans="2:14">
      <c r="B772" s="38" t="str">
        <f>IF(AND('DADOS DE LOJAS BRASIL'!$M716&lt;&gt;"",'DADOS DE LOJAS BRASIL'!$M716&lt;&gt;"--",'DADOS DE LOJAS BRASIL'!$O716&lt;&gt;""),'DADOS DE LOJAS BRASIL'!$O716,"")</f>
        <v/>
      </c>
      <c r="C772" s="38"/>
      <c r="D772" s="36" t="str">
        <f t="shared" si="44"/>
        <v/>
      </c>
      <c r="F772" s="38" t="str">
        <f>IF(AND('DADOS DE LOJAS BRASIL'!$M716&lt;&gt;"",'DADOS DE LOJAS BRASIL'!$M716&lt;&gt;"--",'DADOS DE LOJAS BRASIL'!$P716&lt;&gt;""),'DADOS DE LOJAS BRASIL'!$P716,"")</f>
        <v/>
      </c>
      <c r="G772" s="38"/>
      <c r="H772" s="36" t="str">
        <f t="shared" si="45"/>
        <v/>
      </c>
      <c r="J772" s="38" t="str">
        <f>IF(AND('DADOS DE LOJAS BRASIL'!$M741&lt;&gt;"",'DADOS DE LOJAS BRASIL'!$M741&lt;&gt;"--",'DADOS DE LOJAS BRASIL'!$O741&lt;&gt;""),'DADOS DE LOJAS BRASIL'!$I741,"")</f>
        <v/>
      </c>
      <c r="K772" s="36" t="str">
        <f t="shared" si="47"/>
        <v/>
      </c>
      <c r="M772" s="38" t="str">
        <f>IF('DADOS DE LOJAS BRASIL'!$M716="","",(IF(OR('DADOS DE LOJAS BRASIL'!$M716="",'DADOS DE LOJAS BRASIL'!$M716="--"),'DADOS DE LOJAS BRASIL'!$I716,"")))</f>
        <v/>
      </c>
      <c r="N772" s="36" t="str">
        <f t="shared" si="46"/>
        <v/>
      </c>
    </row>
    <row r="773" spans="2:14">
      <c r="B773" s="38" t="str">
        <f>IF(AND('DADOS DE LOJAS BRASIL'!$M717&lt;&gt;"",'DADOS DE LOJAS BRASIL'!$M717&lt;&gt;"--",'DADOS DE LOJAS BRASIL'!$O717&lt;&gt;""),'DADOS DE LOJAS BRASIL'!$O717,"")</f>
        <v/>
      </c>
      <c r="C773" s="38"/>
      <c r="D773" s="36" t="str">
        <f t="shared" si="44"/>
        <v/>
      </c>
      <c r="F773" s="38" t="str">
        <f>IF(AND('DADOS DE LOJAS BRASIL'!$M717&lt;&gt;"",'DADOS DE LOJAS BRASIL'!$M717&lt;&gt;"--",'DADOS DE LOJAS BRASIL'!$P717&lt;&gt;""),'DADOS DE LOJAS BRASIL'!$P717,"")</f>
        <v/>
      </c>
      <c r="G773" s="38"/>
      <c r="H773" s="36" t="str">
        <f t="shared" si="45"/>
        <v/>
      </c>
      <c r="J773" s="38" t="str">
        <f>IF(AND('DADOS DE LOJAS BRASIL'!$M742&lt;&gt;"",'DADOS DE LOJAS BRASIL'!$M742&lt;&gt;"--",'DADOS DE LOJAS BRASIL'!$O742&lt;&gt;""),'DADOS DE LOJAS BRASIL'!$I742,"")</f>
        <v/>
      </c>
      <c r="K773" s="36" t="str">
        <f t="shared" si="47"/>
        <v/>
      </c>
      <c r="M773" s="38" t="str">
        <f>IF('DADOS DE LOJAS BRASIL'!$M717="","",(IF(OR('DADOS DE LOJAS BRASIL'!$M717="",'DADOS DE LOJAS BRASIL'!$M717="--"),'DADOS DE LOJAS BRASIL'!$I717,"")))</f>
        <v/>
      </c>
      <c r="N773" s="36" t="str">
        <f t="shared" si="46"/>
        <v/>
      </c>
    </row>
    <row r="774" spans="2:14">
      <c r="B774" s="38" t="str">
        <f>IF(AND('DADOS DE LOJAS BRASIL'!$M718&lt;&gt;"",'DADOS DE LOJAS BRASIL'!$M718&lt;&gt;"--",'DADOS DE LOJAS BRASIL'!$O718&lt;&gt;""),'DADOS DE LOJAS BRASIL'!$O718,"")</f>
        <v/>
      </c>
      <c r="C774" s="38"/>
      <c r="D774" s="36" t="str">
        <f t="shared" si="44"/>
        <v/>
      </c>
      <c r="F774" s="38" t="str">
        <f>IF(AND('DADOS DE LOJAS BRASIL'!$M718&lt;&gt;"",'DADOS DE LOJAS BRASIL'!$M718&lt;&gt;"--",'DADOS DE LOJAS BRASIL'!$P718&lt;&gt;""),'DADOS DE LOJAS BRASIL'!$P718,"")</f>
        <v/>
      </c>
      <c r="G774" s="38"/>
      <c r="H774" s="36" t="str">
        <f t="shared" si="45"/>
        <v/>
      </c>
      <c r="J774" s="38" t="str">
        <f>IF(AND('DADOS DE LOJAS BRASIL'!$M743&lt;&gt;"",'DADOS DE LOJAS BRASIL'!$M743&lt;&gt;"--",'DADOS DE LOJAS BRASIL'!$O743&lt;&gt;""),'DADOS DE LOJAS BRASIL'!$I743,"")</f>
        <v/>
      </c>
      <c r="K774" s="36" t="str">
        <f t="shared" si="47"/>
        <v/>
      </c>
      <c r="M774" s="38" t="str">
        <f>IF('DADOS DE LOJAS BRASIL'!$M718="","",(IF(OR('DADOS DE LOJAS BRASIL'!$M718="",'DADOS DE LOJAS BRASIL'!$M718="--"),'DADOS DE LOJAS BRASIL'!$I718,"")))</f>
        <v/>
      </c>
      <c r="N774" s="36" t="str">
        <f t="shared" si="46"/>
        <v/>
      </c>
    </row>
    <row r="775" spans="2:14">
      <c r="B775" s="38" t="str">
        <f>IF(AND('DADOS DE LOJAS BRASIL'!$M719&lt;&gt;"",'DADOS DE LOJAS BRASIL'!$M719&lt;&gt;"--",'DADOS DE LOJAS BRASIL'!$O719&lt;&gt;""),'DADOS DE LOJAS BRASIL'!$O719,"")</f>
        <v/>
      </c>
      <c r="C775" s="38"/>
      <c r="D775" s="36" t="str">
        <f t="shared" si="44"/>
        <v/>
      </c>
      <c r="F775" s="38" t="str">
        <f>IF(AND('DADOS DE LOJAS BRASIL'!$M719&lt;&gt;"",'DADOS DE LOJAS BRASIL'!$M719&lt;&gt;"--",'DADOS DE LOJAS BRASIL'!$P719&lt;&gt;""),'DADOS DE LOJAS BRASIL'!$P719,"")</f>
        <v/>
      </c>
      <c r="G775" s="38"/>
      <c r="H775" s="36" t="str">
        <f t="shared" si="45"/>
        <v/>
      </c>
      <c r="J775" s="38" t="str">
        <f>IF(AND('DADOS DE LOJAS BRASIL'!$M744&lt;&gt;"",'DADOS DE LOJAS BRASIL'!$M744&lt;&gt;"--",'DADOS DE LOJAS BRASIL'!$O744&lt;&gt;""),'DADOS DE LOJAS BRASIL'!$I744,"")</f>
        <v/>
      </c>
      <c r="K775" s="36" t="str">
        <f t="shared" si="47"/>
        <v/>
      </c>
      <c r="M775" s="38" t="str">
        <f>IF('DADOS DE LOJAS BRASIL'!$M719="","",(IF(OR('DADOS DE LOJAS BRASIL'!$M719="",'DADOS DE LOJAS BRASIL'!$M719="--"),'DADOS DE LOJAS BRASIL'!$I719,"")))</f>
        <v/>
      </c>
      <c r="N775" s="36" t="str">
        <f t="shared" si="46"/>
        <v/>
      </c>
    </row>
    <row r="776" spans="2:14">
      <c r="B776" s="38" t="str">
        <f>IF(AND('DADOS DE LOJAS BRASIL'!$M720&lt;&gt;"",'DADOS DE LOJAS BRASIL'!$M720&lt;&gt;"--",'DADOS DE LOJAS BRASIL'!$O720&lt;&gt;""),'DADOS DE LOJAS BRASIL'!$O720,"")</f>
        <v/>
      </c>
      <c r="C776" s="38"/>
      <c r="D776" s="36" t="str">
        <f t="shared" ref="D776:D839" si="48">IF(C776="","",1)</f>
        <v/>
      </c>
      <c r="F776" s="38" t="str">
        <f>IF(AND('DADOS DE LOJAS BRASIL'!$M720&lt;&gt;"",'DADOS DE LOJAS BRASIL'!$M720&lt;&gt;"--",'DADOS DE LOJAS BRASIL'!$P720&lt;&gt;""),'DADOS DE LOJAS BRASIL'!$P720,"")</f>
        <v/>
      </c>
      <c r="G776" s="38"/>
      <c r="H776" s="36" t="str">
        <f t="shared" ref="H776:H839" si="49">IF(G776="","",1)</f>
        <v/>
      </c>
      <c r="J776" s="38" t="str">
        <f>IF(AND('DADOS DE LOJAS BRASIL'!$M745&lt;&gt;"",'DADOS DE LOJAS BRASIL'!$M745&lt;&gt;"--",'DADOS DE LOJAS BRASIL'!$O745&lt;&gt;""),'DADOS DE LOJAS BRASIL'!$I745,"")</f>
        <v/>
      </c>
      <c r="K776" s="36" t="str">
        <f t="shared" si="47"/>
        <v/>
      </c>
      <c r="M776" s="38" t="str">
        <f>IF('DADOS DE LOJAS BRASIL'!$M720="","",(IF(OR('DADOS DE LOJAS BRASIL'!$M720="",'DADOS DE LOJAS BRASIL'!$M720="--"),'DADOS DE LOJAS BRASIL'!$I720,"")))</f>
        <v/>
      </c>
      <c r="N776" s="36" t="str">
        <f t="shared" ref="N776:N839" si="50">IF(OR(M776="",M776=500),"",1)</f>
        <v/>
      </c>
    </row>
    <row r="777" spans="2:14">
      <c r="B777" s="38" t="str">
        <f>IF(AND('DADOS DE LOJAS BRASIL'!$M721&lt;&gt;"",'DADOS DE LOJAS BRASIL'!$M721&lt;&gt;"--",'DADOS DE LOJAS BRASIL'!$O721&lt;&gt;""),'DADOS DE LOJAS BRASIL'!$O721,"")</f>
        <v/>
      </c>
      <c r="C777" s="38"/>
      <c r="D777" s="36" t="str">
        <f t="shared" si="48"/>
        <v/>
      </c>
      <c r="F777" s="38" t="str">
        <f>IF(AND('DADOS DE LOJAS BRASIL'!$M721&lt;&gt;"",'DADOS DE LOJAS BRASIL'!$M721&lt;&gt;"--",'DADOS DE LOJAS BRASIL'!$P721&lt;&gt;""),'DADOS DE LOJAS BRASIL'!$P721,"")</f>
        <v/>
      </c>
      <c r="G777" s="38"/>
      <c r="H777" s="36" t="str">
        <f t="shared" si="49"/>
        <v/>
      </c>
      <c r="J777" s="38" t="str">
        <f>IF(AND('DADOS DE LOJAS BRASIL'!$M746&lt;&gt;"",'DADOS DE LOJAS BRASIL'!$M746&lt;&gt;"--",'DADOS DE LOJAS BRASIL'!$O746&lt;&gt;""),'DADOS DE LOJAS BRASIL'!$I746,"")</f>
        <v/>
      </c>
      <c r="K777" s="36" t="str">
        <f t="shared" ref="K777:K840" si="51">IF(J777="","",1)</f>
        <v/>
      </c>
      <c r="M777" s="38" t="str">
        <f>IF('DADOS DE LOJAS BRASIL'!$M721="","",(IF(OR('DADOS DE LOJAS BRASIL'!$M721="",'DADOS DE LOJAS BRASIL'!$M721="--"),'DADOS DE LOJAS BRASIL'!$I721,"")))</f>
        <v/>
      </c>
      <c r="N777" s="36" t="str">
        <f t="shared" si="50"/>
        <v/>
      </c>
    </row>
    <row r="778" spans="2:14">
      <c r="B778" s="38" t="str">
        <f>IF(AND('DADOS DE LOJAS BRASIL'!$M722&lt;&gt;"",'DADOS DE LOJAS BRASIL'!$M722&lt;&gt;"--",'DADOS DE LOJAS BRASIL'!$O722&lt;&gt;""),'DADOS DE LOJAS BRASIL'!$O722,"")</f>
        <v/>
      </c>
      <c r="C778" s="38"/>
      <c r="D778" s="36" t="str">
        <f t="shared" si="48"/>
        <v/>
      </c>
      <c r="F778" s="38" t="str">
        <f>IF(AND('DADOS DE LOJAS BRASIL'!$M722&lt;&gt;"",'DADOS DE LOJAS BRASIL'!$M722&lt;&gt;"--",'DADOS DE LOJAS BRASIL'!$P722&lt;&gt;""),'DADOS DE LOJAS BRASIL'!$P722,"")</f>
        <v/>
      </c>
      <c r="G778" s="38"/>
      <c r="H778" s="36" t="str">
        <f t="shared" si="49"/>
        <v/>
      </c>
      <c r="J778" s="38" t="str">
        <f>IF(AND('DADOS DE LOJAS BRASIL'!$M747&lt;&gt;"",'DADOS DE LOJAS BRASIL'!$M747&lt;&gt;"--",'DADOS DE LOJAS BRASIL'!$O747&lt;&gt;""),'DADOS DE LOJAS BRASIL'!$I747,"")</f>
        <v/>
      </c>
      <c r="K778" s="36" t="str">
        <f t="shared" si="51"/>
        <v/>
      </c>
      <c r="M778" s="38" t="str">
        <f>IF('DADOS DE LOJAS BRASIL'!$M722="","",(IF(OR('DADOS DE LOJAS BRASIL'!$M722="",'DADOS DE LOJAS BRASIL'!$M722="--"),'DADOS DE LOJAS BRASIL'!$I722,"")))</f>
        <v/>
      </c>
      <c r="N778" s="36" t="str">
        <f t="shared" si="50"/>
        <v/>
      </c>
    </row>
    <row r="779" spans="2:14">
      <c r="B779" s="38" t="str">
        <f>IF(AND('DADOS DE LOJAS BRASIL'!$M723&lt;&gt;"",'DADOS DE LOJAS BRASIL'!$M723&lt;&gt;"--",'DADOS DE LOJAS BRASIL'!$O723&lt;&gt;""),'DADOS DE LOJAS BRASIL'!$O723,"")</f>
        <v/>
      </c>
      <c r="C779" s="38"/>
      <c r="D779" s="36" t="str">
        <f t="shared" si="48"/>
        <v/>
      </c>
      <c r="F779" s="38" t="str">
        <f>IF(AND('DADOS DE LOJAS BRASIL'!$M723&lt;&gt;"",'DADOS DE LOJAS BRASIL'!$M723&lt;&gt;"--",'DADOS DE LOJAS BRASIL'!$P723&lt;&gt;""),'DADOS DE LOJAS BRASIL'!$P723,"")</f>
        <v/>
      </c>
      <c r="G779" s="38"/>
      <c r="H779" s="36" t="str">
        <f t="shared" si="49"/>
        <v/>
      </c>
      <c r="J779" s="38" t="str">
        <f>IF(AND('DADOS DE LOJAS BRASIL'!$M748&lt;&gt;"",'DADOS DE LOJAS BRASIL'!$M748&lt;&gt;"--",'DADOS DE LOJAS BRASIL'!$O748&lt;&gt;""),'DADOS DE LOJAS BRASIL'!$I748,"")</f>
        <v/>
      </c>
      <c r="K779" s="36" t="str">
        <f t="shared" si="51"/>
        <v/>
      </c>
      <c r="M779" s="38" t="str">
        <f>IF('DADOS DE LOJAS BRASIL'!$M723="","",(IF(OR('DADOS DE LOJAS BRASIL'!$M723="",'DADOS DE LOJAS BRASIL'!$M723="--"),'DADOS DE LOJAS BRASIL'!$I723,"")))</f>
        <v/>
      </c>
      <c r="N779" s="36" t="str">
        <f t="shared" si="50"/>
        <v/>
      </c>
    </row>
    <row r="780" spans="2:14">
      <c r="B780" s="38" t="str">
        <f>IF(AND('DADOS DE LOJAS BRASIL'!$M724&lt;&gt;"",'DADOS DE LOJAS BRASIL'!$M724&lt;&gt;"--",'DADOS DE LOJAS BRASIL'!$O724&lt;&gt;""),'DADOS DE LOJAS BRASIL'!$O724,"")</f>
        <v/>
      </c>
      <c r="C780" s="38"/>
      <c r="D780" s="36" t="str">
        <f t="shared" si="48"/>
        <v/>
      </c>
      <c r="F780" s="38" t="str">
        <f>IF(AND('DADOS DE LOJAS BRASIL'!$M724&lt;&gt;"",'DADOS DE LOJAS BRASIL'!$M724&lt;&gt;"--",'DADOS DE LOJAS BRASIL'!$P724&lt;&gt;""),'DADOS DE LOJAS BRASIL'!$P724,"")</f>
        <v/>
      </c>
      <c r="G780" s="38"/>
      <c r="H780" s="36" t="str">
        <f t="shared" si="49"/>
        <v/>
      </c>
      <c r="J780" s="38" t="str">
        <f>IF(AND('DADOS DE LOJAS BRASIL'!$M749&lt;&gt;"",'DADOS DE LOJAS BRASIL'!$M749&lt;&gt;"--",'DADOS DE LOJAS BRASIL'!$O749&lt;&gt;""),'DADOS DE LOJAS BRASIL'!$I749,"")</f>
        <v/>
      </c>
      <c r="K780" s="36" t="str">
        <f t="shared" si="51"/>
        <v/>
      </c>
      <c r="M780" s="38" t="str">
        <f>IF('DADOS DE LOJAS BRASIL'!$M724="","",(IF(OR('DADOS DE LOJAS BRASIL'!$M724="",'DADOS DE LOJAS BRASIL'!$M724="--"),'DADOS DE LOJAS BRASIL'!$I724,"")))</f>
        <v/>
      </c>
      <c r="N780" s="36" t="str">
        <f t="shared" si="50"/>
        <v/>
      </c>
    </row>
    <row r="781" spans="2:14">
      <c r="B781" s="38" t="str">
        <f>IF(AND('DADOS DE LOJAS BRASIL'!$M725&lt;&gt;"",'DADOS DE LOJAS BRASIL'!$M725&lt;&gt;"--",'DADOS DE LOJAS BRASIL'!$O725&lt;&gt;""),'DADOS DE LOJAS BRASIL'!$O725,"")</f>
        <v/>
      </c>
      <c r="C781" s="38"/>
      <c r="D781" s="36" t="str">
        <f t="shared" si="48"/>
        <v/>
      </c>
      <c r="F781" s="38" t="str">
        <f>IF(AND('DADOS DE LOJAS BRASIL'!$M725&lt;&gt;"",'DADOS DE LOJAS BRASIL'!$M725&lt;&gt;"--",'DADOS DE LOJAS BRASIL'!$P725&lt;&gt;""),'DADOS DE LOJAS BRASIL'!$P725,"")</f>
        <v/>
      </c>
      <c r="G781" s="38"/>
      <c r="H781" s="36" t="str">
        <f t="shared" si="49"/>
        <v/>
      </c>
      <c r="J781" s="38" t="str">
        <f>IF(AND('DADOS DE LOJAS BRASIL'!$M750&lt;&gt;"",'DADOS DE LOJAS BRASIL'!$M750&lt;&gt;"--",'DADOS DE LOJAS BRASIL'!$O750&lt;&gt;""),'DADOS DE LOJAS BRASIL'!$I750,"")</f>
        <v/>
      </c>
      <c r="K781" s="36" t="str">
        <f t="shared" si="51"/>
        <v/>
      </c>
      <c r="M781" s="38" t="str">
        <f>IF('DADOS DE LOJAS BRASIL'!$M725="","",(IF(OR('DADOS DE LOJAS BRASIL'!$M725="",'DADOS DE LOJAS BRASIL'!$M725="--"),'DADOS DE LOJAS BRASIL'!$I725,"")))</f>
        <v/>
      </c>
      <c r="N781" s="36" t="str">
        <f t="shared" si="50"/>
        <v/>
      </c>
    </row>
    <row r="782" spans="2:14">
      <c r="B782" s="38" t="str">
        <f>IF(AND('DADOS DE LOJAS BRASIL'!$M726&lt;&gt;"",'DADOS DE LOJAS BRASIL'!$M726&lt;&gt;"--",'DADOS DE LOJAS BRASIL'!$O726&lt;&gt;""),'DADOS DE LOJAS BRASIL'!$O726,"")</f>
        <v/>
      </c>
      <c r="C782" s="38"/>
      <c r="D782" s="36" t="str">
        <f t="shared" si="48"/>
        <v/>
      </c>
      <c r="F782" s="38" t="str">
        <f>IF(AND('DADOS DE LOJAS BRASIL'!$M726&lt;&gt;"",'DADOS DE LOJAS BRASIL'!$M726&lt;&gt;"--",'DADOS DE LOJAS BRASIL'!$P726&lt;&gt;""),'DADOS DE LOJAS BRASIL'!$P726,"")</f>
        <v/>
      </c>
      <c r="G782" s="38"/>
      <c r="H782" s="36" t="str">
        <f t="shared" si="49"/>
        <v/>
      </c>
      <c r="J782" s="38" t="str">
        <f>IF(AND('DADOS DE LOJAS BRASIL'!$M751&lt;&gt;"",'DADOS DE LOJAS BRASIL'!$M751&lt;&gt;"--",'DADOS DE LOJAS BRASIL'!$O751&lt;&gt;""),'DADOS DE LOJAS BRASIL'!$I751,"")</f>
        <v/>
      </c>
      <c r="K782" s="36" t="str">
        <f t="shared" si="51"/>
        <v/>
      </c>
      <c r="M782" s="38" t="str">
        <f>IF('DADOS DE LOJAS BRASIL'!$M726="","",(IF(OR('DADOS DE LOJAS BRASIL'!$M726="",'DADOS DE LOJAS BRASIL'!$M726="--"),'DADOS DE LOJAS BRASIL'!$I726,"")))</f>
        <v/>
      </c>
      <c r="N782" s="36" t="str">
        <f t="shared" si="50"/>
        <v/>
      </c>
    </row>
    <row r="783" spans="2:14">
      <c r="B783" s="38" t="str">
        <f>IF(AND('DADOS DE LOJAS BRASIL'!$M727&lt;&gt;"",'DADOS DE LOJAS BRASIL'!$M727&lt;&gt;"--",'DADOS DE LOJAS BRASIL'!$O727&lt;&gt;""),'DADOS DE LOJAS BRASIL'!$O727,"")</f>
        <v/>
      </c>
      <c r="C783" s="38"/>
      <c r="D783" s="36" t="str">
        <f t="shared" si="48"/>
        <v/>
      </c>
      <c r="F783" s="38" t="str">
        <f>IF(AND('DADOS DE LOJAS BRASIL'!$M727&lt;&gt;"",'DADOS DE LOJAS BRASIL'!$M727&lt;&gt;"--",'DADOS DE LOJAS BRASIL'!$P727&lt;&gt;""),'DADOS DE LOJAS BRASIL'!$P727,"")</f>
        <v/>
      </c>
      <c r="G783" s="38"/>
      <c r="H783" s="36" t="str">
        <f t="shared" si="49"/>
        <v/>
      </c>
      <c r="J783" s="38" t="str">
        <f>IF(AND('DADOS DE LOJAS BRASIL'!$M752&lt;&gt;"",'DADOS DE LOJAS BRASIL'!$M752&lt;&gt;"--",'DADOS DE LOJAS BRASIL'!$O752&lt;&gt;""),'DADOS DE LOJAS BRASIL'!$I752,"")</f>
        <v/>
      </c>
      <c r="K783" s="36" t="str">
        <f t="shared" si="51"/>
        <v/>
      </c>
      <c r="M783" s="38" t="str">
        <f>IF('DADOS DE LOJAS BRASIL'!$M727="","",(IF(OR('DADOS DE LOJAS BRASIL'!$M727="",'DADOS DE LOJAS BRASIL'!$M727="--"),'DADOS DE LOJAS BRASIL'!$I727,"")))</f>
        <v/>
      </c>
      <c r="N783" s="36" t="str">
        <f t="shared" si="50"/>
        <v/>
      </c>
    </row>
    <row r="784" spans="2:14">
      <c r="B784" s="38" t="str">
        <f>IF(AND('DADOS DE LOJAS BRASIL'!$M728&lt;&gt;"",'DADOS DE LOJAS BRASIL'!$M728&lt;&gt;"--",'DADOS DE LOJAS BRASIL'!$O728&lt;&gt;""),'DADOS DE LOJAS BRASIL'!$O728,"")</f>
        <v/>
      </c>
      <c r="C784" s="38"/>
      <c r="D784" s="36" t="str">
        <f t="shared" si="48"/>
        <v/>
      </c>
      <c r="F784" s="38" t="str">
        <f>IF(AND('DADOS DE LOJAS BRASIL'!$M728&lt;&gt;"",'DADOS DE LOJAS BRASIL'!$M728&lt;&gt;"--",'DADOS DE LOJAS BRASIL'!$P728&lt;&gt;""),'DADOS DE LOJAS BRASIL'!$P728,"")</f>
        <v/>
      </c>
      <c r="G784" s="38"/>
      <c r="H784" s="36" t="str">
        <f t="shared" si="49"/>
        <v/>
      </c>
      <c r="J784" s="38" t="str">
        <f>IF(AND('DADOS DE LOJAS BRASIL'!$M753&lt;&gt;"",'DADOS DE LOJAS BRASIL'!$M753&lt;&gt;"--",'DADOS DE LOJAS BRASIL'!$O753&lt;&gt;""),'DADOS DE LOJAS BRASIL'!$I753,"")</f>
        <v/>
      </c>
      <c r="K784" s="36" t="str">
        <f t="shared" si="51"/>
        <v/>
      </c>
      <c r="M784" s="38" t="str">
        <f>IF('DADOS DE LOJAS BRASIL'!$M728="","",(IF(OR('DADOS DE LOJAS BRASIL'!$M728="",'DADOS DE LOJAS BRASIL'!$M728="--"),'DADOS DE LOJAS BRASIL'!$I728,"")))</f>
        <v/>
      </c>
      <c r="N784" s="36" t="str">
        <f t="shared" si="50"/>
        <v/>
      </c>
    </row>
    <row r="785" spans="2:14">
      <c r="B785" s="38" t="str">
        <f>IF(AND('DADOS DE LOJAS BRASIL'!$M729&lt;&gt;"",'DADOS DE LOJAS BRASIL'!$M729&lt;&gt;"--",'DADOS DE LOJAS BRASIL'!$O729&lt;&gt;""),'DADOS DE LOJAS BRASIL'!$O729,"")</f>
        <v/>
      </c>
      <c r="C785" s="38"/>
      <c r="D785" s="36" t="str">
        <f t="shared" si="48"/>
        <v/>
      </c>
      <c r="F785" s="38" t="str">
        <f>IF(AND('DADOS DE LOJAS BRASIL'!$M729&lt;&gt;"",'DADOS DE LOJAS BRASIL'!$M729&lt;&gt;"--",'DADOS DE LOJAS BRASIL'!$P729&lt;&gt;""),'DADOS DE LOJAS BRASIL'!$P729,"")</f>
        <v/>
      </c>
      <c r="G785" s="38"/>
      <c r="H785" s="36" t="str">
        <f t="shared" si="49"/>
        <v/>
      </c>
      <c r="J785" s="38" t="str">
        <f>IF(AND('DADOS DE LOJAS BRASIL'!$M754&lt;&gt;"",'DADOS DE LOJAS BRASIL'!$M754&lt;&gt;"--",'DADOS DE LOJAS BRASIL'!$O754&lt;&gt;""),'DADOS DE LOJAS BRASIL'!$I754,"")</f>
        <v/>
      </c>
      <c r="K785" s="36" t="str">
        <f t="shared" si="51"/>
        <v/>
      </c>
      <c r="M785" s="38" t="str">
        <f>IF('DADOS DE LOJAS BRASIL'!$M729="","",(IF(OR('DADOS DE LOJAS BRASIL'!$M729="",'DADOS DE LOJAS BRASIL'!$M729="--"),'DADOS DE LOJAS BRASIL'!$I729,"")))</f>
        <v/>
      </c>
      <c r="N785" s="36" t="str">
        <f t="shared" si="50"/>
        <v/>
      </c>
    </row>
    <row r="786" spans="2:14">
      <c r="B786" s="38" t="str">
        <f>IF(AND('DADOS DE LOJAS BRASIL'!$M730&lt;&gt;"",'DADOS DE LOJAS BRASIL'!$M730&lt;&gt;"--",'DADOS DE LOJAS BRASIL'!$O730&lt;&gt;""),'DADOS DE LOJAS BRASIL'!$O730,"")</f>
        <v/>
      </c>
      <c r="C786" s="38"/>
      <c r="D786" s="36" t="str">
        <f t="shared" si="48"/>
        <v/>
      </c>
      <c r="F786" s="38" t="str">
        <f>IF(AND('DADOS DE LOJAS BRASIL'!$M730&lt;&gt;"",'DADOS DE LOJAS BRASIL'!$M730&lt;&gt;"--",'DADOS DE LOJAS BRASIL'!$P730&lt;&gt;""),'DADOS DE LOJAS BRASIL'!$P730,"")</f>
        <v/>
      </c>
      <c r="G786" s="38"/>
      <c r="H786" s="36" t="str">
        <f t="shared" si="49"/>
        <v/>
      </c>
      <c r="J786" s="38" t="str">
        <f>IF(AND('DADOS DE LOJAS BRASIL'!$M755&lt;&gt;"",'DADOS DE LOJAS BRASIL'!$M755&lt;&gt;"--",'DADOS DE LOJAS BRASIL'!$O755&lt;&gt;""),'DADOS DE LOJAS BRASIL'!$I755,"")</f>
        <v/>
      </c>
      <c r="K786" s="36" t="str">
        <f t="shared" si="51"/>
        <v/>
      </c>
      <c r="M786" s="38" t="str">
        <f>IF('DADOS DE LOJAS BRASIL'!$M730="","",(IF(OR('DADOS DE LOJAS BRASIL'!$M730="",'DADOS DE LOJAS BRASIL'!$M730="--"),'DADOS DE LOJAS BRASIL'!$I730,"")))</f>
        <v/>
      </c>
      <c r="N786" s="36" t="str">
        <f t="shared" si="50"/>
        <v/>
      </c>
    </row>
    <row r="787" spans="2:14">
      <c r="B787" s="38" t="str">
        <f>IF(AND('DADOS DE LOJAS BRASIL'!$M731&lt;&gt;"",'DADOS DE LOJAS BRASIL'!$M731&lt;&gt;"--",'DADOS DE LOJAS BRASIL'!$O731&lt;&gt;""),'DADOS DE LOJAS BRASIL'!$O731,"")</f>
        <v/>
      </c>
      <c r="C787" s="38"/>
      <c r="D787" s="36" t="str">
        <f t="shared" si="48"/>
        <v/>
      </c>
      <c r="F787" s="38" t="str">
        <f>IF(AND('DADOS DE LOJAS BRASIL'!$M731&lt;&gt;"",'DADOS DE LOJAS BRASIL'!$M731&lt;&gt;"--",'DADOS DE LOJAS BRASIL'!$P731&lt;&gt;""),'DADOS DE LOJAS BRASIL'!$P731,"")</f>
        <v/>
      </c>
      <c r="G787" s="38"/>
      <c r="H787" s="36" t="str">
        <f t="shared" si="49"/>
        <v/>
      </c>
      <c r="J787" s="38" t="str">
        <f>IF(AND('DADOS DE LOJAS BRASIL'!$M756&lt;&gt;"",'DADOS DE LOJAS BRASIL'!$M756&lt;&gt;"--",'DADOS DE LOJAS BRASIL'!$O756&lt;&gt;""),'DADOS DE LOJAS BRASIL'!$I756,"")</f>
        <v/>
      </c>
      <c r="K787" s="36" t="str">
        <f t="shared" si="51"/>
        <v/>
      </c>
      <c r="M787" s="38" t="str">
        <f>IF('DADOS DE LOJAS BRASIL'!$M731="","",(IF(OR('DADOS DE LOJAS BRASIL'!$M731="",'DADOS DE LOJAS BRASIL'!$M731="--"),'DADOS DE LOJAS BRASIL'!$I731,"")))</f>
        <v/>
      </c>
      <c r="N787" s="36" t="str">
        <f t="shared" si="50"/>
        <v/>
      </c>
    </row>
    <row r="788" spans="2:14">
      <c r="B788" s="38" t="str">
        <f>IF(AND('DADOS DE LOJAS BRASIL'!$M732&lt;&gt;"",'DADOS DE LOJAS BRASIL'!$M732&lt;&gt;"--",'DADOS DE LOJAS BRASIL'!$O732&lt;&gt;""),'DADOS DE LOJAS BRASIL'!$O732,"")</f>
        <v/>
      </c>
      <c r="C788" s="38"/>
      <c r="D788" s="36" t="str">
        <f t="shared" si="48"/>
        <v/>
      </c>
      <c r="F788" s="38" t="str">
        <f>IF(AND('DADOS DE LOJAS BRASIL'!$M732&lt;&gt;"",'DADOS DE LOJAS BRASIL'!$M732&lt;&gt;"--",'DADOS DE LOJAS BRASIL'!$P732&lt;&gt;""),'DADOS DE LOJAS BRASIL'!$P732,"")</f>
        <v/>
      </c>
      <c r="G788" s="38"/>
      <c r="H788" s="36" t="str">
        <f t="shared" si="49"/>
        <v/>
      </c>
      <c r="J788" s="38" t="str">
        <f>IF(AND('DADOS DE LOJAS BRASIL'!$M757&lt;&gt;"",'DADOS DE LOJAS BRASIL'!$M757&lt;&gt;"--",'DADOS DE LOJAS BRASIL'!$O757&lt;&gt;""),'DADOS DE LOJAS BRASIL'!$I757,"")</f>
        <v/>
      </c>
      <c r="K788" s="36" t="str">
        <f t="shared" si="51"/>
        <v/>
      </c>
      <c r="M788" s="38" t="str">
        <f>IF('DADOS DE LOJAS BRASIL'!$M732="","",(IF(OR('DADOS DE LOJAS BRASIL'!$M732="",'DADOS DE LOJAS BRASIL'!$M732="--"),'DADOS DE LOJAS BRASIL'!$I732,"")))</f>
        <v/>
      </c>
      <c r="N788" s="36" t="str">
        <f t="shared" si="50"/>
        <v/>
      </c>
    </row>
    <row r="789" spans="2:14">
      <c r="B789" s="38" t="str">
        <f>IF(AND('DADOS DE LOJAS BRASIL'!$M733&lt;&gt;"",'DADOS DE LOJAS BRASIL'!$M733&lt;&gt;"--",'DADOS DE LOJAS BRASIL'!$O733&lt;&gt;""),'DADOS DE LOJAS BRASIL'!$O733,"")</f>
        <v/>
      </c>
      <c r="C789" s="38"/>
      <c r="D789" s="36" t="str">
        <f t="shared" si="48"/>
        <v/>
      </c>
      <c r="F789" s="38" t="str">
        <f>IF(AND('DADOS DE LOJAS BRASIL'!$M733&lt;&gt;"",'DADOS DE LOJAS BRASIL'!$M733&lt;&gt;"--",'DADOS DE LOJAS BRASIL'!$P733&lt;&gt;""),'DADOS DE LOJAS BRASIL'!$P733,"")</f>
        <v/>
      </c>
      <c r="G789" s="38"/>
      <c r="H789" s="36" t="str">
        <f t="shared" si="49"/>
        <v/>
      </c>
      <c r="J789" s="38" t="str">
        <f>IF(AND('DADOS DE LOJAS BRASIL'!$M758&lt;&gt;"",'DADOS DE LOJAS BRASIL'!$M758&lt;&gt;"--",'DADOS DE LOJAS BRASIL'!$O758&lt;&gt;""),'DADOS DE LOJAS BRASIL'!$I758,"")</f>
        <v/>
      </c>
      <c r="K789" s="36" t="str">
        <f t="shared" si="51"/>
        <v/>
      </c>
      <c r="M789" s="38" t="str">
        <f>IF('DADOS DE LOJAS BRASIL'!$M733="","",(IF(OR('DADOS DE LOJAS BRASIL'!$M733="",'DADOS DE LOJAS BRASIL'!$M733="--"),'DADOS DE LOJAS BRASIL'!$I733,"")))</f>
        <v/>
      </c>
      <c r="N789" s="36" t="str">
        <f t="shared" si="50"/>
        <v/>
      </c>
    </row>
    <row r="790" spans="2:14">
      <c r="B790" s="38" t="str">
        <f>IF(AND('DADOS DE LOJAS BRASIL'!$M734&lt;&gt;"",'DADOS DE LOJAS BRASIL'!$M734&lt;&gt;"--",'DADOS DE LOJAS BRASIL'!$O734&lt;&gt;""),'DADOS DE LOJAS BRASIL'!$O734,"")</f>
        <v/>
      </c>
      <c r="C790" s="38"/>
      <c r="D790" s="36" t="str">
        <f t="shared" si="48"/>
        <v/>
      </c>
      <c r="F790" s="38" t="str">
        <f>IF(AND('DADOS DE LOJAS BRASIL'!$M734&lt;&gt;"",'DADOS DE LOJAS BRASIL'!$M734&lt;&gt;"--",'DADOS DE LOJAS BRASIL'!$P734&lt;&gt;""),'DADOS DE LOJAS BRASIL'!$P734,"")</f>
        <v/>
      </c>
      <c r="G790" s="38"/>
      <c r="H790" s="36" t="str">
        <f t="shared" si="49"/>
        <v/>
      </c>
      <c r="J790" s="38" t="str">
        <f>IF(AND('DADOS DE LOJAS BRASIL'!$M759&lt;&gt;"",'DADOS DE LOJAS BRASIL'!$M759&lt;&gt;"--",'DADOS DE LOJAS BRASIL'!$O759&lt;&gt;""),'DADOS DE LOJAS BRASIL'!$I759,"")</f>
        <v/>
      </c>
      <c r="K790" s="36" t="str">
        <f t="shared" si="51"/>
        <v/>
      </c>
      <c r="M790" s="38" t="str">
        <f>IF('DADOS DE LOJAS BRASIL'!$M734="","",(IF(OR('DADOS DE LOJAS BRASIL'!$M734="",'DADOS DE LOJAS BRASIL'!$M734="--"),'DADOS DE LOJAS BRASIL'!$I734,"")))</f>
        <v/>
      </c>
      <c r="N790" s="36" t="str">
        <f t="shared" si="50"/>
        <v/>
      </c>
    </row>
    <row r="791" spans="2:14">
      <c r="B791" s="38" t="str">
        <f>IF(AND('DADOS DE LOJAS BRASIL'!$M735&lt;&gt;"",'DADOS DE LOJAS BRASIL'!$M735&lt;&gt;"--",'DADOS DE LOJAS BRASIL'!$O735&lt;&gt;""),'DADOS DE LOJAS BRASIL'!$O735,"")</f>
        <v/>
      </c>
      <c r="C791" s="38"/>
      <c r="D791" s="36" t="str">
        <f t="shared" si="48"/>
        <v/>
      </c>
      <c r="F791" s="38" t="str">
        <f>IF(AND('DADOS DE LOJAS BRASIL'!$M735&lt;&gt;"",'DADOS DE LOJAS BRASIL'!$M735&lt;&gt;"--",'DADOS DE LOJAS BRASIL'!$P735&lt;&gt;""),'DADOS DE LOJAS BRASIL'!$P735,"")</f>
        <v/>
      </c>
      <c r="G791" s="38"/>
      <c r="H791" s="36" t="str">
        <f t="shared" si="49"/>
        <v/>
      </c>
      <c r="J791" s="38" t="str">
        <f>IF(AND('DADOS DE LOJAS BRASIL'!$M760&lt;&gt;"",'DADOS DE LOJAS BRASIL'!$M760&lt;&gt;"--",'DADOS DE LOJAS BRASIL'!$O760&lt;&gt;""),'DADOS DE LOJAS BRASIL'!$I760,"")</f>
        <v/>
      </c>
      <c r="K791" s="36" t="str">
        <f t="shared" si="51"/>
        <v/>
      </c>
      <c r="M791" s="38" t="str">
        <f>IF('DADOS DE LOJAS BRASIL'!$M735="","",(IF(OR('DADOS DE LOJAS BRASIL'!$M735="",'DADOS DE LOJAS BRASIL'!$M735="--"),'DADOS DE LOJAS BRASIL'!$I735,"")))</f>
        <v/>
      </c>
      <c r="N791" s="36" t="str">
        <f t="shared" si="50"/>
        <v/>
      </c>
    </row>
    <row r="792" spans="2:14">
      <c r="B792" s="38" t="str">
        <f>IF(AND('DADOS DE LOJAS BRASIL'!$M736&lt;&gt;"",'DADOS DE LOJAS BRASIL'!$M736&lt;&gt;"--",'DADOS DE LOJAS BRASIL'!$O736&lt;&gt;""),'DADOS DE LOJAS BRASIL'!$O736,"")</f>
        <v/>
      </c>
      <c r="C792" s="38"/>
      <c r="D792" s="36" t="str">
        <f t="shared" si="48"/>
        <v/>
      </c>
      <c r="F792" s="38" t="str">
        <f>IF(AND('DADOS DE LOJAS BRASIL'!$M736&lt;&gt;"",'DADOS DE LOJAS BRASIL'!$M736&lt;&gt;"--",'DADOS DE LOJAS BRASIL'!$P736&lt;&gt;""),'DADOS DE LOJAS BRASIL'!$P736,"")</f>
        <v/>
      </c>
      <c r="G792" s="38"/>
      <c r="H792" s="36" t="str">
        <f t="shared" si="49"/>
        <v/>
      </c>
      <c r="J792" s="38" t="str">
        <f>IF(AND('DADOS DE LOJAS BRASIL'!$M761&lt;&gt;"",'DADOS DE LOJAS BRASIL'!$M761&lt;&gt;"--",'DADOS DE LOJAS BRASIL'!$O761&lt;&gt;""),'DADOS DE LOJAS BRASIL'!$I761,"")</f>
        <v/>
      </c>
      <c r="K792" s="36" t="str">
        <f t="shared" si="51"/>
        <v/>
      </c>
      <c r="M792" s="38" t="str">
        <f>IF('DADOS DE LOJAS BRASIL'!$M736="","",(IF(OR('DADOS DE LOJAS BRASIL'!$M736="",'DADOS DE LOJAS BRASIL'!$M736="--"),'DADOS DE LOJAS BRASIL'!$I736,"")))</f>
        <v/>
      </c>
      <c r="N792" s="36" t="str">
        <f t="shared" si="50"/>
        <v/>
      </c>
    </row>
    <row r="793" spans="2:14">
      <c r="B793" s="38" t="str">
        <f>IF(AND('DADOS DE LOJAS BRASIL'!$M737&lt;&gt;"",'DADOS DE LOJAS BRASIL'!$M737&lt;&gt;"--",'DADOS DE LOJAS BRASIL'!$O737&lt;&gt;""),'DADOS DE LOJAS BRASIL'!$O737,"")</f>
        <v/>
      </c>
      <c r="C793" s="38"/>
      <c r="D793" s="36" t="str">
        <f t="shared" si="48"/>
        <v/>
      </c>
      <c r="F793" s="38" t="str">
        <f>IF(AND('DADOS DE LOJAS BRASIL'!$M737&lt;&gt;"",'DADOS DE LOJAS BRASIL'!$M737&lt;&gt;"--",'DADOS DE LOJAS BRASIL'!$P737&lt;&gt;""),'DADOS DE LOJAS BRASIL'!$P737,"")</f>
        <v/>
      </c>
      <c r="G793" s="38"/>
      <c r="H793" s="36" t="str">
        <f t="shared" si="49"/>
        <v/>
      </c>
      <c r="J793" s="38" t="str">
        <f>IF(AND('DADOS DE LOJAS BRASIL'!$M762&lt;&gt;"",'DADOS DE LOJAS BRASIL'!$M762&lt;&gt;"--",'DADOS DE LOJAS BRASIL'!$O762&lt;&gt;""),'DADOS DE LOJAS BRASIL'!$I762,"")</f>
        <v/>
      </c>
      <c r="K793" s="36" t="str">
        <f t="shared" si="51"/>
        <v/>
      </c>
      <c r="M793" s="38" t="str">
        <f>IF('DADOS DE LOJAS BRASIL'!$M737="","",(IF(OR('DADOS DE LOJAS BRASIL'!$M737="",'DADOS DE LOJAS BRASIL'!$M737="--"),'DADOS DE LOJAS BRASIL'!$I737,"")))</f>
        <v/>
      </c>
      <c r="N793" s="36" t="str">
        <f t="shared" si="50"/>
        <v/>
      </c>
    </row>
    <row r="794" spans="2:14">
      <c r="B794" s="38" t="str">
        <f>IF(AND('DADOS DE LOJAS BRASIL'!$M738&lt;&gt;"",'DADOS DE LOJAS BRASIL'!$M738&lt;&gt;"--",'DADOS DE LOJAS BRASIL'!$O738&lt;&gt;""),'DADOS DE LOJAS BRASIL'!$O738,"")</f>
        <v/>
      </c>
      <c r="C794" s="38"/>
      <c r="D794" s="36" t="str">
        <f t="shared" si="48"/>
        <v/>
      </c>
      <c r="F794" s="38" t="str">
        <f>IF(AND('DADOS DE LOJAS BRASIL'!$M738&lt;&gt;"",'DADOS DE LOJAS BRASIL'!$M738&lt;&gt;"--",'DADOS DE LOJAS BRASIL'!$P738&lt;&gt;""),'DADOS DE LOJAS BRASIL'!$P738,"")</f>
        <v/>
      </c>
      <c r="G794" s="38"/>
      <c r="H794" s="36" t="str">
        <f t="shared" si="49"/>
        <v/>
      </c>
      <c r="J794" s="38" t="str">
        <f>IF(AND('DADOS DE LOJAS BRASIL'!$M763&lt;&gt;"",'DADOS DE LOJAS BRASIL'!$M763&lt;&gt;"--",'DADOS DE LOJAS BRASIL'!$O763&lt;&gt;""),'DADOS DE LOJAS BRASIL'!$I763,"")</f>
        <v/>
      </c>
      <c r="K794" s="36" t="str">
        <f t="shared" si="51"/>
        <v/>
      </c>
      <c r="M794" s="38" t="str">
        <f>IF('DADOS DE LOJAS BRASIL'!$M738="","",(IF(OR('DADOS DE LOJAS BRASIL'!$M738="",'DADOS DE LOJAS BRASIL'!$M738="--"),'DADOS DE LOJAS BRASIL'!$I738,"")))</f>
        <v/>
      </c>
      <c r="N794" s="36" t="str">
        <f t="shared" si="50"/>
        <v/>
      </c>
    </row>
    <row r="795" spans="2:14">
      <c r="B795" s="38" t="str">
        <f>IF(AND('DADOS DE LOJAS BRASIL'!$M739&lt;&gt;"",'DADOS DE LOJAS BRASIL'!$M739&lt;&gt;"--",'DADOS DE LOJAS BRASIL'!$O739&lt;&gt;""),'DADOS DE LOJAS BRASIL'!$O739,"")</f>
        <v/>
      </c>
      <c r="C795" s="38"/>
      <c r="D795" s="36" t="str">
        <f t="shared" si="48"/>
        <v/>
      </c>
      <c r="F795" s="38" t="str">
        <f>IF(AND('DADOS DE LOJAS BRASIL'!$M739&lt;&gt;"",'DADOS DE LOJAS BRASIL'!$M739&lt;&gt;"--",'DADOS DE LOJAS BRASIL'!$P739&lt;&gt;""),'DADOS DE LOJAS BRASIL'!$P739,"")</f>
        <v/>
      </c>
      <c r="G795" s="38"/>
      <c r="H795" s="36" t="str">
        <f t="shared" si="49"/>
        <v/>
      </c>
      <c r="J795" s="38" t="str">
        <f>IF(AND('DADOS DE LOJAS BRASIL'!$M764&lt;&gt;"",'DADOS DE LOJAS BRASIL'!$M764&lt;&gt;"--",'DADOS DE LOJAS BRASIL'!$O764&lt;&gt;""),'DADOS DE LOJAS BRASIL'!$I764,"")</f>
        <v/>
      </c>
      <c r="K795" s="36" t="str">
        <f t="shared" si="51"/>
        <v/>
      </c>
      <c r="M795" s="38" t="str">
        <f>IF('DADOS DE LOJAS BRASIL'!$M739="","",(IF(OR('DADOS DE LOJAS BRASIL'!$M739="",'DADOS DE LOJAS BRASIL'!$M739="--"),'DADOS DE LOJAS BRASIL'!$I739,"")))</f>
        <v/>
      </c>
      <c r="N795" s="36" t="str">
        <f t="shared" si="50"/>
        <v/>
      </c>
    </row>
    <row r="796" spans="2:14">
      <c r="B796" s="38" t="str">
        <f>IF(AND('DADOS DE LOJAS BRASIL'!$M740&lt;&gt;"",'DADOS DE LOJAS BRASIL'!$M740&lt;&gt;"--",'DADOS DE LOJAS BRASIL'!$O740&lt;&gt;""),'DADOS DE LOJAS BRASIL'!$O740,"")</f>
        <v/>
      </c>
      <c r="C796" s="38"/>
      <c r="D796" s="36" t="str">
        <f t="shared" si="48"/>
        <v/>
      </c>
      <c r="F796" s="38" t="str">
        <f>IF(AND('DADOS DE LOJAS BRASIL'!$M740&lt;&gt;"",'DADOS DE LOJAS BRASIL'!$M740&lt;&gt;"--",'DADOS DE LOJAS BRASIL'!$P740&lt;&gt;""),'DADOS DE LOJAS BRASIL'!$P740,"")</f>
        <v/>
      </c>
      <c r="G796" s="38"/>
      <c r="H796" s="36" t="str">
        <f t="shared" si="49"/>
        <v/>
      </c>
      <c r="J796" s="38" t="str">
        <f>IF(AND('DADOS DE LOJAS BRASIL'!$M765&lt;&gt;"",'DADOS DE LOJAS BRASIL'!$M765&lt;&gt;"--",'DADOS DE LOJAS BRASIL'!$O765&lt;&gt;""),'DADOS DE LOJAS BRASIL'!$I765,"")</f>
        <v/>
      </c>
      <c r="K796" s="36" t="str">
        <f t="shared" si="51"/>
        <v/>
      </c>
      <c r="M796" s="38" t="str">
        <f>IF('DADOS DE LOJAS BRASIL'!$M740="","",(IF(OR('DADOS DE LOJAS BRASIL'!$M740="",'DADOS DE LOJAS BRASIL'!$M740="--"),'DADOS DE LOJAS BRASIL'!$I740,"")))</f>
        <v/>
      </c>
      <c r="N796" s="36" t="str">
        <f t="shared" si="50"/>
        <v/>
      </c>
    </row>
    <row r="797" spans="2:14">
      <c r="B797" s="38" t="str">
        <f>IF(AND('DADOS DE LOJAS BRASIL'!$M741&lt;&gt;"",'DADOS DE LOJAS BRASIL'!$M741&lt;&gt;"--",'DADOS DE LOJAS BRASIL'!$O741&lt;&gt;""),'DADOS DE LOJAS BRASIL'!$O741,"")</f>
        <v/>
      </c>
      <c r="C797" s="38"/>
      <c r="D797" s="36" t="str">
        <f t="shared" si="48"/>
        <v/>
      </c>
      <c r="F797" s="38" t="str">
        <f>IF(AND('DADOS DE LOJAS BRASIL'!$M741&lt;&gt;"",'DADOS DE LOJAS BRASIL'!$M741&lt;&gt;"--",'DADOS DE LOJAS BRASIL'!$P741&lt;&gt;""),'DADOS DE LOJAS BRASIL'!$P741,"")</f>
        <v/>
      </c>
      <c r="G797" s="38"/>
      <c r="H797" s="36" t="str">
        <f t="shared" si="49"/>
        <v/>
      </c>
      <c r="J797" s="38" t="str">
        <f>IF(AND('DADOS DE LOJAS BRASIL'!$M766&lt;&gt;"",'DADOS DE LOJAS BRASIL'!$M766&lt;&gt;"--",'DADOS DE LOJAS BRASIL'!$O766&lt;&gt;""),'DADOS DE LOJAS BRASIL'!$I766,"")</f>
        <v/>
      </c>
      <c r="K797" s="36" t="str">
        <f t="shared" si="51"/>
        <v/>
      </c>
      <c r="M797" s="38" t="str">
        <f>IF('DADOS DE LOJAS BRASIL'!$M741="","",(IF(OR('DADOS DE LOJAS BRASIL'!$M741="",'DADOS DE LOJAS BRASIL'!$M741="--"),'DADOS DE LOJAS BRASIL'!$I741,"")))</f>
        <v/>
      </c>
      <c r="N797" s="36" t="str">
        <f t="shared" si="50"/>
        <v/>
      </c>
    </row>
    <row r="798" spans="2:14">
      <c r="B798" s="38" t="str">
        <f>IF(AND('DADOS DE LOJAS BRASIL'!$M742&lt;&gt;"",'DADOS DE LOJAS BRASIL'!$M742&lt;&gt;"--",'DADOS DE LOJAS BRASIL'!$O742&lt;&gt;""),'DADOS DE LOJAS BRASIL'!$O742,"")</f>
        <v/>
      </c>
      <c r="C798" s="38"/>
      <c r="D798" s="36" t="str">
        <f t="shared" si="48"/>
        <v/>
      </c>
      <c r="F798" s="38" t="str">
        <f>IF(AND('DADOS DE LOJAS BRASIL'!$M742&lt;&gt;"",'DADOS DE LOJAS BRASIL'!$M742&lt;&gt;"--",'DADOS DE LOJAS BRASIL'!$P742&lt;&gt;""),'DADOS DE LOJAS BRASIL'!$P742,"")</f>
        <v/>
      </c>
      <c r="G798" s="38"/>
      <c r="H798" s="36" t="str">
        <f t="shared" si="49"/>
        <v/>
      </c>
      <c r="J798" s="38" t="str">
        <f>IF(AND('DADOS DE LOJAS BRASIL'!$M767&lt;&gt;"",'DADOS DE LOJAS BRASIL'!$M767&lt;&gt;"--",'DADOS DE LOJAS BRASIL'!$O767&lt;&gt;""),'DADOS DE LOJAS BRASIL'!$I767,"")</f>
        <v/>
      </c>
      <c r="K798" s="36" t="str">
        <f t="shared" si="51"/>
        <v/>
      </c>
      <c r="M798" s="38" t="str">
        <f>IF('DADOS DE LOJAS BRASIL'!$M742="","",(IF(OR('DADOS DE LOJAS BRASIL'!$M742="",'DADOS DE LOJAS BRASIL'!$M742="--"),'DADOS DE LOJAS BRASIL'!$I742,"")))</f>
        <v/>
      </c>
      <c r="N798" s="36" t="str">
        <f t="shared" si="50"/>
        <v/>
      </c>
    </row>
    <row r="799" spans="2:14">
      <c r="B799" s="38" t="str">
        <f>IF(AND('DADOS DE LOJAS BRASIL'!$M743&lt;&gt;"",'DADOS DE LOJAS BRASIL'!$M743&lt;&gt;"--",'DADOS DE LOJAS BRASIL'!$O743&lt;&gt;""),'DADOS DE LOJAS BRASIL'!$O743,"")</f>
        <v/>
      </c>
      <c r="C799" s="38"/>
      <c r="D799" s="36" t="str">
        <f t="shared" si="48"/>
        <v/>
      </c>
      <c r="F799" s="38" t="str">
        <f>IF(AND('DADOS DE LOJAS BRASIL'!$M743&lt;&gt;"",'DADOS DE LOJAS BRASIL'!$M743&lt;&gt;"--",'DADOS DE LOJAS BRASIL'!$P743&lt;&gt;""),'DADOS DE LOJAS BRASIL'!$P743,"")</f>
        <v/>
      </c>
      <c r="G799" s="38"/>
      <c r="H799" s="36" t="str">
        <f t="shared" si="49"/>
        <v/>
      </c>
      <c r="J799" s="38" t="str">
        <f>IF(AND('DADOS DE LOJAS BRASIL'!$M768&lt;&gt;"",'DADOS DE LOJAS BRASIL'!$M768&lt;&gt;"--",'DADOS DE LOJAS BRASIL'!$O768&lt;&gt;""),'DADOS DE LOJAS BRASIL'!$I768,"")</f>
        <v/>
      </c>
      <c r="K799" s="36" t="str">
        <f t="shared" si="51"/>
        <v/>
      </c>
      <c r="M799" s="38" t="str">
        <f>IF('DADOS DE LOJAS BRASIL'!$M743="","",(IF(OR('DADOS DE LOJAS BRASIL'!$M743="",'DADOS DE LOJAS BRASIL'!$M743="--"),'DADOS DE LOJAS BRASIL'!$I743,"")))</f>
        <v/>
      </c>
      <c r="N799" s="36" t="str">
        <f t="shared" si="50"/>
        <v/>
      </c>
    </row>
    <row r="800" spans="2:14">
      <c r="B800" s="38" t="str">
        <f>IF(AND('DADOS DE LOJAS BRASIL'!$M744&lt;&gt;"",'DADOS DE LOJAS BRASIL'!$M744&lt;&gt;"--",'DADOS DE LOJAS BRASIL'!$O744&lt;&gt;""),'DADOS DE LOJAS BRASIL'!$O744,"")</f>
        <v/>
      </c>
      <c r="C800" s="38"/>
      <c r="D800" s="36" t="str">
        <f t="shared" si="48"/>
        <v/>
      </c>
      <c r="F800" s="38" t="str">
        <f>IF(AND('DADOS DE LOJAS BRASIL'!$M744&lt;&gt;"",'DADOS DE LOJAS BRASIL'!$M744&lt;&gt;"--",'DADOS DE LOJAS BRASIL'!$P744&lt;&gt;""),'DADOS DE LOJAS BRASIL'!$P744,"")</f>
        <v/>
      </c>
      <c r="G800" s="38"/>
      <c r="H800" s="36" t="str">
        <f t="shared" si="49"/>
        <v/>
      </c>
      <c r="J800" s="38" t="str">
        <f>IF(AND('DADOS DE LOJAS BRASIL'!$M769&lt;&gt;"",'DADOS DE LOJAS BRASIL'!$M769&lt;&gt;"--",'DADOS DE LOJAS BRASIL'!$O769&lt;&gt;""),'DADOS DE LOJAS BRASIL'!$I769,"")</f>
        <v/>
      </c>
      <c r="K800" s="36" t="str">
        <f t="shared" si="51"/>
        <v/>
      </c>
      <c r="M800" s="38" t="str">
        <f>IF('DADOS DE LOJAS BRASIL'!$M744="","",(IF(OR('DADOS DE LOJAS BRASIL'!$M744="",'DADOS DE LOJAS BRASIL'!$M744="--"),'DADOS DE LOJAS BRASIL'!$I744,"")))</f>
        <v/>
      </c>
      <c r="N800" s="36" t="str">
        <f t="shared" si="50"/>
        <v/>
      </c>
    </row>
    <row r="801" spans="2:14">
      <c r="B801" s="38" t="str">
        <f>IF(AND('DADOS DE LOJAS BRASIL'!$M745&lt;&gt;"",'DADOS DE LOJAS BRASIL'!$M745&lt;&gt;"--",'DADOS DE LOJAS BRASIL'!$O745&lt;&gt;""),'DADOS DE LOJAS BRASIL'!$O745,"")</f>
        <v/>
      </c>
      <c r="C801" s="38"/>
      <c r="D801" s="36" t="str">
        <f t="shared" si="48"/>
        <v/>
      </c>
      <c r="F801" s="38" t="str">
        <f>IF(AND('DADOS DE LOJAS BRASIL'!$M745&lt;&gt;"",'DADOS DE LOJAS BRASIL'!$M745&lt;&gt;"--",'DADOS DE LOJAS BRASIL'!$P745&lt;&gt;""),'DADOS DE LOJAS BRASIL'!$P745,"")</f>
        <v/>
      </c>
      <c r="G801" s="38"/>
      <c r="H801" s="36" t="str">
        <f t="shared" si="49"/>
        <v/>
      </c>
      <c r="J801" s="38" t="str">
        <f>IF(AND('DADOS DE LOJAS BRASIL'!$M770&lt;&gt;"",'DADOS DE LOJAS BRASIL'!$M770&lt;&gt;"--",'DADOS DE LOJAS BRASIL'!$O770&lt;&gt;""),'DADOS DE LOJAS BRASIL'!$I770,"")</f>
        <v/>
      </c>
      <c r="K801" s="36" t="str">
        <f t="shared" si="51"/>
        <v/>
      </c>
      <c r="M801" s="38" t="str">
        <f>IF('DADOS DE LOJAS BRASIL'!$M745="","",(IF(OR('DADOS DE LOJAS BRASIL'!$M745="",'DADOS DE LOJAS BRASIL'!$M745="--"),'DADOS DE LOJAS BRASIL'!$I745,"")))</f>
        <v/>
      </c>
      <c r="N801" s="36" t="str">
        <f t="shared" si="50"/>
        <v/>
      </c>
    </row>
    <row r="802" spans="2:14">
      <c r="B802" s="38" t="str">
        <f>IF(AND('DADOS DE LOJAS BRASIL'!$M746&lt;&gt;"",'DADOS DE LOJAS BRASIL'!$M746&lt;&gt;"--",'DADOS DE LOJAS BRASIL'!$O746&lt;&gt;""),'DADOS DE LOJAS BRASIL'!$O746,"")</f>
        <v/>
      </c>
      <c r="C802" s="38"/>
      <c r="D802" s="36" t="str">
        <f t="shared" si="48"/>
        <v/>
      </c>
      <c r="F802" s="38" t="str">
        <f>IF(AND('DADOS DE LOJAS BRASIL'!$M746&lt;&gt;"",'DADOS DE LOJAS BRASIL'!$M746&lt;&gt;"--",'DADOS DE LOJAS BRASIL'!$P746&lt;&gt;""),'DADOS DE LOJAS BRASIL'!$P746,"")</f>
        <v/>
      </c>
      <c r="G802" s="38"/>
      <c r="H802" s="36" t="str">
        <f t="shared" si="49"/>
        <v/>
      </c>
      <c r="J802" s="38" t="str">
        <f>IF(AND('DADOS DE LOJAS BRASIL'!$M771&lt;&gt;"",'DADOS DE LOJAS BRASIL'!$M771&lt;&gt;"--",'DADOS DE LOJAS BRASIL'!$O771&lt;&gt;""),'DADOS DE LOJAS BRASIL'!$I771,"")</f>
        <v/>
      </c>
      <c r="K802" s="36" t="str">
        <f t="shared" si="51"/>
        <v/>
      </c>
      <c r="M802" s="38" t="str">
        <f>IF('DADOS DE LOJAS BRASIL'!$M746="","",(IF(OR('DADOS DE LOJAS BRASIL'!$M746="",'DADOS DE LOJAS BRASIL'!$M746="--"),'DADOS DE LOJAS BRASIL'!$I746,"")))</f>
        <v/>
      </c>
      <c r="N802" s="36" t="str">
        <f t="shared" si="50"/>
        <v/>
      </c>
    </row>
    <row r="803" spans="2:14">
      <c r="B803" s="38" t="str">
        <f>IF(AND('DADOS DE LOJAS BRASIL'!$M747&lt;&gt;"",'DADOS DE LOJAS BRASIL'!$M747&lt;&gt;"--",'DADOS DE LOJAS BRASIL'!$O747&lt;&gt;""),'DADOS DE LOJAS BRASIL'!$O747,"")</f>
        <v/>
      </c>
      <c r="C803" s="38"/>
      <c r="D803" s="36" t="str">
        <f t="shared" si="48"/>
        <v/>
      </c>
      <c r="F803" s="38" t="str">
        <f>IF(AND('DADOS DE LOJAS BRASIL'!$M747&lt;&gt;"",'DADOS DE LOJAS BRASIL'!$M747&lt;&gt;"--",'DADOS DE LOJAS BRASIL'!$P747&lt;&gt;""),'DADOS DE LOJAS BRASIL'!$P747,"")</f>
        <v/>
      </c>
      <c r="G803" s="38"/>
      <c r="H803" s="36" t="str">
        <f t="shared" si="49"/>
        <v/>
      </c>
      <c r="J803" s="38" t="str">
        <f>IF(AND('DADOS DE LOJAS BRASIL'!$M772&lt;&gt;"",'DADOS DE LOJAS BRASIL'!$M772&lt;&gt;"--",'DADOS DE LOJAS BRASIL'!$O772&lt;&gt;""),'DADOS DE LOJAS BRASIL'!$I772,"")</f>
        <v/>
      </c>
      <c r="K803" s="36" t="str">
        <f t="shared" si="51"/>
        <v/>
      </c>
      <c r="M803" s="38" t="str">
        <f>IF('DADOS DE LOJAS BRASIL'!$M747="","",(IF(OR('DADOS DE LOJAS BRASIL'!$M747="",'DADOS DE LOJAS BRASIL'!$M747="--"),'DADOS DE LOJAS BRASIL'!$I747,"")))</f>
        <v/>
      </c>
      <c r="N803" s="36" t="str">
        <f t="shared" si="50"/>
        <v/>
      </c>
    </row>
    <row r="804" spans="2:14">
      <c r="B804" s="38" t="str">
        <f>IF(AND('DADOS DE LOJAS BRASIL'!$M748&lt;&gt;"",'DADOS DE LOJAS BRASIL'!$M748&lt;&gt;"--",'DADOS DE LOJAS BRASIL'!$O748&lt;&gt;""),'DADOS DE LOJAS BRASIL'!$O748,"")</f>
        <v/>
      </c>
      <c r="C804" s="38"/>
      <c r="D804" s="36" t="str">
        <f t="shared" si="48"/>
        <v/>
      </c>
      <c r="F804" s="38" t="str">
        <f>IF(AND('DADOS DE LOJAS BRASIL'!$M748&lt;&gt;"",'DADOS DE LOJAS BRASIL'!$M748&lt;&gt;"--",'DADOS DE LOJAS BRASIL'!$P748&lt;&gt;""),'DADOS DE LOJAS BRASIL'!$P748,"")</f>
        <v/>
      </c>
      <c r="G804" s="38"/>
      <c r="H804" s="36" t="str">
        <f t="shared" si="49"/>
        <v/>
      </c>
      <c r="J804" s="38" t="str">
        <f>IF(AND('DADOS DE LOJAS BRASIL'!$M773&lt;&gt;"",'DADOS DE LOJAS BRASIL'!$M773&lt;&gt;"--",'DADOS DE LOJAS BRASIL'!$O773&lt;&gt;""),'DADOS DE LOJAS BRASIL'!$I773,"")</f>
        <v/>
      </c>
      <c r="K804" s="36" t="str">
        <f t="shared" si="51"/>
        <v/>
      </c>
      <c r="M804" s="38" t="str">
        <f>IF('DADOS DE LOJAS BRASIL'!$M748="","",(IF(OR('DADOS DE LOJAS BRASIL'!$M748="",'DADOS DE LOJAS BRASIL'!$M748="--"),'DADOS DE LOJAS BRASIL'!$I748,"")))</f>
        <v/>
      </c>
      <c r="N804" s="36" t="str">
        <f t="shared" si="50"/>
        <v/>
      </c>
    </row>
    <row r="805" spans="2:14">
      <c r="B805" s="38" t="str">
        <f>IF(AND('DADOS DE LOJAS BRASIL'!$M749&lt;&gt;"",'DADOS DE LOJAS BRASIL'!$M749&lt;&gt;"--",'DADOS DE LOJAS BRASIL'!$O749&lt;&gt;""),'DADOS DE LOJAS BRASIL'!$O749,"")</f>
        <v/>
      </c>
      <c r="C805" s="38"/>
      <c r="D805" s="36" t="str">
        <f t="shared" si="48"/>
        <v/>
      </c>
      <c r="F805" s="38" t="str">
        <f>IF(AND('DADOS DE LOJAS BRASIL'!$M749&lt;&gt;"",'DADOS DE LOJAS BRASIL'!$M749&lt;&gt;"--",'DADOS DE LOJAS BRASIL'!$P749&lt;&gt;""),'DADOS DE LOJAS BRASIL'!$P749,"")</f>
        <v/>
      </c>
      <c r="G805" s="38"/>
      <c r="H805" s="36" t="str">
        <f t="shared" si="49"/>
        <v/>
      </c>
      <c r="J805" s="38" t="str">
        <f>IF(AND('DADOS DE LOJAS BRASIL'!$M774&lt;&gt;"",'DADOS DE LOJAS BRASIL'!$M774&lt;&gt;"--",'DADOS DE LOJAS BRASIL'!$O774&lt;&gt;""),'DADOS DE LOJAS BRASIL'!$I774,"")</f>
        <v/>
      </c>
      <c r="K805" s="36" t="str">
        <f t="shared" si="51"/>
        <v/>
      </c>
      <c r="M805" s="38" t="str">
        <f>IF('DADOS DE LOJAS BRASIL'!$M749="","",(IF(OR('DADOS DE LOJAS BRASIL'!$M749="",'DADOS DE LOJAS BRASIL'!$M749="--"),'DADOS DE LOJAS BRASIL'!$I749,"")))</f>
        <v/>
      </c>
      <c r="N805" s="36" t="str">
        <f t="shared" si="50"/>
        <v/>
      </c>
    </row>
    <row r="806" spans="2:14">
      <c r="B806" s="38" t="str">
        <f>IF(AND('DADOS DE LOJAS BRASIL'!$M750&lt;&gt;"",'DADOS DE LOJAS BRASIL'!$M750&lt;&gt;"--",'DADOS DE LOJAS BRASIL'!$O750&lt;&gt;""),'DADOS DE LOJAS BRASIL'!$O750,"")</f>
        <v/>
      </c>
      <c r="C806" s="38"/>
      <c r="D806" s="36" t="str">
        <f t="shared" si="48"/>
        <v/>
      </c>
      <c r="F806" s="38" t="str">
        <f>IF(AND('DADOS DE LOJAS BRASIL'!$M750&lt;&gt;"",'DADOS DE LOJAS BRASIL'!$M750&lt;&gt;"--",'DADOS DE LOJAS BRASIL'!$P750&lt;&gt;""),'DADOS DE LOJAS BRASIL'!$P750,"")</f>
        <v/>
      </c>
      <c r="G806" s="38"/>
      <c r="H806" s="36" t="str">
        <f t="shared" si="49"/>
        <v/>
      </c>
      <c r="J806" s="38" t="str">
        <f>IF(AND('DADOS DE LOJAS BRASIL'!$M775&lt;&gt;"",'DADOS DE LOJAS BRASIL'!$M775&lt;&gt;"--",'DADOS DE LOJAS BRASIL'!$O775&lt;&gt;""),'DADOS DE LOJAS BRASIL'!$I775,"")</f>
        <v/>
      </c>
      <c r="K806" s="36" t="str">
        <f t="shared" si="51"/>
        <v/>
      </c>
      <c r="M806" s="38" t="str">
        <f>IF('DADOS DE LOJAS BRASIL'!$M750="","",(IF(OR('DADOS DE LOJAS BRASIL'!$M750="",'DADOS DE LOJAS BRASIL'!$M750="--"),'DADOS DE LOJAS BRASIL'!$I750,"")))</f>
        <v/>
      </c>
      <c r="N806" s="36" t="str">
        <f t="shared" si="50"/>
        <v/>
      </c>
    </row>
    <row r="807" spans="2:14">
      <c r="B807" s="38" t="str">
        <f>IF(AND('DADOS DE LOJAS BRASIL'!$M751&lt;&gt;"",'DADOS DE LOJAS BRASIL'!$M751&lt;&gt;"--",'DADOS DE LOJAS BRASIL'!$O751&lt;&gt;""),'DADOS DE LOJAS BRASIL'!$O751,"")</f>
        <v/>
      </c>
      <c r="C807" s="38"/>
      <c r="D807" s="36" t="str">
        <f t="shared" si="48"/>
        <v/>
      </c>
      <c r="F807" s="38" t="str">
        <f>IF(AND('DADOS DE LOJAS BRASIL'!$M751&lt;&gt;"",'DADOS DE LOJAS BRASIL'!$M751&lt;&gt;"--",'DADOS DE LOJAS BRASIL'!$P751&lt;&gt;""),'DADOS DE LOJAS BRASIL'!$P751,"")</f>
        <v/>
      </c>
      <c r="G807" s="38"/>
      <c r="H807" s="36" t="str">
        <f t="shared" si="49"/>
        <v/>
      </c>
      <c r="J807" s="38" t="str">
        <f>IF(AND('DADOS DE LOJAS BRASIL'!$M776&lt;&gt;"",'DADOS DE LOJAS BRASIL'!$M776&lt;&gt;"--",'DADOS DE LOJAS BRASIL'!$O776&lt;&gt;""),'DADOS DE LOJAS BRASIL'!$I776,"")</f>
        <v/>
      </c>
      <c r="K807" s="36" t="str">
        <f t="shared" si="51"/>
        <v/>
      </c>
      <c r="M807" s="38" t="str">
        <f>IF('DADOS DE LOJAS BRASIL'!$M751="","",(IF(OR('DADOS DE LOJAS BRASIL'!$M751="",'DADOS DE LOJAS BRASIL'!$M751="--"),'DADOS DE LOJAS BRASIL'!$I751,"")))</f>
        <v/>
      </c>
      <c r="N807" s="36" t="str">
        <f t="shared" si="50"/>
        <v/>
      </c>
    </row>
    <row r="808" spans="2:14">
      <c r="B808" s="38" t="str">
        <f>IF(AND('DADOS DE LOJAS BRASIL'!$M752&lt;&gt;"",'DADOS DE LOJAS BRASIL'!$M752&lt;&gt;"--",'DADOS DE LOJAS BRASIL'!$O752&lt;&gt;""),'DADOS DE LOJAS BRASIL'!$O752,"")</f>
        <v/>
      </c>
      <c r="C808" s="38"/>
      <c r="D808" s="36" t="str">
        <f t="shared" si="48"/>
        <v/>
      </c>
      <c r="F808" s="38" t="str">
        <f>IF(AND('DADOS DE LOJAS BRASIL'!$M752&lt;&gt;"",'DADOS DE LOJAS BRASIL'!$M752&lt;&gt;"--",'DADOS DE LOJAS BRASIL'!$P752&lt;&gt;""),'DADOS DE LOJAS BRASIL'!$P752,"")</f>
        <v/>
      </c>
      <c r="G808" s="38"/>
      <c r="H808" s="36" t="str">
        <f t="shared" si="49"/>
        <v/>
      </c>
      <c r="J808" s="38" t="str">
        <f>IF(AND('DADOS DE LOJAS BRASIL'!$M777&lt;&gt;"",'DADOS DE LOJAS BRASIL'!$M777&lt;&gt;"--",'DADOS DE LOJAS BRASIL'!$O777&lt;&gt;""),'DADOS DE LOJAS BRASIL'!$I777,"")</f>
        <v/>
      </c>
      <c r="K808" s="36" t="str">
        <f t="shared" si="51"/>
        <v/>
      </c>
      <c r="M808" s="38" t="str">
        <f>IF('DADOS DE LOJAS BRASIL'!$M752="","",(IF(OR('DADOS DE LOJAS BRASIL'!$M752="",'DADOS DE LOJAS BRASIL'!$M752="--"),'DADOS DE LOJAS BRASIL'!$I752,"")))</f>
        <v/>
      </c>
      <c r="N808" s="36" t="str">
        <f t="shared" si="50"/>
        <v/>
      </c>
    </row>
    <row r="809" spans="2:14">
      <c r="B809" s="38" t="str">
        <f>IF(AND('DADOS DE LOJAS BRASIL'!$M753&lt;&gt;"",'DADOS DE LOJAS BRASIL'!$M753&lt;&gt;"--",'DADOS DE LOJAS BRASIL'!$O753&lt;&gt;""),'DADOS DE LOJAS BRASIL'!$O753,"")</f>
        <v/>
      </c>
      <c r="C809" s="38"/>
      <c r="D809" s="36" t="str">
        <f t="shared" si="48"/>
        <v/>
      </c>
      <c r="F809" s="38" t="str">
        <f>IF(AND('DADOS DE LOJAS BRASIL'!$M753&lt;&gt;"",'DADOS DE LOJAS BRASIL'!$M753&lt;&gt;"--",'DADOS DE LOJAS BRASIL'!$P753&lt;&gt;""),'DADOS DE LOJAS BRASIL'!$P753,"")</f>
        <v/>
      </c>
      <c r="G809" s="38"/>
      <c r="H809" s="36" t="str">
        <f t="shared" si="49"/>
        <v/>
      </c>
      <c r="J809" s="38" t="str">
        <f>IF(AND('DADOS DE LOJAS BRASIL'!$M778&lt;&gt;"",'DADOS DE LOJAS BRASIL'!$M778&lt;&gt;"--",'DADOS DE LOJAS BRASIL'!$O778&lt;&gt;""),'DADOS DE LOJAS BRASIL'!$I778,"")</f>
        <v/>
      </c>
      <c r="K809" s="36" t="str">
        <f t="shared" si="51"/>
        <v/>
      </c>
      <c r="M809" s="38" t="str">
        <f>IF('DADOS DE LOJAS BRASIL'!$M753="","",(IF(OR('DADOS DE LOJAS BRASIL'!$M753="",'DADOS DE LOJAS BRASIL'!$M753="--"),'DADOS DE LOJAS BRASIL'!$I753,"")))</f>
        <v/>
      </c>
      <c r="N809" s="36" t="str">
        <f t="shared" si="50"/>
        <v/>
      </c>
    </row>
    <row r="810" spans="2:14">
      <c r="B810" s="38" t="str">
        <f>IF(AND('DADOS DE LOJAS BRASIL'!$M754&lt;&gt;"",'DADOS DE LOJAS BRASIL'!$M754&lt;&gt;"--",'DADOS DE LOJAS BRASIL'!$O754&lt;&gt;""),'DADOS DE LOJAS BRASIL'!$O754,"")</f>
        <v/>
      </c>
      <c r="C810" s="38"/>
      <c r="D810" s="36" t="str">
        <f t="shared" si="48"/>
        <v/>
      </c>
      <c r="F810" s="38" t="str">
        <f>IF(AND('DADOS DE LOJAS BRASIL'!$M754&lt;&gt;"",'DADOS DE LOJAS BRASIL'!$M754&lt;&gt;"--",'DADOS DE LOJAS BRASIL'!$P754&lt;&gt;""),'DADOS DE LOJAS BRASIL'!$P754,"")</f>
        <v/>
      </c>
      <c r="G810" s="38"/>
      <c r="H810" s="36" t="str">
        <f t="shared" si="49"/>
        <v/>
      </c>
      <c r="J810" s="38" t="str">
        <f>IF(AND('DADOS DE LOJAS BRASIL'!$M779&lt;&gt;"",'DADOS DE LOJAS BRASIL'!$M779&lt;&gt;"--",'DADOS DE LOJAS BRASIL'!$O779&lt;&gt;""),'DADOS DE LOJAS BRASIL'!$I779,"")</f>
        <v/>
      </c>
      <c r="K810" s="36" t="str">
        <f t="shared" si="51"/>
        <v/>
      </c>
      <c r="M810" s="38" t="str">
        <f>IF('DADOS DE LOJAS BRASIL'!$M754="","",(IF(OR('DADOS DE LOJAS BRASIL'!$M754="",'DADOS DE LOJAS BRASIL'!$M754="--"),'DADOS DE LOJAS BRASIL'!$I754,"")))</f>
        <v/>
      </c>
      <c r="N810" s="36" t="str">
        <f t="shared" si="50"/>
        <v/>
      </c>
    </row>
    <row r="811" spans="2:14">
      <c r="B811" s="38" t="str">
        <f>IF(AND('DADOS DE LOJAS BRASIL'!$M755&lt;&gt;"",'DADOS DE LOJAS BRASIL'!$M755&lt;&gt;"--",'DADOS DE LOJAS BRASIL'!$O755&lt;&gt;""),'DADOS DE LOJAS BRASIL'!$O755,"")</f>
        <v/>
      </c>
      <c r="C811" s="38"/>
      <c r="D811" s="36" t="str">
        <f t="shared" si="48"/>
        <v/>
      </c>
      <c r="F811" s="38" t="str">
        <f>IF(AND('DADOS DE LOJAS BRASIL'!$M755&lt;&gt;"",'DADOS DE LOJAS BRASIL'!$M755&lt;&gt;"--",'DADOS DE LOJAS BRASIL'!$P755&lt;&gt;""),'DADOS DE LOJAS BRASIL'!$P755,"")</f>
        <v/>
      </c>
      <c r="G811" s="38"/>
      <c r="H811" s="36" t="str">
        <f t="shared" si="49"/>
        <v/>
      </c>
      <c r="J811" s="38" t="str">
        <f>IF(AND('DADOS DE LOJAS BRASIL'!$M780&lt;&gt;"",'DADOS DE LOJAS BRASIL'!$M780&lt;&gt;"--",'DADOS DE LOJAS BRASIL'!$O780&lt;&gt;""),'DADOS DE LOJAS BRASIL'!$I780,"")</f>
        <v/>
      </c>
      <c r="K811" s="36" t="str">
        <f t="shared" si="51"/>
        <v/>
      </c>
      <c r="M811" s="38" t="str">
        <f>IF('DADOS DE LOJAS BRASIL'!$M755="","",(IF(OR('DADOS DE LOJAS BRASIL'!$M755="",'DADOS DE LOJAS BRASIL'!$M755="--"),'DADOS DE LOJAS BRASIL'!$I755,"")))</f>
        <v/>
      </c>
      <c r="N811" s="36" t="str">
        <f t="shared" si="50"/>
        <v/>
      </c>
    </row>
    <row r="812" spans="2:14">
      <c r="B812" s="38" t="str">
        <f>IF(AND('DADOS DE LOJAS BRASIL'!$M756&lt;&gt;"",'DADOS DE LOJAS BRASIL'!$M756&lt;&gt;"--",'DADOS DE LOJAS BRASIL'!$O756&lt;&gt;""),'DADOS DE LOJAS BRASIL'!$O756,"")</f>
        <v/>
      </c>
      <c r="C812" s="38"/>
      <c r="D812" s="36" t="str">
        <f t="shared" si="48"/>
        <v/>
      </c>
      <c r="F812" s="38" t="str">
        <f>IF(AND('DADOS DE LOJAS BRASIL'!$M756&lt;&gt;"",'DADOS DE LOJAS BRASIL'!$M756&lt;&gt;"--",'DADOS DE LOJAS BRASIL'!$P756&lt;&gt;""),'DADOS DE LOJAS BRASIL'!$P756,"")</f>
        <v/>
      </c>
      <c r="G812" s="38"/>
      <c r="H812" s="36" t="str">
        <f t="shared" si="49"/>
        <v/>
      </c>
      <c r="J812" s="38" t="str">
        <f>IF(AND('DADOS DE LOJAS BRASIL'!$M781&lt;&gt;"",'DADOS DE LOJAS BRASIL'!$M781&lt;&gt;"--",'DADOS DE LOJAS BRASIL'!$O781&lt;&gt;""),'DADOS DE LOJAS BRASIL'!$I781,"")</f>
        <v/>
      </c>
      <c r="K812" s="36" t="str">
        <f t="shared" si="51"/>
        <v/>
      </c>
      <c r="M812" s="38" t="str">
        <f>IF('DADOS DE LOJAS BRASIL'!$M756="","",(IF(OR('DADOS DE LOJAS BRASIL'!$M756="",'DADOS DE LOJAS BRASIL'!$M756="--"),'DADOS DE LOJAS BRASIL'!$I756,"")))</f>
        <v/>
      </c>
      <c r="N812" s="36" t="str">
        <f t="shared" si="50"/>
        <v/>
      </c>
    </row>
    <row r="813" spans="2:14">
      <c r="B813" s="38" t="str">
        <f>IF(AND('DADOS DE LOJAS BRASIL'!$M757&lt;&gt;"",'DADOS DE LOJAS BRASIL'!$M757&lt;&gt;"--",'DADOS DE LOJAS BRASIL'!$O757&lt;&gt;""),'DADOS DE LOJAS BRASIL'!$O757,"")</f>
        <v/>
      </c>
      <c r="C813" s="38"/>
      <c r="D813" s="36" t="str">
        <f t="shared" si="48"/>
        <v/>
      </c>
      <c r="F813" s="38" t="str">
        <f>IF(AND('DADOS DE LOJAS BRASIL'!$M757&lt;&gt;"",'DADOS DE LOJAS BRASIL'!$M757&lt;&gt;"--",'DADOS DE LOJAS BRASIL'!$P757&lt;&gt;""),'DADOS DE LOJAS BRASIL'!$P757,"")</f>
        <v/>
      </c>
      <c r="G813" s="38"/>
      <c r="H813" s="36" t="str">
        <f t="shared" si="49"/>
        <v/>
      </c>
      <c r="J813" s="38" t="str">
        <f>IF(AND('DADOS DE LOJAS BRASIL'!$M782&lt;&gt;"",'DADOS DE LOJAS BRASIL'!$M782&lt;&gt;"--",'DADOS DE LOJAS BRASIL'!$O782&lt;&gt;""),'DADOS DE LOJAS BRASIL'!$I782,"")</f>
        <v/>
      </c>
      <c r="K813" s="36" t="str">
        <f t="shared" si="51"/>
        <v/>
      </c>
      <c r="M813" s="38" t="str">
        <f>IF('DADOS DE LOJAS BRASIL'!$M757="","",(IF(OR('DADOS DE LOJAS BRASIL'!$M757="",'DADOS DE LOJAS BRASIL'!$M757="--"),'DADOS DE LOJAS BRASIL'!$I757,"")))</f>
        <v/>
      </c>
      <c r="N813" s="36" t="str">
        <f t="shared" si="50"/>
        <v/>
      </c>
    </row>
    <row r="814" spans="2:14">
      <c r="B814" s="38" t="str">
        <f>IF(AND('DADOS DE LOJAS BRASIL'!$M758&lt;&gt;"",'DADOS DE LOJAS BRASIL'!$M758&lt;&gt;"--",'DADOS DE LOJAS BRASIL'!$O758&lt;&gt;""),'DADOS DE LOJAS BRASIL'!$O758,"")</f>
        <v/>
      </c>
      <c r="C814" s="38"/>
      <c r="D814" s="36" t="str">
        <f t="shared" si="48"/>
        <v/>
      </c>
      <c r="F814" s="38" t="str">
        <f>IF(AND('DADOS DE LOJAS BRASIL'!$M758&lt;&gt;"",'DADOS DE LOJAS BRASIL'!$M758&lt;&gt;"--",'DADOS DE LOJAS BRASIL'!$P758&lt;&gt;""),'DADOS DE LOJAS BRASIL'!$P758,"")</f>
        <v/>
      </c>
      <c r="G814" s="38"/>
      <c r="H814" s="36" t="str">
        <f t="shared" si="49"/>
        <v/>
      </c>
      <c r="J814" s="38" t="str">
        <f>IF(AND('DADOS DE LOJAS BRASIL'!$M783&lt;&gt;"",'DADOS DE LOJAS BRASIL'!$M783&lt;&gt;"--",'DADOS DE LOJAS BRASIL'!$O783&lt;&gt;""),'DADOS DE LOJAS BRASIL'!$I783,"")</f>
        <v/>
      </c>
      <c r="K814" s="36" t="str">
        <f t="shared" si="51"/>
        <v/>
      </c>
      <c r="M814" s="38" t="str">
        <f>IF('DADOS DE LOJAS BRASIL'!$M758="","",(IF(OR('DADOS DE LOJAS BRASIL'!$M758="",'DADOS DE LOJAS BRASIL'!$M758="--"),'DADOS DE LOJAS BRASIL'!$I758,"")))</f>
        <v/>
      </c>
      <c r="N814" s="36" t="str">
        <f t="shared" si="50"/>
        <v/>
      </c>
    </row>
    <row r="815" spans="2:14">
      <c r="B815" s="38" t="str">
        <f>IF(AND('DADOS DE LOJAS BRASIL'!$M759&lt;&gt;"",'DADOS DE LOJAS BRASIL'!$M759&lt;&gt;"--",'DADOS DE LOJAS BRASIL'!$O759&lt;&gt;""),'DADOS DE LOJAS BRASIL'!$O759,"")</f>
        <v/>
      </c>
      <c r="C815" s="38"/>
      <c r="D815" s="36" t="str">
        <f t="shared" si="48"/>
        <v/>
      </c>
      <c r="F815" s="38" t="str">
        <f>IF(AND('DADOS DE LOJAS BRASIL'!$M759&lt;&gt;"",'DADOS DE LOJAS BRASIL'!$M759&lt;&gt;"--",'DADOS DE LOJAS BRASIL'!$P759&lt;&gt;""),'DADOS DE LOJAS BRASIL'!$P759,"")</f>
        <v/>
      </c>
      <c r="G815" s="38"/>
      <c r="H815" s="36" t="str">
        <f t="shared" si="49"/>
        <v/>
      </c>
      <c r="J815" s="38" t="str">
        <f>IF(AND('DADOS DE LOJAS BRASIL'!$M784&lt;&gt;"",'DADOS DE LOJAS BRASIL'!$M784&lt;&gt;"--",'DADOS DE LOJAS BRASIL'!$O784&lt;&gt;""),'DADOS DE LOJAS BRASIL'!$I784,"")</f>
        <v/>
      </c>
      <c r="K815" s="36" t="str">
        <f t="shared" si="51"/>
        <v/>
      </c>
      <c r="M815" s="38" t="str">
        <f>IF('DADOS DE LOJAS BRASIL'!$M759="","",(IF(OR('DADOS DE LOJAS BRASIL'!$M759="",'DADOS DE LOJAS BRASIL'!$M759="--"),'DADOS DE LOJAS BRASIL'!$I759,"")))</f>
        <v/>
      </c>
      <c r="N815" s="36" t="str">
        <f t="shared" si="50"/>
        <v/>
      </c>
    </row>
    <row r="816" spans="2:14">
      <c r="B816" s="38" t="str">
        <f>IF(AND('DADOS DE LOJAS BRASIL'!$M760&lt;&gt;"",'DADOS DE LOJAS BRASIL'!$M760&lt;&gt;"--",'DADOS DE LOJAS BRASIL'!$O760&lt;&gt;""),'DADOS DE LOJAS BRASIL'!$O760,"")</f>
        <v/>
      </c>
      <c r="C816" s="38"/>
      <c r="D816" s="36" t="str">
        <f t="shared" si="48"/>
        <v/>
      </c>
      <c r="F816" s="38" t="str">
        <f>IF(AND('DADOS DE LOJAS BRASIL'!$M760&lt;&gt;"",'DADOS DE LOJAS BRASIL'!$M760&lt;&gt;"--",'DADOS DE LOJAS BRASIL'!$P760&lt;&gt;""),'DADOS DE LOJAS BRASIL'!$P760,"")</f>
        <v/>
      </c>
      <c r="G816" s="38"/>
      <c r="H816" s="36" t="str">
        <f t="shared" si="49"/>
        <v/>
      </c>
      <c r="J816" s="38" t="str">
        <f>IF(AND('DADOS DE LOJAS BRASIL'!$M785&lt;&gt;"",'DADOS DE LOJAS BRASIL'!$M785&lt;&gt;"--",'DADOS DE LOJAS BRASIL'!$O785&lt;&gt;""),'DADOS DE LOJAS BRASIL'!$I785,"")</f>
        <v/>
      </c>
      <c r="K816" s="36" t="str">
        <f t="shared" si="51"/>
        <v/>
      </c>
      <c r="M816" s="38" t="str">
        <f>IF('DADOS DE LOJAS BRASIL'!$M760="","",(IF(OR('DADOS DE LOJAS BRASIL'!$M760="",'DADOS DE LOJAS BRASIL'!$M760="--"),'DADOS DE LOJAS BRASIL'!$I760,"")))</f>
        <v/>
      </c>
      <c r="N816" s="36" t="str">
        <f t="shared" si="50"/>
        <v/>
      </c>
    </row>
    <row r="817" spans="2:14">
      <c r="B817" s="38" t="str">
        <f>IF(AND('DADOS DE LOJAS BRASIL'!$M761&lt;&gt;"",'DADOS DE LOJAS BRASIL'!$M761&lt;&gt;"--",'DADOS DE LOJAS BRASIL'!$O761&lt;&gt;""),'DADOS DE LOJAS BRASIL'!$O761,"")</f>
        <v/>
      </c>
      <c r="C817" s="38"/>
      <c r="D817" s="36" t="str">
        <f t="shared" si="48"/>
        <v/>
      </c>
      <c r="F817" s="38" t="str">
        <f>IF(AND('DADOS DE LOJAS BRASIL'!$M761&lt;&gt;"",'DADOS DE LOJAS BRASIL'!$M761&lt;&gt;"--",'DADOS DE LOJAS BRASIL'!$P761&lt;&gt;""),'DADOS DE LOJAS BRASIL'!$P761,"")</f>
        <v/>
      </c>
      <c r="G817" s="38"/>
      <c r="H817" s="36" t="str">
        <f t="shared" si="49"/>
        <v/>
      </c>
      <c r="J817" s="38" t="str">
        <f>IF(AND('DADOS DE LOJAS BRASIL'!$M786&lt;&gt;"",'DADOS DE LOJAS BRASIL'!$M786&lt;&gt;"--",'DADOS DE LOJAS BRASIL'!$O786&lt;&gt;""),'DADOS DE LOJAS BRASIL'!$I786,"")</f>
        <v/>
      </c>
      <c r="K817" s="36" t="str">
        <f t="shared" si="51"/>
        <v/>
      </c>
      <c r="M817" s="38" t="str">
        <f>IF('DADOS DE LOJAS BRASIL'!$M761="","",(IF(OR('DADOS DE LOJAS BRASIL'!$M761="",'DADOS DE LOJAS BRASIL'!$M761="--"),'DADOS DE LOJAS BRASIL'!$I761,"")))</f>
        <v/>
      </c>
      <c r="N817" s="36" t="str">
        <f t="shared" si="50"/>
        <v/>
      </c>
    </row>
    <row r="818" spans="2:14">
      <c r="B818" s="38" t="str">
        <f>IF(AND('DADOS DE LOJAS BRASIL'!$M762&lt;&gt;"",'DADOS DE LOJAS BRASIL'!$M762&lt;&gt;"--",'DADOS DE LOJAS BRASIL'!$O762&lt;&gt;""),'DADOS DE LOJAS BRASIL'!$O762,"")</f>
        <v/>
      </c>
      <c r="C818" s="38"/>
      <c r="D818" s="36" t="str">
        <f t="shared" si="48"/>
        <v/>
      </c>
      <c r="F818" s="38" t="str">
        <f>IF(AND('DADOS DE LOJAS BRASIL'!$M762&lt;&gt;"",'DADOS DE LOJAS BRASIL'!$M762&lt;&gt;"--",'DADOS DE LOJAS BRASIL'!$P762&lt;&gt;""),'DADOS DE LOJAS BRASIL'!$P762,"")</f>
        <v/>
      </c>
      <c r="G818" s="38"/>
      <c r="H818" s="36" t="str">
        <f t="shared" si="49"/>
        <v/>
      </c>
      <c r="J818" s="38" t="str">
        <f>IF(AND('DADOS DE LOJAS BRASIL'!$M787&lt;&gt;"",'DADOS DE LOJAS BRASIL'!$M787&lt;&gt;"--",'DADOS DE LOJAS BRASIL'!$O787&lt;&gt;""),'DADOS DE LOJAS BRASIL'!$I787,"")</f>
        <v/>
      </c>
      <c r="K818" s="36" t="str">
        <f t="shared" si="51"/>
        <v/>
      </c>
      <c r="M818" s="38" t="str">
        <f>IF('DADOS DE LOJAS BRASIL'!$M762="","",(IF(OR('DADOS DE LOJAS BRASIL'!$M762="",'DADOS DE LOJAS BRASIL'!$M762="--"),'DADOS DE LOJAS BRASIL'!$I762,"")))</f>
        <v/>
      </c>
      <c r="N818" s="36" t="str">
        <f t="shared" si="50"/>
        <v/>
      </c>
    </row>
    <row r="819" spans="2:14">
      <c r="B819" s="38" t="str">
        <f>IF(AND('DADOS DE LOJAS BRASIL'!$M763&lt;&gt;"",'DADOS DE LOJAS BRASIL'!$M763&lt;&gt;"--",'DADOS DE LOJAS BRASIL'!$O763&lt;&gt;""),'DADOS DE LOJAS BRASIL'!$O763,"")</f>
        <v/>
      </c>
      <c r="C819" s="38"/>
      <c r="D819" s="36" t="str">
        <f t="shared" si="48"/>
        <v/>
      </c>
      <c r="F819" s="38" t="str">
        <f>IF(AND('DADOS DE LOJAS BRASIL'!$M763&lt;&gt;"",'DADOS DE LOJAS BRASIL'!$M763&lt;&gt;"--",'DADOS DE LOJAS BRASIL'!$P763&lt;&gt;""),'DADOS DE LOJAS BRASIL'!$P763,"")</f>
        <v/>
      </c>
      <c r="G819" s="38"/>
      <c r="H819" s="36" t="str">
        <f t="shared" si="49"/>
        <v/>
      </c>
      <c r="J819" s="38" t="str">
        <f>IF(AND('DADOS DE LOJAS BRASIL'!$M788&lt;&gt;"",'DADOS DE LOJAS BRASIL'!$M788&lt;&gt;"--",'DADOS DE LOJAS BRASIL'!$O788&lt;&gt;""),'DADOS DE LOJAS BRASIL'!$I788,"")</f>
        <v/>
      </c>
      <c r="K819" s="36" t="str">
        <f t="shared" si="51"/>
        <v/>
      </c>
      <c r="M819" s="38" t="str">
        <f>IF('DADOS DE LOJAS BRASIL'!$M763="","",(IF(OR('DADOS DE LOJAS BRASIL'!$M763="",'DADOS DE LOJAS BRASIL'!$M763="--"),'DADOS DE LOJAS BRASIL'!$I763,"")))</f>
        <v/>
      </c>
      <c r="N819" s="36" t="str">
        <f t="shared" si="50"/>
        <v/>
      </c>
    </row>
    <row r="820" spans="2:14">
      <c r="B820" s="38" t="str">
        <f>IF(AND('DADOS DE LOJAS BRASIL'!$M764&lt;&gt;"",'DADOS DE LOJAS BRASIL'!$M764&lt;&gt;"--",'DADOS DE LOJAS BRASIL'!$O764&lt;&gt;""),'DADOS DE LOJAS BRASIL'!$O764,"")</f>
        <v/>
      </c>
      <c r="C820" s="38"/>
      <c r="D820" s="36" t="str">
        <f t="shared" si="48"/>
        <v/>
      </c>
      <c r="F820" s="38" t="str">
        <f>IF(AND('DADOS DE LOJAS BRASIL'!$M764&lt;&gt;"",'DADOS DE LOJAS BRASIL'!$M764&lt;&gt;"--",'DADOS DE LOJAS BRASIL'!$P764&lt;&gt;""),'DADOS DE LOJAS BRASIL'!$P764,"")</f>
        <v/>
      </c>
      <c r="G820" s="38"/>
      <c r="H820" s="36" t="str">
        <f t="shared" si="49"/>
        <v/>
      </c>
      <c r="J820" s="38" t="str">
        <f>IF(AND('DADOS DE LOJAS BRASIL'!$M789&lt;&gt;"",'DADOS DE LOJAS BRASIL'!$M789&lt;&gt;"--",'DADOS DE LOJAS BRASIL'!$O789&lt;&gt;""),'DADOS DE LOJAS BRASIL'!$I789,"")</f>
        <v/>
      </c>
      <c r="K820" s="36" t="str">
        <f t="shared" si="51"/>
        <v/>
      </c>
      <c r="M820" s="38" t="str">
        <f>IF('DADOS DE LOJAS BRASIL'!$M764="","",(IF(OR('DADOS DE LOJAS BRASIL'!$M764="",'DADOS DE LOJAS BRASIL'!$M764="--"),'DADOS DE LOJAS BRASIL'!$I764,"")))</f>
        <v/>
      </c>
      <c r="N820" s="36" t="str">
        <f t="shared" si="50"/>
        <v/>
      </c>
    </row>
    <row r="821" spans="2:14">
      <c r="B821" s="38" t="str">
        <f>IF(AND('DADOS DE LOJAS BRASIL'!$M765&lt;&gt;"",'DADOS DE LOJAS BRASIL'!$M765&lt;&gt;"--",'DADOS DE LOJAS BRASIL'!$O765&lt;&gt;""),'DADOS DE LOJAS BRASIL'!$O765,"")</f>
        <v/>
      </c>
      <c r="C821" s="38"/>
      <c r="D821" s="36" t="str">
        <f t="shared" si="48"/>
        <v/>
      </c>
      <c r="F821" s="38" t="str">
        <f>IF(AND('DADOS DE LOJAS BRASIL'!$M765&lt;&gt;"",'DADOS DE LOJAS BRASIL'!$M765&lt;&gt;"--",'DADOS DE LOJAS BRASIL'!$P765&lt;&gt;""),'DADOS DE LOJAS BRASIL'!$P765,"")</f>
        <v/>
      </c>
      <c r="G821" s="38"/>
      <c r="H821" s="36" t="str">
        <f t="shared" si="49"/>
        <v/>
      </c>
      <c r="J821" s="38" t="str">
        <f>IF(AND('DADOS DE LOJAS BRASIL'!$M790&lt;&gt;"",'DADOS DE LOJAS BRASIL'!$M790&lt;&gt;"--",'DADOS DE LOJAS BRASIL'!$O790&lt;&gt;""),'DADOS DE LOJAS BRASIL'!$I790,"")</f>
        <v/>
      </c>
      <c r="K821" s="36" t="str">
        <f t="shared" si="51"/>
        <v/>
      </c>
      <c r="M821" s="38" t="str">
        <f>IF('DADOS DE LOJAS BRASIL'!$M765="","",(IF(OR('DADOS DE LOJAS BRASIL'!$M765="",'DADOS DE LOJAS BRASIL'!$M765="--"),'DADOS DE LOJAS BRASIL'!$I765,"")))</f>
        <v/>
      </c>
      <c r="N821" s="36" t="str">
        <f t="shared" si="50"/>
        <v/>
      </c>
    </row>
    <row r="822" spans="2:14">
      <c r="B822" s="38" t="str">
        <f>IF(AND('DADOS DE LOJAS BRASIL'!$M766&lt;&gt;"",'DADOS DE LOJAS BRASIL'!$M766&lt;&gt;"--",'DADOS DE LOJAS BRASIL'!$O766&lt;&gt;""),'DADOS DE LOJAS BRASIL'!$O766,"")</f>
        <v/>
      </c>
      <c r="C822" s="38"/>
      <c r="D822" s="36" t="str">
        <f t="shared" si="48"/>
        <v/>
      </c>
      <c r="F822" s="38" t="str">
        <f>IF(AND('DADOS DE LOJAS BRASIL'!$M766&lt;&gt;"",'DADOS DE LOJAS BRASIL'!$M766&lt;&gt;"--",'DADOS DE LOJAS BRASIL'!$P766&lt;&gt;""),'DADOS DE LOJAS BRASIL'!$P766,"")</f>
        <v/>
      </c>
      <c r="G822" s="38"/>
      <c r="H822" s="36" t="str">
        <f t="shared" si="49"/>
        <v/>
      </c>
      <c r="J822" s="38" t="str">
        <f>IF(AND('DADOS DE LOJAS BRASIL'!$M791&lt;&gt;"",'DADOS DE LOJAS BRASIL'!$M791&lt;&gt;"--",'DADOS DE LOJAS BRASIL'!$O791&lt;&gt;""),'DADOS DE LOJAS BRASIL'!$I791,"")</f>
        <v/>
      </c>
      <c r="K822" s="36" t="str">
        <f t="shared" si="51"/>
        <v/>
      </c>
      <c r="M822" s="38" t="str">
        <f>IF('DADOS DE LOJAS BRASIL'!$M766="","",(IF(OR('DADOS DE LOJAS BRASIL'!$M766="",'DADOS DE LOJAS BRASIL'!$M766="--"),'DADOS DE LOJAS BRASIL'!$I766,"")))</f>
        <v/>
      </c>
      <c r="N822" s="36" t="str">
        <f t="shared" si="50"/>
        <v/>
      </c>
    </row>
    <row r="823" spans="2:14">
      <c r="B823" s="38" t="str">
        <f>IF(AND('DADOS DE LOJAS BRASIL'!$M767&lt;&gt;"",'DADOS DE LOJAS BRASIL'!$M767&lt;&gt;"--",'DADOS DE LOJAS BRASIL'!$O767&lt;&gt;""),'DADOS DE LOJAS BRASIL'!$O767,"")</f>
        <v/>
      </c>
      <c r="C823" s="38"/>
      <c r="D823" s="36" t="str">
        <f t="shared" si="48"/>
        <v/>
      </c>
      <c r="F823" s="38" t="str">
        <f>IF(AND('DADOS DE LOJAS BRASIL'!$M767&lt;&gt;"",'DADOS DE LOJAS BRASIL'!$M767&lt;&gt;"--",'DADOS DE LOJAS BRASIL'!$P767&lt;&gt;""),'DADOS DE LOJAS BRASIL'!$P767,"")</f>
        <v/>
      </c>
      <c r="G823" s="38"/>
      <c r="H823" s="36" t="str">
        <f t="shared" si="49"/>
        <v/>
      </c>
      <c r="J823" s="38" t="str">
        <f>IF(AND('DADOS DE LOJAS BRASIL'!$M792&lt;&gt;"",'DADOS DE LOJAS BRASIL'!$M792&lt;&gt;"--",'DADOS DE LOJAS BRASIL'!$O792&lt;&gt;""),'DADOS DE LOJAS BRASIL'!$I792,"")</f>
        <v/>
      </c>
      <c r="K823" s="36" t="str">
        <f t="shared" si="51"/>
        <v/>
      </c>
      <c r="M823" s="38" t="str">
        <f>IF('DADOS DE LOJAS BRASIL'!$M767="","",(IF(OR('DADOS DE LOJAS BRASIL'!$M767="",'DADOS DE LOJAS BRASIL'!$M767="--"),'DADOS DE LOJAS BRASIL'!$I767,"")))</f>
        <v/>
      </c>
      <c r="N823" s="36" t="str">
        <f t="shared" si="50"/>
        <v/>
      </c>
    </row>
    <row r="824" spans="2:14">
      <c r="B824" s="38" t="str">
        <f>IF(AND('DADOS DE LOJAS BRASIL'!$M768&lt;&gt;"",'DADOS DE LOJAS BRASIL'!$M768&lt;&gt;"--",'DADOS DE LOJAS BRASIL'!$O768&lt;&gt;""),'DADOS DE LOJAS BRASIL'!$O768,"")</f>
        <v/>
      </c>
      <c r="C824" s="38"/>
      <c r="D824" s="36" t="str">
        <f t="shared" si="48"/>
        <v/>
      </c>
      <c r="F824" s="38" t="str">
        <f>IF(AND('DADOS DE LOJAS BRASIL'!$M768&lt;&gt;"",'DADOS DE LOJAS BRASIL'!$M768&lt;&gt;"--",'DADOS DE LOJAS BRASIL'!$P768&lt;&gt;""),'DADOS DE LOJAS BRASIL'!$P768,"")</f>
        <v/>
      </c>
      <c r="G824" s="38"/>
      <c r="H824" s="36" t="str">
        <f t="shared" si="49"/>
        <v/>
      </c>
      <c r="J824" s="38" t="str">
        <f>IF(AND('DADOS DE LOJAS BRASIL'!$M793&lt;&gt;"",'DADOS DE LOJAS BRASIL'!$M793&lt;&gt;"--",'DADOS DE LOJAS BRASIL'!$O793&lt;&gt;""),'DADOS DE LOJAS BRASIL'!$I793,"")</f>
        <v/>
      </c>
      <c r="K824" s="36" t="str">
        <f t="shared" si="51"/>
        <v/>
      </c>
      <c r="M824" s="38" t="str">
        <f>IF('DADOS DE LOJAS BRASIL'!$M768="","",(IF(OR('DADOS DE LOJAS BRASIL'!$M768="",'DADOS DE LOJAS BRASIL'!$M768="--"),'DADOS DE LOJAS BRASIL'!$I768,"")))</f>
        <v/>
      </c>
      <c r="N824" s="36" t="str">
        <f t="shared" si="50"/>
        <v/>
      </c>
    </row>
    <row r="825" spans="2:14">
      <c r="B825" s="38" t="str">
        <f>IF(AND('DADOS DE LOJAS BRASIL'!$M769&lt;&gt;"",'DADOS DE LOJAS BRASIL'!$M769&lt;&gt;"--",'DADOS DE LOJAS BRASIL'!$O769&lt;&gt;""),'DADOS DE LOJAS BRASIL'!$O769,"")</f>
        <v/>
      </c>
      <c r="C825" s="38"/>
      <c r="D825" s="36" t="str">
        <f t="shared" si="48"/>
        <v/>
      </c>
      <c r="F825" s="38" t="str">
        <f>IF(AND('DADOS DE LOJAS BRASIL'!$M769&lt;&gt;"",'DADOS DE LOJAS BRASIL'!$M769&lt;&gt;"--",'DADOS DE LOJAS BRASIL'!$P769&lt;&gt;""),'DADOS DE LOJAS BRASIL'!$P769,"")</f>
        <v/>
      </c>
      <c r="G825" s="38"/>
      <c r="H825" s="36" t="str">
        <f t="shared" si="49"/>
        <v/>
      </c>
      <c r="J825" s="38" t="str">
        <f>IF(AND('DADOS DE LOJAS BRASIL'!$M794&lt;&gt;"",'DADOS DE LOJAS BRASIL'!$M794&lt;&gt;"--",'DADOS DE LOJAS BRASIL'!$O794&lt;&gt;""),'DADOS DE LOJAS BRASIL'!$I794,"")</f>
        <v/>
      </c>
      <c r="K825" s="36" t="str">
        <f t="shared" si="51"/>
        <v/>
      </c>
      <c r="M825" s="38" t="str">
        <f>IF('DADOS DE LOJAS BRASIL'!$M769="","",(IF(OR('DADOS DE LOJAS BRASIL'!$M769="",'DADOS DE LOJAS BRASIL'!$M769="--"),'DADOS DE LOJAS BRASIL'!$I769,"")))</f>
        <v/>
      </c>
      <c r="N825" s="36" t="str">
        <f t="shared" si="50"/>
        <v/>
      </c>
    </row>
    <row r="826" spans="2:14">
      <c r="B826" s="38" t="str">
        <f>IF(AND('DADOS DE LOJAS BRASIL'!$M770&lt;&gt;"",'DADOS DE LOJAS BRASIL'!$M770&lt;&gt;"--",'DADOS DE LOJAS BRASIL'!$O770&lt;&gt;""),'DADOS DE LOJAS BRASIL'!$O770,"")</f>
        <v/>
      </c>
      <c r="C826" s="38"/>
      <c r="D826" s="36" t="str">
        <f t="shared" si="48"/>
        <v/>
      </c>
      <c r="F826" s="38" t="str">
        <f>IF(AND('DADOS DE LOJAS BRASIL'!$M770&lt;&gt;"",'DADOS DE LOJAS BRASIL'!$M770&lt;&gt;"--",'DADOS DE LOJAS BRASIL'!$P770&lt;&gt;""),'DADOS DE LOJAS BRASIL'!$P770,"")</f>
        <v/>
      </c>
      <c r="G826" s="38"/>
      <c r="H826" s="36" t="str">
        <f t="shared" si="49"/>
        <v/>
      </c>
      <c r="J826" s="38" t="str">
        <f>IF(AND('DADOS DE LOJAS BRASIL'!$M795&lt;&gt;"",'DADOS DE LOJAS BRASIL'!$M795&lt;&gt;"--",'DADOS DE LOJAS BRASIL'!$O795&lt;&gt;""),'DADOS DE LOJAS BRASIL'!$I795,"")</f>
        <v/>
      </c>
      <c r="K826" s="36" t="str">
        <f t="shared" si="51"/>
        <v/>
      </c>
      <c r="M826" s="38" t="str">
        <f>IF('DADOS DE LOJAS BRASIL'!$M770="","",(IF(OR('DADOS DE LOJAS BRASIL'!$M770="",'DADOS DE LOJAS BRASIL'!$M770="--"),'DADOS DE LOJAS BRASIL'!$I770,"")))</f>
        <v/>
      </c>
      <c r="N826" s="36" t="str">
        <f t="shared" si="50"/>
        <v/>
      </c>
    </row>
    <row r="827" spans="2:14">
      <c r="B827" s="38" t="str">
        <f>IF(AND('DADOS DE LOJAS BRASIL'!$M771&lt;&gt;"",'DADOS DE LOJAS BRASIL'!$M771&lt;&gt;"--",'DADOS DE LOJAS BRASIL'!$O771&lt;&gt;""),'DADOS DE LOJAS BRASIL'!$O771,"")</f>
        <v/>
      </c>
      <c r="C827" s="38"/>
      <c r="D827" s="36" t="str">
        <f t="shared" si="48"/>
        <v/>
      </c>
      <c r="F827" s="38" t="str">
        <f>IF(AND('DADOS DE LOJAS BRASIL'!$M771&lt;&gt;"",'DADOS DE LOJAS BRASIL'!$M771&lt;&gt;"--",'DADOS DE LOJAS BRASIL'!$P771&lt;&gt;""),'DADOS DE LOJAS BRASIL'!$P771,"")</f>
        <v/>
      </c>
      <c r="G827" s="38"/>
      <c r="H827" s="36" t="str">
        <f t="shared" si="49"/>
        <v/>
      </c>
      <c r="J827" s="38" t="str">
        <f>IF(AND('DADOS DE LOJAS BRASIL'!$M796&lt;&gt;"",'DADOS DE LOJAS BRASIL'!$M796&lt;&gt;"--",'DADOS DE LOJAS BRASIL'!$O796&lt;&gt;""),'DADOS DE LOJAS BRASIL'!$I796,"")</f>
        <v/>
      </c>
      <c r="K827" s="36" t="str">
        <f t="shared" si="51"/>
        <v/>
      </c>
      <c r="M827" s="38" t="str">
        <f>IF('DADOS DE LOJAS BRASIL'!$M771="","",(IF(OR('DADOS DE LOJAS BRASIL'!$M771="",'DADOS DE LOJAS BRASIL'!$M771="--"),'DADOS DE LOJAS BRASIL'!$I771,"")))</f>
        <v/>
      </c>
      <c r="N827" s="36" t="str">
        <f t="shared" si="50"/>
        <v/>
      </c>
    </row>
    <row r="828" spans="2:14">
      <c r="B828" s="38" t="str">
        <f>IF(AND('DADOS DE LOJAS BRASIL'!$M772&lt;&gt;"",'DADOS DE LOJAS BRASIL'!$M772&lt;&gt;"--",'DADOS DE LOJAS BRASIL'!$O772&lt;&gt;""),'DADOS DE LOJAS BRASIL'!$O772,"")</f>
        <v/>
      </c>
      <c r="C828" s="38"/>
      <c r="D828" s="36" t="str">
        <f t="shared" si="48"/>
        <v/>
      </c>
      <c r="F828" s="38" t="str">
        <f>IF(AND('DADOS DE LOJAS BRASIL'!$M772&lt;&gt;"",'DADOS DE LOJAS BRASIL'!$M772&lt;&gt;"--",'DADOS DE LOJAS BRASIL'!$P772&lt;&gt;""),'DADOS DE LOJAS BRASIL'!$P772,"")</f>
        <v/>
      </c>
      <c r="G828" s="38"/>
      <c r="H828" s="36" t="str">
        <f t="shared" si="49"/>
        <v/>
      </c>
      <c r="J828" s="38" t="str">
        <f>IF(AND('DADOS DE LOJAS BRASIL'!$M797&lt;&gt;"",'DADOS DE LOJAS BRASIL'!$M797&lt;&gt;"--",'DADOS DE LOJAS BRASIL'!$O797&lt;&gt;""),'DADOS DE LOJAS BRASIL'!$I797,"")</f>
        <v/>
      </c>
      <c r="K828" s="36" t="str">
        <f t="shared" si="51"/>
        <v/>
      </c>
      <c r="M828" s="38" t="str">
        <f>IF('DADOS DE LOJAS BRASIL'!$M772="","",(IF(OR('DADOS DE LOJAS BRASIL'!$M772="",'DADOS DE LOJAS BRASIL'!$M772="--"),'DADOS DE LOJAS BRASIL'!$I772,"")))</f>
        <v/>
      </c>
      <c r="N828" s="36" t="str">
        <f t="shared" si="50"/>
        <v/>
      </c>
    </row>
    <row r="829" spans="2:14">
      <c r="B829" s="38" t="str">
        <f>IF(AND('DADOS DE LOJAS BRASIL'!$M773&lt;&gt;"",'DADOS DE LOJAS BRASIL'!$M773&lt;&gt;"--",'DADOS DE LOJAS BRASIL'!$O773&lt;&gt;""),'DADOS DE LOJAS BRASIL'!$O773,"")</f>
        <v/>
      </c>
      <c r="C829" s="38"/>
      <c r="D829" s="36" t="str">
        <f t="shared" si="48"/>
        <v/>
      </c>
      <c r="F829" s="38" t="str">
        <f>IF(AND('DADOS DE LOJAS BRASIL'!$M773&lt;&gt;"",'DADOS DE LOJAS BRASIL'!$M773&lt;&gt;"--",'DADOS DE LOJAS BRASIL'!$P773&lt;&gt;""),'DADOS DE LOJAS BRASIL'!$P773,"")</f>
        <v/>
      </c>
      <c r="G829" s="38"/>
      <c r="H829" s="36" t="str">
        <f t="shared" si="49"/>
        <v/>
      </c>
      <c r="J829" s="38" t="str">
        <f>IF(AND('DADOS DE LOJAS BRASIL'!$M798&lt;&gt;"",'DADOS DE LOJAS BRASIL'!$M798&lt;&gt;"--",'DADOS DE LOJAS BRASIL'!$O798&lt;&gt;""),'DADOS DE LOJAS BRASIL'!$I798,"")</f>
        <v/>
      </c>
      <c r="K829" s="36" t="str">
        <f t="shared" si="51"/>
        <v/>
      </c>
      <c r="M829" s="38" t="str">
        <f>IF('DADOS DE LOJAS BRASIL'!$M773="","",(IF(OR('DADOS DE LOJAS BRASIL'!$M773="",'DADOS DE LOJAS BRASIL'!$M773="--"),'DADOS DE LOJAS BRASIL'!$I773,"")))</f>
        <v/>
      </c>
      <c r="N829" s="36" t="str">
        <f t="shared" si="50"/>
        <v/>
      </c>
    </row>
    <row r="830" spans="2:14">
      <c r="B830" s="38" t="str">
        <f>IF(AND('DADOS DE LOJAS BRASIL'!$M774&lt;&gt;"",'DADOS DE LOJAS BRASIL'!$M774&lt;&gt;"--",'DADOS DE LOJAS BRASIL'!$O774&lt;&gt;""),'DADOS DE LOJAS BRASIL'!$O774,"")</f>
        <v/>
      </c>
      <c r="C830" s="38"/>
      <c r="D830" s="36" t="str">
        <f t="shared" si="48"/>
        <v/>
      </c>
      <c r="F830" s="38" t="str">
        <f>IF(AND('DADOS DE LOJAS BRASIL'!$M774&lt;&gt;"",'DADOS DE LOJAS BRASIL'!$M774&lt;&gt;"--",'DADOS DE LOJAS BRASIL'!$P774&lt;&gt;""),'DADOS DE LOJAS BRASIL'!$P774,"")</f>
        <v/>
      </c>
      <c r="G830" s="38"/>
      <c r="H830" s="36" t="str">
        <f t="shared" si="49"/>
        <v/>
      </c>
      <c r="J830" s="38" t="str">
        <f>IF(AND('DADOS DE LOJAS BRASIL'!$M799&lt;&gt;"",'DADOS DE LOJAS BRASIL'!$M799&lt;&gt;"--",'DADOS DE LOJAS BRASIL'!$O799&lt;&gt;""),'DADOS DE LOJAS BRASIL'!$I799,"")</f>
        <v/>
      </c>
      <c r="K830" s="36" t="str">
        <f t="shared" si="51"/>
        <v/>
      </c>
      <c r="M830" s="38" t="str">
        <f>IF('DADOS DE LOJAS BRASIL'!$M774="","",(IF(OR('DADOS DE LOJAS BRASIL'!$M774="",'DADOS DE LOJAS BRASIL'!$M774="--"),'DADOS DE LOJAS BRASIL'!$I774,"")))</f>
        <v/>
      </c>
      <c r="N830" s="36" t="str">
        <f t="shared" si="50"/>
        <v/>
      </c>
    </row>
    <row r="831" spans="2:14">
      <c r="B831" s="38" t="str">
        <f>IF(AND('DADOS DE LOJAS BRASIL'!$M775&lt;&gt;"",'DADOS DE LOJAS BRASIL'!$M775&lt;&gt;"--",'DADOS DE LOJAS BRASIL'!$O775&lt;&gt;""),'DADOS DE LOJAS BRASIL'!$O775,"")</f>
        <v/>
      </c>
      <c r="C831" s="38"/>
      <c r="D831" s="36" t="str">
        <f t="shared" si="48"/>
        <v/>
      </c>
      <c r="F831" s="38" t="str">
        <f>IF(AND('DADOS DE LOJAS BRASIL'!$M775&lt;&gt;"",'DADOS DE LOJAS BRASIL'!$M775&lt;&gt;"--",'DADOS DE LOJAS BRASIL'!$P775&lt;&gt;""),'DADOS DE LOJAS BRASIL'!$P775,"")</f>
        <v/>
      </c>
      <c r="G831" s="38"/>
      <c r="H831" s="36" t="str">
        <f t="shared" si="49"/>
        <v/>
      </c>
      <c r="J831" s="38" t="str">
        <f>IF(AND('DADOS DE LOJAS BRASIL'!$M800&lt;&gt;"",'DADOS DE LOJAS BRASIL'!$M800&lt;&gt;"--",'DADOS DE LOJAS BRASIL'!$O800&lt;&gt;""),'DADOS DE LOJAS BRASIL'!$I800,"")</f>
        <v/>
      </c>
      <c r="K831" s="36" t="str">
        <f t="shared" si="51"/>
        <v/>
      </c>
      <c r="M831" s="38" t="str">
        <f>IF('DADOS DE LOJAS BRASIL'!$M775="","",(IF(OR('DADOS DE LOJAS BRASIL'!$M775="",'DADOS DE LOJAS BRASIL'!$M775="--"),'DADOS DE LOJAS BRASIL'!$I775,"")))</f>
        <v/>
      </c>
      <c r="N831" s="36" t="str">
        <f t="shared" si="50"/>
        <v/>
      </c>
    </row>
    <row r="832" spans="2:14">
      <c r="B832" s="38" t="str">
        <f>IF(AND('DADOS DE LOJAS BRASIL'!$M776&lt;&gt;"",'DADOS DE LOJAS BRASIL'!$M776&lt;&gt;"--",'DADOS DE LOJAS BRASIL'!$O776&lt;&gt;""),'DADOS DE LOJAS BRASIL'!$O776,"")</f>
        <v/>
      </c>
      <c r="C832" s="38"/>
      <c r="D832" s="36" t="str">
        <f t="shared" si="48"/>
        <v/>
      </c>
      <c r="F832" s="38" t="str">
        <f>IF(AND('DADOS DE LOJAS BRASIL'!$M776&lt;&gt;"",'DADOS DE LOJAS BRASIL'!$M776&lt;&gt;"--",'DADOS DE LOJAS BRASIL'!$P776&lt;&gt;""),'DADOS DE LOJAS BRASIL'!$P776,"")</f>
        <v/>
      </c>
      <c r="G832" s="38"/>
      <c r="H832" s="36" t="str">
        <f t="shared" si="49"/>
        <v/>
      </c>
      <c r="J832" s="38" t="str">
        <f>IF(AND('DADOS DE LOJAS BRASIL'!$M801&lt;&gt;"",'DADOS DE LOJAS BRASIL'!$M801&lt;&gt;"--",'DADOS DE LOJAS BRASIL'!$O801&lt;&gt;""),'DADOS DE LOJAS BRASIL'!$I801,"")</f>
        <v/>
      </c>
      <c r="K832" s="36" t="str">
        <f t="shared" si="51"/>
        <v/>
      </c>
      <c r="M832" s="38" t="str">
        <f>IF('DADOS DE LOJAS BRASIL'!$M776="","",(IF(OR('DADOS DE LOJAS BRASIL'!$M776="",'DADOS DE LOJAS BRASIL'!$M776="--"),'DADOS DE LOJAS BRASIL'!$I776,"")))</f>
        <v/>
      </c>
      <c r="N832" s="36" t="str">
        <f t="shared" si="50"/>
        <v/>
      </c>
    </row>
    <row r="833" spans="2:14">
      <c r="B833" s="38" t="str">
        <f>IF(AND('DADOS DE LOJAS BRASIL'!$M777&lt;&gt;"",'DADOS DE LOJAS BRASIL'!$M777&lt;&gt;"--",'DADOS DE LOJAS BRASIL'!$O777&lt;&gt;""),'DADOS DE LOJAS BRASIL'!$O777,"")</f>
        <v/>
      </c>
      <c r="C833" s="38"/>
      <c r="D833" s="36" t="str">
        <f t="shared" si="48"/>
        <v/>
      </c>
      <c r="F833" s="38" t="str">
        <f>IF(AND('DADOS DE LOJAS BRASIL'!$M777&lt;&gt;"",'DADOS DE LOJAS BRASIL'!$M777&lt;&gt;"--",'DADOS DE LOJAS BRASIL'!$P777&lt;&gt;""),'DADOS DE LOJAS BRASIL'!$P777,"")</f>
        <v/>
      </c>
      <c r="G833" s="38"/>
      <c r="H833" s="36" t="str">
        <f t="shared" si="49"/>
        <v/>
      </c>
      <c r="J833" s="38" t="str">
        <f>IF(AND('DADOS DE LOJAS BRASIL'!$M802&lt;&gt;"",'DADOS DE LOJAS BRASIL'!$M802&lt;&gt;"--",'DADOS DE LOJAS BRASIL'!$O802&lt;&gt;""),'DADOS DE LOJAS BRASIL'!$I802,"")</f>
        <v/>
      </c>
      <c r="K833" s="36" t="str">
        <f t="shared" si="51"/>
        <v/>
      </c>
      <c r="M833" s="38" t="str">
        <f>IF('DADOS DE LOJAS BRASIL'!$M777="","",(IF(OR('DADOS DE LOJAS BRASIL'!$M777="",'DADOS DE LOJAS BRASIL'!$M777="--"),'DADOS DE LOJAS BRASIL'!$I777,"")))</f>
        <v/>
      </c>
      <c r="N833" s="36" t="str">
        <f t="shared" si="50"/>
        <v/>
      </c>
    </row>
    <row r="834" spans="2:14">
      <c r="B834" s="38" t="str">
        <f>IF(AND('DADOS DE LOJAS BRASIL'!$M778&lt;&gt;"",'DADOS DE LOJAS BRASIL'!$M778&lt;&gt;"--",'DADOS DE LOJAS BRASIL'!$O778&lt;&gt;""),'DADOS DE LOJAS BRASIL'!$O778,"")</f>
        <v/>
      </c>
      <c r="C834" s="38"/>
      <c r="D834" s="36" t="str">
        <f t="shared" si="48"/>
        <v/>
      </c>
      <c r="F834" s="38" t="str">
        <f>IF(AND('DADOS DE LOJAS BRASIL'!$M778&lt;&gt;"",'DADOS DE LOJAS BRASIL'!$M778&lt;&gt;"--",'DADOS DE LOJAS BRASIL'!$P778&lt;&gt;""),'DADOS DE LOJAS BRASIL'!$P778,"")</f>
        <v/>
      </c>
      <c r="G834" s="38"/>
      <c r="H834" s="36" t="str">
        <f t="shared" si="49"/>
        <v/>
      </c>
      <c r="J834" s="38" t="str">
        <f>IF(AND('DADOS DE LOJAS BRASIL'!$M803&lt;&gt;"",'DADOS DE LOJAS BRASIL'!$M803&lt;&gt;"--",'DADOS DE LOJAS BRASIL'!$O803&lt;&gt;""),'DADOS DE LOJAS BRASIL'!$I803,"")</f>
        <v/>
      </c>
      <c r="K834" s="36" t="str">
        <f t="shared" si="51"/>
        <v/>
      </c>
      <c r="M834" s="38" t="str">
        <f>IF('DADOS DE LOJAS BRASIL'!$M778="","",(IF(OR('DADOS DE LOJAS BRASIL'!$M778="",'DADOS DE LOJAS BRASIL'!$M778="--"),'DADOS DE LOJAS BRASIL'!$I778,"")))</f>
        <v/>
      </c>
      <c r="N834" s="36" t="str">
        <f t="shared" si="50"/>
        <v/>
      </c>
    </row>
    <row r="835" spans="2:14">
      <c r="B835" s="38" t="str">
        <f>IF(AND('DADOS DE LOJAS BRASIL'!$M779&lt;&gt;"",'DADOS DE LOJAS BRASIL'!$M779&lt;&gt;"--",'DADOS DE LOJAS BRASIL'!$O779&lt;&gt;""),'DADOS DE LOJAS BRASIL'!$O779,"")</f>
        <v/>
      </c>
      <c r="C835" s="38"/>
      <c r="D835" s="36" t="str">
        <f t="shared" si="48"/>
        <v/>
      </c>
      <c r="F835" s="38" t="str">
        <f>IF(AND('DADOS DE LOJAS BRASIL'!$M779&lt;&gt;"",'DADOS DE LOJAS BRASIL'!$M779&lt;&gt;"--",'DADOS DE LOJAS BRASIL'!$P779&lt;&gt;""),'DADOS DE LOJAS BRASIL'!$P779,"")</f>
        <v/>
      </c>
      <c r="G835" s="38"/>
      <c r="H835" s="36" t="str">
        <f t="shared" si="49"/>
        <v/>
      </c>
      <c r="J835" s="38" t="str">
        <f>IF(AND('DADOS DE LOJAS BRASIL'!$M804&lt;&gt;"",'DADOS DE LOJAS BRASIL'!$M804&lt;&gt;"--",'DADOS DE LOJAS BRASIL'!$O804&lt;&gt;""),'DADOS DE LOJAS BRASIL'!$I804,"")</f>
        <v/>
      </c>
      <c r="K835" s="36" t="str">
        <f t="shared" si="51"/>
        <v/>
      </c>
      <c r="M835" s="38" t="str">
        <f>IF('DADOS DE LOJAS BRASIL'!$M779="","",(IF(OR('DADOS DE LOJAS BRASIL'!$M779="",'DADOS DE LOJAS BRASIL'!$M779="--"),'DADOS DE LOJAS BRASIL'!$I779,"")))</f>
        <v/>
      </c>
      <c r="N835" s="36" t="str">
        <f t="shared" si="50"/>
        <v/>
      </c>
    </row>
    <row r="836" spans="2:14">
      <c r="B836" s="38" t="str">
        <f>IF(AND('DADOS DE LOJAS BRASIL'!$M780&lt;&gt;"",'DADOS DE LOJAS BRASIL'!$M780&lt;&gt;"--",'DADOS DE LOJAS BRASIL'!$O780&lt;&gt;""),'DADOS DE LOJAS BRASIL'!$O780,"")</f>
        <v/>
      </c>
      <c r="C836" s="38"/>
      <c r="D836" s="36" t="str">
        <f t="shared" si="48"/>
        <v/>
      </c>
      <c r="F836" s="38" t="str">
        <f>IF(AND('DADOS DE LOJAS BRASIL'!$M780&lt;&gt;"",'DADOS DE LOJAS BRASIL'!$M780&lt;&gt;"--",'DADOS DE LOJAS BRASIL'!$P780&lt;&gt;""),'DADOS DE LOJAS BRASIL'!$P780,"")</f>
        <v/>
      </c>
      <c r="G836" s="38"/>
      <c r="H836" s="36" t="str">
        <f t="shared" si="49"/>
        <v/>
      </c>
      <c r="J836" s="38" t="str">
        <f>IF(AND('DADOS DE LOJAS BRASIL'!$M805&lt;&gt;"",'DADOS DE LOJAS BRASIL'!$M805&lt;&gt;"--",'DADOS DE LOJAS BRASIL'!$O805&lt;&gt;""),'DADOS DE LOJAS BRASIL'!$I805,"")</f>
        <v/>
      </c>
      <c r="K836" s="36" t="str">
        <f t="shared" si="51"/>
        <v/>
      </c>
      <c r="M836" s="38" t="str">
        <f>IF('DADOS DE LOJAS BRASIL'!$M780="","",(IF(OR('DADOS DE LOJAS BRASIL'!$M780="",'DADOS DE LOJAS BRASIL'!$M780="--"),'DADOS DE LOJAS BRASIL'!$I780,"")))</f>
        <v/>
      </c>
      <c r="N836" s="36" t="str">
        <f t="shared" si="50"/>
        <v/>
      </c>
    </row>
    <row r="837" spans="2:14">
      <c r="B837" s="38" t="str">
        <f>IF(AND('DADOS DE LOJAS BRASIL'!$M781&lt;&gt;"",'DADOS DE LOJAS BRASIL'!$M781&lt;&gt;"--",'DADOS DE LOJAS BRASIL'!$O781&lt;&gt;""),'DADOS DE LOJAS BRASIL'!$O781,"")</f>
        <v/>
      </c>
      <c r="C837" s="38"/>
      <c r="D837" s="36" t="str">
        <f t="shared" si="48"/>
        <v/>
      </c>
      <c r="F837" s="38" t="str">
        <f>IF(AND('DADOS DE LOJAS BRASIL'!$M781&lt;&gt;"",'DADOS DE LOJAS BRASIL'!$M781&lt;&gt;"--",'DADOS DE LOJAS BRASIL'!$P781&lt;&gt;""),'DADOS DE LOJAS BRASIL'!$P781,"")</f>
        <v/>
      </c>
      <c r="G837" s="38"/>
      <c r="H837" s="36" t="str">
        <f t="shared" si="49"/>
        <v/>
      </c>
      <c r="J837" s="38" t="str">
        <f>IF(AND('DADOS DE LOJAS BRASIL'!$M806&lt;&gt;"",'DADOS DE LOJAS BRASIL'!$M806&lt;&gt;"--",'DADOS DE LOJAS BRASIL'!$O806&lt;&gt;""),'DADOS DE LOJAS BRASIL'!$I806,"")</f>
        <v/>
      </c>
      <c r="K837" s="36" t="str">
        <f t="shared" si="51"/>
        <v/>
      </c>
      <c r="M837" s="38" t="str">
        <f>IF('DADOS DE LOJAS BRASIL'!$M781="","",(IF(OR('DADOS DE LOJAS BRASIL'!$M781="",'DADOS DE LOJAS BRASIL'!$M781="--"),'DADOS DE LOJAS BRASIL'!$I781,"")))</f>
        <v/>
      </c>
      <c r="N837" s="36" t="str">
        <f t="shared" si="50"/>
        <v/>
      </c>
    </row>
    <row r="838" spans="2:14">
      <c r="B838" s="38" t="str">
        <f>IF(AND('DADOS DE LOJAS BRASIL'!$M782&lt;&gt;"",'DADOS DE LOJAS BRASIL'!$M782&lt;&gt;"--",'DADOS DE LOJAS BRASIL'!$O782&lt;&gt;""),'DADOS DE LOJAS BRASIL'!$O782,"")</f>
        <v/>
      </c>
      <c r="C838" s="38"/>
      <c r="D838" s="36" t="str">
        <f t="shared" si="48"/>
        <v/>
      </c>
      <c r="F838" s="38" t="str">
        <f>IF(AND('DADOS DE LOJAS BRASIL'!$M782&lt;&gt;"",'DADOS DE LOJAS BRASIL'!$M782&lt;&gt;"--",'DADOS DE LOJAS BRASIL'!$P782&lt;&gt;""),'DADOS DE LOJAS BRASIL'!$P782,"")</f>
        <v/>
      </c>
      <c r="G838" s="38"/>
      <c r="H838" s="36" t="str">
        <f t="shared" si="49"/>
        <v/>
      </c>
      <c r="J838" s="38" t="str">
        <f>IF(AND('DADOS DE LOJAS BRASIL'!$M807&lt;&gt;"",'DADOS DE LOJAS BRASIL'!$M807&lt;&gt;"--",'DADOS DE LOJAS BRASIL'!$O807&lt;&gt;""),'DADOS DE LOJAS BRASIL'!$I807,"")</f>
        <v/>
      </c>
      <c r="K838" s="36" t="str">
        <f t="shared" si="51"/>
        <v/>
      </c>
      <c r="M838" s="38" t="str">
        <f>IF('DADOS DE LOJAS BRASIL'!$M782="","",(IF(OR('DADOS DE LOJAS BRASIL'!$M782="",'DADOS DE LOJAS BRASIL'!$M782="--"),'DADOS DE LOJAS BRASIL'!$I782,"")))</f>
        <v/>
      </c>
      <c r="N838" s="36" t="str">
        <f t="shared" si="50"/>
        <v/>
      </c>
    </row>
    <row r="839" spans="2:14">
      <c r="B839" s="38" t="str">
        <f>IF(AND('DADOS DE LOJAS BRASIL'!$M783&lt;&gt;"",'DADOS DE LOJAS BRASIL'!$M783&lt;&gt;"--",'DADOS DE LOJAS BRASIL'!$O783&lt;&gt;""),'DADOS DE LOJAS BRASIL'!$O783,"")</f>
        <v/>
      </c>
      <c r="C839" s="38"/>
      <c r="D839" s="36" t="str">
        <f t="shared" si="48"/>
        <v/>
      </c>
      <c r="F839" s="38" t="str">
        <f>IF(AND('DADOS DE LOJAS BRASIL'!$M783&lt;&gt;"",'DADOS DE LOJAS BRASIL'!$M783&lt;&gt;"--",'DADOS DE LOJAS BRASIL'!$P783&lt;&gt;""),'DADOS DE LOJAS BRASIL'!$P783,"")</f>
        <v/>
      </c>
      <c r="G839" s="38"/>
      <c r="H839" s="36" t="str">
        <f t="shared" si="49"/>
        <v/>
      </c>
      <c r="J839" s="38" t="str">
        <f>IF(AND('DADOS DE LOJAS BRASIL'!$M808&lt;&gt;"",'DADOS DE LOJAS BRASIL'!$M808&lt;&gt;"--",'DADOS DE LOJAS BRASIL'!$O808&lt;&gt;""),'DADOS DE LOJAS BRASIL'!$I808,"")</f>
        <v/>
      </c>
      <c r="K839" s="36" t="str">
        <f t="shared" si="51"/>
        <v/>
      </c>
      <c r="M839" s="38" t="str">
        <f>IF('DADOS DE LOJAS BRASIL'!$M783="","",(IF(OR('DADOS DE LOJAS BRASIL'!$M783="",'DADOS DE LOJAS BRASIL'!$M783="--"),'DADOS DE LOJAS BRASIL'!$I783,"")))</f>
        <v/>
      </c>
      <c r="N839" s="36" t="str">
        <f t="shared" si="50"/>
        <v/>
      </c>
    </row>
    <row r="840" spans="2:14">
      <c r="B840" s="38" t="str">
        <f>IF(AND('DADOS DE LOJAS BRASIL'!$M784&lt;&gt;"",'DADOS DE LOJAS BRASIL'!$M784&lt;&gt;"--",'DADOS DE LOJAS BRASIL'!$O784&lt;&gt;""),'DADOS DE LOJAS BRASIL'!$O784,"")</f>
        <v/>
      </c>
      <c r="C840" s="38"/>
      <c r="D840" s="36" t="str">
        <f t="shared" ref="D840:D903" si="52">IF(C840="","",1)</f>
        <v/>
      </c>
      <c r="F840" s="38" t="str">
        <f>IF(AND('DADOS DE LOJAS BRASIL'!$M784&lt;&gt;"",'DADOS DE LOJAS BRASIL'!$M784&lt;&gt;"--",'DADOS DE LOJAS BRASIL'!$P784&lt;&gt;""),'DADOS DE LOJAS BRASIL'!$P784,"")</f>
        <v/>
      </c>
      <c r="G840" s="38"/>
      <c r="H840" s="36" t="str">
        <f t="shared" ref="H840:H903" si="53">IF(G840="","",1)</f>
        <v/>
      </c>
      <c r="J840" s="38" t="str">
        <f>IF(AND('DADOS DE LOJAS BRASIL'!$M809&lt;&gt;"",'DADOS DE LOJAS BRASIL'!$M809&lt;&gt;"--",'DADOS DE LOJAS BRASIL'!$O809&lt;&gt;""),'DADOS DE LOJAS BRASIL'!$I809,"")</f>
        <v/>
      </c>
      <c r="K840" s="36" t="str">
        <f t="shared" si="51"/>
        <v/>
      </c>
      <c r="M840" s="38" t="str">
        <f>IF('DADOS DE LOJAS BRASIL'!$M784="","",(IF(OR('DADOS DE LOJAS BRASIL'!$M784="",'DADOS DE LOJAS BRASIL'!$M784="--"),'DADOS DE LOJAS BRASIL'!$I784,"")))</f>
        <v/>
      </c>
      <c r="N840" s="36" t="str">
        <f t="shared" ref="N840:N903" si="54">IF(OR(M840="",M840=500),"",1)</f>
        <v/>
      </c>
    </row>
    <row r="841" spans="2:14">
      <c r="B841" s="38" t="str">
        <f>IF(AND('DADOS DE LOJAS BRASIL'!$M785&lt;&gt;"",'DADOS DE LOJAS BRASIL'!$M785&lt;&gt;"--",'DADOS DE LOJAS BRASIL'!$O785&lt;&gt;""),'DADOS DE LOJAS BRASIL'!$O785,"")</f>
        <v/>
      </c>
      <c r="C841" s="38"/>
      <c r="D841" s="36" t="str">
        <f t="shared" si="52"/>
        <v/>
      </c>
      <c r="F841" s="38" t="str">
        <f>IF(AND('DADOS DE LOJAS BRASIL'!$M785&lt;&gt;"",'DADOS DE LOJAS BRASIL'!$M785&lt;&gt;"--",'DADOS DE LOJAS BRASIL'!$P785&lt;&gt;""),'DADOS DE LOJAS BRASIL'!$P785,"")</f>
        <v/>
      </c>
      <c r="G841" s="38"/>
      <c r="H841" s="36" t="str">
        <f t="shared" si="53"/>
        <v/>
      </c>
      <c r="J841" s="38" t="str">
        <f>IF(AND('DADOS DE LOJAS BRASIL'!$M810&lt;&gt;"",'DADOS DE LOJAS BRASIL'!$M810&lt;&gt;"--",'DADOS DE LOJAS BRASIL'!$O810&lt;&gt;""),'DADOS DE LOJAS BRASIL'!$I810,"")</f>
        <v/>
      </c>
      <c r="K841" s="36" t="str">
        <f t="shared" ref="K841:K904" si="55">IF(J841="","",1)</f>
        <v/>
      </c>
      <c r="M841" s="38" t="str">
        <f>IF('DADOS DE LOJAS BRASIL'!$M785="","",(IF(OR('DADOS DE LOJAS BRASIL'!$M785="",'DADOS DE LOJAS BRASIL'!$M785="--"),'DADOS DE LOJAS BRASIL'!$I785,"")))</f>
        <v/>
      </c>
      <c r="N841" s="36" t="str">
        <f t="shared" si="54"/>
        <v/>
      </c>
    </row>
    <row r="842" spans="2:14">
      <c r="B842" s="38" t="str">
        <f>IF(AND('DADOS DE LOJAS BRASIL'!$M786&lt;&gt;"",'DADOS DE LOJAS BRASIL'!$M786&lt;&gt;"--",'DADOS DE LOJAS BRASIL'!$O786&lt;&gt;""),'DADOS DE LOJAS BRASIL'!$O786,"")</f>
        <v/>
      </c>
      <c r="C842" s="38"/>
      <c r="D842" s="36" t="str">
        <f t="shared" si="52"/>
        <v/>
      </c>
      <c r="F842" s="38" t="str">
        <f>IF(AND('DADOS DE LOJAS BRASIL'!$M786&lt;&gt;"",'DADOS DE LOJAS BRASIL'!$M786&lt;&gt;"--",'DADOS DE LOJAS BRASIL'!$P786&lt;&gt;""),'DADOS DE LOJAS BRASIL'!$P786,"")</f>
        <v/>
      </c>
      <c r="G842" s="38"/>
      <c r="H842" s="36" t="str">
        <f t="shared" si="53"/>
        <v/>
      </c>
      <c r="J842" s="38" t="str">
        <f>IF(AND('DADOS DE LOJAS BRASIL'!$M811&lt;&gt;"",'DADOS DE LOJAS BRASIL'!$M811&lt;&gt;"--",'DADOS DE LOJAS BRASIL'!$O811&lt;&gt;""),'DADOS DE LOJAS BRASIL'!$I811,"")</f>
        <v/>
      </c>
      <c r="K842" s="36" t="str">
        <f t="shared" si="55"/>
        <v/>
      </c>
      <c r="M842" s="38" t="str">
        <f>IF('DADOS DE LOJAS BRASIL'!$M786="","",(IF(OR('DADOS DE LOJAS BRASIL'!$M786="",'DADOS DE LOJAS BRASIL'!$M786="--"),'DADOS DE LOJAS BRASIL'!$I786,"")))</f>
        <v/>
      </c>
      <c r="N842" s="36" t="str">
        <f t="shared" si="54"/>
        <v/>
      </c>
    </row>
    <row r="843" spans="2:14">
      <c r="B843" s="38" t="str">
        <f>IF(AND('DADOS DE LOJAS BRASIL'!$M787&lt;&gt;"",'DADOS DE LOJAS BRASIL'!$M787&lt;&gt;"--",'DADOS DE LOJAS BRASIL'!$O787&lt;&gt;""),'DADOS DE LOJAS BRASIL'!$O787,"")</f>
        <v/>
      </c>
      <c r="C843" s="38"/>
      <c r="D843" s="36" t="str">
        <f t="shared" si="52"/>
        <v/>
      </c>
      <c r="F843" s="38" t="str">
        <f>IF(AND('DADOS DE LOJAS BRASIL'!$M787&lt;&gt;"",'DADOS DE LOJAS BRASIL'!$M787&lt;&gt;"--",'DADOS DE LOJAS BRASIL'!$P787&lt;&gt;""),'DADOS DE LOJAS BRASIL'!$P787,"")</f>
        <v/>
      </c>
      <c r="G843" s="38"/>
      <c r="H843" s="36" t="str">
        <f t="shared" si="53"/>
        <v/>
      </c>
      <c r="J843" s="38" t="str">
        <f>IF(AND('DADOS DE LOJAS BRASIL'!$M812&lt;&gt;"",'DADOS DE LOJAS BRASIL'!$M812&lt;&gt;"--",'DADOS DE LOJAS BRASIL'!$O812&lt;&gt;""),'DADOS DE LOJAS BRASIL'!$I812,"")</f>
        <v/>
      </c>
      <c r="K843" s="36" t="str">
        <f t="shared" si="55"/>
        <v/>
      </c>
      <c r="M843" s="38" t="str">
        <f>IF('DADOS DE LOJAS BRASIL'!$M787="","",(IF(OR('DADOS DE LOJAS BRASIL'!$M787="",'DADOS DE LOJAS BRASIL'!$M787="--"),'DADOS DE LOJAS BRASIL'!$I787,"")))</f>
        <v/>
      </c>
      <c r="N843" s="36" t="str">
        <f t="shared" si="54"/>
        <v/>
      </c>
    </row>
    <row r="844" spans="2:14">
      <c r="B844" s="38" t="str">
        <f>IF(AND('DADOS DE LOJAS BRASIL'!$M788&lt;&gt;"",'DADOS DE LOJAS BRASIL'!$M788&lt;&gt;"--",'DADOS DE LOJAS BRASIL'!$O788&lt;&gt;""),'DADOS DE LOJAS BRASIL'!$O788,"")</f>
        <v/>
      </c>
      <c r="C844" s="38"/>
      <c r="D844" s="36" t="str">
        <f t="shared" si="52"/>
        <v/>
      </c>
      <c r="F844" s="38" t="str">
        <f>IF(AND('DADOS DE LOJAS BRASIL'!$M788&lt;&gt;"",'DADOS DE LOJAS BRASIL'!$M788&lt;&gt;"--",'DADOS DE LOJAS BRASIL'!$P788&lt;&gt;""),'DADOS DE LOJAS BRASIL'!$P788,"")</f>
        <v/>
      </c>
      <c r="G844" s="38"/>
      <c r="H844" s="36" t="str">
        <f t="shared" si="53"/>
        <v/>
      </c>
      <c r="J844" s="38" t="str">
        <f>IF(AND('DADOS DE LOJAS BRASIL'!$M813&lt;&gt;"",'DADOS DE LOJAS BRASIL'!$M813&lt;&gt;"--",'DADOS DE LOJAS BRASIL'!$O813&lt;&gt;""),'DADOS DE LOJAS BRASIL'!$I813,"")</f>
        <v/>
      </c>
      <c r="K844" s="36" t="str">
        <f t="shared" si="55"/>
        <v/>
      </c>
      <c r="M844" s="38" t="str">
        <f>IF('DADOS DE LOJAS BRASIL'!$M788="","",(IF(OR('DADOS DE LOJAS BRASIL'!$M788="",'DADOS DE LOJAS BRASIL'!$M788="--"),'DADOS DE LOJAS BRASIL'!$I788,"")))</f>
        <v/>
      </c>
      <c r="N844" s="36" t="str">
        <f t="shared" si="54"/>
        <v/>
      </c>
    </row>
    <row r="845" spans="2:14">
      <c r="B845" s="38" t="str">
        <f>IF(AND('DADOS DE LOJAS BRASIL'!$M789&lt;&gt;"",'DADOS DE LOJAS BRASIL'!$M789&lt;&gt;"--",'DADOS DE LOJAS BRASIL'!$O789&lt;&gt;""),'DADOS DE LOJAS BRASIL'!$O789,"")</f>
        <v/>
      </c>
      <c r="C845" s="38"/>
      <c r="D845" s="36" t="str">
        <f t="shared" si="52"/>
        <v/>
      </c>
      <c r="F845" s="38" t="str">
        <f>IF(AND('DADOS DE LOJAS BRASIL'!$M789&lt;&gt;"",'DADOS DE LOJAS BRASIL'!$M789&lt;&gt;"--",'DADOS DE LOJAS BRASIL'!$P789&lt;&gt;""),'DADOS DE LOJAS BRASIL'!$P789,"")</f>
        <v/>
      </c>
      <c r="G845" s="38"/>
      <c r="H845" s="36" t="str">
        <f t="shared" si="53"/>
        <v/>
      </c>
      <c r="J845" s="38" t="str">
        <f>IF(AND('DADOS DE LOJAS BRASIL'!$M814&lt;&gt;"",'DADOS DE LOJAS BRASIL'!$M814&lt;&gt;"--",'DADOS DE LOJAS BRASIL'!$O814&lt;&gt;""),'DADOS DE LOJAS BRASIL'!$I814,"")</f>
        <v/>
      </c>
      <c r="K845" s="36" t="str">
        <f t="shared" si="55"/>
        <v/>
      </c>
      <c r="M845" s="38" t="str">
        <f>IF('DADOS DE LOJAS BRASIL'!$M789="","",(IF(OR('DADOS DE LOJAS BRASIL'!$M789="",'DADOS DE LOJAS BRASIL'!$M789="--"),'DADOS DE LOJAS BRASIL'!$I789,"")))</f>
        <v/>
      </c>
      <c r="N845" s="36" t="str">
        <f t="shared" si="54"/>
        <v/>
      </c>
    </row>
    <row r="846" spans="2:14">
      <c r="B846" s="38" t="str">
        <f>IF(AND('DADOS DE LOJAS BRASIL'!$M790&lt;&gt;"",'DADOS DE LOJAS BRASIL'!$M790&lt;&gt;"--",'DADOS DE LOJAS BRASIL'!$O790&lt;&gt;""),'DADOS DE LOJAS BRASIL'!$O790,"")</f>
        <v/>
      </c>
      <c r="C846" s="38"/>
      <c r="D846" s="36" t="str">
        <f t="shared" si="52"/>
        <v/>
      </c>
      <c r="F846" s="38" t="str">
        <f>IF(AND('DADOS DE LOJAS BRASIL'!$M790&lt;&gt;"",'DADOS DE LOJAS BRASIL'!$M790&lt;&gt;"--",'DADOS DE LOJAS BRASIL'!$P790&lt;&gt;""),'DADOS DE LOJAS BRASIL'!$P790,"")</f>
        <v/>
      </c>
      <c r="G846" s="38"/>
      <c r="H846" s="36" t="str">
        <f t="shared" si="53"/>
        <v/>
      </c>
      <c r="J846" s="38" t="str">
        <f>IF(AND('DADOS DE LOJAS BRASIL'!$M815&lt;&gt;"",'DADOS DE LOJAS BRASIL'!$M815&lt;&gt;"--",'DADOS DE LOJAS BRASIL'!$O815&lt;&gt;""),'DADOS DE LOJAS BRASIL'!$I815,"")</f>
        <v/>
      </c>
      <c r="K846" s="36" t="str">
        <f t="shared" si="55"/>
        <v/>
      </c>
      <c r="M846" s="38" t="str">
        <f>IF('DADOS DE LOJAS BRASIL'!$M790="","",(IF(OR('DADOS DE LOJAS BRASIL'!$M790="",'DADOS DE LOJAS BRASIL'!$M790="--"),'DADOS DE LOJAS BRASIL'!$I790,"")))</f>
        <v/>
      </c>
      <c r="N846" s="36" t="str">
        <f t="shared" si="54"/>
        <v/>
      </c>
    </row>
    <row r="847" spans="2:14">
      <c r="B847" s="38" t="str">
        <f>IF(AND('DADOS DE LOJAS BRASIL'!$M791&lt;&gt;"",'DADOS DE LOJAS BRASIL'!$M791&lt;&gt;"--",'DADOS DE LOJAS BRASIL'!$O791&lt;&gt;""),'DADOS DE LOJAS BRASIL'!$O791,"")</f>
        <v/>
      </c>
      <c r="C847" s="38"/>
      <c r="D847" s="36" t="str">
        <f t="shared" si="52"/>
        <v/>
      </c>
      <c r="F847" s="38" t="str">
        <f>IF(AND('DADOS DE LOJAS BRASIL'!$M791&lt;&gt;"",'DADOS DE LOJAS BRASIL'!$M791&lt;&gt;"--",'DADOS DE LOJAS BRASIL'!$P791&lt;&gt;""),'DADOS DE LOJAS BRASIL'!$P791,"")</f>
        <v/>
      </c>
      <c r="G847" s="38"/>
      <c r="H847" s="36" t="str">
        <f t="shared" si="53"/>
        <v/>
      </c>
      <c r="J847" s="38" t="str">
        <f>IF(AND('DADOS DE LOJAS BRASIL'!$M816&lt;&gt;"",'DADOS DE LOJAS BRASIL'!$M816&lt;&gt;"--",'DADOS DE LOJAS BRASIL'!$O816&lt;&gt;""),'DADOS DE LOJAS BRASIL'!$I816,"")</f>
        <v/>
      </c>
      <c r="K847" s="36" t="str">
        <f t="shared" si="55"/>
        <v/>
      </c>
      <c r="M847" s="38" t="str">
        <f>IF('DADOS DE LOJAS BRASIL'!$M791="","",(IF(OR('DADOS DE LOJAS BRASIL'!$M791="",'DADOS DE LOJAS BRASIL'!$M791="--"),'DADOS DE LOJAS BRASIL'!$I791,"")))</f>
        <v/>
      </c>
      <c r="N847" s="36" t="str">
        <f t="shared" si="54"/>
        <v/>
      </c>
    </row>
    <row r="848" spans="2:14">
      <c r="B848" s="38" t="str">
        <f>IF(AND('DADOS DE LOJAS BRASIL'!$M792&lt;&gt;"",'DADOS DE LOJAS BRASIL'!$M792&lt;&gt;"--",'DADOS DE LOJAS BRASIL'!$O792&lt;&gt;""),'DADOS DE LOJAS BRASIL'!$O792,"")</f>
        <v/>
      </c>
      <c r="C848" s="38"/>
      <c r="D848" s="36" t="str">
        <f t="shared" si="52"/>
        <v/>
      </c>
      <c r="F848" s="38" t="str">
        <f>IF(AND('DADOS DE LOJAS BRASIL'!$M792&lt;&gt;"",'DADOS DE LOJAS BRASIL'!$M792&lt;&gt;"--",'DADOS DE LOJAS BRASIL'!$P792&lt;&gt;""),'DADOS DE LOJAS BRASIL'!$P792,"")</f>
        <v/>
      </c>
      <c r="G848" s="38"/>
      <c r="H848" s="36" t="str">
        <f t="shared" si="53"/>
        <v/>
      </c>
      <c r="J848" s="38" t="str">
        <f>IF(AND('DADOS DE LOJAS BRASIL'!$M817&lt;&gt;"",'DADOS DE LOJAS BRASIL'!$M817&lt;&gt;"--",'DADOS DE LOJAS BRASIL'!$O817&lt;&gt;""),'DADOS DE LOJAS BRASIL'!$I817,"")</f>
        <v/>
      </c>
      <c r="K848" s="36" t="str">
        <f t="shared" si="55"/>
        <v/>
      </c>
      <c r="M848" s="38" t="str">
        <f>IF('DADOS DE LOJAS BRASIL'!$M792="","",(IF(OR('DADOS DE LOJAS BRASIL'!$M792="",'DADOS DE LOJAS BRASIL'!$M792="--"),'DADOS DE LOJAS BRASIL'!$I792,"")))</f>
        <v/>
      </c>
      <c r="N848" s="36" t="str">
        <f t="shared" si="54"/>
        <v/>
      </c>
    </row>
    <row r="849" spans="2:14">
      <c r="B849" s="38" t="str">
        <f>IF(AND('DADOS DE LOJAS BRASIL'!$M793&lt;&gt;"",'DADOS DE LOJAS BRASIL'!$M793&lt;&gt;"--",'DADOS DE LOJAS BRASIL'!$O793&lt;&gt;""),'DADOS DE LOJAS BRASIL'!$O793,"")</f>
        <v/>
      </c>
      <c r="C849" s="38"/>
      <c r="D849" s="36" t="str">
        <f t="shared" si="52"/>
        <v/>
      </c>
      <c r="F849" s="38" t="str">
        <f>IF(AND('DADOS DE LOJAS BRASIL'!$M793&lt;&gt;"",'DADOS DE LOJAS BRASIL'!$M793&lt;&gt;"--",'DADOS DE LOJAS BRASIL'!$P793&lt;&gt;""),'DADOS DE LOJAS BRASIL'!$P793,"")</f>
        <v/>
      </c>
      <c r="G849" s="38"/>
      <c r="H849" s="36" t="str">
        <f t="shared" si="53"/>
        <v/>
      </c>
      <c r="J849" s="38" t="str">
        <f>IF(AND('DADOS DE LOJAS BRASIL'!$M818&lt;&gt;"",'DADOS DE LOJAS BRASIL'!$M818&lt;&gt;"--",'DADOS DE LOJAS BRASIL'!$O818&lt;&gt;""),'DADOS DE LOJAS BRASIL'!$I818,"")</f>
        <v/>
      </c>
      <c r="K849" s="36" t="str">
        <f t="shared" si="55"/>
        <v/>
      </c>
      <c r="M849" s="38" t="str">
        <f>IF('DADOS DE LOJAS BRASIL'!$M793="","",(IF(OR('DADOS DE LOJAS BRASIL'!$M793="",'DADOS DE LOJAS BRASIL'!$M793="--"),'DADOS DE LOJAS BRASIL'!$I793,"")))</f>
        <v/>
      </c>
      <c r="N849" s="36" t="str">
        <f t="shared" si="54"/>
        <v/>
      </c>
    </row>
    <row r="850" spans="2:14">
      <c r="B850" s="38" t="str">
        <f>IF(AND('DADOS DE LOJAS BRASIL'!$M794&lt;&gt;"",'DADOS DE LOJAS BRASIL'!$M794&lt;&gt;"--",'DADOS DE LOJAS BRASIL'!$O794&lt;&gt;""),'DADOS DE LOJAS BRASIL'!$O794,"")</f>
        <v/>
      </c>
      <c r="C850" s="38"/>
      <c r="D850" s="36" t="str">
        <f t="shared" si="52"/>
        <v/>
      </c>
      <c r="F850" s="38" t="str">
        <f>IF(AND('DADOS DE LOJAS BRASIL'!$M794&lt;&gt;"",'DADOS DE LOJAS BRASIL'!$M794&lt;&gt;"--",'DADOS DE LOJAS BRASIL'!$P794&lt;&gt;""),'DADOS DE LOJAS BRASIL'!$P794,"")</f>
        <v/>
      </c>
      <c r="G850" s="38"/>
      <c r="H850" s="36" t="str">
        <f t="shared" si="53"/>
        <v/>
      </c>
      <c r="J850" s="38" t="str">
        <f>IF(AND('DADOS DE LOJAS BRASIL'!$M819&lt;&gt;"",'DADOS DE LOJAS BRASIL'!$M819&lt;&gt;"--",'DADOS DE LOJAS BRASIL'!$O819&lt;&gt;""),'DADOS DE LOJAS BRASIL'!$I819,"")</f>
        <v/>
      </c>
      <c r="K850" s="36" t="str">
        <f t="shared" si="55"/>
        <v/>
      </c>
      <c r="M850" s="38" t="str">
        <f>IF('DADOS DE LOJAS BRASIL'!$M794="","",(IF(OR('DADOS DE LOJAS BRASIL'!$M794="",'DADOS DE LOJAS BRASIL'!$M794="--"),'DADOS DE LOJAS BRASIL'!$I794,"")))</f>
        <v/>
      </c>
      <c r="N850" s="36" t="str">
        <f t="shared" si="54"/>
        <v/>
      </c>
    </row>
    <row r="851" spans="2:14">
      <c r="B851" s="38" t="str">
        <f>IF(AND('DADOS DE LOJAS BRASIL'!$M795&lt;&gt;"",'DADOS DE LOJAS BRASIL'!$M795&lt;&gt;"--",'DADOS DE LOJAS BRASIL'!$O795&lt;&gt;""),'DADOS DE LOJAS BRASIL'!$O795,"")</f>
        <v/>
      </c>
      <c r="C851" s="38"/>
      <c r="D851" s="36" t="str">
        <f t="shared" si="52"/>
        <v/>
      </c>
      <c r="F851" s="38" t="str">
        <f>IF(AND('DADOS DE LOJAS BRASIL'!$M795&lt;&gt;"",'DADOS DE LOJAS BRASIL'!$M795&lt;&gt;"--",'DADOS DE LOJAS BRASIL'!$P795&lt;&gt;""),'DADOS DE LOJAS BRASIL'!$P795,"")</f>
        <v/>
      </c>
      <c r="G851" s="38"/>
      <c r="H851" s="36" t="str">
        <f t="shared" si="53"/>
        <v/>
      </c>
      <c r="J851" s="38" t="str">
        <f>IF(AND('DADOS DE LOJAS BRASIL'!$M820&lt;&gt;"",'DADOS DE LOJAS BRASIL'!$M820&lt;&gt;"--",'DADOS DE LOJAS BRASIL'!$O820&lt;&gt;""),'DADOS DE LOJAS BRASIL'!$I820,"")</f>
        <v/>
      </c>
      <c r="K851" s="36" t="str">
        <f t="shared" si="55"/>
        <v/>
      </c>
      <c r="M851" s="38" t="str">
        <f>IF('DADOS DE LOJAS BRASIL'!$M795="","",(IF(OR('DADOS DE LOJAS BRASIL'!$M795="",'DADOS DE LOJAS BRASIL'!$M795="--"),'DADOS DE LOJAS BRASIL'!$I795,"")))</f>
        <v/>
      </c>
      <c r="N851" s="36" t="str">
        <f t="shared" si="54"/>
        <v/>
      </c>
    </row>
    <row r="852" spans="2:14">
      <c r="B852" s="38" t="str">
        <f>IF(AND('DADOS DE LOJAS BRASIL'!$M796&lt;&gt;"",'DADOS DE LOJAS BRASIL'!$M796&lt;&gt;"--",'DADOS DE LOJAS BRASIL'!$O796&lt;&gt;""),'DADOS DE LOJAS BRASIL'!$O796,"")</f>
        <v/>
      </c>
      <c r="C852" s="38"/>
      <c r="D852" s="36" t="str">
        <f t="shared" si="52"/>
        <v/>
      </c>
      <c r="F852" s="38" t="str">
        <f>IF(AND('DADOS DE LOJAS BRASIL'!$M796&lt;&gt;"",'DADOS DE LOJAS BRASIL'!$M796&lt;&gt;"--",'DADOS DE LOJAS BRASIL'!$P796&lt;&gt;""),'DADOS DE LOJAS BRASIL'!$P796,"")</f>
        <v/>
      </c>
      <c r="G852" s="38"/>
      <c r="H852" s="36" t="str">
        <f t="shared" si="53"/>
        <v/>
      </c>
      <c r="J852" s="38" t="str">
        <f>IF(AND('DADOS DE LOJAS BRASIL'!$M821&lt;&gt;"",'DADOS DE LOJAS BRASIL'!$M821&lt;&gt;"--",'DADOS DE LOJAS BRASIL'!$O821&lt;&gt;""),'DADOS DE LOJAS BRASIL'!$I821,"")</f>
        <v/>
      </c>
      <c r="K852" s="36" t="str">
        <f t="shared" si="55"/>
        <v/>
      </c>
      <c r="M852" s="38" t="str">
        <f>IF('DADOS DE LOJAS BRASIL'!$M796="","",(IF(OR('DADOS DE LOJAS BRASIL'!$M796="",'DADOS DE LOJAS BRASIL'!$M796="--"),'DADOS DE LOJAS BRASIL'!$I796,"")))</f>
        <v/>
      </c>
      <c r="N852" s="36" t="str">
        <f t="shared" si="54"/>
        <v/>
      </c>
    </row>
    <row r="853" spans="2:14">
      <c r="B853" s="38" t="str">
        <f>IF(AND('DADOS DE LOJAS BRASIL'!$M797&lt;&gt;"",'DADOS DE LOJAS BRASIL'!$M797&lt;&gt;"--",'DADOS DE LOJAS BRASIL'!$O797&lt;&gt;""),'DADOS DE LOJAS BRASIL'!$O797,"")</f>
        <v/>
      </c>
      <c r="C853" s="38"/>
      <c r="D853" s="36" t="str">
        <f t="shared" si="52"/>
        <v/>
      </c>
      <c r="F853" s="38" t="str">
        <f>IF(AND('DADOS DE LOJAS BRASIL'!$M797&lt;&gt;"",'DADOS DE LOJAS BRASIL'!$M797&lt;&gt;"--",'DADOS DE LOJAS BRASIL'!$P797&lt;&gt;""),'DADOS DE LOJAS BRASIL'!$P797,"")</f>
        <v/>
      </c>
      <c r="G853" s="38"/>
      <c r="H853" s="36" t="str">
        <f t="shared" si="53"/>
        <v/>
      </c>
      <c r="J853" s="38" t="str">
        <f>IF(AND('DADOS DE LOJAS BRASIL'!$M822&lt;&gt;"",'DADOS DE LOJAS BRASIL'!$M822&lt;&gt;"--",'DADOS DE LOJAS BRASIL'!$O822&lt;&gt;""),'DADOS DE LOJAS BRASIL'!$I822,"")</f>
        <v/>
      </c>
      <c r="K853" s="36" t="str">
        <f t="shared" si="55"/>
        <v/>
      </c>
      <c r="M853" s="38" t="str">
        <f>IF('DADOS DE LOJAS BRASIL'!$M797="","",(IF(OR('DADOS DE LOJAS BRASIL'!$M797="",'DADOS DE LOJAS BRASIL'!$M797="--"),'DADOS DE LOJAS BRASIL'!$I797,"")))</f>
        <v/>
      </c>
      <c r="N853" s="36" t="str">
        <f t="shared" si="54"/>
        <v/>
      </c>
    </row>
    <row r="854" spans="2:14">
      <c r="B854" s="38" t="str">
        <f>IF(AND('DADOS DE LOJAS BRASIL'!$M798&lt;&gt;"",'DADOS DE LOJAS BRASIL'!$M798&lt;&gt;"--",'DADOS DE LOJAS BRASIL'!$O798&lt;&gt;""),'DADOS DE LOJAS BRASIL'!$O798,"")</f>
        <v/>
      </c>
      <c r="C854" s="38"/>
      <c r="D854" s="36" t="str">
        <f t="shared" si="52"/>
        <v/>
      </c>
      <c r="F854" s="38" t="str">
        <f>IF(AND('DADOS DE LOJAS BRASIL'!$M798&lt;&gt;"",'DADOS DE LOJAS BRASIL'!$M798&lt;&gt;"--",'DADOS DE LOJAS BRASIL'!$P798&lt;&gt;""),'DADOS DE LOJAS BRASIL'!$P798,"")</f>
        <v/>
      </c>
      <c r="G854" s="38"/>
      <c r="H854" s="36" t="str">
        <f t="shared" si="53"/>
        <v/>
      </c>
      <c r="J854" s="38" t="str">
        <f>IF(AND('DADOS DE LOJAS BRASIL'!$M823&lt;&gt;"",'DADOS DE LOJAS BRASIL'!$M823&lt;&gt;"--",'DADOS DE LOJAS BRASIL'!$O823&lt;&gt;""),'DADOS DE LOJAS BRASIL'!$I823,"")</f>
        <v/>
      </c>
      <c r="K854" s="36" t="str">
        <f t="shared" si="55"/>
        <v/>
      </c>
      <c r="M854" s="38" t="str">
        <f>IF('DADOS DE LOJAS BRASIL'!$M798="","",(IF(OR('DADOS DE LOJAS BRASIL'!$M798="",'DADOS DE LOJAS BRASIL'!$M798="--"),'DADOS DE LOJAS BRASIL'!$I798,"")))</f>
        <v/>
      </c>
      <c r="N854" s="36" t="str">
        <f t="shared" si="54"/>
        <v/>
      </c>
    </row>
    <row r="855" spans="2:14">
      <c r="B855" s="38" t="str">
        <f>IF(AND('DADOS DE LOJAS BRASIL'!$M799&lt;&gt;"",'DADOS DE LOJAS BRASIL'!$M799&lt;&gt;"--",'DADOS DE LOJAS BRASIL'!$O799&lt;&gt;""),'DADOS DE LOJAS BRASIL'!$O799,"")</f>
        <v/>
      </c>
      <c r="C855" s="38"/>
      <c r="D855" s="36" t="str">
        <f t="shared" si="52"/>
        <v/>
      </c>
      <c r="F855" s="38" t="str">
        <f>IF(AND('DADOS DE LOJAS BRASIL'!$M799&lt;&gt;"",'DADOS DE LOJAS BRASIL'!$M799&lt;&gt;"--",'DADOS DE LOJAS BRASIL'!$P799&lt;&gt;""),'DADOS DE LOJAS BRASIL'!$P799,"")</f>
        <v/>
      </c>
      <c r="G855" s="38"/>
      <c r="H855" s="36" t="str">
        <f t="shared" si="53"/>
        <v/>
      </c>
      <c r="J855" s="38" t="str">
        <f>IF(AND('DADOS DE LOJAS BRASIL'!$M824&lt;&gt;"",'DADOS DE LOJAS BRASIL'!$M824&lt;&gt;"--",'DADOS DE LOJAS BRASIL'!$O824&lt;&gt;""),'DADOS DE LOJAS BRASIL'!$I824,"")</f>
        <v/>
      </c>
      <c r="K855" s="36" t="str">
        <f t="shared" si="55"/>
        <v/>
      </c>
      <c r="M855" s="38" t="str">
        <f>IF('DADOS DE LOJAS BRASIL'!$M799="","",(IF(OR('DADOS DE LOJAS BRASIL'!$M799="",'DADOS DE LOJAS BRASIL'!$M799="--"),'DADOS DE LOJAS BRASIL'!$I799,"")))</f>
        <v/>
      </c>
      <c r="N855" s="36" t="str">
        <f t="shared" si="54"/>
        <v/>
      </c>
    </row>
    <row r="856" spans="2:14">
      <c r="B856" s="38" t="str">
        <f>IF(AND('DADOS DE LOJAS BRASIL'!$M800&lt;&gt;"",'DADOS DE LOJAS BRASIL'!$M800&lt;&gt;"--",'DADOS DE LOJAS BRASIL'!$O800&lt;&gt;""),'DADOS DE LOJAS BRASIL'!$O800,"")</f>
        <v/>
      </c>
      <c r="C856" s="38"/>
      <c r="D856" s="36" t="str">
        <f t="shared" si="52"/>
        <v/>
      </c>
      <c r="F856" s="38" t="str">
        <f>IF(AND('DADOS DE LOJAS BRASIL'!$M800&lt;&gt;"",'DADOS DE LOJAS BRASIL'!$M800&lt;&gt;"--",'DADOS DE LOJAS BRASIL'!$P800&lt;&gt;""),'DADOS DE LOJAS BRASIL'!$P800,"")</f>
        <v/>
      </c>
      <c r="G856" s="38"/>
      <c r="H856" s="36" t="str">
        <f t="shared" si="53"/>
        <v/>
      </c>
      <c r="J856" s="38" t="str">
        <f>IF(AND('DADOS DE LOJAS BRASIL'!$M825&lt;&gt;"",'DADOS DE LOJAS BRASIL'!$M825&lt;&gt;"--",'DADOS DE LOJAS BRASIL'!$O825&lt;&gt;""),'DADOS DE LOJAS BRASIL'!$I825,"")</f>
        <v/>
      </c>
      <c r="K856" s="36" t="str">
        <f t="shared" si="55"/>
        <v/>
      </c>
      <c r="M856" s="38" t="str">
        <f>IF('DADOS DE LOJAS BRASIL'!$M800="","",(IF(OR('DADOS DE LOJAS BRASIL'!$M800="",'DADOS DE LOJAS BRASIL'!$M800="--"),'DADOS DE LOJAS BRASIL'!$I800,"")))</f>
        <v/>
      </c>
      <c r="N856" s="36" t="str">
        <f t="shared" si="54"/>
        <v/>
      </c>
    </row>
    <row r="857" spans="2:14">
      <c r="B857" s="38" t="str">
        <f>IF(AND('DADOS DE LOJAS BRASIL'!$M801&lt;&gt;"",'DADOS DE LOJAS BRASIL'!$M801&lt;&gt;"--",'DADOS DE LOJAS BRASIL'!$O801&lt;&gt;""),'DADOS DE LOJAS BRASIL'!$O801,"")</f>
        <v/>
      </c>
      <c r="C857" s="38"/>
      <c r="D857" s="36" t="str">
        <f t="shared" si="52"/>
        <v/>
      </c>
      <c r="F857" s="38" t="str">
        <f>IF(AND('DADOS DE LOJAS BRASIL'!$M801&lt;&gt;"",'DADOS DE LOJAS BRASIL'!$M801&lt;&gt;"--",'DADOS DE LOJAS BRASIL'!$P801&lt;&gt;""),'DADOS DE LOJAS BRASIL'!$P801,"")</f>
        <v/>
      </c>
      <c r="G857" s="38"/>
      <c r="H857" s="36" t="str">
        <f t="shared" si="53"/>
        <v/>
      </c>
      <c r="J857" s="38" t="str">
        <f>IF(AND('DADOS DE LOJAS BRASIL'!$M826&lt;&gt;"",'DADOS DE LOJAS BRASIL'!$M826&lt;&gt;"--",'DADOS DE LOJAS BRASIL'!$O826&lt;&gt;""),'DADOS DE LOJAS BRASIL'!$I826,"")</f>
        <v/>
      </c>
      <c r="K857" s="36" t="str">
        <f t="shared" si="55"/>
        <v/>
      </c>
      <c r="M857" s="38" t="str">
        <f>IF('DADOS DE LOJAS BRASIL'!$M801="","",(IF(OR('DADOS DE LOJAS BRASIL'!$M801="",'DADOS DE LOJAS BRASIL'!$M801="--"),'DADOS DE LOJAS BRASIL'!$I801,"")))</f>
        <v/>
      </c>
      <c r="N857" s="36" t="str">
        <f t="shared" si="54"/>
        <v/>
      </c>
    </row>
    <row r="858" spans="2:14">
      <c r="B858" s="38" t="str">
        <f>IF(AND('DADOS DE LOJAS BRASIL'!$M802&lt;&gt;"",'DADOS DE LOJAS BRASIL'!$M802&lt;&gt;"--",'DADOS DE LOJAS BRASIL'!$O802&lt;&gt;""),'DADOS DE LOJAS BRASIL'!$O802,"")</f>
        <v/>
      </c>
      <c r="C858" s="38"/>
      <c r="D858" s="36" t="str">
        <f t="shared" si="52"/>
        <v/>
      </c>
      <c r="F858" s="38" t="str">
        <f>IF(AND('DADOS DE LOJAS BRASIL'!$M802&lt;&gt;"",'DADOS DE LOJAS BRASIL'!$M802&lt;&gt;"--",'DADOS DE LOJAS BRASIL'!$P802&lt;&gt;""),'DADOS DE LOJAS BRASIL'!$P802,"")</f>
        <v/>
      </c>
      <c r="G858" s="38"/>
      <c r="H858" s="36" t="str">
        <f t="shared" si="53"/>
        <v/>
      </c>
      <c r="J858" s="38" t="str">
        <f>IF(AND('DADOS DE LOJAS BRASIL'!$M827&lt;&gt;"",'DADOS DE LOJAS BRASIL'!$M827&lt;&gt;"--",'DADOS DE LOJAS BRASIL'!$O827&lt;&gt;""),'DADOS DE LOJAS BRASIL'!$I827,"")</f>
        <v/>
      </c>
      <c r="K858" s="36" t="str">
        <f t="shared" si="55"/>
        <v/>
      </c>
      <c r="M858" s="38" t="str">
        <f>IF('DADOS DE LOJAS BRASIL'!$M802="","",(IF(OR('DADOS DE LOJAS BRASIL'!$M802="",'DADOS DE LOJAS BRASIL'!$M802="--"),'DADOS DE LOJAS BRASIL'!$I802,"")))</f>
        <v/>
      </c>
      <c r="N858" s="36" t="str">
        <f t="shared" si="54"/>
        <v/>
      </c>
    </row>
    <row r="859" spans="2:14">
      <c r="B859" s="38" t="str">
        <f>IF(AND('DADOS DE LOJAS BRASIL'!$M803&lt;&gt;"",'DADOS DE LOJAS BRASIL'!$M803&lt;&gt;"--",'DADOS DE LOJAS BRASIL'!$O803&lt;&gt;""),'DADOS DE LOJAS BRASIL'!$O803,"")</f>
        <v/>
      </c>
      <c r="C859" s="38"/>
      <c r="D859" s="36" t="str">
        <f t="shared" si="52"/>
        <v/>
      </c>
      <c r="F859" s="38" t="str">
        <f>IF(AND('DADOS DE LOJAS BRASIL'!$M803&lt;&gt;"",'DADOS DE LOJAS BRASIL'!$M803&lt;&gt;"--",'DADOS DE LOJAS BRASIL'!$P803&lt;&gt;""),'DADOS DE LOJAS BRASIL'!$P803,"")</f>
        <v/>
      </c>
      <c r="G859" s="38"/>
      <c r="H859" s="36" t="str">
        <f t="shared" si="53"/>
        <v/>
      </c>
      <c r="J859" s="38" t="str">
        <f>IF(AND('DADOS DE LOJAS BRASIL'!$M828&lt;&gt;"",'DADOS DE LOJAS BRASIL'!$M828&lt;&gt;"--",'DADOS DE LOJAS BRASIL'!$O828&lt;&gt;""),'DADOS DE LOJAS BRASIL'!$I828,"")</f>
        <v/>
      </c>
      <c r="K859" s="36" t="str">
        <f t="shared" si="55"/>
        <v/>
      </c>
      <c r="M859" s="38" t="str">
        <f>IF('DADOS DE LOJAS BRASIL'!$M803="","",(IF(OR('DADOS DE LOJAS BRASIL'!$M803="",'DADOS DE LOJAS BRASIL'!$M803="--"),'DADOS DE LOJAS BRASIL'!$I803,"")))</f>
        <v/>
      </c>
      <c r="N859" s="36" t="str">
        <f t="shared" si="54"/>
        <v/>
      </c>
    </row>
    <row r="860" spans="2:14">
      <c r="B860" s="38" t="str">
        <f>IF(AND('DADOS DE LOJAS BRASIL'!$M804&lt;&gt;"",'DADOS DE LOJAS BRASIL'!$M804&lt;&gt;"--",'DADOS DE LOJAS BRASIL'!$O804&lt;&gt;""),'DADOS DE LOJAS BRASIL'!$O804,"")</f>
        <v/>
      </c>
      <c r="C860" s="38"/>
      <c r="D860" s="36" t="str">
        <f t="shared" si="52"/>
        <v/>
      </c>
      <c r="F860" s="38" t="str">
        <f>IF(AND('DADOS DE LOJAS BRASIL'!$M804&lt;&gt;"",'DADOS DE LOJAS BRASIL'!$M804&lt;&gt;"--",'DADOS DE LOJAS BRASIL'!$P804&lt;&gt;""),'DADOS DE LOJAS BRASIL'!$P804,"")</f>
        <v/>
      </c>
      <c r="G860" s="38"/>
      <c r="H860" s="36" t="str">
        <f t="shared" si="53"/>
        <v/>
      </c>
      <c r="J860" s="38" t="str">
        <f>IF(AND('DADOS DE LOJAS BRASIL'!$M829&lt;&gt;"",'DADOS DE LOJAS BRASIL'!$M829&lt;&gt;"--",'DADOS DE LOJAS BRASIL'!$O829&lt;&gt;""),'DADOS DE LOJAS BRASIL'!$I829,"")</f>
        <v/>
      </c>
      <c r="K860" s="36" t="str">
        <f t="shared" si="55"/>
        <v/>
      </c>
      <c r="M860" s="38" t="str">
        <f>IF('DADOS DE LOJAS BRASIL'!$M804="","",(IF(OR('DADOS DE LOJAS BRASIL'!$M804="",'DADOS DE LOJAS BRASIL'!$M804="--"),'DADOS DE LOJAS BRASIL'!$I804,"")))</f>
        <v/>
      </c>
      <c r="N860" s="36" t="str">
        <f t="shared" si="54"/>
        <v/>
      </c>
    </row>
    <row r="861" spans="2:14">
      <c r="B861" s="38" t="str">
        <f>IF(AND('DADOS DE LOJAS BRASIL'!$M805&lt;&gt;"",'DADOS DE LOJAS BRASIL'!$M805&lt;&gt;"--",'DADOS DE LOJAS BRASIL'!$O805&lt;&gt;""),'DADOS DE LOJAS BRASIL'!$O805,"")</f>
        <v/>
      </c>
      <c r="C861" s="38"/>
      <c r="D861" s="36" t="str">
        <f t="shared" si="52"/>
        <v/>
      </c>
      <c r="F861" s="38" t="str">
        <f>IF(AND('DADOS DE LOJAS BRASIL'!$M805&lt;&gt;"",'DADOS DE LOJAS BRASIL'!$M805&lt;&gt;"--",'DADOS DE LOJAS BRASIL'!$P805&lt;&gt;""),'DADOS DE LOJAS BRASIL'!$P805,"")</f>
        <v/>
      </c>
      <c r="G861" s="38"/>
      <c r="H861" s="36" t="str">
        <f t="shared" si="53"/>
        <v/>
      </c>
      <c r="J861" s="38" t="str">
        <f>IF(AND('DADOS DE LOJAS BRASIL'!$M830&lt;&gt;"",'DADOS DE LOJAS BRASIL'!$M830&lt;&gt;"--",'DADOS DE LOJAS BRASIL'!$O830&lt;&gt;""),'DADOS DE LOJAS BRASIL'!$I830,"")</f>
        <v/>
      </c>
      <c r="K861" s="36" t="str">
        <f t="shared" si="55"/>
        <v/>
      </c>
      <c r="M861" s="38" t="str">
        <f>IF('DADOS DE LOJAS BRASIL'!$M805="","",(IF(OR('DADOS DE LOJAS BRASIL'!$M805="",'DADOS DE LOJAS BRASIL'!$M805="--"),'DADOS DE LOJAS BRASIL'!$I805,"")))</f>
        <v/>
      </c>
      <c r="N861" s="36" t="str">
        <f t="shared" si="54"/>
        <v/>
      </c>
    </row>
    <row r="862" spans="2:14">
      <c r="B862" s="38" t="str">
        <f>IF(AND('DADOS DE LOJAS BRASIL'!$M806&lt;&gt;"",'DADOS DE LOJAS BRASIL'!$M806&lt;&gt;"--",'DADOS DE LOJAS BRASIL'!$O806&lt;&gt;""),'DADOS DE LOJAS BRASIL'!$O806,"")</f>
        <v/>
      </c>
      <c r="C862" s="38"/>
      <c r="D862" s="36" t="str">
        <f t="shared" si="52"/>
        <v/>
      </c>
      <c r="F862" s="38" t="str">
        <f>IF(AND('DADOS DE LOJAS BRASIL'!$M806&lt;&gt;"",'DADOS DE LOJAS BRASIL'!$M806&lt;&gt;"--",'DADOS DE LOJAS BRASIL'!$P806&lt;&gt;""),'DADOS DE LOJAS BRASIL'!$P806,"")</f>
        <v/>
      </c>
      <c r="G862" s="38"/>
      <c r="H862" s="36" t="str">
        <f t="shared" si="53"/>
        <v/>
      </c>
      <c r="J862" s="38" t="str">
        <f>IF(AND('DADOS DE LOJAS BRASIL'!$M831&lt;&gt;"",'DADOS DE LOJAS BRASIL'!$M831&lt;&gt;"--",'DADOS DE LOJAS BRASIL'!$O831&lt;&gt;""),'DADOS DE LOJAS BRASIL'!$I831,"")</f>
        <v/>
      </c>
      <c r="K862" s="36" t="str">
        <f t="shared" si="55"/>
        <v/>
      </c>
      <c r="M862" s="38" t="str">
        <f>IF('DADOS DE LOJAS BRASIL'!$M806="","",(IF(OR('DADOS DE LOJAS BRASIL'!$M806="",'DADOS DE LOJAS BRASIL'!$M806="--"),'DADOS DE LOJAS BRASIL'!$I806,"")))</f>
        <v/>
      </c>
      <c r="N862" s="36" t="str">
        <f t="shared" si="54"/>
        <v/>
      </c>
    </row>
    <row r="863" spans="2:14">
      <c r="B863" s="38" t="str">
        <f>IF(AND('DADOS DE LOJAS BRASIL'!$M807&lt;&gt;"",'DADOS DE LOJAS BRASIL'!$M807&lt;&gt;"--",'DADOS DE LOJAS BRASIL'!$O807&lt;&gt;""),'DADOS DE LOJAS BRASIL'!$O807,"")</f>
        <v/>
      </c>
      <c r="C863" s="38"/>
      <c r="D863" s="36" t="str">
        <f t="shared" si="52"/>
        <v/>
      </c>
      <c r="F863" s="38" t="str">
        <f>IF(AND('DADOS DE LOJAS BRASIL'!$M807&lt;&gt;"",'DADOS DE LOJAS BRASIL'!$M807&lt;&gt;"--",'DADOS DE LOJAS BRASIL'!$P807&lt;&gt;""),'DADOS DE LOJAS BRASIL'!$P807,"")</f>
        <v/>
      </c>
      <c r="G863" s="38"/>
      <c r="H863" s="36" t="str">
        <f t="shared" si="53"/>
        <v/>
      </c>
      <c r="J863" s="38" t="str">
        <f>IF(AND('DADOS DE LOJAS BRASIL'!$M832&lt;&gt;"",'DADOS DE LOJAS BRASIL'!$M832&lt;&gt;"--",'DADOS DE LOJAS BRASIL'!$O832&lt;&gt;""),'DADOS DE LOJAS BRASIL'!$I832,"")</f>
        <v/>
      </c>
      <c r="K863" s="36" t="str">
        <f t="shared" si="55"/>
        <v/>
      </c>
      <c r="M863" s="38" t="str">
        <f>IF('DADOS DE LOJAS BRASIL'!$M807="","",(IF(OR('DADOS DE LOJAS BRASIL'!$M807="",'DADOS DE LOJAS BRASIL'!$M807="--"),'DADOS DE LOJAS BRASIL'!$I807,"")))</f>
        <v/>
      </c>
      <c r="N863" s="36" t="str">
        <f t="shared" si="54"/>
        <v/>
      </c>
    </row>
    <row r="864" spans="2:14">
      <c r="B864" s="38" t="str">
        <f>IF(AND('DADOS DE LOJAS BRASIL'!$M808&lt;&gt;"",'DADOS DE LOJAS BRASIL'!$M808&lt;&gt;"--",'DADOS DE LOJAS BRASIL'!$O808&lt;&gt;""),'DADOS DE LOJAS BRASIL'!$O808,"")</f>
        <v/>
      </c>
      <c r="C864" s="38"/>
      <c r="D864" s="36" t="str">
        <f t="shared" si="52"/>
        <v/>
      </c>
      <c r="F864" s="38" t="str">
        <f>IF(AND('DADOS DE LOJAS BRASIL'!$M808&lt;&gt;"",'DADOS DE LOJAS BRASIL'!$M808&lt;&gt;"--",'DADOS DE LOJAS BRASIL'!$P808&lt;&gt;""),'DADOS DE LOJAS BRASIL'!$P808,"")</f>
        <v/>
      </c>
      <c r="G864" s="38"/>
      <c r="H864" s="36" t="str">
        <f t="shared" si="53"/>
        <v/>
      </c>
      <c r="J864" s="38" t="str">
        <f>IF(AND('DADOS DE LOJAS BRASIL'!$M833&lt;&gt;"",'DADOS DE LOJAS BRASIL'!$M833&lt;&gt;"--",'DADOS DE LOJAS BRASIL'!$O833&lt;&gt;""),'DADOS DE LOJAS BRASIL'!$I833,"")</f>
        <v/>
      </c>
      <c r="K864" s="36" t="str">
        <f t="shared" si="55"/>
        <v/>
      </c>
      <c r="M864" s="38" t="str">
        <f>IF('DADOS DE LOJAS BRASIL'!$M808="","",(IF(OR('DADOS DE LOJAS BRASIL'!$M808="",'DADOS DE LOJAS BRASIL'!$M808="--"),'DADOS DE LOJAS BRASIL'!$I808,"")))</f>
        <v/>
      </c>
      <c r="N864" s="36" t="str">
        <f t="shared" si="54"/>
        <v/>
      </c>
    </row>
    <row r="865" spans="2:14">
      <c r="B865" s="38" t="str">
        <f>IF(AND('DADOS DE LOJAS BRASIL'!$M809&lt;&gt;"",'DADOS DE LOJAS BRASIL'!$M809&lt;&gt;"--",'DADOS DE LOJAS BRASIL'!$O809&lt;&gt;""),'DADOS DE LOJAS BRASIL'!$O809,"")</f>
        <v/>
      </c>
      <c r="C865" s="38"/>
      <c r="D865" s="36" t="str">
        <f t="shared" si="52"/>
        <v/>
      </c>
      <c r="F865" s="38" t="str">
        <f>IF(AND('DADOS DE LOJAS BRASIL'!$M809&lt;&gt;"",'DADOS DE LOJAS BRASIL'!$M809&lt;&gt;"--",'DADOS DE LOJAS BRASIL'!$P809&lt;&gt;""),'DADOS DE LOJAS BRASIL'!$P809,"")</f>
        <v/>
      </c>
      <c r="G865" s="38"/>
      <c r="H865" s="36" t="str">
        <f t="shared" si="53"/>
        <v/>
      </c>
      <c r="J865" s="38" t="str">
        <f>IF(AND('DADOS DE LOJAS BRASIL'!$M834&lt;&gt;"",'DADOS DE LOJAS BRASIL'!$M834&lt;&gt;"--",'DADOS DE LOJAS BRASIL'!$O834&lt;&gt;""),'DADOS DE LOJAS BRASIL'!$I834,"")</f>
        <v/>
      </c>
      <c r="K865" s="36" t="str">
        <f t="shared" si="55"/>
        <v/>
      </c>
      <c r="M865" s="38" t="str">
        <f>IF('DADOS DE LOJAS BRASIL'!$M809="","",(IF(OR('DADOS DE LOJAS BRASIL'!$M809="",'DADOS DE LOJAS BRASIL'!$M809="--"),'DADOS DE LOJAS BRASIL'!$I809,"")))</f>
        <v/>
      </c>
      <c r="N865" s="36" t="str">
        <f t="shared" si="54"/>
        <v/>
      </c>
    </row>
    <row r="866" spans="2:14">
      <c r="B866" s="38" t="str">
        <f>IF(AND('DADOS DE LOJAS BRASIL'!$M810&lt;&gt;"",'DADOS DE LOJAS BRASIL'!$M810&lt;&gt;"--",'DADOS DE LOJAS BRASIL'!$O810&lt;&gt;""),'DADOS DE LOJAS BRASIL'!$O810,"")</f>
        <v/>
      </c>
      <c r="C866" s="38"/>
      <c r="D866" s="36" t="str">
        <f t="shared" si="52"/>
        <v/>
      </c>
      <c r="F866" s="38" t="str">
        <f>IF(AND('DADOS DE LOJAS BRASIL'!$M810&lt;&gt;"",'DADOS DE LOJAS BRASIL'!$M810&lt;&gt;"--",'DADOS DE LOJAS BRASIL'!$P810&lt;&gt;""),'DADOS DE LOJAS BRASIL'!$P810,"")</f>
        <v/>
      </c>
      <c r="G866" s="38"/>
      <c r="H866" s="36" t="str">
        <f t="shared" si="53"/>
        <v/>
      </c>
      <c r="J866" s="38" t="str">
        <f>IF(AND('DADOS DE LOJAS BRASIL'!$M835&lt;&gt;"",'DADOS DE LOJAS BRASIL'!$M835&lt;&gt;"--",'DADOS DE LOJAS BRASIL'!$O835&lt;&gt;""),'DADOS DE LOJAS BRASIL'!$I835,"")</f>
        <v/>
      </c>
      <c r="K866" s="36" t="str">
        <f t="shared" si="55"/>
        <v/>
      </c>
      <c r="M866" s="38" t="str">
        <f>IF('DADOS DE LOJAS BRASIL'!$M810="","",(IF(OR('DADOS DE LOJAS BRASIL'!$M810="",'DADOS DE LOJAS BRASIL'!$M810="--"),'DADOS DE LOJAS BRASIL'!$I810,"")))</f>
        <v/>
      </c>
      <c r="N866" s="36" t="str">
        <f t="shared" si="54"/>
        <v/>
      </c>
    </row>
    <row r="867" spans="2:14">
      <c r="B867" s="38" t="str">
        <f>IF(AND('DADOS DE LOJAS BRASIL'!$M811&lt;&gt;"",'DADOS DE LOJAS BRASIL'!$M811&lt;&gt;"--",'DADOS DE LOJAS BRASIL'!$O811&lt;&gt;""),'DADOS DE LOJAS BRASIL'!$O811,"")</f>
        <v/>
      </c>
      <c r="C867" s="38"/>
      <c r="D867" s="36" t="str">
        <f t="shared" si="52"/>
        <v/>
      </c>
      <c r="F867" s="38" t="str">
        <f>IF(AND('DADOS DE LOJAS BRASIL'!$M811&lt;&gt;"",'DADOS DE LOJAS BRASIL'!$M811&lt;&gt;"--",'DADOS DE LOJAS BRASIL'!$P811&lt;&gt;""),'DADOS DE LOJAS BRASIL'!$P811,"")</f>
        <v/>
      </c>
      <c r="G867" s="38"/>
      <c r="H867" s="36" t="str">
        <f t="shared" si="53"/>
        <v/>
      </c>
      <c r="J867" s="38" t="str">
        <f>IF(AND('DADOS DE LOJAS BRASIL'!$M836&lt;&gt;"",'DADOS DE LOJAS BRASIL'!$M836&lt;&gt;"--",'DADOS DE LOJAS BRASIL'!$O836&lt;&gt;""),'DADOS DE LOJAS BRASIL'!$I836,"")</f>
        <v/>
      </c>
      <c r="K867" s="36" t="str">
        <f t="shared" si="55"/>
        <v/>
      </c>
      <c r="M867" s="38" t="str">
        <f>IF('DADOS DE LOJAS BRASIL'!$M811="","",(IF(OR('DADOS DE LOJAS BRASIL'!$M811="",'DADOS DE LOJAS BRASIL'!$M811="--"),'DADOS DE LOJAS BRASIL'!$I811,"")))</f>
        <v/>
      </c>
      <c r="N867" s="36" t="str">
        <f t="shared" si="54"/>
        <v/>
      </c>
    </row>
    <row r="868" spans="2:14">
      <c r="B868" s="38" t="str">
        <f>IF(AND('DADOS DE LOJAS BRASIL'!$M812&lt;&gt;"",'DADOS DE LOJAS BRASIL'!$M812&lt;&gt;"--",'DADOS DE LOJAS BRASIL'!$O812&lt;&gt;""),'DADOS DE LOJAS BRASIL'!$O812,"")</f>
        <v/>
      </c>
      <c r="C868" s="38"/>
      <c r="D868" s="36" t="str">
        <f t="shared" si="52"/>
        <v/>
      </c>
      <c r="F868" s="38" t="str">
        <f>IF(AND('DADOS DE LOJAS BRASIL'!$M812&lt;&gt;"",'DADOS DE LOJAS BRASIL'!$M812&lt;&gt;"--",'DADOS DE LOJAS BRASIL'!$P812&lt;&gt;""),'DADOS DE LOJAS BRASIL'!$P812,"")</f>
        <v/>
      </c>
      <c r="G868" s="38"/>
      <c r="H868" s="36" t="str">
        <f t="shared" si="53"/>
        <v/>
      </c>
      <c r="J868" s="38" t="str">
        <f>IF(AND('DADOS DE LOJAS BRASIL'!$M837&lt;&gt;"",'DADOS DE LOJAS BRASIL'!$M837&lt;&gt;"--",'DADOS DE LOJAS BRASIL'!$O837&lt;&gt;""),'DADOS DE LOJAS BRASIL'!$I837,"")</f>
        <v/>
      </c>
      <c r="K868" s="36" t="str">
        <f t="shared" si="55"/>
        <v/>
      </c>
      <c r="M868" s="38" t="str">
        <f>IF('DADOS DE LOJAS BRASIL'!$M812="","",(IF(OR('DADOS DE LOJAS BRASIL'!$M812="",'DADOS DE LOJAS BRASIL'!$M812="--"),'DADOS DE LOJAS BRASIL'!$I812,"")))</f>
        <v/>
      </c>
      <c r="N868" s="36" t="str">
        <f t="shared" si="54"/>
        <v/>
      </c>
    </row>
    <row r="869" spans="2:14">
      <c r="B869" s="38" t="str">
        <f>IF(AND('DADOS DE LOJAS BRASIL'!$M813&lt;&gt;"",'DADOS DE LOJAS BRASIL'!$M813&lt;&gt;"--",'DADOS DE LOJAS BRASIL'!$O813&lt;&gt;""),'DADOS DE LOJAS BRASIL'!$O813,"")</f>
        <v/>
      </c>
      <c r="C869" s="38"/>
      <c r="D869" s="36" t="str">
        <f t="shared" si="52"/>
        <v/>
      </c>
      <c r="F869" s="38" t="str">
        <f>IF(AND('DADOS DE LOJAS BRASIL'!$M813&lt;&gt;"",'DADOS DE LOJAS BRASIL'!$M813&lt;&gt;"--",'DADOS DE LOJAS BRASIL'!$P813&lt;&gt;""),'DADOS DE LOJAS BRASIL'!$P813,"")</f>
        <v/>
      </c>
      <c r="G869" s="38"/>
      <c r="H869" s="36" t="str">
        <f t="shared" si="53"/>
        <v/>
      </c>
      <c r="J869" s="38" t="str">
        <f>IF(AND('DADOS DE LOJAS BRASIL'!$M838&lt;&gt;"",'DADOS DE LOJAS BRASIL'!$M838&lt;&gt;"--",'DADOS DE LOJAS BRASIL'!$O838&lt;&gt;""),'DADOS DE LOJAS BRASIL'!$I838,"")</f>
        <v/>
      </c>
      <c r="K869" s="36" t="str">
        <f t="shared" si="55"/>
        <v/>
      </c>
      <c r="M869" s="38" t="str">
        <f>IF('DADOS DE LOJAS BRASIL'!$M813="","",(IF(OR('DADOS DE LOJAS BRASIL'!$M813="",'DADOS DE LOJAS BRASIL'!$M813="--"),'DADOS DE LOJAS BRASIL'!$I813,"")))</f>
        <v/>
      </c>
      <c r="N869" s="36" t="str">
        <f t="shared" si="54"/>
        <v/>
      </c>
    </row>
    <row r="870" spans="2:14">
      <c r="B870" s="38" t="str">
        <f>IF(AND('DADOS DE LOJAS BRASIL'!$M814&lt;&gt;"",'DADOS DE LOJAS BRASIL'!$M814&lt;&gt;"--",'DADOS DE LOJAS BRASIL'!$O814&lt;&gt;""),'DADOS DE LOJAS BRASIL'!$O814,"")</f>
        <v/>
      </c>
      <c r="C870" s="38"/>
      <c r="D870" s="36" t="str">
        <f t="shared" si="52"/>
        <v/>
      </c>
      <c r="F870" s="38" t="str">
        <f>IF(AND('DADOS DE LOJAS BRASIL'!$M814&lt;&gt;"",'DADOS DE LOJAS BRASIL'!$M814&lt;&gt;"--",'DADOS DE LOJAS BRASIL'!$P814&lt;&gt;""),'DADOS DE LOJAS BRASIL'!$P814,"")</f>
        <v/>
      </c>
      <c r="G870" s="38"/>
      <c r="H870" s="36" t="str">
        <f t="shared" si="53"/>
        <v/>
      </c>
      <c r="J870" s="38" t="str">
        <f>IF(AND('DADOS DE LOJAS BRASIL'!$M839&lt;&gt;"",'DADOS DE LOJAS BRASIL'!$M839&lt;&gt;"--",'DADOS DE LOJAS BRASIL'!$O839&lt;&gt;""),'DADOS DE LOJAS BRASIL'!$I839,"")</f>
        <v/>
      </c>
      <c r="K870" s="36" t="str">
        <f t="shared" si="55"/>
        <v/>
      </c>
      <c r="M870" s="38" t="str">
        <f>IF('DADOS DE LOJAS BRASIL'!$M814="","",(IF(OR('DADOS DE LOJAS BRASIL'!$M814="",'DADOS DE LOJAS BRASIL'!$M814="--"),'DADOS DE LOJAS BRASIL'!$I814,"")))</f>
        <v/>
      </c>
      <c r="N870" s="36" t="str">
        <f t="shared" si="54"/>
        <v/>
      </c>
    </row>
    <row r="871" spans="2:14">
      <c r="B871" s="38" t="str">
        <f>IF(AND('DADOS DE LOJAS BRASIL'!$M815&lt;&gt;"",'DADOS DE LOJAS BRASIL'!$M815&lt;&gt;"--",'DADOS DE LOJAS BRASIL'!$O815&lt;&gt;""),'DADOS DE LOJAS BRASIL'!$O815,"")</f>
        <v/>
      </c>
      <c r="C871" s="38"/>
      <c r="D871" s="36" t="str">
        <f t="shared" si="52"/>
        <v/>
      </c>
      <c r="F871" s="38" t="str">
        <f>IF(AND('DADOS DE LOJAS BRASIL'!$M815&lt;&gt;"",'DADOS DE LOJAS BRASIL'!$M815&lt;&gt;"--",'DADOS DE LOJAS BRASIL'!$P815&lt;&gt;""),'DADOS DE LOJAS BRASIL'!$P815,"")</f>
        <v/>
      </c>
      <c r="G871" s="38"/>
      <c r="H871" s="36" t="str">
        <f t="shared" si="53"/>
        <v/>
      </c>
      <c r="J871" s="38" t="str">
        <f>IF(AND('DADOS DE LOJAS BRASIL'!$M840&lt;&gt;"",'DADOS DE LOJAS BRASIL'!$M840&lt;&gt;"--",'DADOS DE LOJAS BRASIL'!$O840&lt;&gt;""),'DADOS DE LOJAS BRASIL'!$I840,"")</f>
        <v/>
      </c>
      <c r="K871" s="36" t="str">
        <f t="shared" si="55"/>
        <v/>
      </c>
      <c r="M871" s="38" t="str">
        <f>IF('DADOS DE LOJAS BRASIL'!$M815="","",(IF(OR('DADOS DE LOJAS BRASIL'!$M815="",'DADOS DE LOJAS BRASIL'!$M815="--"),'DADOS DE LOJAS BRASIL'!$I815,"")))</f>
        <v/>
      </c>
      <c r="N871" s="36" t="str">
        <f t="shared" si="54"/>
        <v/>
      </c>
    </row>
    <row r="872" spans="2:14">
      <c r="B872" s="38" t="str">
        <f>IF(AND('DADOS DE LOJAS BRASIL'!$M816&lt;&gt;"",'DADOS DE LOJAS BRASIL'!$M816&lt;&gt;"--",'DADOS DE LOJAS BRASIL'!$O816&lt;&gt;""),'DADOS DE LOJAS BRASIL'!$O816,"")</f>
        <v/>
      </c>
      <c r="C872" s="38"/>
      <c r="D872" s="36" t="str">
        <f t="shared" si="52"/>
        <v/>
      </c>
      <c r="F872" s="38" t="str">
        <f>IF(AND('DADOS DE LOJAS BRASIL'!$M816&lt;&gt;"",'DADOS DE LOJAS BRASIL'!$M816&lt;&gt;"--",'DADOS DE LOJAS BRASIL'!$P816&lt;&gt;""),'DADOS DE LOJAS BRASIL'!$P816,"")</f>
        <v/>
      </c>
      <c r="G872" s="38"/>
      <c r="H872" s="36" t="str">
        <f t="shared" si="53"/>
        <v/>
      </c>
      <c r="J872" s="38" t="str">
        <f>IF(AND('DADOS DE LOJAS BRASIL'!$M841&lt;&gt;"",'DADOS DE LOJAS BRASIL'!$M841&lt;&gt;"--",'DADOS DE LOJAS BRASIL'!$O841&lt;&gt;""),'DADOS DE LOJAS BRASIL'!$I841,"")</f>
        <v/>
      </c>
      <c r="K872" s="36" t="str">
        <f t="shared" si="55"/>
        <v/>
      </c>
      <c r="M872" s="38" t="str">
        <f>IF('DADOS DE LOJAS BRASIL'!$M816="","",(IF(OR('DADOS DE LOJAS BRASIL'!$M816="",'DADOS DE LOJAS BRASIL'!$M816="--"),'DADOS DE LOJAS BRASIL'!$I816,"")))</f>
        <v/>
      </c>
      <c r="N872" s="36" t="str">
        <f t="shared" si="54"/>
        <v/>
      </c>
    </row>
    <row r="873" spans="2:14">
      <c r="B873" s="38" t="str">
        <f>IF(AND('DADOS DE LOJAS BRASIL'!$M817&lt;&gt;"",'DADOS DE LOJAS BRASIL'!$M817&lt;&gt;"--",'DADOS DE LOJAS BRASIL'!$O817&lt;&gt;""),'DADOS DE LOJAS BRASIL'!$O817,"")</f>
        <v/>
      </c>
      <c r="C873" s="38"/>
      <c r="D873" s="36" t="str">
        <f t="shared" si="52"/>
        <v/>
      </c>
      <c r="F873" s="38" t="str">
        <f>IF(AND('DADOS DE LOJAS BRASIL'!$M817&lt;&gt;"",'DADOS DE LOJAS BRASIL'!$M817&lt;&gt;"--",'DADOS DE LOJAS BRASIL'!$P817&lt;&gt;""),'DADOS DE LOJAS BRASIL'!$P817,"")</f>
        <v/>
      </c>
      <c r="G873" s="38"/>
      <c r="H873" s="36" t="str">
        <f t="shared" si="53"/>
        <v/>
      </c>
      <c r="J873" s="38" t="str">
        <f>IF(AND('DADOS DE LOJAS BRASIL'!$M842&lt;&gt;"",'DADOS DE LOJAS BRASIL'!$M842&lt;&gt;"--",'DADOS DE LOJAS BRASIL'!$O842&lt;&gt;""),'DADOS DE LOJAS BRASIL'!$I842,"")</f>
        <v/>
      </c>
      <c r="K873" s="36" t="str">
        <f t="shared" si="55"/>
        <v/>
      </c>
      <c r="M873" s="38" t="str">
        <f>IF('DADOS DE LOJAS BRASIL'!$M817="","",(IF(OR('DADOS DE LOJAS BRASIL'!$M817="",'DADOS DE LOJAS BRASIL'!$M817="--"),'DADOS DE LOJAS BRASIL'!$I817,"")))</f>
        <v/>
      </c>
      <c r="N873" s="36" t="str">
        <f t="shared" si="54"/>
        <v/>
      </c>
    </row>
    <row r="874" spans="2:14">
      <c r="B874" s="38" t="str">
        <f>IF(AND('DADOS DE LOJAS BRASIL'!$M818&lt;&gt;"",'DADOS DE LOJAS BRASIL'!$M818&lt;&gt;"--",'DADOS DE LOJAS BRASIL'!$O818&lt;&gt;""),'DADOS DE LOJAS BRASIL'!$O818,"")</f>
        <v/>
      </c>
      <c r="C874" s="38"/>
      <c r="D874" s="36" t="str">
        <f t="shared" si="52"/>
        <v/>
      </c>
      <c r="F874" s="38" t="str">
        <f>IF(AND('DADOS DE LOJAS BRASIL'!$M818&lt;&gt;"",'DADOS DE LOJAS BRASIL'!$M818&lt;&gt;"--",'DADOS DE LOJAS BRASIL'!$P818&lt;&gt;""),'DADOS DE LOJAS BRASIL'!$P818,"")</f>
        <v/>
      </c>
      <c r="G874" s="38"/>
      <c r="H874" s="36" t="str">
        <f t="shared" si="53"/>
        <v/>
      </c>
      <c r="J874" s="38" t="str">
        <f>IF(AND('DADOS DE LOJAS BRASIL'!$M843&lt;&gt;"",'DADOS DE LOJAS BRASIL'!$M843&lt;&gt;"--",'DADOS DE LOJAS BRASIL'!$O843&lt;&gt;""),'DADOS DE LOJAS BRASIL'!$I843,"")</f>
        <v/>
      </c>
      <c r="K874" s="36" t="str">
        <f t="shared" si="55"/>
        <v/>
      </c>
      <c r="M874" s="38" t="str">
        <f>IF('DADOS DE LOJAS BRASIL'!$M818="","",(IF(OR('DADOS DE LOJAS BRASIL'!$M818="",'DADOS DE LOJAS BRASIL'!$M818="--"),'DADOS DE LOJAS BRASIL'!$I818,"")))</f>
        <v/>
      </c>
      <c r="N874" s="36" t="str">
        <f t="shared" si="54"/>
        <v/>
      </c>
    </row>
    <row r="875" spans="2:14">
      <c r="B875" s="38" t="str">
        <f>IF(AND('DADOS DE LOJAS BRASIL'!$M819&lt;&gt;"",'DADOS DE LOJAS BRASIL'!$M819&lt;&gt;"--",'DADOS DE LOJAS BRASIL'!$O819&lt;&gt;""),'DADOS DE LOJAS BRASIL'!$O819,"")</f>
        <v/>
      </c>
      <c r="C875" s="38"/>
      <c r="D875" s="36" t="str">
        <f t="shared" si="52"/>
        <v/>
      </c>
      <c r="F875" s="38" t="str">
        <f>IF(AND('DADOS DE LOJAS BRASIL'!$M819&lt;&gt;"",'DADOS DE LOJAS BRASIL'!$M819&lt;&gt;"--",'DADOS DE LOJAS BRASIL'!$P819&lt;&gt;""),'DADOS DE LOJAS BRASIL'!$P819,"")</f>
        <v/>
      </c>
      <c r="G875" s="38"/>
      <c r="H875" s="36" t="str">
        <f t="shared" si="53"/>
        <v/>
      </c>
      <c r="J875" s="38" t="str">
        <f>IF(AND('DADOS DE LOJAS BRASIL'!$M844&lt;&gt;"",'DADOS DE LOJAS BRASIL'!$M844&lt;&gt;"--",'DADOS DE LOJAS BRASIL'!$O844&lt;&gt;""),'DADOS DE LOJAS BRASIL'!$I844,"")</f>
        <v/>
      </c>
      <c r="K875" s="36" t="str">
        <f t="shared" si="55"/>
        <v/>
      </c>
      <c r="M875" s="38" t="str">
        <f>IF('DADOS DE LOJAS BRASIL'!$M819="","",(IF(OR('DADOS DE LOJAS BRASIL'!$M819="",'DADOS DE LOJAS BRASIL'!$M819="--"),'DADOS DE LOJAS BRASIL'!$I819,"")))</f>
        <v/>
      </c>
      <c r="N875" s="36" t="str">
        <f t="shared" si="54"/>
        <v/>
      </c>
    </row>
    <row r="876" spans="2:14">
      <c r="B876" s="38" t="str">
        <f>IF(AND('DADOS DE LOJAS BRASIL'!$M820&lt;&gt;"",'DADOS DE LOJAS BRASIL'!$M820&lt;&gt;"--",'DADOS DE LOJAS BRASIL'!$O820&lt;&gt;""),'DADOS DE LOJAS BRASIL'!$O820,"")</f>
        <v/>
      </c>
      <c r="C876" s="38"/>
      <c r="D876" s="36" t="str">
        <f t="shared" si="52"/>
        <v/>
      </c>
      <c r="F876" s="38" t="str">
        <f>IF(AND('DADOS DE LOJAS BRASIL'!$M820&lt;&gt;"",'DADOS DE LOJAS BRASIL'!$M820&lt;&gt;"--",'DADOS DE LOJAS BRASIL'!$P820&lt;&gt;""),'DADOS DE LOJAS BRASIL'!$P820,"")</f>
        <v/>
      </c>
      <c r="G876" s="38"/>
      <c r="H876" s="36" t="str">
        <f t="shared" si="53"/>
        <v/>
      </c>
      <c r="J876" s="38" t="str">
        <f>IF(AND('DADOS DE LOJAS BRASIL'!$M845&lt;&gt;"",'DADOS DE LOJAS BRASIL'!$M845&lt;&gt;"--",'DADOS DE LOJAS BRASIL'!$O845&lt;&gt;""),'DADOS DE LOJAS BRASIL'!$I845,"")</f>
        <v/>
      </c>
      <c r="K876" s="36" t="str">
        <f t="shared" si="55"/>
        <v/>
      </c>
      <c r="M876" s="38" t="str">
        <f>IF('DADOS DE LOJAS BRASIL'!$M820="","",(IF(OR('DADOS DE LOJAS BRASIL'!$M820="",'DADOS DE LOJAS BRASIL'!$M820="--"),'DADOS DE LOJAS BRASIL'!$I820,"")))</f>
        <v/>
      </c>
      <c r="N876" s="36" t="str">
        <f t="shared" si="54"/>
        <v/>
      </c>
    </row>
    <row r="877" spans="2:14">
      <c r="B877" s="38" t="str">
        <f>IF(AND('DADOS DE LOJAS BRASIL'!$M821&lt;&gt;"",'DADOS DE LOJAS BRASIL'!$M821&lt;&gt;"--",'DADOS DE LOJAS BRASIL'!$O821&lt;&gt;""),'DADOS DE LOJAS BRASIL'!$O821,"")</f>
        <v/>
      </c>
      <c r="C877" s="38"/>
      <c r="D877" s="36" t="str">
        <f t="shared" si="52"/>
        <v/>
      </c>
      <c r="F877" s="38" t="str">
        <f>IF(AND('DADOS DE LOJAS BRASIL'!$M821&lt;&gt;"",'DADOS DE LOJAS BRASIL'!$M821&lt;&gt;"--",'DADOS DE LOJAS BRASIL'!$P821&lt;&gt;""),'DADOS DE LOJAS BRASIL'!$P821,"")</f>
        <v/>
      </c>
      <c r="G877" s="38"/>
      <c r="H877" s="36" t="str">
        <f t="shared" si="53"/>
        <v/>
      </c>
      <c r="J877" s="38" t="str">
        <f>IF(AND('DADOS DE LOJAS BRASIL'!$M846&lt;&gt;"",'DADOS DE LOJAS BRASIL'!$M846&lt;&gt;"--",'DADOS DE LOJAS BRASIL'!$O846&lt;&gt;""),'DADOS DE LOJAS BRASIL'!$I846,"")</f>
        <v/>
      </c>
      <c r="K877" s="36" t="str">
        <f t="shared" si="55"/>
        <v/>
      </c>
      <c r="M877" s="38" t="str">
        <f>IF('DADOS DE LOJAS BRASIL'!$M821="","",(IF(OR('DADOS DE LOJAS BRASIL'!$M821="",'DADOS DE LOJAS BRASIL'!$M821="--"),'DADOS DE LOJAS BRASIL'!$I821,"")))</f>
        <v/>
      </c>
      <c r="N877" s="36" t="str">
        <f t="shared" si="54"/>
        <v/>
      </c>
    </row>
    <row r="878" spans="2:14">
      <c r="B878" s="38" t="str">
        <f>IF(AND('DADOS DE LOJAS BRASIL'!$M822&lt;&gt;"",'DADOS DE LOJAS BRASIL'!$M822&lt;&gt;"--",'DADOS DE LOJAS BRASIL'!$O822&lt;&gt;""),'DADOS DE LOJAS BRASIL'!$O822,"")</f>
        <v/>
      </c>
      <c r="C878" s="38"/>
      <c r="D878" s="36" t="str">
        <f t="shared" si="52"/>
        <v/>
      </c>
      <c r="F878" s="38" t="str">
        <f>IF(AND('DADOS DE LOJAS BRASIL'!$M822&lt;&gt;"",'DADOS DE LOJAS BRASIL'!$M822&lt;&gt;"--",'DADOS DE LOJAS BRASIL'!$P822&lt;&gt;""),'DADOS DE LOJAS BRASIL'!$P822,"")</f>
        <v/>
      </c>
      <c r="G878" s="38"/>
      <c r="H878" s="36" t="str">
        <f t="shared" si="53"/>
        <v/>
      </c>
      <c r="J878" s="38" t="str">
        <f>IF(AND('DADOS DE LOJAS BRASIL'!$M847&lt;&gt;"",'DADOS DE LOJAS BRASIL'!$M847&lt;&gt;"--",'DADOS DE LOJAS BRASIL'!$O847&lt;&gt;""),'DADOS DE LOJAS BRASIL'!$I847,"")</f>
        <v/>
      </c>
      <c r="K878" s="36" t="str">
        <f t="shared" si="55"/>
        <v/>
      </c>
      <c r="M878" s="38" t="str">
        <f>IF('DADOS DE LOJAS BRASIL'!$M822="","",(IF(OR('DADOS DE LOJAS BRASIL'!$M822="",'DADOS DE LOJAS BRASIL'!$M822="--"),'DADOS DE LOJAS BRASIL'!$I822,"")))</f>
        <v/>
      </c>
      <c r="N878" s="36" t="str">
        <f t="shared" si="54"/>
        <v/>
      </c>
    </row>
    <row r="879" spans="2:14">
      <c r="B879" s="38" t="str">
        <f>IF(AND('DADOS DE LOJAS BRASIL'!$M823&lt;&gt;"",'DADOS DE LOJAS BRASIL'!$M823&lt;&gt;"--",'DADOS DE LOJAS BRASIL'!$O823&lt;&gt;""),'DADOS DE LOJAS BRASIL'!$O823,"")</f>
        <v/>
      </c>
      <c r="C879" s="38"/>
      <c r="D879" s="36" t="str">
        <f t="shared" si="52"/>
        <v/>
      </c>
      <c r="F879" s="38" t="str">
        <f>IF(AND('DADOS DE LOJAS BRASIL'!$M823&lt;&gt;"",'DADOS DE LOJAS BRASIL'!$M823&lt;&gt;"--",'DADOS DE LOJAS BRASIL'!$P823&lt;&gt;""),'DADOS DE LOJAS BRASIL'!$P823,"")</f>
        <v/>
      </c>
      <c r="G879" s="38"/>
      <c r="H879" s="36" t="str">
        <f t="shared" si="53"/>
        <v/>
      </c>
      <c r="J879" s="38" t="str">
        <f>IF(AND('DADOS DE LOJAS BRASIL'!$M848&lt;&gt;"",'DADOS DE LOJAS BRASIL'!$M848&lt;&gt;"--",'DADOS DE LOJAS BRASIL'!$O848&lt;&gt;""),'DADOS DE LOJAS BRASIL'!$I848,"")</f>
        <v/>
      </c>
      <c r="K879" s="36" t="str">
        <f t="shared" si="55"/>
        <v/>
      </c>
      <c r="M879" s="38" t="str">
        <f>IF('DADOS DE LOJAS BRASIL'!$M823="","",(IF(OR('DADOS DE LOJAS BRASIL'!$M823="",'DADOS DE LOJAS BRASIL'!$M823="--"),'DADOS DE LOJAS BRASIL'!$I823,"")))</f>
        <v/>
      </c>
      <c r="N879" s="36" t="str">
        <f t="shared" si="54"/>
        <v/>
      </c>
    </row>
    <row r="880" spans="2:14">
      <c r="B880" s="38" t="str">
        <f>IF(AND('DADOS DE LOJAS BRASIL'!$M824&lt;&gt;"",'DADOS DE LOJAS BRASIL'!$M824&lt;&gt;"--",'DADOS DE LOJAS BRASIL'!$O824&lt;&gt;""),'DADOS DE LOJAS BRASIL'!$O824,"")</f>
        <v/>
      </c>
      <c r="C880" s="38"/>
      <c r="D880" s="36" t="str">
        <f t="shared" si="52"/>
        <v/>
      </c>
      <c r="F880" s="38" t="str">
        <f>IF(AND('DADOS DE LOJAS BRASIL'!$M824&lt;&gt;"",'DADOS DE LOJAS BRASIL'!$M824&lt;&gt;"--",'DADOS DE LOJAS BRASIL'!$P824&lt;&gt;""),'DADOS DE LOJAS BRASIL'!$P824,"")</f>
        <v/>
      </c>
      <c r="G880" s="38"/>
      <c r="H880" s="36" t="str">
        <f t="shared" si="53"/>
        <v/>
      </c>
      <c r="J880" s="38" t="str">
        <f>IF(AND('DADOS DE LOJAS BRASIL'!$M849&lt;&gt;"",'DADOS DE LOJAS BRASIL'!$M849&lt;&gt;"--",'DADOS DE LOJAS BRASIL'!$O849&lt;&gt;""),'DADOS DE LOJAS BRASIL'!$I849,"")</f>
        <v/>
      </c>
      <c r="K880" s="36" t="str">
        <f t="shared" si="55"/>
        <v/>
      </c>
      <c r="M880" s="38" t="str">
        <f>IF('DADOS DE LOJAS BRASIL'!$M824="","",(IF(OR('DADOS DE LOJAS BRASIL'!$M824="",'DADOS DE LOJAS BRASIL'!$M824="--"),'DADOS DE LOJAS BRASIL'!$I824,"")))</f>
        <v/>
      </c>
      <c r="N880" s="36" t="str">
        <f t="shared" si="54"/>
        <v/>
      </c>
    </row>
    <row r="881" spans="2:14">
      <c r="B881" s="38" t="str">
        <f>IF(AND('DADOS DE LOJAS BRASIL'!$M825&lt;&gt;"",'DADOS DE LOJAS BRASIL'!$M825&lt;&gt;"--",'DADOS DE LOJAS BRASIL'!$O825&lt;&gt;""),'DADOS DE LOJAS BRASIL'!$O825,"")</f>
        <v/>
      </c>
      <c r="C881" s="38"/>
      <c r="D881" s="36" t="str">
        <f t="shared" si="52"/>
        <v/>
      </c>
      <c r="F881" s="38" t="str">
        <f>IF(AND('DADOS DE LOJAS BRASIL'!$M825&lt;&gt;"",'DADOS DE LOJAS BRASIL'!$M825&lt;&gt;"--",'DADOS DE LOJAS BRASIL'!$P825&lt;&gt;""),'DADOS DE LOJAS BRASIL'!$P825,"")</f>
        <v/>
      </c>
      <c r="G881" s="38"/>
      <c r="H881" s="36" t="str">
        <f t="shared" si="53"/>
        <v/>
      </c>
      <c r="J881" s="38" t="str">
        <f>IF(AND('DADOS DE LOJAS BRASIL'!$M850&lt;&gt;"",'DADOS DE LOJAS BRASIL'!$M850&lt;&gt;"--",'DADOS DE LOJAS BRASIL'!$O850&lt;&gt;""),'DADOS DE LOJAS BRASIL'!$I850,"")</f>
        <v/>
      </c>
      <c r="K881" s="36" t="str">
        <f t="shared" si="55"/>
        <v/>
      </c>
      <c r="M881" s="38" t="str">
        <f>IF('DADOS DE LOJAS BRASIL'!$M825="","",(IF(OR('DADOS DE LOJAS BRASIL'!$M825="",'DADOS DE LOJAS BRASIL'!$M825="--"),'DADOS DE LOJAS BRASIL'!$I825,"")))</f>
        <v/>
      </c>
      <c r="N881" s="36" t="str">
        <f t="shared" si="54"/>
        <v/>
      </c>
    </row>
    <row r="882" spans="2:14">
      <c r="B882" s="38" t="str">
        <f>IF(AND('DADOS DE LOJAS BRASIL'!$M826&lt;&gt;"",'DADOS DE LOJAS BRASIL'!$M826&lt;&gt;"--",'DADOS DE LOJAS BRASIL'!$O826&lt;&gt;""),'DADOS DE LOJAS BRASIL'!$O826,"")</f>
        <v/>
      </c>
      <c r="C882" s="38"/>
      <c r="D882" s="36" t="str">
        <f t="shared" si="52"/>
        <v/>
      </c>
      <c r="F882" s="38" t="str">
        <f>IF(AND('DADOS DE LOJAS BRASIL'!$M826&lt;&gt;"",'DADOS DE LOJAS BRASIL'!$M826&lt;&gt;"--",'DADOS DE LOJAS BRASIL'!$P826&lt;&gt;""),'DADOS DE LOJAS BRASIL'!$P826,"")</f>
        <v/>
      </c>
      <c r="G882" s="38"/>
      <c r="H882" s="36" t="str">
        <f t="shared" si="53"/>
        <v/>
      </c>
      <c r="J882" s="38" t="str">
        <f>IF(AND('DADOS DE LOJAS BRASIL'!$M851&lt;&gt;"",'DADOS DE LOJAS BRASIL'!$M851&lt;&gt;"--",'DADOS DE LOJAS BRASIL'!$O851&lt;&gt;""),'DADOS DE LOJAS BRASIL'!$I851,"")</f>
        <v/>
      </c>
      <c r="K882" s="36" t="str">
        <f t="shared" si="55"/>
        <v/>
      </c>
      <c r="M882" s="38" t="str">
        <f>IF('DADOS DE LOJAS BRASIL'!$M826="","",(IF(OR('DADOS DE LOJAS BRASIL'!$M826="",'DADOS DE LOJAS BRASIL'!$M826="--"),'DADOS DE LOJAS BRASIL'!$I826,"")))</f>
        <v/>
      </c>
      <c r="N882" s="36" t="str">
        <f t="shared" si="54"/>
        <v/>
      </c>
    </row>
    <row r="883" spans="2:14">
      <c r="B883" s="38" t="str">
        <f>IF(AND('DADOS DE LOJAS BRASIL'!$M827&lt;&gt;"",'DADOS DE LOJAS BRASIL'!$M827&lt;&gt;"--",'DADOS DE LOJAS BRASIL'!$O827&lt;&gt;""),'DADOS DE LOJAS BRASIL'!$O827,"")</f>
        <v/>
      </c>
      <c r="C883" s="38"/>
      <c r="D883" s="36" t="str">
        <f t="shared" si="52"/>
        <v/>
      </c>
      <c r="F883" s="38" t="str">
        <f>IF(AND('DADOS DE LOJAS BRASIL'!$M827&lt;&gt;"",'DADOS DE LOJAS BRASIL'!$M827&lt;&gt;"--",'DADOS DE LOJAS BRASIL'!$P827&lt;&gt;""),'DADOS DE LOJAS BRASIL'!$P827,"")</f>
        <v/>
      </c>
      <c r="G883" s="38"/>
      <c r="H883" s="36" t="str">
        <f t="shared" si="53"/>
        <v/>
      </c>
      <c r="J883" s="38" t="str">
        <f>IF(AND('DADOS DE LOJAS BRASIL'!$M852&lt;&gt;"",'DADOS DE LOJAS BRASIL'!$M852&lt;&gt;"--",'DADOS DE LOJAS BRASIL'!$O852&lt;&gt;""),'DADOS DE LOJAS BRASIL'!$I852,"")</f>
        <v/>
      </c>
      <c r="K883" s="36" t="str">
        <f t="shared" si="55"/>
        <v/>
      </c>
      <c r="M883" s="38" t="str">
        <f>IF('DADOS DE LOJAS BRASIL'!$M827="","",(IF(OR('DADOS DE LOJAS BRASIL'!$M827="",'DADOS DE LOJAS BRASIL'!$M827="--"),'DADOS DE LOJAS BRASIL'!$I827,"")))</f>
        <v/>
      </c>
      <c r="N883" s="36" t="str">
        <f t="shared" si="54"/>
        <v/>
      </c>
    </row>
    <row r="884" spans="2:14">
      <c r="B884" s="38" t="str">
        <f>IF(AND('DADOS DE LOJAS BRASIL'!$M828&lt;&gt;"",'DADOS DE LOJAS BRASIL'!$M828&lt;&gt;"--",'DADOS DE LOJAS BRASIL'!$O828&lt;&gt;""),'DADOS DE LOJAS BRASIL'!$O828,"")</f>
        <v/>
      </c>
      <c r="C884" s="38"/>
      <c r="D884" s="36" t="str">
        <f t="shared" si="52"/>
        <v/>
      </c>
      <c r="F884" s="38" t="str">
        <f>IF(AND('DADOS DE LOJAS BRASIL'!$M828&lt;&gt;"",'DADOS DE LOJAS BRASIL'!$M828&lt;&gt;"--",'DADOS DE LOJAS BRASIL'!$P828&lt;&gt;""),'DADOS DE LOJAS BRASIL'!$P828,"")</f>
        <v/>
      </c>
      <c r="G884" s="38"/>
      <c r="H884" s="36" t="str">
        <f t="shared" si="53"/>
        <v/>
      </c>
      <c r="J884" s="38" t="str">
        <f>IF(AND('DADOS DE LOJAS BRASIL'!$M853&lt;&gt;"",'DADOS DE LOJAS BRASIL'!$M853&lt;&gt;"--",'DADOS DE LOJAS BRASIL'!$O853&lt;&gt;""),'DADOS DE LOJAS BRASIL'!$I853,"")</f>
        <v/>
      </c>
      <c r="K884" s="36" t="str">
        <f t="shared" si="55"/>
        <v/>
      </c>
      <c r="M884" s="38" t="str">
        <f>IF('DADOS DE LOJAS BRASIL'!$M828="","",(IF(OR('DADOS DE LOJAS BRASIL'!$M828="",'DADOS DE LOJAS BRASIL'!$M828="--"),'DADOS DE LOJAS BRASIL'!$I828,"")))</f>
        <v/>
      </c>
      <c r="N884" s="36" t="str">
        <f t="shared" si="54"/>
        <v/>
      </c>
    </row>
    <row r="885" spans="2:14">
      <c r="B885" s="38" t="str">
        <f>IF(AND('DADOS DE LOJAS BRASIL'!$M829&lt;&gt;"",'DADOS DE LOJAS BRASIL'!$M829&lt;&gt;"--",'DADOS DE LOJAS BRASIL'!$O829&lt;&gt;""),'DADOS DE LOJAS BRASIL'!$O829,"")</f>
        <v/>
      </c>
      <c r="C885" s="38"/>
      <c r="D885" s="36" t="str">
        <f t="shared" si="52"/>
        <v/>
      </c>
      <c r="F885" s="38" t="str">
        <f>IF(AND('DADOS DE LOJAS BRASIL'!$M829&lt;&gt;"",'DADOS DE LOJAS BRASIL'!$M829&lt;&gt;"--",'DADOS DE LOJAS BRASIL'!$P829&lt;&gt;""),'DADOS DE LOJAS BRASIL'!$P829,"")</f>
        <v/>
      </c>
      <c r="G885" s="38"/>
      <c r="H885" s="36" t="str">
        <f t="shared" si="53"/>
        <v/>
      </c>
      <c r="J885" s="38" t="str">
        <f>IF(AND('DADOS DE LOJAS BRASIL'!$M854&lt;&gt;"",'DADOS DE LOJAS BRASIL'!$M854&lt;&gt;"--",'DADOS DE LOJAS BRASIL'!$O854&lt;&gt;""),'DADOS DE LOJAS BRASIL'!$I854,"")</f>
        <v/>
      </c>
      <c r="K885" s="36" t="str">
        <f t="shared" si="55"/>
        <v/>
      </c>
      <c r="M885" s="38" t="str">
        <f>IF('DADOS DE LOJAS BRASIL'!$M829="","",(IF(OR('DADOS DE LOJAS BRASIL'!$M829="",'DADOS DE LOJAS BRASIL'!$M829="--"),'DADOS DE LOJAS BRASIL'!$I829,"")))</f>
        <v/>
      </c>
      <c r="N885" s="36" t="str">
        <f t="shared" si="54"/>
        <v/>
      </c>
    </row>
    <row r="886" spans="2:14">
      <c r="B886" s="38" t="str">
        <f>IF(AND('DADOS DE LOJAS BRASIL'!$M830&lt;&gt;"",'DADOS DE LOJAS BRASIL'!$M830&lt;&gt;"--",'DADOS DE LOJAS BRASIL'!$O830&lt;&gt;""),'DADOS DE LOJAS BRASIL'!$O830,"")</f>
        <v/>
      </c>
      <c r="C886" s="38"/>
      <c r="D886" s="36" t="str">
        <f t="shared" si="52"/>
        <v/>
      </c>
      <c r="F886" s="38" t="str">
        <f>IF(AND('DADOS DE LOJAS BRASIL'!$M830&lt;&gt;"",'DADOS DE LOJAS BRASIL'!$M830&lt;&gt;"--",'DADOS DE LOJAS BRASIL'!$P830&lt;&gt;""),'DADOS DE LOJAS BRASIL'!$P830,"")</f>
        <v/>
      </c>
      <c r="G886" s="38"/>
      <c r="H886" s="36" t="str">
        <f t="shared" si="53"/>
        <v/>
      </c>
      <c r="J886" s="38" t="str">
        <f>IF(AND('DADOS DE LOJAS BRASIL'!$M855&lt;&gt;"",'DADOS DE LOJAS BRASIL'!$M855&lt;&gt;"--",'DADOS DE LOJAS BRASIL'!$O855&lt;&gt;""),'DADOS DE LOJAS BRASIL'!$I855,"")</f>
        <v/>
      </c>
      <c r="K886" s="36" t="str">
        <f t="shared" si="55"/>
        <v/>
      </c>
      <c r="M886" s="38" t="str">
        <f>IF('DADOS DE LOJAS BRASIL'!$M830="","",(IF(OR('DADOS DE LOJAS BRASIL'!$M830="",'DADOS DE LOJAS BRASIL'!$M830="--"),'DADOS DE LOJAS BRASIL'!$I830,"")))</f>
        <v/>
      </c>
      <c r="N886" s="36" t="str">
        <f t="shared" si="54"/>
        <v/>
      </c>
    </row>
    <row r="887" spans="2:14">
      <c r="B887" s="38" t="str">
        <f>IF(AND('DADOS DE LOJAS BRASIL'!$M831&lt;&gt;"",'DADOS DE LOJAS BRASIL'!$M831&lt;&gt;"--",'DADOS DE LOJAS BRASIL'!$O831&lt;&gt;""),'DADOS DE LOJAS BRASIL'!$O831,"")</f>
        <v/>
      </c>
      <c r="C887" s="38"/>
      <c r="D887" s="36" t="str">
        <f t="shared" si="52"/>
        <v/>
      </c>
      <c r="F887" s="38" t="str">
        <f>IF(AND('DADOS DE LOJAS BRASIL'!$M831&lt;&gt;"",'DADOS DE LOJAS BRASIL'!$M831&lt;&gt;"--",'DADOS DE LOJAS BRASIL'!$P831&lt;&gt;""),'DADOS DE LOJAS BRASIL'!$P831,"")</f>
        <v/>
      </c>
      <c r="G887" s="38"/>
      <c r="H887" s="36" t="str">
        <f t="shared" si="53"/>
        <v/>
      </c>
      <c r="J887" s="38" t="str">
        <f>IF(AND('DADOS DE LOJAS BRASIL'!$M856&lt;&gt;"",'DADOS DE LOJAS BRASIL'!$M856&lt;&gt;"--",'DADOS DE LOJAS BRASIL'!$O856&lt;&gt;""),'DADOS DE LOJAS BRASIL'!$I856,"")</f>
        <v/>
      </c>
      <c r="K887" s="36" t="str">
        <f t="shared" si="55"/>
        <v/>
      </c>
      <c r="M887" s="38" t="str">
        <f>IF('DADOS DE LOJAS BRASIL'!$M831="","",(IF(OR('DADOS DE LOJAS BRASIL'!$M831="",'DADOS DE LOJAS BRASIL'!$M831="--"),'DADOS DE LOJAS BRASIL'!$I831,"")))</f>
        <v/>
      </c>
      <c r="N887" s="36" t="str">
        <f t="shared" si="54"/>
        <v/>
      </c>
    </row>
    <row r="888" spans="2:14">
      <c r="B888" s="38" t="str">
        <f>IF(AND('DADOS DE LOJAS BRASIL'!$M832&lt;&gt;"",'DADOS DE LOJAS BRASIL'!$M832&lt;&gt;"--",'DADOS DE LOJAS BRASIL'!$O832&lt;&gt;""),'DADOS DE LOJAS BRASIL'!$O832,"")</f>
        <v/>
      </c>
      <c r="C888" s="38"/>
      <c r="D888" s="36" t="str">
        <f t="shared" si="52"/>
        <v/>
      </c>
      <c r="F888" s="38" t="str">
        <f>IF(AND('DADOS DE LOJAS BRASIL'!$M832&lt;&gt;"",'DADOS DE LOJAS BRASIL'!$M832&lt;&gt;"--",'DADOS DE LOJAS BRASIL'!$P832&lt;&gt;""),'DADOS DE LOJAS BRASIL'!$P832,"")</f>
        <v/>
      </c>
      <c r="G888" s="38"/>
      <c r="H888" s="36" t="str">
        <f t="shared" si="53"/>
        <v/>
      </c>
      <c r="J888" s="38" t="str">
        <f>IF(AND('DADOS DE LOJAS BRASIL'!$M857&lt;&gt;"",'DADOS DE LOJAS BRASIL'!$M857&lt;&gt;"--",'DADOS DE LOJAS BRASIL'!$O857&lt;&gt;""),'DADOS DE LOJAS BRASIL'!$I857,"")</f>
        <v/>
      </c>
      <c r="K888" s="36" t="str">
        <f t="shared" si="55"/>
        <v/>
      </c>
      <c r="M888" s="38" t="str">
        <f>IF('DADOS DE LOJAS BRASIL'!$M832="","",(IF(OR('DADOS DE LOJAS BRASIL'!$M832="",'DADOS DE LOJAS BRASIL'!$M832="--"),'DADOS DE LOJAS BRASIL'!$I832,"")))</f>
        <v/>
      </c>
      <c r="N888" s="36" t="str">
        <f t="shared" si="54"/>
        <v/>
      </c>
    </row>
    <row r="889" spans="2:14">
      <c r="B889" s="38" t="str">
        <f>IF(AND('DADOS DE LOJAS BRASIL'!$M833&lt;&gt;"",'DADOS DE LOJAS BRASIL'!$M833&lt;&gt;"--",'DADOS DE LOJAS BRASIL'!$O833&lt;&gt;""),'DADOS DE LOJAS BRASIL'!$O833,"")</f>
        <v/>
      </c>
      <c r="C889" s="38"/>
      <c r="D889" s="36" t="str">
        <f t="shared" si="52"/>
        <v/>
      </c>
      <c r="F889" s="38" t="str">
        <f>IF(AND('DADOS DE LOJAS BRASIL'!$M833&lt;&gt;"",'DADOS DE LOJAS BRASIL'!$M833&lt;&gt;"--",'DADOS DE LOJAS BRASIL'!$P833&lt;&gt;""),'DADOS DE LOJAS BRASIL'!$P833,"")</f>
        <v/>
      </c>
      <c r="G889" s="38"/>
      <c r="H889" s="36" t="str">
        <f t="shared" si="53"/>
        <v/>
      </c>
      <c r="J889" s="38" t="str">
        <f>IF(AND('DADOS DE LOJAS BRASIL'!$M858&lt;&gt;"",'DADOS DE LOJAS BRASIL'!$M858&lt;&gt;"--",'DADOS DE LOJAS BRASIL'!$O858&lt;&gt;""),'DADOS DE LOJAS BRASIL'!$I858,"")</f>
        <v/>
      </c>
      <c r="K889" s="36" t="str">
        <f t="shared" si="55"/>
        <v/>
      </c>
      <c r="M889" s="38" t="str">
        <f>IF('DADOS DE LOJAS BRASIL'!$M833="","",(IF(OR('DADOS DE LOJAS BRASIL'!$M833="",'DADOS DE LOJAS BRASIL'!$M833="--"),'DADOS DE LOJAS BRASIL'!$I833,"")))</f>
        <v/>
      </c>
      <c r="N889" s="36" t="str">
        <f t="shared" si="54"/>
        <v/>
      </c>
    </row>
    <row r="890" spans="2:14">
      <c r="B890" s="38" t="str">
        <f>IF(AND('DADOS DE LOJAS BRASIL'!$M834&lt;&gt;"",'DADOS DE LOJAS BRASIL'!$M834&lt;&gt;"--",'DADOS DE LOJAS BRASIL'!$O834&lt;&gt;""),'DADOS DE LOJAS BRASIL'!$O834,"")</f>
        <v/>
      </c>
      <c r="C890" s="38"/>
      <c r="D890" s="36" t="str">
        <f t="shared" si="52"/>
        <v/>
      </c>
      <c r="F890" s="38" t="str">
        <f>IF(AND('DADOS DE LOJAS BRASIL'!$M834&lt;&gt;"",'DADOS DE LOJAS BRASIL'!$M834&lt;&gt;"--",'DADOS DE LOJAS BRASIL'!$P834&lt;&gt;""),'DADOS DE LOJAS BRASIL'!$P834,"")</f>
        <v/>
      </c>
      <c r="G890" s="38"/>
      <c r="H890" s="36" t="str">
        <f t="shared" si="53"/>
        <v/>
      </c>
      <c r="J890" s="38" t="str">
        <f>IF(AND('DADOS DE LOJAS BRASIL'!$M859&lt;&gt;"",'DADOS DE LOJAS BRASIL'!$M859&lt;&gt;"--",'DADOS DE LOJAS BRASIL'!$O859&lt;&gt;""),'DADOS DE LOJAS BRASIL'!$I859,"")</f>
        <v/>
      </c>
      <c r="K890" s="36" t="str">
        <f t="shared" si="55"/>
        <v/>
      </c>
      <c r="M890" s="38" t="str">
        <f>IF('DADOS DE LOJAS BRASIL'!$M834="","",(IF(OR('DADOS DE LOJAS BRASIL'!$M834="",'DADOS DE LOJAS BRASIL'!$M834="--"),'DADOS DE LOJAS BRASIL'!$I834,"")))</f>
        <v/>
      </c>
      <c r="N890" s="36" t="str">
        <f t="shared" si="54"/>
        <v/>
      </c>
    </row>
    <row r="891" spans="2:14">
      <c r="B891" s="38" t="str">
        <f>IF(AND('DADOS DE LOJAS BRASIL'!$M835&lt;&gt;"",'DADOS DE LOJAS BRASIL'!$M835&lt;&gt;"--",'DADOS DE LOJAS BRASIL'!$O835&lt;&gt;""),'DADOS DE LOJAS BRASIL'!$O835,"")</f>
        <v/>
      </c>
      <c r="C891" s="38"/>
      <c r="D891" s="36" t="str">
        <f t="shared" si="52"/>
        <v/>
      </c>
      <c r="F891" s="38" t="str">
        <f>IF(AND('DADOS DE LOJAS BRASIL'!$M835&lt;&gt;"",'DADOS DE LOJAS BRASIL'!$M835&lt;&gt;"--",'DADOS DE LOJAS BRASIL'!$P835&lt;&gt;""),'DADOS DE LOJAS BRASIL'!$P835,"")</f>
        <v/>
      </c>
      <c r="G891" s="38"/>
      <c r="H891" s="36" t="str">
        <f t="shared" si="53"/>
        <v/>
      </c>
      <c r="J891" s="38" t="str">
        <f>IF(AND('DADOS DE LOJAS BRASIL'!$M860&lt;&gt;"",'DADOS DE LOJAS BRASIL'!$M860&lt;&gt;"--",'DADOS DE LOJAS BRASIL'!$O860&lt;&gt;""),'DADOS DE LOJAS BRASIL'!$I860,"")</f>
        <v/>
      </c>
      <c r="K891" s="36" t="str">
        <f t="shared" si="55"/>
        <v/>
      </c>
      <c r="M891" s="38" t="str">
        <f>IF('DADOS DE LOJAS BRASIL'!$M835="","",(IF(OR('DADOS DE LOJAS BRASIL'!$M835="",'DADOS DE LOJAS BRASIL'!$M835="--"),'DADOS DE LOJAS BRASIL'!$I835,"")))</f>
        <v/>
      </c>
      <c r="N891" s="36" t="str">
        <f t="shared" si="54"/>
        <v/>
      </c>
    </row>
    <row r="892" spans="2:14">
      <c r="B892" s="38" t="str">
        <f>IF(AND('DADOS DE LOJAS BRASIL'!$M836&lt;&gt;"",'DADOS DE LOJAS BRASIL'!$M836&lt;&gt;"--",'DADOS DE LOJAS BRASIL'!$O836&lt;&gt;""),'DADOS DE LOJAS BRASIL'!$O836,"")</f>
        <v/>
      </c>
      <c r="C892" s="38"/>
      <c r="D892" s="36" t="str">
        <f t="shared" si="52"/>
        <v/>
      </c>
      <c r="F892" s="38" t="str">
        <f>IF(AND('DADOS DE LOJAS BRASIL'!$M836&lt;&gt;"",'DADOS DE LOJAS BRASIL'!$M836&lt;&gt;"--",'DADOS DE LOJAS BRASIL'!$P836&lt;&gt;""),'DADOS DE LOJAS BRASIL'!$P836,"")</f>
        <v/>
      </c>
      <c r="G892" s="38"/>
      <c r="H892" s="36" t="str">
        <f t="shared" si="53"/>
        <v/>
      </c>
      <c r="J892" s="38" t="str">
        <f>IF(AND('DADOS DE LOJAS BRASIL'!$M861&lt;&gt;"",'DADOS DE LOJAS BRASIL'!$M861&lt;&gt;"--",'DADOS DE LOJAS BRASIL'!$O861&lt;&gt;""),'DADOS DE LOJAS BRASIL'!$I861,"")</f>
        <v/>
      </c>
      <c r="K892" s="36" t="str">
        <f t="shared" si="55"/>
        <v/>
      </c>
      <c r="M892" s="38" t="str">
        <f>IF('DADOS DE LOJAS BRASIL'!$M836="","",(IF(OR('DADOS DE LOJAS BRASIL'!$M836="",'DADOS DE LOJAS BRASIL'!$M836="--"),'DADOS DE LOJAS BRASIL'!$I836,"")))</f>
        <v/>
      </c>
      <c r="N892" s="36" t="str">
        <f t="shared" si="54"/>
        <v/>
      </c>
    </row>
    <row r="893" spans="2:14">
      <c r="B893" s="38" t="str">
        <f>IF(AND('DADOS DE LOJAS BRASIL'!$M837&lt;&gt;"",'DADOS DE LOJAS BRASIL'!$M837&lt;&gt;"--",'DADOS DE LOJAS BRASIL'!$O837&lt;&gt;""),'DADOS DE LOJAS BRASIL'!$O837,"")</f>
        <v/>
      </c>
      <c r="C893" s="38"/>
      <c r="D893" s="36" t="str">
        <f t="shared" si="52"/>
        <v/>
      </c>
      <c r="F893" s="38" t="str">
        <f>IF(AND('DADOS DE LOJAS BRASIL'!$M837&lt;&gt;"",'DADOS DE LOJAS BRASIL'!$M837&lt;&gt;"--",'DADOS DE LOJAS BRASIL'!$P837&lt;&gt;""),'DADOS DE LOJAS BRASIL'!$P837,"")</f>
        <v/>
      </c>
      <c r="G893" s="38"/>
      <c r="H893" s="36" t="str">
        <f t="shared" si="53"/>
        <v/>
      </c>
      <c r="J893" s="38" t="str">
        <f>IF(AND('DADOS DE LOJAS BRASIL'!$M862&lt;&gt;"",'DADOS DE LOJAS BRASIL'!$M862&lt;&gt;"--",'DADOS DE LOJAS BRASIL'!$O862&lt;&gt;""),'DADOS DE LOJAS BRASIL'!$I862,"")</f>
        <v/>
      </c>
      <c r="K893" s="36" t="str">
        <f t="shared" si="55"/>
        <v/>
      </c>
      <c r="M893" s="38" t="str">
        <f>IF('DADOS DE LOJAS BRASIL'!$M837="","",(IF(OR('DADOS DE LOJAS BRASIL'!$M837="",'DADOS DE LOJAS BRASIL'!$M837="--"),'DADOS DE LOJAS BRASIL'!$I837,"")))</f>
        <v/>
      </c>
      <c r="N893" s="36" t="str">
        <f t="shared" si="54"/>
        <v/>
      </c>
    </row>
    <row r="894" spans="2:14">
      <c r="B894" s="38" t="str">
        <f>IF(AND('DADOS DE LOJAS BRASIL'!$M838&lt;&gt;"",'DADOS DE LOJAS BRASIL'!$M838&lt;&gt;"--",'DADOS DE LOJAS BRASIL'!$O838&lt;&gt;""),'DADOS DE LOJAS BRASIL'!$O838,"")</f>
        <v/>
      </c>
      <c r="C894" s="38"/>
      <c r="D894" s="36" t="str">
        <f t="shared" si="52"/>
        <v/>
      </c>
      <c r="F894" s="38" t="str">
        <f>IF(AND('DADOS DE LOJAS BRASIL'!$M838&lt;&gt;"",'DADOS DE LOJAS BRASIL'!$M838&lt;&gt;"--",'DADOS DE LOJAS BRASIL'!$P838&lt;&gt;""),'DADOS DE LOJAS BRASIL'!$P838,"")</f>
        <v/>
      </c>
      <c r="G894" s="38"/>
      <c r="H894" s="36" t="str">
        <f t="shared" si="53"/>
        <v/>
      </c>
      <c r="J894" s="38" t="str">
        <f>IF(AND('DADOS DE LOJAS BRASIL'!$M863&lt;&gt;"",'DADOS DE LOJAS BRASIL'!$M863&lt;&gt;"--",'DADOS DE LOJAS BRASIL'!$O863&lt;&gt;""),'DADOS DE LOJAS BRASIL'!$I863,"")</f>
        <v/>
      </c>
      <c r="K894" s="36" t="str">
        <f t="shared" si="55"/>
        <v/>
      </c>
      <c r="M894" s="38" t="str">
        <f>IF('DADOS DE LOJAS BRASIL'!$M838="","",(IF(OR('DADOS DE LOJAS BRASIL'!$M838="",'DADOS DE LOJAS BRASIL'!$M838="--"),'DADOS DE LOJAS BRASIL'!$I838,"")))</f>
        <v/>
      </c>
      <c r="N894" s="36" t="str">
        <f t="shared" si="54"/>
        <v/>
      </c>
    </row>
    <row r="895" spans="2:14">
      <c r="B895" s="38" t="str">
        <f>IF(AND('DADOS DE LOJAS BRASIL'!$M839&lt;&gt;"",'DADOS DE LOJAS BRASIL'!$M839&lt;&gt;"--",'DADOS DE LOJAS BRASIL'!$O839&lt;&gt;""),'DADOS DE LOJAS BRASIL'!$O839,"")</f>
        <v/>
      </c>
      <c r="C895" s="38"/>
      <c r="D895" s="36" t="str">
        <f t="shared" si="52"/>
        <v/>
      </c>
      <c r="F895" s="38" t="str">
        <f>IF(AND('DADOS DE LOJAS BRASIL'!$M839&lt;&gt;"",'DADOS DE LOJAS BRASIL'!$M839&lt;&gt;"--",'DADOS DE LOJAS BRASIL'!$P839&lt;&gt;""),'DADOS DE LOJAS BRASIL'!$P839,"")</f>
        <v/>
      </c>
      <c r="G895" s="38"/>
      <c r="H895" s="36" t="str">
        <f t="shared" si="53"/>
        <v/>
      </c>
      <c r="J895" s="38" t="str">
        <f>IF(AND('DADOS DE LOJAS BRASIL'!$M864&lt;&gt;"",'DADOS DE LOJAS BRASIL'!$M864&lt;&gt;"--",'DADOS DE LOJAS BRASIL'!$O864&lt;&gt;""),'DADOS DE LOJAS BRASIL'!$I864,"")</f>
        <v/>
      </c>
      <c r="K895" s="36" t="str">
        <f t="shared" si="55"/>
        <v/>
      </c>
      <c r="M895" s="38" t="str">
        <f>IF('DADOS DE LOJAS BRASIL'!$M839="","",(IF(OR('DADOS DE LOJAS BRASIL'!$M839="",'DADOS DE LOJAS BRASIL'!$M839="--"),'DADOS DE LOJAS BRASIL'!$I839,"")))</f>
        <v/>
      </c>
      <c r="N895" s="36" t="str">
        <f t="shared" si="54"/>
        <v/>
      </c>
    </row>
    <row r="896" spans="2:14">
      <c r="B896" s="38" t="str">
        <f>IF(AND('DADOS DE LOJAS BRASIL'!$M840&lt;&gt;"",'DADOS DE LOJAS BRASIL'!$M840&lt;&gt;"--",'DADOS DE LOJAS BRASIL'!$O840&lt;&gt;""),'DADOS DE LOJAS BRASIL'!$O840,"")</f>
        <v/>
      </c>
      <c r="C896" s="38"/>
      <c r="D896" s="36" t="str">
        <f t="shared" si="52"/>
        <v/>
      </c>
      <c r="F896" s="38" t="str">
        <f>IF(AND('DADOS DE LOJAS BRASIL'!$M840&lt;&gt;"",'DADOS DE LOJAS BRASIL'!$M840&lt;&gt;"--",'DADOS DE LOJAS BRASIL'!$P840&lt;&gt;""),'DADOS DE LOJAS BRASIL'!$P840,"")</f>
        <v/>
      </c>
      <c r="G896" s="38"/>
      <c r="H896" s="36" t="str">
        <f t="shared" si="53"/>
        <v/>
      </c>
      <c r="J896" s="38" t="str">
        <f>IF(AND('DADOS DE LOJAS BRASIL'!$M865&lt;&gt;"",'DADOS DE LOJAS BRASIL'!$M865&lt;&gt;"--",'DADOS DE LOJAS BRASIL'!$O865&lt;&gt;""),'DADOS DE LOJAS BRASIL'!$I865,"")</f>
        <v/>
      </c>
      <c r="K896" s="36" t="str">
        <f t="shared" si="55"/>
        <v/>
      </c>
      <c r="M896" s="38" t="str">
        <f>IF('DADOS DE LOJAS BRASIL'!$M840="","",(IF(OR('DADOS DE LOJAS BRASIL'!$M840="",'DADOS DE LOJAS BRASIL'!$M840="--"),'DADOS DE LOJAS BRASIL'!$I840,"")))</f>
        <v/>
      </c>
      <c r="N896" s="36" t="str">
        <f t="shared" si="54"/>
        <v/>
      </c>
    </row>
    <row r="897" spans="2:14">
      <c r="B897" s="38" t="str">
        <f>IF(AND('DADOS DE LOJAS BRASIL'!$M841&lt;&gt;"",'DADOS DE LOJAS BRASIL'!$M841&lt;&gt;"--",'DADOS DE LOJAS BRASIL'!$O841&lt;&gt;""),'DADOS DE LOJAS BRASIL'!$O841,"")</f>
        <v/>
      </c>
      <c r="C897" s="38"/>
      <c r="D897" s="36" t="str">
        <f t="shared" si="52"/>
        <v/>
      </c>
      <c r="F897" s="38" t="str">
        <f>IF(AND('DADOS DE LOJAS BRASIL'!$M841&lt;&gt;"",'DADOS DE LOJAS BRASIL'!$M841&lt;&gt;"--",'DADOS DE LOJAS BRASIL'!$P841&lt;&gt;""),'DADOS DE LOJAS BRASIL'!$P841,"")</f>
        <v/>
      </c>
      <c r="G897" s="38"/>
      <c r="H897" s="36" t="str">
        <f t="shared" si="53"/>
        <v/>
      </c>
      <c r="J897" s="38" t="str">
        <f>IF(AND('DADOS DE LOJAS BRASIL'!$M866&lt;&gt;"",'DADOS DE LOJAS BRASIL'!$M866&lt;&gt;"--",'DADOS DE LOJAS BRASIL'!$O866&lt;&gt;""),'DADOS DE LOJAS BRASIL'!$I866,"")</f>
        <v/>
      </c>
      <c r="K897" s="36" t="str">
        <f t="shared" si="55"/>
        <v/>
      </c>
      <c r="M897" s="38" t="str">
        <f>IF('DADOS DE LOJAS BRASIL'!$M841="","",(IF(OR('DADOS DE LOJAS BRASIL'!$M841="",'DADOS DE LOJAS BRASIL'!$M841="--"),'DADOS DE LOJAS BRASIL'!$I841,"")))</f>
        <v/>
      </c>
      <c r="N897" s="36" t="str">
        <f t="shared" si="54"/>
        <v/>
      </c>
    </row>
    <row r="898" spans="2:14">
      <c r="B898" s="38" t="str">
        <f>IF(AND('DADOS DE LOJAS BRASIL'!$M842&lt;&gt;"",'DADOS DE LOJAS BRASIL'!$M842&lt;&gt;"--",'DADOS DE LOJAS BRASIL'!$O842&lt;&gt;""),'DADOS DE LOJAS BRASIL'!$O842,"")</f>
        <v/>
      </c>
      <c r="C898" s="38"/>
      <c r="D898" s="36" t="str">
        <f t="shared" si="52"/>
        <v/>
      </c>
      <c r="F898" s="38" t="str">
        <f>IF(AND('DADOS DE LOJAS BRASIL'!$M842&lt;&gt;"",'DADOS DE LOJAS BRASIL'!$M842&lt;&gt;"--",'DADOS DE LOJAS BRASIL'!$P842&lt;&gt;""),'DADOS DE LOJAS BRASIL'!$P842,"")</f>
        <v/>
      </c>
      <c r="G898" s="38"/>
      <c r="H898" s="36" t="str">
        <f t="shared" si="53"/>
        <v/>
      </c>
      <c r="J898" s="38" t="str">
        <f>IF(AND('DADOS DE LOJAS BRASIL'!$M867&lt;&gt;"",'DADOS DE LOJAS BRASIL'!$M867&lt;&gt;"--",'DADOS DE LOJAS BRASIL'!$O867&lt;&gt;""),'DADOS DE LOJAS BRASIL'!$I867,"")</f>
        <v/>
      </c>
      <c r="K898" s="36" t="str">
        <f t="shared" si="55"/>
        <v/>
      </c>
      <c r="M898" s="38" t="str">
        <f>IF('DADOS DE LOJAS BRASIL'!$M842="","",(IF(OR('DADOS DE LOJAS BRASIL'!$M842="",'DADOS DE LOJAS BRASIL'!$M842="--"),'DADOS DE LOJAS BRASIL'!$I842,"")))</f>
        <v/>
      </c>
      <c r="N898" s="36" t="str">
        <f t="shared" si="54"/>
        <v/>
      </c>
    </row>
    <row r="899" spans="2:14">
      <c r="B899" s="38" t="str">
        <f>IF(AND('DADOS DE LOJAS BRASIL'!$M843&lt;&gt;"",'DADOS DE LOJAS BRASIL'!$M843&lt;&gt;"--",'DADOS DE LOJAS BRASIL'!$O843&lt;&gt;""),'DADOS DE LOJAS BRASIL'!$O843,"")</f>
        <v/>
      </c>
      <c r="C899" s="38"/>
      <c r="D899" s="36" t="str">
        <f t="shared" si="52"/>
        <v/>
      </c>
      <c r="F899" s="38" t="str">
        <f>IF(AND('DADOS DE LOJAS BRASIL'!$M843&lt;&gt;"",'DADOS DE LOJAS BRASIL'!$M843&lt;&gt;"--",'DADOS DE LOJAS BRASIL'!$P843&lt;&gt;""),'DADOS DE LOJAS BRASIL'!$P843,"")</f>
        <v/>
      </c>
      <c r="G899" s="38"/>
      <c r="H899" s="36" t="str">
        <f t="shared" si="53"/>
        <v/>
      </c>
      <c r="J899" s="38" t="str">
        <f>IF(AND('DADOS DE LOJAS BRASIL'!$M868&lt;&gt;"",'DADOS DE LOJAS BRASIL'!$M868&lt;&gt;"--",'DADOS DE LOJAS BRASIL'!$O868&lt;&gt;""),'DADOS DE LOJAS BRASIL'!$I868,"")</f>
        <v/>
      </c>
      <c r="K899" s="36" t="str">
        <f t="shared" si="55"/>
        <v/>
      </c>
      <c r="M899" s="38" t="str">
        <f>IF('DADOS DE LOJAS BRASIL'!$M843="","",(IF(OR('DADOS DE LOJAS BRASIL'!$M843="",'DADOS DE LOJAS BRASIL'!$M843="--"),'DADOS DE LOJAS BRASIL'!$I843,"")))</f>
        <v/>
      </c>
      <c r="N899" s="36" t="str">
        <f t="shared" si="54"/>
        <v/>
      </c>
    </row>
    <row r="900" spans="2:14">
      <c r="B900" s="38" t="str">
        <f>IF(AND('DADOS DE LOJAS BRASIL'!$M844&lt;&gt;"",'DADOS DE LOJAS BRASIL'!$M844&lt;&gt;"--",'DADOS DE LOJAS BRASIL'!$O844&lt;&gt;""),'DADOS DE LOJAS BRASIL'!$O844,"")</f>
        <v/>
      </c>
      <c r="C900" s="38"/>
      <c r="D900" s="36" t="str">
        <f t="shared" si="52"/>
        <v/>
      </c>
      <c r="F900" s="38" t="str">
        <f>IF(AND('DADOS DE LOJAS BRASIL'!$M844&lt;&gt;"",'DADOS DE LOJAS BRASIL'!$M844&lt;&gt;"--",'DADOS DE LOJAS BRASIL'!$P844&lt;&gt;""),'DADOS DE LOJAS BRASIL'!$P844,"")</f>
        <v/>
      </c>
      <c r="G900" s="38"/>
      <c r="H900" s="36" t="str">
        <f t="shared" si="53"/>
        <v/>
      </c>
      <c r="J900" s="38" t="str">
        <f>IF(AND('DADOS DE LOJAS BRASIL'!$M869&lt;&gt;"",'DADOS DE LOJAS BRASIL'!$M869&lt;&gt;"--",'DADOS DE LOJAS BRASIL'!$O869&lt;&gt;""),'DADOS DE LOJAS BRASIL'!$I869,"")</f>
        <v/>
      </c>
      <c r="K900" s="36" t="str">
        <f t="shared" si="55"/>
        <v/>
      </c>
      <c r="M900" s="38" t="str">
        <f>IF('DADOS DE LOJAS BRASIL'!$M844="","",(IF(OR('DADOS DE LOJAS BRASIL'!$M844="",'DADOS DE LOJAS BRASIL'!$M844="--"),'DADOS DE LOJAS BRASIL'!$I844,"")))</f>
        <v/>
      </c>
      <c r="N900" s="36" t="str">
        <f t="shared" si="54"/>
        <v/>
      </c>
    </row>
    <row r="901" spans="2:14">
      <c r="B901" s="38" t="str">
        <f>IF(AND('DADOS DE LOJAS BRASIL'!$M845&lt;&gt;"",'DADOS DE LOJAS BRASIL'!$M845&lt;&gt;"--",'DADOS DE LOJAS BRASIL'!$O845&lt;&gt;""),'DADOS DE LOJAS BRASIL'!$O845,"")</f>
        <v/>
      </c>
      <c r="C901" s="38"/>
      <c r="D901" s="36" t="str">
        <f t="shared" si="52"/>
        <v/>
      </c>
      <c r="F901" s="38" t="str">
        <f>IF(AND('DADOS DE LOJAS BRASIL'!$M845&lt;&gt;"",'DADOS DE LOJAS BRASIL'!$M845&lt;&gt;"--",'DADOS DE LOJAS BRASIL'!$P845&lt;&gt;""),'DADOS DE LOJAS BRASIL'!$P845,"")</f>
        <v/>
      </c>
      <c r="G901" s="38"/>
      <c r="H901" s="36" t="str">
        <f t="shared" si="53"/>
        <v/>
      </c>
      <c r="J901" s="38" t="str">
        <f>IF(AND('DADOS DE LOJAS BRASIL'!$M870&lt;&gt;"",'DADOS DE LOJAS BRASIL'!$M870&lt;&gt;"--",'DADOS DE LOJAS BRASIL'!$O870&lt;&gt;""),'DADOS DE LOJAS BRASIL'!$I870,"")</f>
        <v/>
      </c>
      <c r="K901" s="36" t="str">
        <f t="shared" si="55"/>
        <v/>
      </c>
      <c r="M901" s="38" t="str">
        <f>IF('DADOS DE LOJAS BRASIL'!$M845="","",(IF(OR('DADOS DE LOJAS BRASIL'!$M845="",'DADOS DE LOJAS BRASIL'!$M845="--"),'DADOS DE LOJAS BRASIL'!$I845,"")))</f>
        <v/>
      </c>
      <c r="N901" s="36" t="str">
        <f t="shared" si="54"/>
        <v/>
      </c>
    </row>
    <row r="902" spans="2:14">
      <c r="B902" s="38" t="str">
        <f>IF(AND('DADOS DE LOJAS BRASIL'!$M846&lt;&gt;"",'DADOS DE LOJAS BRASIL'!$M846&lt;&gt;"--",'DADOS DE LOJAS BRASIL'!$O846&lt;&gt;""),'DADOS DE LOJAS BRASIL'!$O846,"")</f>
        <v/>
      </c>
      <c r="C902" s="38"/>
      <c r="D902" s="36" t="str">
        <f t="shared" si="52"/>
        <v/>
      </c>
      <c r="F902" s="38" t="str">
        <f>IF(AND('DADOS DE LOJAS BRASIL'!$M846&lt;&gt;"",'DADOS DE LOJAS BRASIL'!$M846&lt;&gt;"--",'DADOS DE LOJAS BRASIL'!$P846&lt;&gt;""),'DADOS DE LOJAS BRASIL'!$P846,"")</f>
        <v/>
      </c>
      <c r="G902" s="38"/>
      <c r="H902" s="36" t="str">
        <f t="shared" si="53"/>
        <v/>
      </c>
      <c r="J902" s="38" t="str">
        <f>IF(AND('DADOS DE LOJAS BRASIL'!$M871&lt;&gt;"",'DADOS DE LOJAS BRASIL'!$M871&lt;&gt;"--",'DADOS DE LOJAS BRASIL'!$O871&lt;&gt;""),'DADOS DE LOJAS BRASIL'!$I871,"")</f>
        <v/>
      </c>
      <c r="K902" s="36" t="str">
        <f t="shared" si="55"/>
        <v/>
      </c>
      <c r="M902" s="38" t="str">
        <f>IF('DADOS DE LOJAS BRASIL'!$M846="","",(IF(OR('DADOS DE LOJAS BRASIL'!$M846="",'DADOS DE LOJAS BRASIL'!$M846="--"),'DADOS DE LOJAS BRASIL'!$I846,"")))</f>
        <v/>
      </c>
      <c r="N902" s="36" t="str">
        <f t="shared" si="54"/>
        <v/>
      </c>
    </row>
    <row r="903" spans="2:14">
      <c r="B903" s="38" t="str">
        <f>IF(AND('DADOS DE LOJAS BRASIL'!$M847&lt;&gt;"",'DADOS DE LOJAS BRASIL'!$M847&lt;&gt;"--",'DADOS DE LOJAS BRASIL'!$O847&lt;&gt;""),'DADOS DE LOJAS BRASIL'!$O847,"")</f>
        <v/>
      </c>
      <c r="C903" s="38"/>
      <c r="D903" s="36" t="str">
        <f t="shared" si="52"/>
        <v/>
      </c>
      <c r="F903" s="38" t="str">
        <f>IF(AND('DADOS DE LOJAS BRASIL'!$M847&lt;&gt;"",'DADOS DE LOJAS BRASIL'!$M847&lt;&gt;"--",'DADOS DE LOJAS BRASIL'!$P847&lt;&gt;""),'DADOS DE LOJAS BRASIL'!$P847,"")</f>
        <v/>
      </c>
      <c r="G903" s="38"/>
      <c r="H903" s="36" t="str">
        <f t="shared" si="53"/>
        <v/>
      </c>
      <c r="J903" s="38" t="str">
        <f>IF(AND('DADOS DE LOJAS BRASIL'!$M872&lt;&gt;"",'DADOS DE LOJAS BRASIL'!$M872&lt;&gt;"--",'DADOS DE LOJAS BRASIL'!$O872&lt;&gt;""),'DADOS DE LOJAS BRASIL'!$I872,"")</f>
        <v/>
      </c>
      <c r="K903" s="36" t="str">
        <f t="shared" si="55"/>
        <v/>
      </c>
      <c r="M903" s="38" t="str">
        <f>IF('DADOS DE LOJAS BRASIL'!$M847="","",(IF(OR('DADOS DE LOJAS BRASIL'!$M847="",'DADOS DE LOJAS BRASIL'!$M847="--"),'DADOS DE LOJAS BRASIL'!$I847,"")))</f>
        <v/>
      </c>
      <c r="N903" s="36" t="str">
        <f t="shared" si="54"/>
        <v/>
      </c>
    </row>
    <row r="904" spans="2:14">
      <c r="B904" s="38" t="str">
        <f>IF(AND('DADOS DE LOJAS BRASIL'!$M848&lt;&gt;"",'DADOS DE LOJAS BRASIL'!$M848&lt;&gt;"--",'DADOS DE LOJAS BRASIL'!$O848&lt;&gt;""),'DADOS DE LOJAS BRASIL'!$O848,"")</f>
        <v/>
      </c>
      <c r="C904" s="38"/>
      <c r="D904" s="36" t="str">
        <f t="shared" ref="D904:D967" si="56">IF(C904="","",1)</f>
        <v/>
      </c>
      <c r="F904" s="38" t="str">
        <f>IF(AND('DADOS DE LOJAS BRASIL'!$M848&lt;&gt;"",'DADOS DE LOJAS BRASIL'!$M848&lt;&gt;"--",'DADOS DE LOJAS BRASIL'!$P848&lt;&gt;""),'DADOS DE LOJAS BRASIL'!$P848,"")</f>
        <v/>
      </c>
      <c r="G904" s="38"/>
      <c r="H904" s="36" t="str">
        <f t="shared" ref="H904:H967" si="57">IF(G904="","",1)</f>
        <v/>
      </c>
      <c r="J904" s="38" t="str">
        <f>IF(AND('DADOS DE LOJAS BRASIL'!$M873&lt;&gt;"",'DADOS DE LOJAS BRASIL'!$M873&lt;&gt;"--",'DADOS DE LOJAS BRASIL'!$O873&lt;&gt;""),'DADOS DE LOJAS BRASIL'!$I873,"")</f>
        <v/>
      </c>
      <c r="K904" s="36" t="str">
        <f t="shared" si="55"/>
        <v/>
      </c>
      <c r="M904" s="38" t="str">
        <f>IF('DADOS DE LOJAS BRASIL'!$M848="","",(IF(OR('DADOS DE LOJAS BRASIL'!$M848="",'DADOS DE LOJAS BRASIL'!$M848="--"),'DADOS DE LOJAS BRASIL'!$I848,"")))</f>
        <v/>
      </c>
      <c r="N904" s="36" t="str">
        <f t="shared" ref="N904:N967" si="58">IF(OR(M904="",M904=500),"",1)</f>
        <v/>
      </c>
    </row>
    <row r="905" spans="2:14">
      <c r="B905" s="38" t="str">
        <f>IF(AND('DADOS DE LOJAS BRASIL'!$M849&lt;&gt;"",'DADOS DE LOJAS BRASIL'!$M849&lt;&gt;"--",'DADOS DE LOJAS BRASIL'!$O849&lt;&gt;""),'DADOS DE LOJAS BRASIL'!$O849,"")</f>
        <v/>
      </c>
      <c r="C905" s="38"/>
      <c r="D905" s="36" t="str">
        <f t="shared" si="56"/>
        <v/>
      </c>
      <c r="F905" s="38" t="str">
        <f>IF(AND('DADOS DE LOJAS BRASIL'!$M849&lt;&gt;"",'DADOS DE LOJAS BRASIL'!$M849&lt;&gt;"--",'DADOS DE LOJAS BRASIL'!$P849&lt;&gt;""),'DADOS DE LOJAS BRASIL'!$P849,"")</f>
        <v/>
      </c>
      <c r="G905" s="38"/>
      <c r="H905" s="36" t="str">
        <f t="shared" si="57"/>
        <v/>
      </c>
      <c r="J905" s="38" t="str">
        <f>IF(AND('DADOS DE LOJAS BRASIL'!$M874&lt;&gt;"",'DADOS DE LOJAS BRASIL'!$M874&lt;&gt;"--",'DADOS DE LOJAS BRASIL'!$O874&lt;&gt;""),'DADOS DE LOJAS BRASIL'!$I874,"")</f>
        <v/>
      </c>
      <c r="K905" s="36" t="str">
        <f t="shared" ref="K905:K968" si="59">IF(J905="","",1)</f>
        <v/>
      </c>
      <c r="M905" s="38" t="str">
        <f>IF('DADOS DE LOJAS BRASIL'!$M849="","",(IF(OR('DADOS DE LOJAS BRASIL'!$M849="",'DADOS DE LOJAS BRASIL'!$M849="--"),'DADOS DE LOJAS BRASIL'!$I849,"")))</f>
        <v/>
      </c>
      <c r="N905" s="36" t="str">
        <f t="shared" si="58"/>
        <v/>
      </c>
    </row>
    <row r="906" spans="2:14">
      <c r="B906" s="38" t="str">
        <f>IF(AND('DADOS DE LOJAS BRASIL'!$M850&lt;&gt;"",'DADOS DE LOJAS BRASIL'!$M850&lt;&gt;"--",'DADOS DE LOJAS BRASIL'!$O850&lt;&gt;""),'DADOS DE LOJAS BRASIL'!$O850,"")</f>
        <v/>
      </c>
      <c r="C906" s="38"/>
      <c r="D906" s="36" t="str">
        <f t="shared" si="56"/>
        <v/>
      </c>
      <c r="F906" s="38" t="str">
        <f>IF(AND('DADOS DE LOJAS BRASIL'!$M850&lt;&gt;"",'DADOS DE LOJAS BRASIL'!$M850&lt;&gt;"--",'DADOS DE LOJAS BRASIL'!$P850&lt;&gt;""),'DADOS DE LOJAS BRASIL'!$P850,"")</f>
        <v/>
      </c>
      <c r="G906" s="38"/>
      <c r="H906" s="36" t="str">
        <f t="shared" si="57"/>
        <v/>
      </c>
      <c r="J906" s="38" t="str">
        <f>IF(AND('DADOS DE LOJAS BRASIL'!$M875&lt;&gt;"",'DADOS DE LOJAS BRASIL'!$M875&lt;&gt;"--",'DADOS DE LOJAS BRASIL'!$O875&lt;&gt;""),'DADOS DE LOJAS BRASIL'!$I875,"")</f>
        <v/>
      </c>
      <c r="K906" s="36" t="str">
        <f t="shared" si="59"/>
        <v/>
      </c>
      <c r="M906" s="38" t="str">
        <f>IF('DADOS DE LOJAS BRASIL'!$M850="","",(IF(OR('DADOS DE LOJAS BRASIL'!$M850="",'DADOS DE LOJAS BRASIL'!$M850="--"),'DADOS DE LOJAS BRASIL'!$I850,"")))</f>
        <v/>
      </c>
      <c r="N906" s="36" t="str">
        <f t="shared" si="58"/>
        <v/>
      </c>
    </row>
    <row r="907" spans="2:14">
      <c r="B907" s="38" t="str">
        <f>IF(AND('DADOS DE LOJAS BRASIL'!$M851&lt;&gt;"",'DADOS DE LOJAS BRASIL'!$M851&lt;&gt;"--",'DADOS DE LOJAS BRASIL'!$O851&lt;&gt;""),'DADOS DE LOJAS BRASIL'!$O851,"")</f>
        <v/>
      </c>
      <c r="C907" s="38"/>
      <c r="D907" s="36" t="str">
        <f t="shared" si="56"/>
        <v/>
      </c>
      <c r="F907" s="38" t="str">
        <f>IF(AND('DADOS DE LOJAS BRASIL'!$M851&lt;&gt;"",'DADOS DE LOJAS BRASIL'!$M851&lt;&gt;"--",'DADOS DE LOJAS BRASIL'!$P851&lt;&gt;""),'DADOS DE LOJAS BRASIL'!$P851,"")</f>
        <v/>
      </c>
      <c r="G907" s="38"/>
      <c r="H907" s="36" t="str">
        <f t="shared" si="57"/>
        <v/>
      </c>
      <c r="J907" s="38" t="str">
        <f>IF(AND('DADOS DE LOJAS BRASIL'!$M876&lt;&gt;"",'DADOS DE LOJAS BRASIL'!$M876&lt;&gt;"--",'DADOS DE LOJAS BRASIL'!$O876&lt;&gt;""),'DADOS DE LOJAS BRASIL'!$I876,"")</f>
        <v/>
      </c>
      <c r="K907" s="36" t="str">
        <f t="shared" si="59"/>
        <v/>
      </c>
      <c r="M907" s="38" t="str">
        <f>IF('DADOS DE LOJAS BRASIL'!$M851="","",(IF(OR('DADOS DE LOJAS BRASIL'!$M851="",'DADOS DE LOJAS BRASIL'!$M851="--"),'DADOS DE LOJAS BRASIL'!$I851,"")))</f>
        <v/>
      </c>
      <c r="N907" s="36" t="str">
        <f t="shared" si="58"/>
        <v/>
      </c>
    </row>
    <row r="908" spans="2:14">
      <c r="B908" s="38" t="str">
        <f>IF(AND('DADOS DE LOJAS BRASIL'!$M852&lt;&gt;"",'DADOS DE LOJAS BRASIL'!$M852&lt;&gt;"--",'DADOS DE LOJAS BRASIL'!$O852&lt;&gt;""),'DADOS DE LOJAS BRASIL'!$O852,"")</f>
        <v/>
      </c>
      <c r="C908" s="38"/>
      <c r="D908" s="36" t="str">
        <f t="shared" si="56"/>
        <v/>
      </c>
      <c r="F908" s="38" t="str">
        <f>IF(AND('DADOS DE LOJAS BRASIL'!$M852&lt;&gt;"",'DADOS DE LOJAS BRASIL'!$M852&lt;&gt;"--",'DADOS DE LOJAS BRASIL'!$P852&lt;&gt;""),'DADOS DE LOJAS BRASIL'!$P852,"")</f>
        <v/>
      </c>
      <c r="G908" s="38"/>
      <c r="H908" s="36" t="str">
        <f t="shared" si="57"/>
        <v/>
      </c>
      <c r="J908" s="38" t="str">
        <f>IF(AND('DADOS DE LOJAS BRASIL'!$M877&lt;&gt;"",'DADOS DE LOJAS BRASIL'!$M877&lt;&gt;"--",'DADOS DE LOJAS BRASIL'!$O877&lt;&gt;""),'DADOS DE LOJAS BRASIL'!$I877,"")</f>
        <v/>
      </c>
      <c r="K908" s="36" t="str">
        <f t="shared" si="59"/>
        <v/>
      </c>
      <c r="M908" s="38" t="str">
        <f>IF('DADOS DE LOJAS BRASIL'!$M852="","",(IF(OR('DADOS DE LOJAS BRASIL'!$M852="",'DADOS DE LOJAS BRASIL'!$M852="--"),'DADOS DE LOJAS BRASIL'!$I852,"")))</f>
        <v/>
      </c>
      <c r="N908" s="36" t="str">
        <f t="shared" si="58"/>
        <v/>
      </c>
    </row>
    <row r="909" spans="2:14">
      <c r="B909" s="38" t="str">
        <f>IF(AND('DADOS DE LOJAS BRASIL'!$M853&lt;&gt;"",'DADOS DE LOJAS BRASIL'!$M853&lt;&gt;"--",'DADOS DE LOJAS BRASIL'!$O853&lt;&gt;""),'DADOS DE LOJAS BRASIL'!$O853,"")</f>
        <v/>
      </c>
      <c r="C909" s="38"/>
      <c r="D909" s="36" t="str">
        <f t="shared" si="56"/>
        <v/>
      </c>
      <c r="F909" s="38" t="str">
        <f>IF(AND('DADOS DE LOJAS BRASIL'!$M853&lt;&gt;"",'DADOS DE LOJAS BRASIL'!$M853&lt;&gt;"--",'DADOS DE LOJAS BRASIL'!$P853&lt;&gt;""),'DADOS DE LOJAS BRASIL'!$P853,"")</f>
        <v/>
      </c>
      <c r="G909" s="38"/>
      <c r="H909" s="36" t="str">
        <f t="shared" si="57"/>
        <v/>
      </c>
      <c r="J909" s="38" t="str">
        <f>IF(AND('DADOS DE LOJAS BRASIL'!$M878&lt;&gt;"",'DADOS DE LOJAS BRASIL'!$M878&lt;&gt;"--",'DADOS DE LOJAS BRASIL'!$O878&lt;&gt;""),'DADOS DE LOJAS BRASIL'!$I878,"")</f>
        <v/>
      </c>
      <c r="K909" s="36" t="str">
        <f t="shared" si="59"/>
        <v/>
      </c>
      <c r="M909" s="38" t="str">
        <f>IF('DADOS DE LOJAS BRASIL'!$M853="","",(IF(OR('DADOS DE LOJAS BRASIL'!$M853="",'DADOS DE LOJAS BRASIL'!$M853="--"),'DADOS DE LOJAS BRASIL'!$I853,"")))</f>
        <v/>
      </c>
      <c r="N909" s="36" t="str">
        <f t="shared" si="58"/>
        <v/>
      </c>
    </row>
    <row r="910" spans="2:14">
      <c r="B910" s="38" t="str">
        <f>IF(AND('DADOS DE LOJAS BRASIL'!$M854&lt;&gt;"",'DADOS DE LOJAS BRASIL'!$M854&lt;&gt;"--",'DADOS DE LOJAS BRASIL'!$O854&lt;&gt;""),'DADOS DE LOJAS BRASIL'!$O854,"")</f>
        <v/>
      </c>
      <c r="C910" s="38"/>
      <c r="D910" s="36" t="str">
        <f t="shared" si="56"/>
        <v/>
      </c>
      <c r="F910" s="38" t="str">
        <f>IF(AND('DADOS DE LOJAS BRASIL'!$M854&lt;&gt;"",'DADOS DE LOJAS BRASIL'!$M854&lt;&gt;"--",'DADOS DE LOJAS BRASIL'!$P854&lt;&gt;""),'DADOS DE LOJAS BRASIL'!$P854,"")</f>
        <v/>
      </c>
      <c r="G910" s="38"/>
      <c r="H910" s="36" t="str">
        <f t="shared" si="57"/>
        <v/>
      </c>
      <c r="J910" s="38" t="str">
        <f>IF(AND('DADOS DE LOJAS BRASIL'!$M879&lt;&gt;"",'DADOS DE LOJAS BRASIL'!$M879&lt;&gt;"--",'DADOS DE LOJAS BRASIL'!$O879&lt;&gt;""),'DADOS DE LOJAS BRASIL'!$I879,"")</f>
        <v/>
      </c>
      <c r="K910" s="36" t="str">
        <f t="shared" si="59"/>
        <v/>
      </c>
      <c r="M910" s="38" t="str">
        <f>IF('DADOS DE LOJAS BRASIL'!$M854="","",(IF(OR('DADOS DE LOJAS BRASIL'!$M854="",'DADOS DE LOJAS BRASIL'!$M854="--"),'DADOS DE LOJAS BRASIL'!$I854,"")))</f>
        <v/>
      </c>
      <c r="N910" s="36" t="str">
        <f t="shared" si="58"/>
        <v/>
      </c>
    </row>
    <row r="911" spans="2:14">
      <c r="B911" s="38" t="str">
        <f>IF(AND('DADOS DE LOJAS BRASIL'!$M855&lt;&gt;"",'DADOS DE LOJAS BRASIL'!$M855&lt;&gt;"--",'DADOS DE LOJAS BRASIL'!$O855&lt;&gt;""),'DADOS DE LOJAS BRASIL'!$O855,"")</f>
        <v/>
      </c>
      <c r="C911" s="38"/>
      <c r="D911" s="36" t="str">
        <f t="shared" si="56"/>
        <v/>
      </c>
      <c r="F911" s="38" t="str">
        <f>IF(AND('DADOS DE LOJAS BRASIL'!$M855&lt;&gt;"",'DADOS DE LOJAS BRASIL'!$M855&lt;&gt;"--",'DADOS DE LOJAS BRASIL'!$P855&lt;&gt;""),'DADOS DE LOJAS BRASIL'!$P855,"")</f>
        <v/>
      </c>
      <c r="G911" s="38"/>
      <c r="H911" s="36" t="str">
        <f t="shared" si="57"/>
        <v/>
      </c>
      <c r="J911" s="38" t="str">
        <f>IF(AND('DADOS DE LOJAS BRASIL'!$M880&lt;&gt;"",'DADOS DE LOJAS BRASIL'!$M880&lt;&gt;"--",'DADOS DE LOJAS BRASIL'!$O880&lt;&gt;""),'DADOS DE LOJAS BRASIL'!$I880,"")</f>
        <v/>
      </c>
      <c r="K911" s="36" t="str">
        <f t="shared" si="59"/>
        <v/>
      </c>
      <c r="M911" s="38" t="str">
        <f>IF('DADOS DE LOJAS BRASIL'!$M855="","",(IF(OR('DADOS DE LOJAS BRASIL'!$M855="",'DADOS DE LOJAS BRASIL'!$M855="--"),'DADOS DE LOJAS BRASIL'!$I855,"")))</f>
        <v/>
      </c>
      <c r="N911" s="36" t="str">
        <f t="shared" si="58"/>
        <v/>
      </c>
    </row>
    <row r="912" spans="2:14">
      <c r="B912" s="38" t="str">
        <f>IF(AND('DADOS DE LOJAS BRASIL'!$M856&lt;&gt;"",'DADOS DE LOJAS BRASIL'!$M856&lt;&gt;"--",'DADOS DE LOJAS BRASIL'!$O856&lt;&gt;""),'DADOS DE LOJAS BRASIL'!$O856,"")</f>
        <v/>
      </c>
      <c r="C912" s="38"/>
      <c r="D912" s="36" t="str">
        <f t="shared" si="56"/>
        <v/>
      </c>
      <c r="F912" s="38" t="str">
        <f>IF(AND('DADOS DE LOJAS BRASIL'!$M856&lt;&gt;"",'DADOS DE LOJAS BRASIL'!$M856&lt;&gt;"--",'DADOS DE LOJAS BRASIL'!$P856&lt;&gt;""),'DADOS DE LOJAS BRASIL'!$P856,"")</f>
        <v/>
      </c>
      <c r="G912" s="38"/>
      <c r="H912" s="36" t="str">
        <f t="shared" si="57"/>
        <v/>
      </c>
      <c r="J912" s="38" t="str">
        <f>IF(AND('DADOS DE LOJAS BRASIL'!$M881&lt;&gt;"",'DADOS DE LOJAS BRASIL'!$M881&lt;&gt;"--",'DADOS DE LOJAS BRASIL'!$O881&lt;&gt;""),'DADOS DE LOJAS BRASIL'!$I881,"")</f>
        <v/>
      </c>
      <c r="K912" s="36" t="str">
        <f t="shared" si="59"/>
        <v/>
      </c>
      <c r="M912" s="38" t="str">
        <f>IF('DADOS DE LOJAS BRASIL'!$M856="","",(IF(OR('DADOS DE LOJAS BRASIL'!$M856="",'DADOS DE LOJAS BRASIL'!$M856="--"),'DADOS DE LOJAS BRASIL'!$I856,"")))</f>
        <v/>
      </c>
      <c r="N912" s="36" t="str">
        <f t="shared" si="58"/>
        <v/>
      </c>
    </row>
    <row r="913" spans="2:14">
      <c r="B913" s="38" t="str">
        <f>IF(AND('DADOS DE LOJAS BRASIL'!$M857&lt;&gt;"",'DADOS DE LOJAS BRASIL'!$M857&lt;&gt;"--",'DADOS DE LOJAS BRASIL'!$O857&lt;&gt;""),'DADOS DE LOJAS BRASIL'!$O857,"")</f>
        <v/>
      </c>
      <c r="C913" s="38"/>
      <c r="D913" s="36" t="str">
        <f t="shared" si="56"/>
        <v/>
      </c>
      <c r="F913" s="38" t="str">
        <f>IF(AND('DADOS DE LOJAS BRASIL'!$M857&lt;&gt;"",'DADOS DE LOJAS BRASIL'!$M857&lt;&gt;"--",'DADOS DE LOJAS BRASIL'!$P857&lt;&gt;""),'DADOS DE LOJAS BRASIL'!$P857,"")</f>
        <v/>
      </c>
      <c r="G913" s="38"/>
      <c r="H913" s="36" t="str">
        <f t="shared" si="57"/>
        <v/>
      </c>
      <c r="J913" s="38" t="str">
        <f>IF(AND('DADOS DE LOJAS BRASIL'!$M882&lt;&gt;"",'DADOS DE LOJAS BRASIL'!$M882&lt;&gt;"--",'DADOS DE LOJAS BRASIL'!$O882&lt;&gt;""),'DADOS DE LOJAS BRASIL'!$I882,"")</f>
        <v/>
      </c>
      <c r="K913" s="36" t="str">
        <f t="shared" si="59"/>
        <v/>
      </c>
      <c r="M913" s="38" t="str">
        <f>IF('DADOS DE LOJAS BRASIL'!$M857="","",(IF(OR('DADOS DE LOJAS BRASIL'!$M857="",'DADOS DE LOJAS BRASIL'!$M857="--"),'DADOS DE LOJAS BRASIL'!$I857,"")))</f>
        <v/>
      </c>
      <c r="N913" s="36" t="str">
        <f t="shared" si="58"/>
        <v/>
      </c>
    </row>
    <row r="914" spans="2:14">
      <c r="B914" s="38" t="str">
        <f>IF(AND('DADOS DE LOJAS BRASIL'!$M858&lt;&gt;"",'DADOS DE LOJAS BRASIL'!$M858&lt;&gt;"--",'DADOS DE LOJAS BRASIL'!$O858&lt;&gt;""),'DADOS DE LOJAS BRASIL'!$O858,"")</f>
        <v/>
      </c>
      <c r="C914" s="38"/>
      <c r="D914" s="36" t="str">
        <f t="shared" si="56"/>
        <v/>
      </c>
      <c r="F914" s="38" t="str">
        <f>IF(AND('DADOS DE LOJAS BRASIL'!$M858&lt;&gt;"",'DADOS DE LOJAS BRASIL'!$M858&lt;&gt;"--",'DADOS DE LOJAS BRASIL'!$P858&lt;&gt;""),'DADOS DE LOJAS BRASIL'!$P858,"")</f>
        <v/>
      </c>
      <c r="G914" s="38"/>
      <c r="H914" s="36" t="str">
        <f t="shared" si="57"/>
        <v/>
      </c>
      <c r="J914" s="38" t="str">
        <f>IF(AND('DADOS DE LOJAS BRASIL'!$M883&lt;&gt;"",'DADOS DE LOJAS BRASIL'!$M883&lt;&gt;"--",'DADOS DE LOJAS BRASIL'!$O883&lt;&gt;""),'DADOS DE LOJAS BRASIL'!$I883,"")</f>
        <v/>
      </c>
      <c r="K914" s="36" t="str">
        <f t="shared" si="59"/>
        <v/>
      </c>
      <c r="M914" s="38" t="str">
        <f>IF('DADOS DE LOJAS BRASIL'!$M858="","",(IF(OR('DADOS DE LOJAS BRASIL'!$M858="",'DADOS DE LOJAS BRASIL'!$M858="--"),'DADOS DE LOJAS BRASIL'!$I858,"")))</f>
        <v/>
      </c>
      <c r="N914" s="36" t="str">
        <f t="shared" si="58"/>
        <v/>
      </c>
    </row>
    <row r="915" spans="2:14">
      <c r="B915" s="38" t="str">
        <f>IF(AND('DADOS DE LOJAS BRASIL'!$M859&lt;&gt;"",'DADOS DE LOJAS BRASIL'!$M859&lt;&gt;"--",'DADOS DE LOJAS BRASIL'!$O859&lt;&gt;""),'DADOS DE LOJAS BRASIL'!$O859,"")</f>
        <v/>
      </c>
      <c r="C915" s="38"/>
      <c r="D915" s="36" t="str">
        <f t="shared" si="56"/>
        <v/>
      </c>
      <c r="F915" s="38" t="str">
        <f>IF(AND('DADOS DE LOJAS BRASIL'!$M859&lt;&gt;"",'DADOS DE LOJAS BRASIL'!$M859&lt;&gt;"--",'DADOS DE LOJAS BRASIL'!$P859&lt;&gt;""),'DADOS DE LOJAS BRASIL'!$P859,"")</f>
        <v/>
      </c>
      <c r="G915" s="38"/>
      <c r="H915" s="36" t="str">
        <f t="shared" si="57"/>
        <v/>
      </c>
      <c r="J915" s="38" t="str">
        <f>IF(AND('DADOS DE LOJAS BRASIL'!$M884&lt;&gt;"",'DADOS DE LOJAS BRASIL'!$M884&lt;&gt;"--",'DADOS DE LOJAS BRASIL'!$O884&lt;&gt;""),'DADOS DE LOJAS BRASIL'!$I884,"")</f>
        <v/>
      </c>
      <c r="K915" s="36" t="str">
        <f t="shared" si="59"/>
        <v/>
      </c>
      <c r="M915" s="38" t="str">
        <f>IF('DADOS DE LOJAS BRASIL'!$M859="","",(IF(OR('DADOS DE LOJAS BRASIL'!$M859="",'DADOS DE LOJAS BRASIL'!$M859="--"),'DADOS DE LOJAS BRASIL'!$I859,"")))</f>
        <v/>
      </c>
      <c r="N915" s="36" t="str">
        <f t="shared" si="58"/>
        <v/>
      </c>
    </row>
    <row r="916" spans="2:14">
      <c r="B916" s="38" t="str">
        <f>IF(AND('DADOS DE LOJAS BRASIL'!$M860&lt;&gt;"",'DADOS DE LOJAS BRASIL'!$M860&lt;&gt;"--",'DADOS DE LOJAS BRASIL'!$O860&lt;&gt;""),'DADOS DE LOJAS BRASIL'!$O860,"")</f>
        <v/>
      </c>
      <c r="C916" s="38"/>
      <c r="D916" s="36" t="str">
        <f t="shared" si="56"/>
        <v/>
      </c>
      <c r="F916" s="38" t="str">
        <f>IF(AND('DADOS DE LOJAS BRASIL'!$M860&lt;&gt;"",'DADOS DE LOJAS BRASIL'!$M860&lt;&gt;"--",'DADOS DE LOJAS BRASIL'!$P860&lt;&gt;""),'DADOS DE LOJAS BRASIL'!$P860,"")</f>
        <v/>
      </c>
      <c r="G916" s="38"/>
      <c r="H916" s="36" t="str">
        <f t="shared" si="57"/>
        <v/>
      </c>
      <c r="J916" s="38" t="str">
        <f>IF(AND('DADOS DE LOJAS BRASIL'!$M885&lt;&gt;"",'DADOS DE LOJAS BRASIL'!$M885&lt;&gt;"--",'DADOS DE LOJAS BRASIL'!$O885&lt;&gt;""),'DADOS DE LOJAS BRASIL'!$I885,"")</f>
        <v/>
      </c>
      <c r="K916" s="36" t="str">
        <f t="shared" si="59"/>
        <v/>
      </c>
      <c r="M916" s="38" t="str">
        <f>IF('DADOS DE LOJAS BRASIL'!$M860="","",(IF(OR('DADOS DE LOJAS BRASIL'!$M860="",'DADOS DE LOJAS BRASIL'!$M860="--"),'DADOS DE LOJAS BRASIL'!$I860,"")))</f>
        <v/>
      </c>
      <c r="N916" s="36" t="str">
        <f t="shared" si="58"/>
        <v/>
      </c>
    </row>
    <row r="917" spans="2:14">
      <c r="B917" s="38" t="str">
        <f>IF(AND('DADOS DE LOJAS BRASIL'!$M861&lt;&gt;"",'DADOS DE LOJAS BRASIL'!$M861&lt;&gt;"--",'DADOS DE LOJAS BRASIL'!$O861&lt;&gt;""),'DADOS DE LOJAS BRASIL'!$O861,"")</f>
        <v/>
      </c>
      <c r="C917" s="38"/>
      <c r="D917" s="36" t="str">
        <f t="shared" si="56"/>
        <v/>
      </c>
      <c r="F917" s="38" t="str">
        <f>IF(AND('DADOS DE LOJAS BRASIL'!$M861&lt;&gt;"",'DADOS DE LOJAS BRASIL'!$M861&lt;&gt;"--",'DADOS DE LOJAS BRASIL'!$P861&lt;&gt;""),'DADOS DE LOJAS BRASIL'!$P861,"")</f>
        <v/>
      </c>
      <c r="G917" s="38"/>
      <c r="H917" s="36" t="str">
        <f t="shared" si="57"/>
        <v/>
      </c>
      <c r="J917" s="38" t="str">
        <f>IF(AND('DADOS DE LOJAS BRASIL'!$M886&lt;&gt;"",'DADOS DE LOJAS BRASIL'!$M886&lt;&gt;"--",'DADOS DE LOJAS BRASIL'!$O886&lt;&gt;""),'DADOS DE LOJAS BRASIL'!$I886,"")</f>
        <v/>
      </c>
      <c r="K917" s="36" t="str">
        <f t="shared" si="59"/>
        <v/>
      </c>
      <c r="M917" s="38" t="str">
        <f>IF('DADOS DE LOJAS BRASIL'!$M861="","",(IF(OR('DADOS DE LOJAS BRASIL'!$M861="",'DADOS DE LOJAS BRASIL'!$M861="--"),'DADOS DE LOJAS BRASIL'!$I861,"")))</f>
        <v/>
      </c>
      <c r="N917" s="36" t="str">
        <f t="shared" si="58"/>
        <v/>
      </c>
    </row>
    <row r="918" spans="2:14">
      <c r="B918" s="38" t="str">
        <f>IF(AND('DADOS DE LOJAS BRASIL'!$M862&lt;&gt;"",'DADOS DE LOJAS BRASIL'!$M862&lt;&gt;"--",'DADOS DE LOJAS BRASIL'!$O862&lt;&gt;""),'DADOS DE LOJAS BRASIL'!$O862,"")</f>
        <v/>
      </c>
      <c r="C918" s="38"/>
      <c r="D918" s="36" t="str">
        <f t="shared" si="56"/>
        <v/>
      </c>
      <c r="F918" s="38" t="str">
        <f>IF(AND('DADOS DE LOJAS BRASIL'!$M862&lt;&gt;"",'DADOS DE LOJAS BRASIL'!$M862&lt;&gt;"--",'DADOS DE LOJAS BRASIL'!$P862&lt;&gt;""),'DADOS DE LOJAS BRASIL'!$P862,"")</f>
        <v/>
      </c>
      <c r="G918" s="38"/>
      <c r="H918" s="36" t="str">
        <f t="shared" si="57"/>
        <v/>
      </c>
      <c r="J918" s="38" t="str">
        <f>IF(AND('DADOS DE LOJAS BRASIL'!$M887&lt;&gt;"",'DADOS DE LOJAS BRASIL'!$M887&lt;&gt;"--",'DADOS DE LOJAS BRASIL'!$O887&lt;&gt;""),'DADOS DE LOJAS BRASIL'!$I887,"")</f>
        <v/>
      </c>
      <c r="K918" s="36" t="str">
        <f t="shared" si="59"/>
        <v/>
      </c>
      <c r="M918" s="38" t="str">
        <f>IF('DADOS DE LOJAS BRASIL'!$M862="","",(IF(OR('DADOS DE LOJAS BRASIL'!$M862="",'DADOS DE LOJAS BRASIL'!$M862="--"),'DADOS DE LOJAS BRASIL'!$I862,"")))</f>
        <v/>
      </c>
      <c r="N918" s="36" t="str">
        <f t="shared" si="58"/>
        <v/>
      </c>
    </row>
    <row r="919" spans="2:14">
      <c r="B919" s="38" t="str">
        <f>IF(AND('DADOS DE LOJAS BRASIL'!$M863&lt;&gt;"",'DADOS DE LOJAS BRASIL'!$M863&lt;&gt;"--",'DADOS DE LOJAS BRASIL'!$O863&lt;&gt;""),'DADOS DE LOJAS BRASIL'!$O863,"")</f>
        <v/>
      </c>
      <c r="C919" s="38"/>
      <c r="D919" s="36" t="str">
        <f t="shared" si="56"/>
        <v/>
      </c>
      <c r="F919" s="38" t="str">
        <f>IF(AND('DADOS DE LOJAS BRASIL'!$M863&lt;&gt;"",'DADOS DE LOJAS BRASIL'!$M863&lt;&gt;"--",'DADOS DE LOJAS BRASIL'!$P863&lt;&gt;""),'DADOS DE LOJAS BRASIL'!$P863,"")</f>
        <v/>
      </c>
      <c r="G919" s="38"/>
      <c r="H919" s="36" t="str">
        <f t="shared" si="57"/>
        <v/>
      </c>
      <c r="J919" s="38" t="str">
        <f>IF(AND('DADOS DE LOJAS BRASIL'!$M888&lt;&gt;"",'DADOS DE LOJAS BRASIL'!$M888&lt;&gt;"--",'DADOS DE LOJAS BRASIL'!$O888&lt;&gt;""),'DADOS DE LOJAS BRASIL'!$I888,"")</f>
        <v/>
      </c>
      <c r="K919" s="36" t="str">
        <f t="shared" si="59"/>
        <v/>
      </c>
      <c r="M919" s="38" t="str">
        <f>IF('DADOS DE LOJAS BRASIL'!$M863="","",(IF(OR('DADOS DE LOJAS BRASIL'!$M863="",'DADOS DE LOJAS BRASIL'!$M863="--"),'DADOS DE LOJAS BRASIL'!$I863,"")))</f>
        <v/>
      </c>
      <c r="N919" s="36" t="str">
        <f t="shared" si="58"/>
        <v/>
      </c>
    </row>
    <row r="920" spans="2:14">
      <c r="B920" s="38" t="str">
        <f>IF(AND('DADOS DE LOJAS BRASIL'!$M864&lt;&gt;"",'DADOS DE LOJAS BRASIL'!$M864&lt;&gt;"--",'DADOS DE LOJAS BRASIL'!$O864&lt;&gt;""),'DADOS DE LOJAS BRASIL'!$O864,"")</f>
        <v/>
      </c>
      <c r="C920" s="38"/>
      <c r="D920" s="36" t="str">
        <f t="shared" si="56"/>
        <v/>
      </c>
      <c r="F920" s="38" t="str">
        <f>IF(AND('DADOS DE LOJAS BRASIL'!$M864&lt;&gt;"",'DADOS DE LOJAS BRASIL'!$M864&lt;&gt;"--",'DADOS DE LOJAS BRASIL'!$P864&lt;&gt;""),'DADOS DE LOJAS BRASIL'!$P864,"")</f>
        <v/>
      </c>
      <c r="G920" s="38"/>
      <c r="H920" s="36" t="str">
        <f t="shared" si="57"/>
        <v/>
      </c>
      <c r="J920" s="38" t="str">
        <f>IF(AND('DADOS DE LOJAS BRASIL'!$M889&lt;&gt;"",'DADOS DE LOJAS BRASIL'!$M889&lt;&gt;"--",'DADOS DE LOJAS BRASIL'!$O889&lt;&gt;""),'DADOS DE LOJAS BRASIL'!$I889,"")</f>
        <v/>
      </c>
      <c r="K920" s="36" t="str">
        <f t="shared" si="59"/>
        <v/>
      </c>
      <c r="M920" s="38" t="str">
        <f>IF('DADOS DE LOJAS BRASIL'!$M864="","",(IF(OR('DADOS DE LOJAS BRASIL'!$M864="",'DADOS DE LOJAS BRASIL'!$M864="--"),'DADOS DE LOJAS BRASIL'!$I864,"")))</f>
        <v/>
      </c>
      <c r="N920" s="36" t="str">
        <f t="shared" si="58"/>
        <v/>
      </c>
    </row>
    <row r="921" spans="2:14">
      <c r="B921" s="38" t="str">
        <f>IF(AND('DADOS DE LOJAS BRASIL'!$M865&lt;&gt;"",'DADOS DE LOJAS BRASIL'!$M865&lt;&gt;"--",'DADOS DE LOJAS BRASIL'!$O865&lt;&gt;""),'DADOS DE LOJAS BRASIL'!$O865,"")</f>
        <v/>
      </c>
      <c r="C921" s="38"/>
      <c r="D921" s="36" t="str">
        <f t="shared" si="56"/>
        <v/>
      </c>
      <c r="F921" s="38" t="str">
        <f>IF(AND('DADOS DE LOJAS BRASIL'!$M865&lt;&gt;"",'DADOS DE LOJAS BRASIL'!$M865&lt;&gt;"--",'DADOS DE LOJAS BRASIL'!$P865&lt;&gt;""),'DADOS DE LOJAS BRASIL'!$P865,"")</f>
        <v/>
      </c>
      <c r="G921" s="38"/>
      <c r="H921" s="36" t="str">
        <f t="shared" si="57"/>
        <v/>
      </c>
      <c r="J921" s="38" t="str">
        <f>IF(AND('DADOS DE LOJAS BRASIL'!$M890&lt;&gt;"",'DADOS DE LOJAS BRASIL'!$M890&lt;&gt;"--",'DADOS DE LOJAS BRASIL'!$O890&lt;&gt;""),'DADOS DE LOJAS BRASIL'!$I890,"")</f>
        <v/>
      </c>
      <c r="K921" s="36" t="str">
        <f t="shared" si="59"/>
        <v/>
      </c>
      <c r="M921" s="38" t="str">
        <f>IF('DADOS DE LOJAS BRASIL'!$M865="","",(IF(OR('DADOS DE LOJAS BRASIL'!$M865="",'DADOS DE LOJAS BRASIL'!$M865="--"),'DADOS DE LOJAS BRASIL'!$I865,"")))</f>
        <v/>
      </c>
      <c r="N921" s="36" t="str">
        <f t="shared" si="58"/>
        <v/>
      </c>
    </row>
    <row r="922" spans="2:14">
      <c r="B922" s="38" t="str">
        <f>IF(AND('DADOS DE LOJAS BRASIL'!$M866&lt;&gt;"",'DADOS DE LOJAS BRASIL'!$M866&lt;&gt;"--",'DADOS DE LOJAS BRASIL'!$O866&lt;&gt;""),'DADOS DE LOJAS BRASIL'!$O866,"")</f>
        <v/>
      </c>
      <c r="C922" s="38"/>
      <c r="D922" s="36" t="str">
        <f t="shared" si="56"/>
        <v/>
      </c>
      <c r="F922" s="38" t="str">
        <f>IF(AND('DADOS DE LOJAS BRASIL'!$M866&lt;&gt;"",'DADOS DE LOJAS BRASIL'!$M866&lt;&gt;"--",'DADOS DE LOJAS BRASIL'!$P866&lt;&gt;""),'DADOS DE LOJAS BRASIL'!$P866,"")</f>
        <v/>
      </c>
      <c r="G922" s="38"/>
      <c r="H922" s="36" t="str">
        <f t="shared" si="57"/>
        <v/>
      </c>
      <c r="J922" s="38" t="str">
        <f>IF(AND('DADOS DE LOJAS BRASIL'!$M891&lt;&gt;"",'DADOS DE LOJAS BRASIL'!$M891&lt;&gt;"--",'DADOS DE LOJAS BRASIL'!$O891&lt;&gt;""),'DADOS DE LOJAS BRASIL'!$I891,"")</f>
        <v/>
      </c>
      <c r="K922" s="36" t="str">
        <f t="shared" si="59"/>
        <v/>
      </c>
      <c r="M922" s="38" t="str">
        <f>IF('DADOS DE LOJAS BRASIL'!$M866="","",(IF(OR('DADOS DE LOJAS BRASIL'!$M866="",'DADOS DE LOJAS BRASIL'!$M866="--"),'DADOS DE LOJAS BRASIL'!$I866,"")))</f>
        <v/>
      </c>
      <c r="N922" s="36" t="str">
        <f t="shared" si="58"/>
        <v/>
      </c>
    </row>
    <row r="923" spans="2:14">
      <c r="B923" s="38" t="str">
        <f>IF(AND('DADOS DE LOJAS BRASIL'!$M867&lt;&gt;"",'DADOS DE LOJAS BRASIL'!$M867&lt;&gt;"--",'DADOS DE LOJAS BRASIL'!$O867&lt;&gt;""),'DADOS DE LOJAS BRASIL'!$O867,"")</f>
        <v/>
      </c>
      <c r="C923" s="38"/>
      <c r="D923" s="36" t="str">
        <f t="shared" si="56"/>
        <v/>
      </c>
      <c r="F923" s="38" t="str">
        <f>IF(AND('DADOS DE LOJAS BRASIL'!$M867&lt;&gt;"",'DADOS DE LOJAS BRASIL'!$M867&lt;&gt;"--",'DADOS DE LOJAS BRASIL'!$P867&lt;&gt;""),'DADOS DE LOJAS BRASIL'!$P867,"")</f>
        <v/>
      </c>
      <c r="G923" s="38"/>
      <c r="H923" s="36" t="str">
        <f t="shared" si="57"/>
        <v/>
      </c>
      <c r="J923" s="38" t="str">
        <f>IF(AND('DADOS DE LOJAS BRASIL'!$M892&lt;&gt;"",'DADOS DE LOJAS BRASIL'!$M892&lt;&gt;"--",'DADOS DE LOJAS BRASIL'!$O892&lt;&gt;""),'DADOS DE LOJAS BRASIL'!$I892,"")</f>
        <v/>
      </c>
      <c r="K923" s="36" t="str">
        <f t="shared" si="59"/>
        <v/>
      </c>
      <c r="M923" s="38" t="str">
        <f>IF('DADOS DE LOJAS BRASIL'!$M867="","",(IF(OR('DADOS DE LOJAS BRASIL'!$M867="",'DADOS DE LOJAS BRASIL'!$M867="--"),'DADOS DE LOJAS BRASIL'!$I867,"")))</f>
        <v/>
      </c>
      <c r="N923" s="36" t="str">
        <f t="shared" si="58"/>
        <v/>
      </c>
    </row>
    <row r="924" spans="2:14">
      <c r="B924" s="38" t="str">
        <f>IF(AND('DADOS DE LOJAS BRASIL'!$M868&lt;&gt;"",'DADOS DE LOJAS BRASIL'!$M868&lt;&gt;"--",'DADOS DE LOJAS BRASIL'!$O868&lt;&gt;""),'DADOS DE LOJAS BRASIL'!$O868,"")</f>
        <v/>
      </c>
      <c r="C924" s="38"/>
      <c r="D924" s="36" t="str">
        <f t="shared" si="56"/>
        <v/>
      </c>
      <c r="F924" s="38" t="str">
        <f>IF(AND('DADOS DE LOJAS BRASIL'!$M868&lt;&gt;"",'DADOS DE LOJAS BRASIL'!$M868&lt;&gt;"--",'DADOS DE LOJAS BRASIL'!$P868&lt;&gt;""),'DADOS DE LOJAS BRASIL'!$P868,"")</f>
        <v/>
      </c>
      <c r="G924" s="38"/>
      <c r="H924" s="36" t="str">
        <f t="shared" si="57"/>
        <v/>
      </c>
      <c r="J924" s="38" t="str">
        <f>IF(AND('DADOS DE LOJAS BRASIL'!$M893&lt;&gt;"",'DADOS DE LOJAS BRASIL'!$M893&lt;&gt;"--",'DADOS DE LOJAS BRASIL'!$O893&lt;&gt;""),'DADOS DE LOJAS BRASIL'!$I893,"")</f>
        <v/>
      </c>
      <c r="K924" s="36" t="str">
        <f t="shared" si="59"/>
        <v/>
      </c>
      <c r="M924" s="38" t="str">
        <f>IF('DADOS DE LOJAS BRASIL'!$M868="","",(IF(OR('DADOS DE LOJAS BRASIL'!$M868="",'DADOS DE LOJAS BRASIL'!$M868="--"),'DADOS DE LOJAS BRASIL'!$I868,"")))</f>
        <v/>
      </c>
      <c r="N924" s="36" t="str">
        <f t="shared" si="58"/>
        <v/>
      </c>
    </row>
    <row r="925" spans="2:14">
      <c r="B925" s="38" t="str">
        <f>IF(AND('DADOS DE LOJAS BRASIL'!$M869&lt;&gt;"",'DADOS DE LOJAS BRASIL'!$M869&lt;&gt;"--",'DADOS DE LOJAS BRASIL'!$O869&lt;&gt;""),'DADOS DE LOJAS BRASIL'!$O869,"")</f>
        <v/>
      </c>
      <c r="C925" s="38"/>
      <c r="D925" s="36" t="str">
        <f t="shared" si="56"/>
        <v/>
      </c>
      <c r="F925" s="38" t="str">
        <f>IF(AND('DADOS DE LOJAS BRASIL'!$M869&lt;&gt;"",'DADOS DE LOJAS BRASIL'!$M869&lt;&gt;"--",'DADOS DE LOJAS BRASIL'!$P869&lt;&gt;""),'DADOS DE LOJAS BRASIL'!$P869,"")</f>
        <v/>
      </c>
      <c r="G925" s="38"/>
      <c r="H925" s="36" t="str">
        <f t="shared" si="57"/>
        <v/>
      </c>
      <c r="J925" s="38" t="str">
        <f>IF(AND('DADOS DE LOJAS BRASIL'!$M894&lt;&gt;"",'DADOS DE LOJAS BRASIL'!$M894&lt;&gt;"--",'DADOS DE LOJAS BRASIL'!$O894&lt;&gt;""),'DADOS DE LOJAS BRASIL'!$I894,"")</f>
        <v/>
      </c>
      <c r="K925" s="36" t="str">
        <f t="shared" si="59"/>
        <v/>
      </c>
      <c r="M925" s="38" t="str">
        <f>IF('DADOS DE LOJAS BRASIL'!$M869="","",(IF(OR('DADOS DE LOJAS BRASIL'!$M869="",'DADOS DE LOJAS BRASIL'!$M869="--"),'DADOS DE LOJAS BRASIL'!$I869,"")))</f>
        <v/>
      </c>
      <c r="N925" s="36" t="str">
        <f t="shared" si="58"/>
        <v/>
      </c>
    </row>
    <row r="926" spans="2:14">
      <c r="B926" s="38" t="str">
        <f>IF(AND('DADOS DE LOJAS BRASIL'!$M870&lt;&gt;"",'DADOS DE LOJAS BRASIL'!$M870&lt;&gt;"--",'DADOS DE LOJAS BRASIL'!$O870&lt;&gt;""),'DADOS DE LOJAS BRASIL'!$O870,"")</f>
        <v/>
      </c>
      <c r="C926" s="38"/>
      <c r="D926" s="36" t="str">
        <f t="shared" si="56"/>
        <v/>
      </c>
      <c r="F926" s="38" t="str">
        <f>IF(AND('DADOS DE LOJAS BRASIL'!$M870&lt;&gt;"",'DADOS DE LOJAS BRASIL'!$M870&lt;&gt;"--",'DADOS DE LOJAS BRASIL'!$P870&lt;&gt;""),'DADOS DE LOJAS BRASIL'!$P870,"")</f>
        <v/>
      </c>
      <c r="G926" s="38"/>
      <c r="H926" s="36" t="str">
        <f t="shared" si="57"/>
        <v/>
      </c>
      <c r="J926" s="38" t="str">
        <f>IF(AND('DADOS DE LOJAS BRASIL'!$M895&lt;&gt;"",'DADOS DE LOJAS BRASIL'!$M895&lt;&gt;"--",'DADOS DE LOJAS BRASIL'!$O895&lt;&gt;""),'DADOS DE LOJAS BRASIL'!$I895,"")</f>
        <v/>
      </c>
      <c r="K926" s="36" t="str">
        <f t="shared" si="59"/>
        <v/>
      </c>
      <c r="M926" s="38" t="str">
        <f>IF('DADOS DE LOJAS BRASIL'!$M870="","",(IF(OR('DADOS DE LOJAS BRASIL'!$M870="",'DADOS DE LOJAS BRASIL'!$M870="--"),'DADOS DE LOJAS BRASIL'!$I870,"")))</f>
        <v/>
      </c>
      <c r="N926" s="36" t="str">
        <f t="shared" si="58"/>
        <v/>
      </c>
    </row>
    <row r="927" spans="2:14">
      <c r="B927" s="38" t="str">
        <f>IF(AND('DADOS DE LOJAS BRASIL'!$M871&lt;&gt;"",'DADOS DE LOJAS BRASIL'!$M871&lt;&gt;"--",'DADOS DE LOJAS BRASIL'!$O871&lt;&gt;""),'DADOS DE LOJAS BRASIL'!$O871,"")</f>
        <v/>
      </c>
      <c r="C927" s="38"/>
      <c r="D927" s="36" t="str">
        <f t="shared" si="56"/>
        <v/>
      </c>
      <c r="F927" s="38" t="str">
        <f>IF(AND('DADOS DE LOJAS BRASIL'!$M871&lt;&gt;"",'DADOS DE LOJAS BRASIL'!$M871&lt;&gt;"--",'DADOS DE LOJAS BRASIL'!$P871&lt;&gt;""),'DADOS DE LOJAS BRASIL'!$P871,"")</f>
        <v/>
      </c>
      <c r="G927" s="38"/>
      <c r="H927" s="36" t="str">
        <f t="shared" si="57"/>
        <v/>
      </c>
      <c r="J927" s="38" t="str">
        <f>IF(AND('DADOS DE LOJAS BRASIL'!$M896&lt;&gt;"",'DADOS DE LOJAS BRASIL'!$M896&lt;&gt;"--",'DADOS DE LOJAS BRASIL'!$O896&lt;&gt;""),'DADOS DE LOJAS BRASIL'!$I896,"")</f>
        <v/>
      </c>
      <c r="K927" s="36" t="str">
        <f t="shared" si="59"/>
        <v/>
      </c>
      <c r="M927" s="38" t="str">
        <f>IF('DADOS DE LOJAS BRASIL'!$M871="","",(IF(OR('DADOS DE LOJAS BRASIL'!$M871="",'DADOS DE LOJAS BRASIL'!$M871="--"),'DADOS DE LOJAS BRASIL'!$I871,"")))</f>
        <v/>
      </c>
      <c r="N927" s="36" t="str">
        <f t="shared" si="58"/>
        <v/>
      </c>
    </row>
    <row r="928" spans="2:14">
      <c r="B928" s="38" t="str">
        <f>IF(AND('DADOS DE LOJAS BRASIL'!$M872&lt;&gt;"",'DADOS DE LOJAS BRASIL'!$M872&lt;&gt;"--",'DADOS DE LOJAS BRASIL'!$O872&lt;&gt;""),'DADOS DE LOJAS BRASIL'!$O872,"")</f>
        <v/>
      </c>
      <c r="C928" s="38"/>
      <c r="D928" s="36" t="str">
        <f t="shared" si="56"/>
        <v/>
      </c>
      <c r="F928" s="38" t="str">
        <f>IF(AND('DADOS DE LOJAS BRASIL'!$M872&lt;&gt;"",'DADOS DE LOJAS BRASIL'!$M872&lt;&gt;"--",'DADOS DE LOJAS BRASIL'!$P872&lt;&gt;""),'DADOS DE LOJAS BRASIL'!$P872,"")</f>
        <v/>
      </c>
      <c r="G928" s="38"/>
      <c r="H928" s="36" t="str">
        <f t="shared" si="57"/>
        <v/>
      </c>
      <c r="J928" s="38" t="str">
        <f>IF(AND('DADOS DE LOJAS BRASIL'!$M897&lt;&gt;"",'DADOS DE LOJAS BRASIL'!$M897&lt;&gt;"--",'DADOS DE LOJAS BRASIL'!$O897&lt;&gt;""),'DADOS DE LOJAS BRASIL'!$I897,"")</f>
        <v/>
      </c>
      <c r="K928" s="36" t="str">
        <f t="shared" si="59"/>
        <v/>
      </c>
      <c r="M928" s="38" t="str">
        <f>IF('DADOS DE LOJAS BRASIL'!$M872="","",(IF(OR('DADOS DE LOJAS BRASIL'!$M872="",'DADOS DE LOJAS BRASIL'!$M872="--"),'DADOS DE LOJAS BRASIL'!$I872,"")))</f>
        <v/>
      </c>
      <c r="N928" s="36" t="str">
        <f t="shared" si="58"/>
        <v/>
      </c>
    </row>
    <row r="929" spans="2:14">
      <c r="B929" s="38" t="str">
        <f>IF(AND('DADOS DE LOJAS BRASIL'!$M873&lt;&gt;"",'DADOS DE LOJAS BRASIL'!$M873&lt;&gt;"--",'DADOS DE LOJAS BRASIL'!$O873&lt;&gt;""),'DADOS DE LOJAS BRASIL'!$O873,"")</f>
        <v/>
      </c>
      <c r="C929" s="38"/>
      <c r="D929" s="36" t="str">
        <f t="shared" si="56"/>
        <v/>
      </c>
      <c r="F929" s="38" t="str">
        <f>IF(AND('DADOS DE LOJAS BRASIL'!$M873&lt;&gt;"",'DADOS DE LOJAS BRASIL'!$M873&lt;&gt;"--",'DADOS DE LOJAS BRASIL'!$P873&lt;&gt;""),'DADOS DE LOJAS BRASIL'!$P873,"")</f>
        <v/>
      </c>
      <c r="G929" s="38"/>
      <c r="H929" s="36" t="str">
        <f t="shared" si="57"/>
        <v/>
      </c>
      <c r="J929" s="38" t="str">
        <f>IF(AND('DADOS DE LOJAS BRASIL'!$M898&lt;&gt;"",'DADOS DE LOJAS BRASIL'!$M898&lt;&gt;"--",'DADOS DE LOJAS BRASIL'!$O898&lt;&gt;""),'DADOS DE LOJAS BRASIL'!$I898,"")</f>
        <v/>
      </c>
      <c r="K929" s="36" t="str">
        <f t="shared" si="59"/>
        <v/>
      </c>
      <c r="M929" s="38" t="str">
        <f>IF('DADOS DE LOJAS BRASIL'!$M873="","",(IF(OR('DADOS DE LOJAS BRASIL'!$M873="",'DADOS DE LOJAS BRASIL'!$M873="--"),'DADOS DE LOJAS BRASIL'!$I873,"")))</f>
        <v/>
      </c>
      <c r="N929" s="36" t="str">
        <f t="shared" si="58"/>
        <v/>
      </c>
    </row>
    <row r="930" spans="2:14">
      <c r="B930" s="38" t="str">
        <f>IF(AND('DADOS DE LOJAS BRASIL'!$M874&lt;&gt;"",'DADOS DE LOJAS BRASIL'!$M874&lt;&gt;"--",'DADOS DE LOJAS BRASIL'!$O874&lt;&gt;""),'DADOS DE LOJAS BRASIL'!$O874,"")</f>
        <v/>
      </c>
      <c r="C930" s="38"/>
      <c r="D930" s="36" t="str">
        <f t="shared" si="56"/>
        <v/>
      </c>
      <c r="F930" s="38" t="str">
        <f>IF(AND('DADOS DE LOJAS BRASIL'!$M874&lt;&gt;"",'DADOS DE LOJAS BRASIL'!$M874&lt;&gt;"--",'DADOS DE LOJAS BRASIL'!$P874&lt;&gt;""),'DADOS DE LOJAS BRASIL'!$P874,"")</f>
        <v/>
      </c>
      <c r="G930" s="38"/>
      <c r="H930" s="36" t="str">
        <f t="shared" si="57"/>
        <v/>
      </c>
      <c r="J930" s="38" t="str">
        <f>IF(AND('DADOS DE LOJAS BRASIL'!$M899&lt;&gt;"",'DADOS DE LOJAS BRASIL'!$M899&lt;&gt;"--",'DADOS DE LOJAS BRASIL'!$O899&lt;&gt;""),'DADOS DE LOJAS BRASIL'!$I899,"")</f>
        <v/>
      </c>
      <c r="K930" s="36" t="str">
        <f t="shared" si="59"/>
        <v/>
      </c>
      <c r="M930" s="38" t="str">
        <f>IF('DADOS DE LOJAS BRASIL'!$M874="","",(IF(OR('DADOS DE LOJAS BRASIL'!$M874="",'DADOS DE LOJAS BRASIL'!$M874="--"),'DADOS DE LOJAS BRASIL'!$I874,"")))</f>
        <v/>
      </c>
      <c r="N930" s="36" t="str">
        <f t="shared" si="58"/>
        <v/>
      </c>
    </row>
    <row r="931" spans="2:14">
      <c r="B931" s="38" t="str">
        <f>IF(AND('DADOS DE LOJAS BRASIL'!$M875&lt;&gt;"",'DADOS DE LOJAS BRASIL'!$M875&lt;&gt;"--",'DADOS DE LOJAS BRASIL'!$O875&lt;&gt;""),'DADOS DE LOJAS BRASIL'!$O875,"")</f>
        <v/>
      </c>
      <c r="C931" s="38"/>
      <c r="D931" s="36" t="str">
        <f t="shared" si="56"/>
        <v/>
      </c>
      <c r="F931" s="38" t="str">
        <f>IF(AND('DADOS DE LOJAS BRASIL'!$M875&lt;&gt;"",'DADOS DE LOJAS BRASIL'!$M875&lt;&gt;"--",'DADOS DE LOJAS BRASIL'!$P875&lt;&gt;""),'DADOS DE LOJAS BRASIL'!$P875,"")</f>
        <v/>
      </c>
      <c r="G931" s="38"/>
      <c r="H931" s="36" t="str">
        <f t="shared" si="57"/>
        <v/>
      </c>
      <c r="J931" s="38" t="str">
        <f>IF(AND('DADOS DE LOJAS BRASIL'!$M900&lt;&gt;"",'DADOS DE LOJAS BRASIL'!$M900&lt;&gt;"--",'DADOS DE LOJAS BRASIL'!$O900&lt;&gt;""),'DADOS DE LOJAS BRASIL'!$I900,"")</f>
        <v/>
      </c>
      <c r="K931" s="36" t="str">
        <f t="shared" si="59"/>
        <v/>
      </c>
      <c r="M931" s="38" t="str">
        <f>IF('DADOS DE LOJAS BRASIL'!$M875="","",(IF(OR('DADOS DE LOJAS BRASIL'!$M875="",'DADOS DE LOJAS BRASIL'!$M875="--"),'DADOS DE LOJAS BRASIL'!$I875,"")))</f>
        <v/>
      </c>
      <c r="N931" s="36" t="str">
        <f t="shared" si="58"/>
        <v/>
      </c>
    </row>
    <row r="932" spans="2:14">
      <c r="B932" s="38" t="str">
        <f>IF(AND('DADOS DE LOJAS BRASIL'!$M876&lt;&gt;"",'DADOS DE LOJAS BRASIL'!$M876&lt;&gt;"--",'DADOS DE LOJAS BRASIL'!$O876&lt;&gt;""),'DADOS DE LOJAS BRASIL'!$O876,"")</f>
        <v/>
      </c>
      <c r="C932" s="38"/>
      <c r="D932" s="36" t="str">
        <f t="shared" si="56"/>
        <v/>
      </c>
      <c r="F932" s="38" t="str">
        <f>IF(AND('DADOS DE LOJAS BRASIL'!$M876&lt;&gt;"",'DADOS DE LOJAS BRASIL'!$M876&lt;&gt;"--",'DADOS DE LOJAS BRASIL'!$P876&lt;&gt;""),'DADOS DE LOJAS BRASIL'!$P876,"")</f>
        <v/>
      </c>
      <c r="G932" s="38"/>
      <c r="H932" s="36" t="str">
        <f t="shared" si="57"/>
        <v/>
      </c>
      <c r="J932" s="38" t="str">
        <f>IF(AND('DADOS DE LOJAS BRASIL'!$M901&lt;&gt;"",'DADOS DE LOJAS BRASIL'!$M901&lt;&gt;"--",'DADOS DE LOJAS BRASIL'!$O901&lt;&gt;""),'DADOS DE LOJAS BRASIL'!$I901,"")</f>
        <v/>
      </c>
      <c r="K932" s="36" t="str">
        <f t="shared" si="59"/>
        <v/>
      </c>
      <c r="M932" s="38" t="str">
        <f>IF('DADOS DE LOJAS BRASIL'!$M876="","",(IF(OR('DADOS DE LOJAS BRASIL'!$M876="",'DADOS DE LOJAS BRASIL'!$M876="--"),'DADOS DE LOJAS BRASIL'!$I876,"")))</f>
        <v/>
      </c>
      <c r="N932" s="36" t="str">
        <f t="shared" si="58"/>
        <v/>
      </c>
    </row>
    <row r="933" spans="2:14">
      <c r="B933" s="38" t="str">
        <f>IF(AND('DADOS DE LOJAS BRASIL'!$M877&lt;&gt;"",'DADOS DE LOJAS BRASIL'!$M877&lt;&gt;"--",'DADOS DE LOJAS BRASIL'!$O877&lt;&gt;""),'DADOS DE LOJAS BRASIL'!$O877,"")</f>
        <v/>
      </c>
      <c r="C933" s="38"/>
      <c r="D933" s="36" t="str">
        <f t="shared" si="56"/>
        <v/>
      </c>
      <c r="F933" s="38" t="str">
        <f>IF(AND('DADOS DE LOJAS BRASIL'!$M877&lt;&gt;"",'DADOS DE LOJAS BRASIL'!$M877&lt;&gt;"--",'DADOS DE LOJAS BRASIL'!$P877&lt;&gt;""),'DADOS DE LOJAS BRASIL'!$P877,"")</f>
        <v/>
      </c>
      <c r="G933" s="38"/>
      <c r="H933" s="36" t="str">
        <f t="shared" si="57"/>
        <v/>
      </c>
      <c r="J933" s="38" t="str">
        <f>IF(AND('DADOS DE LOJAS BRASIL'!$M902&lt;&gt;"",'DADOS DE LOJAS BRASIL'!$M902&lt;&gt;"--",'DADOS DE LOJAS BRASIL'!$O902&lt;&gt;""),'DADOS DE LOJAS BRASIL'!$I902,"")</f>
        <v/>
      </c>
      <c r="K933" s="36" t="str">
        <f t="shared" si="59"/>
        <v/>
      </c>
      <c r="M933" s="38" t="str">
        <f>IF('DADOS DE LOJAS BRASIL'!$M877="","",(IF(OR('DADOS DE LOJAS BRASIL'!$M877="",'DADOS DE LOJAS BRASIL'!$M877="--"),'DADOS DE LOJAS BRASIL'!$I877,"")))</f>
        <v/>
      </c>
      <c r="N933" s="36" t="str">
        <f t="shared" si="58"/>
        <v/>
      </c>
    </row>
    <row r="934" spans="2:14">
      <c r="B934" s="38" t="str">
        <f>IF(AND('DADOS DE LOJAS BRASIL'!$M878&lt;&gt;"",'DADOS DE LOJAS BRASIL'!$M878&lt;&gt;"--",'DADOS DE LOJAS BRASIL'!$O878&lt;&gt;""),'DADOS DE LOJAS BRASIL'!$O878,"")</f>
        <v/>
      </c>
      <c r="C934" s="38"/>
      <c r="D934" s="36" t="str">
        <f t="shared" si="56"/>
        <v/>
      </c>
      <c r="F934" s="38" t="str">
        <f>IF(AND('DADOS DE LOJAS BRASIL'!$M878&lt;&gt;"",'DADOS DE LOJAS BRASIL'!$M878&lt;&gt;"--",'DADOS DE LOJAS BRASIL'!$P878&lt;&gt;""),'DADOS DE LOJAS BRASIL'!$P878,"")</f>
        <v/>
      </c>
      <c r="G934" s="38"/>
      <c r="H934" s="36" t="str">
        <f t="shared" si="57"/>
        <v/>
      </c>
      <c r="J934" s="38" t="str">
        <f>IF(AND('DADOS DE LOJAS BRASIL'!$M903&lt;&gt;"",'DADOS DE LOJAS BRASIL'!$M903&lt;&gt;"--",'DADOS DE LOJAS BRASIL'!$O903&lt;&gt;""),'DADOS DE LOJAS BRASIL'!$I903,"")</f>
        <v/>
      </c>
      <c r="K934" s="36" t="str">
        <f t="shared" si="59"/>
        <v/>
      </c>
      <c r="M934" s="38" t="str">
        <f>IF('DADOS DE LOJAS BRASIL'!$M878="","",(IF(OR('DADOS DE LOJAS BRASIL'!$M878="",'DADOS DE LOJAS BRASIL'!$M878="--"),'DADOS DE LOJAS BRASIL'!$I878,"")))</f>
        <v/>
      </c>
      <c r="N934" s="36" t="str">
        <f t="shared" si="58"/>
        <v/>
      </c>
    </row>
    <row r="935" spans="2:14">
      <c r="B935" s="38" t="str">
        <f>IF(AND('DADOS DE LOJAS BRASIL'!$M879&lt;&gt;"",'DADOS DE LOJAS BRASIL'!$M879&lt;&gt;"--",'DADOS DE LOJAS BRASIL'!$O879&lt;&gt;""),'DADOS DE LOJAS BRASIL'!$O879,"")</f>
        <v/>
      </c>
      <c r="C935" s="38"/>
      <c r="D935" s="36" t="str">
        <f t="shared" si="56"/>
        <v/>
      </c>
      <c r="F935" s="38" t="str">
        <f>IF(AND('DADOS DE LOJAS BRASIL'!$M879&lt;&gt;"",'DADOS DE LOJAS BRASIL'!$M879&lt;&gt;"--",'DADOS DE LOJAS BRASIL'!$P879&lt;&gt;""),'DADOS DE LOJAS BRASIL'!$P879,"")</f>
        <v/>
      </c>
      <c r="G935" s="38"/>
      <c r="H935" s="36" t="str">
        <f t="shared" si="57"/>
        <v/>
      </c>
      <c r="J935" s="38" t="str">
        <f>IF(AND('DADOS DE LOJAS BRASIL'!$M904&lt;&gt;"",'DADOS DE LOJAS BRASIL'!$M904&lt;&gt;"--",'DADOS DE LOJAS BRASIL'!$O904&lt;&gt;""),'DADOS DE LOJAS BRASIL'!$I904,"")</f>
        <v/>
      </c>
      <c r="K935" s="36" t="str">
        <f t="shared" si="59"/>
        <v/>
      </c>
      <c r="M935" s="38" t="str">
        <f>IF('DADOS DE LOJAS BRASIL'!$M879="","",(IF(OR('DADOS DE LOJAS BRASIL'!$M879="",'DADOS DE LOJAS BRASIL'!$M879="--"),'DADOS DE LOJAS BRASIL'!$I879,"")))</f>
        <v/>
      </c>
      <c r="N935" s="36" t="str">
        <f t="shared" si="58"/>
        <v/>
      </c>
    </row>
    <row r="936" spans="2:14">
      <c r="B936" s="38" t="str">
        <f>IF(AND('DADOS DE LOJAS BRASIL'!$M880&lt;&gt;"",'DADOS DE LOJAS BRASIL'!$M880&lt;&gt;"--",'DADOS DE LOJAS BRASIL'!$O880&lt;&gt;""),'DADOS DE LOJAS BRASIL'!$O880,"")</f>
        <v/>
      </c>
      <c r="C936" s="38"/>
      <c r="D936" s="36" t="str">
        <f t="shared" si="56"/>
        <v/>
      </c>
      <c r="F936" s="38" t="str">
        <f>IF(AND('DADOS DE LOJAS BRASIL'!$M880&lt;&gt;"",'DADOS DE LOJAS BRASIL'!$M880&lt;&gt;"--",'DADOS DE LOJAS BRASIL'!$P880&lt;&gt;""),'DADOS DE LOJAS BRASIL'!$P880,"")</f>
        <v/>
      </c>
      <c r="G936" s="38"/>
      <c r="H936" s="36" t="str">
        <f t="shared" si="57"/>
        <v/>
      </c>
      <c r="J936" s="38" t="str">
        <f>IF(AND('DADOS DE LOJAS BRASIL'!$M905&lt;&gt;"",'DADOS DE LOJAS BRASIL'!$M905&lt;&gt;"--",'DADOS DE LOJAS BRASIL'!$O905&lt;&gt;""),'DADOS DE LOJAS BRASIL'!$I905,"")</f>
        <v/>
      </c>
      <c r="K936" s="36" t="str">
        <f t="shared" si="59"/>
        <v/>
      </c>
      <c r="M936" s="38" t="str">
        <f>IF('DADOS DE LOJAS BRASIL'!$M880="","",(IF(OR('DADOS DE LOJAS BRASIL'!$M880="",'DADOS DE LOJAS BRASIL'!$M880="--"),'DADOS DE LOJAS BRASIL'!$I880,"")))</f>
        <v/>
      </c>
      <c r="N936" s="36" t="str">
        <f t="shared" si="58"/>
        <v/>
      </c>
    </row>
    <row r="937" spans="2:14">
      <c r="B937" s="38" t="str">
        <f>IF(AND('DADOS DE LOJAS BRASIL'!$M881&lt;&gt;"",'DADOS DE LOJAS BRASIL'!$M881&lt;&gt;"--",'DADOS DE LOJAS BRASIL'!$O881&lt;&gt;""),'DADOS DE LOJAS BRASIL'!$O881,"")</f>
        <v/>
      </c>
      <c r="C937" s="38"/>
      <c r="D937" s="36" t="str">
        <f t="shared" si="56"/>
        <v/>
      </c>
      <c r="F937" s="38" t="str">
        <f>IF(AND('DADOS DE LOJAS BRASIL'!$M881&lt;&gt;"",'DADOS DE LOJAS BRASIL'!$M881&lt;&gt;"--",'DADOS DE LOJAS BRASIL'!$P881&lt;&gt;""),'DADOS DE LOJAS BRASIL'!$P881,"")</f>
        <v/>
      </c>
      <c r="G937" s="38"/>
      <c r="H937" s="36" t="str">
        <f t="shared" si="57"/>
        <v/>
      </c>
      <c r="J937" s="38" t="str">
        <f>IF(AND('DADOS DE LOJAS BRASIL'!$M906&lt;&gt;"",'DADOS DE LOJAS BRASIL'!$M906&lt;&gt;"--",'DADOS DE LOJAS BRASIL'!$O906&lt;&gt;""),'DADOS DE LOJAS BRASIL'!$I906,"")</f>
        <v/>
      </c>
      <c r="K937" s="36" t="str">
        <f t="shared" si="59"/>
        <v/>
      </c>
      <c r="M937" s="38" t="str">
        <f>IF('DADOS DE LOJAS BRASIL'!$M881="","",(IF(OR('DADOS DE LOJAS BRASIL'!$M881="",'DADOS DE LOJAS BRASIL'!$M881="--"),'DADOS DE LOJAS BRASIL'!$I881,"")))</f>
        <v/>
      </c>
      <c r="N937" s="36" t="str">
        <f t="shared" si="58"/>
        <v/>
      </c>
    </row>
    <row r="938" spans="2:14">
      <c r="B938" s="38" t="str">
        <f>IF(AND('DADOS DE LOJAS BRASIL'!$M882&lt;&gt;"",'DADOS DE LOJAS BRASIL'!$M882&lt;&gt;"--",'DADOS DE LOJAS BRASIL'!$O882&lt;&gt;""),'DADOS DE LOJAS BRASIL'!$O882,"")</f>
        <v/>
      </c>
      <c r="C938" s="38"/>
      <c r="D938" s="36" t="str">
        <f t="shared" si="56"/>
        <v/>
      </c>
      <c r="F938" s="38" t="str">
        <f>IF(AND('DADOS DE LOJAS BRASIL'!$M882&lt;&gt;"",'DADOS DE LOJAS BRASIL'!$M882&lt;&gt;"--",'DADOS DE LOJAS BRASIL'!$P882&lt;&gt;""),'DADOS DE LOJAS BRASIL'!$P882,"")</f>
        <v/>
      </c>
      <c r="G938" s="38"/>
      <c r="H938" s="36" t="str">
        <f t="shared" si="57"/>
        <v/>
      </c>
      <c r="J938" s="38" t="str">
        <f>IF(AND('DADOS DE LOJAS BRASIL'!$M907&lt;&gt;"",'DADOS DE LOJAS BRASIL'!$M907&lt;&gt;"--",'DADOS DE LOJAS BRASIL'!$O907&lt;&gt;""),'DADOS DE LOJAS BRASIL'!$I907,"")</f>
        <v/>
      </c>
      <c r="K938" s="36" t="str">
        <f t="shared" si="59"/>
        <v/>
      </c>
      <c r="M938" s="38" t="str">
        <f>IF('DADOS DE LOJAS BRASIL'!$M882="","",(IF(OR('DADOS DE LOJAS BRASIL'!$M882="",'DADOS DE LOJAS BRASIL'!$M882="--"),'DADOS DE LOJAS BRASIL'!$I882,"")))</f>
        <v/>
      </c>
      <c r="N938" s="36" t="str">
        <f t="shared" si="58"/>
        <v/>
      </c>
    </row>
    <row r="939" spans="2:14">
      <c r="B939" s="38" t="str">
        <f>IF(AND('DADOS DE LOJAS BRASIL'!$M883&lt;&gt;"",'DADOS DE LOJAS BRASIL'!$M883&lt;&gt;"--",'DADOS DE LOJAS BRASIL'!$O883&lt;&gt;""),'DADOS DE LOJAS BRASIL'!$O883,"")</f>
        <v/>
      </c>
      <c r="C939" s="38"/>
      <c r="D939" s="36" t="str">
        <f t="shared" si="56"/>
        <v/>
      </c>
      <c r="F939" s="38" t="str">
        <f>IF(AND('DADOS DE LOJAS BRASIL'!$M883&lt;&gt;"",'DADOS DE LOJAS BRASIL'!$M883&lt;&gt;"--",'DADOS DE LOJAS BRASIL'!$P883&lt;&gt;""),'DADOS DE LOJAS BRASIL'!$P883,"")</f>
        <v/>
      </c>
      <c r="G939" s="38"/>
      <c r="H939" s="36" t="str">
        <f t="shared" si="57"/>
        <v/>
      </c>
      <c r="J939" s="38" t="str">
        <f>IF(AND('DADOS DE LOJAS BRASIL'!$M908&lt;&gt;"",'DADOS DE LOJAS BRASIL'!$M908&lt;&gt;"--",'DADOS DE LOJAS BRASIL'!$O908&lt;&gt;""),'DADOS DE LOJAS BRASIL'!$I908,"")</f>
        <v/>
      </c>
      <c r="K939" s="36" t="str">
        <f t="shared" si="59"/>
        <v/>
      </c>
      <c r="M939" s="38" t="str">
        <f>IF('DADOS DE LOJAS BRASIL'!$M883="","",(IF(OR('DADOS DE LOJAS BRASIL'!$M883="",'DADOS DE LOJAS BRASIL'!$M883="--"),'DADOS DE LOJAS BRASIL'!$I883,"")))</f>
        <v/>
      </c>
      <c r="N939" s="36" t="str">
        <f t="shared" si="58"/>
        <v/>
      </c>
    </row>
    <row r="940" spans="2:14">
      <c r="B940" s="38" t="str">
        <f>IF(AND('DADOS DE LOJAS BRASIL'!$M884&lt;&gt;"",'DADOS DE LOJAS BRASIL'!$M884&lt;&gt;"--",'DADOS DE LOJAS BRASIL'!$O884&lt;&gt;""),'DADOS DE LOJAS BRASIL'!$O884,"")</f>
        <v/>
      </c>
      <c r="C940" s="38"/>
      <c r="D940" s="36" t="str">
        <f t="shared" si="56"/>
        <v/>
      </c>
      <c r="F940" s="38" t="str">
        <f>IF(AND('DADOS DE LOJAS BRASIL'!$M884&lt;&gt;"",'DADOS DE LOJAS BRASIL'!$M884&lt;&gt;"--",'DADOS DE LOJAS BRASIL'!$P884&lt;&gt;""),'DADOS DE LOJAS BRASIL'!$P884,"")</f>
        <v/>
      </c>
      <c r="G940" s="38"/>
      <c r="H940" s="36" t="str">
        <f t="shared" si="57"/>
        <v/>
      </c>
      <c r="J940" s="38" t="str">
        <f>IF(AND('DADOS DE LOJAS BRASIL'!$M909&lt;&gt;"",'DADOS DE LOJAS BRASIL'!$M909&lt;&gt;"--",'DADOS DE LOJAS BRASIL'!$O909&lt;&gt;""),'DADOS DE LOJAS BRASIL'!$I909,"")</f>
        <v/>
      </c>
      <c r="K940" s="36" t="str">
        <f t="shared" si="59"/>
        <v/>
      </c>
      <c r="M940" s="38" t="str">
        <f>IF('DADOS DE LOJAS BRASIL'!$M884="","",(IF(OR('DADOS DE LOJAS BRASIL'!$M884="",'DADOS DE LOJAS BRASIL'!$M884="--"),'DADOS DE LOJAS BRASIL'!$I884,"")))</f>
        <v/>
      </c>
      <c r="N940" s="36" t="str">
        <f t="shared" si="58"/>
        <v/>
      </c>
    </row>
    <row r="941" spans="2:14">
      <c r="B941" s="38" t="str">
        <f>IF(AND('DADOS DE LOJAS BRASIL'!$M885&lt;&gt;"",'DADOS DE LOJAS BRASIL'!$M885&lt;&gt;"--",'DADOS DE LOJAS BRASIL'!$O885&lt;&gt;""),'DADOS DE LOJAS BRASIL'!$O885,"")</f>
        <v/>
      </c>
      <c r="C941" s="38"/>
      <c r="D941" s="36" t="str">
        <f t="shared" si="56"/>
        <v/>
      </c>
      <c r="F941" s="38" t="str">
        <f>IF(AND('DADOS DE LOJAS BRASIL'!$M885&lt;&gt;"",'DADOS DE LOJAS BRASIL'!$M885&lt;&gt;"--",'DADOS DE LOJAS BRASIL'!$P885&lt;&gt;""),'DADOS DE LOJAS BRASIL'!$P885,"")</f>
        <v/>
      </c>
      <c r="G941" s="38"/>
      <c r="H941" s="36" t="str">
        <f t="shared" si="57"/>
        <v/>
      </c>
      <c r="J941" s="38" t="str">
        <f>IF(AND('DADOS DE LOJAS BRASIL'!$M910&lt;&gt;"",'DADOS DE LOJAS BRASIL'!$M910&lt;&gt;"--",'DADOS DE LOJAS BRASIL'!$O910&lt;&gt;""),'DADOS DE LOJAS BRASIL'!$I910,"")</f>
        <v/>
      </c>
      <c r="K941" s="36" t="str">
        <f t="shared" si="59"/>
        <v/>
      </c>
      <c r="M941" s="38" t="str">
        <f>IF('DADOS DE LOJAS BRASIL'!$M885="","",(IF(OR('DADOS DE LOJAS BRASIL'!$M885="",'DADOS DE LOJAS BRASIL'!$M885="--"),'DADOS DE LOJAS BRASIL'!$I885,"")))</f>
        <v/>
      </c>
      <c r="N941" s="36" t="str">
        <f t="shared" si="58"/>
        <v/>
      </c>
    </row>
    <row r="942" spans="2:14">
      <c r="B942" s="38" t="str">
        <f>IF(AND('DADOS DE LOJAS BRASIL'!$M886&lt;&gt;"",'DADOS DE LOJAS BRASIL'!$M886&lt;&gt;"--",'DADOS DE LOJAS BRASIL'!$O886&lt;&gt;""),'DADOS DE LOJAS BRASIL'!$O886,"")</f>
        <v/>
      </c>
      <c r="C942" s="38"/>
      <c r="D942" s="36" t="str">
        <f t="shared" si="56"/>
        <v/>
      </c>
      <c r="F942" s="38" t="str">
        <f>IF(AND('DADOS DE LOJAS BRASIL'!$M886&lt;&gt;"",'DADOS DE LOJAS BRASIL'!$M886&lt;&gt;"--",'DADOS DE LOJAS BRASIL'!$P886&lt;&gt;""),'DADOS DE LOJAS BRASIL'!$P886,"")</f>
        <v/>
      </c>
      <c r="G942" s="38"/>
      <c r="H942" s="36" t="str">
        <f t="shared" si="57"/>
        <v/>
      </c>
      <c r="J942" s="38" t="str">
        <f>IF(AND('DADOS DE LOJAS BRASIL'!$M911&lt;&gt;"",'DADOS DE LOJAS BRASIL'!$M911&lt;&gt;"--",'DADOS DE LOJAS BRASIL'!$O911&lt;&gt;""),'DADOS DE LOJAS BRASIL'!$I911,"")</f>
        <v/>
      </c>
      <c r="K942" s="36" t="str">
        <f t="shared" si="59"/>
        <v/>
      </c>
      <c r="M942" s="38" t="str">
        <f>IF('DADOS DE LOJAS BRASIL'!$M886="","",(IF(OR('DADOS DE LOJAS BRASIL'!$M886="",'DADOS DE LOJAS BRASIL'!$M886="--"),'DADOS DE LOJAS BRASIL'!$I886,"")))</f>
        <v/>
      </c>
      <c r="N942" s="36" t="str">
        <f t="shared" si="58"/>
        <v/>
      </c>
    </row>
    <row r="943" spans="2:14">
      <c r="B943" s="38" t="str">
        <f>IF(AND('DADOS DE LOJAS BRASIL'!$M887&lt;&gt;"",'DADOS DE LOJAS BRASIL'!$M887&lt;&gt;"--",'DADOS DE LOJAS BRASIL'!$O887&lt;&gt;""),'DADOS DE LOJAS BRASIL'!$O887,"")</f>
        <v/>
      </c>
      <c r="C943" s="38"/>
      <c r="D943" s="36" t="str">
        <f t="shared" si="56"/>
        <v/>
      </c>
      <c r="F943" s="38" t="str">
        <f>IF(AND('DADOS DE LOJAS BRASIL'!$M887&lt;&gt;"",'DADOS DE LOJAS BRASIL'!$M887&lt;&gt;"--",'DADOS DE LOJAS BRASIL'!$P887&lt;&gt;""),'DADOS DE LOJAS BRASIL'!$P887,"")</f>
        <v/>
      </c>
      <c r="G943" s="38"/>
      <c r="H943" s="36" t="str">
        <f t="shared" si="57"/>
        <v/>
      </c>
      <c r="J943" s="38" t="str">
        <f>IF(AND('DADOS DE LOJAS BRASIL'!$M912&lt;&gt;"",'DADOS DE LOJAS BRASIL'!$M912&lt;&gt;"--",'DADOS DE LOJAS BRASIL'!$O912&lt;&gt;""),'DADOS DE LOJAS BRASIL'!$I912,"")</f>
        <v/>
      </c>
      <c r="K943" s="36" t="str">
        <f t="shared" si="59"/>
        <v/>
      </c>
      <c r="M943" s="38" t="str">
        <f>IF('DADOS DE LOJAS BRASIL'!$M887="","",(IF(OR('DADOS DE LOJAS BRASIL'!$M887="",'DADOS DE LOJAS BRASIL'!$M887="--"),'DADOS DE LOJAS BRASIL'!$I887,"")))</f>
        <v/>
      </c>
      <c r="N943" s="36" t="str">
        <f t="shared" si="58"/>
        <v/>
      </c>
    </row>
    <row r="944" spans="2:14">
      <c r="B944" s="38" t="str">
        <f>IF(AND('DADOS DE LOJAS BRASIL'!$M888&lt;&gt;"",'DADOS DE LOJAS BRASIL'!$M888&lt;&gt;"--",'DADOS DE LOJAS BRASIL'!$O888&lt;&gt;""),'DADOS DE LOJAS BRASIL'!$O888,"")</f>
        <v/>
      </c>
      <c r="C944" s="38"/>
      <c r="D944" s="36" t="str">
        <f t="shared" si="56"/>
        <v/>
      </c>
      <c r="F944" s="38" t="str">
        <f>IF(AND('DADOS DE LOJAS BRASIL'!$M888&lt;&gt;"",'DADOS DE LOJAS BRASIL'!$M888&lt;&gt;"--",'DADOS DE LOJAS BRASIL'!$P888&lt;&gt;""),'DADOS DE LOJAS BRASIL'!$P888,"")</f>
        <v/>
      </c>
      <c r="G944" s="38"/>
      <c r="H944" s="36" t="str">
        <f t="shared" si="57"/>
        <v/>
      </c>
      <c r="J944" s="38" t="str">
        <f>IF(AND('DADOS DE LOJAS BRASIL'!$M913&lt;&gt;"",'DADOS DE LOJAS BRASIL'!$M913&lt;&gt;"--",'DADOS DE LOJAS BRASIL'!$O913&lt;&gt;""),'DADOS DE LOJAS BRASIL'!$I913,"")</f>
        <v/>
      </c>
      <c r="K944" s="36" t="str">
        <f t="shared" si="59"/>
        <v/>
      </c>
      <c r="M944" s="38" t="str">
        <f>IF('DADOS DE LOJAS BRASIL'!$M888="","",(IF(OR('DADOS DE LOJAS BRASIL'!$M888="",'DADOS DE LOJAS BRASIL'!$M888="--"),'DADOS DE LOJAS BRASIL'!$I888,"")))</f>
        <v/>
      </c>
      <c r="N944" s="36" t="str">
        <f t="shared" si="58"/>
        <v/>
      </c>
    </row>
    <row r="945" spans="2:14">
      <c r="B945" s="38" t="str">
        <f>IF(AND('DADOS DE LOJAS BRASIL'!$M889&lt;&gt;"",'DADOS DE LOJAS BRASIL'!$M889&lt;&gt;"--",'DADOS DE LOJAS BRASIL'!$O889&lt;&gt;""),'DADOS DE LOJAS BRASIL'!$O889,"")</f>
        <v/>
      </c>
      <c r="C945" s="38"/>
      <c r="D945" s="36" t="str">
        <f t="shared" si="56"/>
        <v/>
      </c>
      <c r="F945" s="38" t="str">
        <f>IF(AND('DADOS DE LOJAS BRASIL'!$M889&lt;&gt;"",'DADOS DE LOJAS BRASIL'!$M889&lt;&gt;"--",'DADOS DE LOJAS BRASIL'!$P889&lt;&gt;""),'DADOS DE LOJAS BRASIL'!$P889,"")</f>
        <v/>
      </c>
      <c r="G945" s="38"/>
      <c r="H945" s="36" t="str">
        <f t="shared" si="57"/>
        <v/>
      </c>
      <c r="J945" s="38" t="str">
        <f>IF(AND('DADOS DE LOJAS BRASIL'!$M914&lt;&gt;"",'DADOS DE LOJAS BRASIL'!$M914&lt;&gt;"--",'DADOS DE LOJAS BRASIL'!$O914&lt;&gt;""),'DADOS DE LOJAS BRASIL'!$I914,"")</f>
        <v/>
      </c>
      <c r="K945" s="36" t="str">
        <f t="shared" si="59"/>
        <v/>
      </c>
      <c r="M945" s="38" t="str">
        <f>IF('DADOS DE LOJAS BRASIL'!$M889="","",(IF(OR('DADOS DE LOJAS BRASIL'!$M889="",'DADOS DE LOJAS BRASIL'!$M889="--"),'DADOS DE LOJAS BRASIL'!$I889,"")))</f>
        <v/>
      </c>
      <c r="N945" s="36" t="str">
        <f t="shared" si="58"/>
        <v/>
      </c>
    </row>
    <row r="946" spans="2:14">
      <c r="B946" s="38" t="str">
        <f>IF(AND('DADOS DE LOJAS BRASIL'!$M890&lt;&gt;"",'DADOS DE LOJAS BRASIL'!$M890&lt;&gt;"--",'DADOS DE LOJAS BRASIL'!$O890&lt;&gt;""),'DADOS DE LOJAS BRASIL'!$O890,"")</f>
        <v/>
      </c>
      <c r="C946" s="38"/>
      <c r="D946" s="36" t="str">
        <f t="shared" si="56"/>
        <v/>
      </c>
      <c r="F946" s="38" t="str">
        <f>IF(AND('DADOS DE LOJAS BRASIL'!$M890&lt;&gt;"",'DADOS DE LOJAS BRASIL'!$M890&lt;&gt;"--",'DADOS DE LOJAS BRASIL'!$P890&lt;&gt;""),'DADOS DE LOJAS BRASIL'!$P890,"")</f>
        <v/>
      </c>
      <c r="G946" s="38"/>
      <c r="H946" s="36" t="str">
        <f t="shared" si="57"/>
        <v/>
      </c>
      <c r="J946" s="38" t="str">
        <f>IF(AND('DADOS DE LOJAS BRASIL'!$M915&lt;&gt;"",'DADOS DE LOJAS BRASIL'!$M915&lt;&gt;"--",'DADOS DE LOJAS BRASIL'!$O915&lt;&gt;""),'DADOS DE LOJAS BRASIL'!$I915,"")</f>
        <v/>
      </c>
      <c r="K946" s="36" t="str">
        <f t="shared" si="59"/>
        <v/>
      </c>
      <c r="M946" s="38" t="str">
        <f>IF('DADOS DE LOJAS BRASIL'!$M890="","",(IF(OR('DADOS DE LOJAS BRASIL'!$M890="",'DADOS DE LOJAS BRASIL'!$M890="--"),'DADOS DE LOJAS BRASIL'!$I890,"")))</f>
        <v/>
      </c>
      <c r="N946" s="36" t="str">
        <f t="shared" si="58"/>
        <v/>
      </c>
    </row>
    <row r="947" spans="2:14">
      <c r="B947" s="38" t="str">
        <f>IF(AND('DADOS DE LOJAS BRASIL'!$M891&lt;&gt;"",'DADOS DE LOJAS BRASIL'!$M891&lt;&gt;"--",'DADOS DE LOJAS BRASIL'!$O891&lt;&gt;""),'DADOS DE LOJAS BRASIL'!$O891,"")</f>
        <v/>
      </c>
      <c r="C947" s="38"/>
      <c r="D947" s="36" t="str">
        <f t="shared" si="56"/>
        <v/>
      </c>
      <c r="F947" s="38" t="str">
        <f>IF(AND('DADOS DE LOJAS BRASIL'!$M891&lt;&gt;"",'DADOS DE LOJAS BRASIL'!$M891&lt;&gt;"--",'DADOS DE LOJAS BRASIL'!$P891&lt;&gt;""),'DADOS DE LOJAS BRASIL'!$P891,"")</f>
        <v/>
      </c>
      <c r="G947" s="38"/>
      <c r="H947" s="36" t="str">
        <f t="shared" si="57"/>
        <v/>
      </c>
      <c r="J947" s="38" t="str">
        <f>IF(AND('DADOS DE LOJAS BRASIL'!$M916&lt;&gt;"",'DADOS DE LOJAS BRASIL'!$M916&lt;&gt;"--",'DADOS DE LOJAS BRASIL'!$O916&lt;&gt;""),'DADOS DE LOJAS BRASIL'!$I916,"")</f>
        <v/>
      </c>
      <c r="K947" s="36" t="str">
        <f t="shared" si="59"/>
        <v/>
      </c>
      <c r="M947" s="38" t="str">
        <f>IF('DADOS DE LOJAS BRASIL'!$M891="","",(IF(OR('DADOS DE LOJAS BRASIL'!$M891="",'DADOS DE LOJAS BRASIL'!$M891="--"),'DADOS DE LOJAS BRASIL'!$I891,"")))</f>
        <v/>
      </c>
      <c r="N947" s="36" t="str">
        <f t="shared" si="58"/>
        <v/>
      </c>
    </row>
    <row r="948" spans="2:14">
      <c r="B948" s="38" t="str">
        <f>IF(AND('DADOS DE LOJAS BRASIL'!$M892&lt;&gt;"",'DADOS DE LOJAS BRASIL'!$M892&lt;&gt;"--",'DADOS DE LOJAS BRASIL'!$O892&lt;&gt;""),'DADOS DE LOJAS BRASIL'!$O892,"")</f>
        <v/>
      </c>
      <c r="C948" s="38"/>
      <c r="D948" s="36" t="str">
        <f t="shared" si="56"/>
        <v/>
      </c>
      <c r="F948" s="38" t="str">
        <f>IF(AND('DADOS DE LOJAS BRASIL'!$M892&lt;&gt;"",'DADOS DE LOJAS BRASIL'!$M892&lt;&gt;"--",'DADOS DE LOJAS BRASIL'!$P892&lt;&gt;""),'DADOS DE LOJAS BRASIL'!$P892,"")</f>
        <v/>
      </c>
      <c r="G948" s="38"/>
      <c r="H948" s="36" t="str">
        <f t="shared" si="57"/>
        <v/>
      </c>
      <c r="J948" s="38" t="str">
        <f>IF(AND('DADOS DE LOJAS BRASIL'!$M917&lt;&gt;"",'DADOS DE LOJAS BRASIL'!$M917&lt;&gt;"--",'DADOS DE LOJAS BRASIL'!$O917&lt;&gt;""),'DADOS DE LOJAS BRASIL'!$I917,"")</f>
        <v/>
      </c>
      <c r="K948" s="36" t="str">
        <f t="shared" si="59"/>
        <v/>
      </c>
      <c r="M948" s="38" t="str">
        <f>IF('DADOS DE LOJAS BRASIL'!$M892="","",(IF(OR('DADOS DE LOJAS BRASIL'!$M892="",'DADOS DE LOJAS BRASIL'!$M892="--"),'DADOS DE LOJAS BRASIL'!$I892,"")))</f>
        <v/>
      </c>
      <c r="N948" s="36" t="str">
        <f t="shared" si="58"/>
        <v/>
      </c>
    </row>
    <row r="949" spans="2:14">
      <c r="B949" s="38" t="str">
        <f>IF(AND('DADOS DE LOJAS BRASIL'!$M893&lt;&gt;"",'DADOS DE LOJAS BRASIL'!$M893&lt;&gt;"--",'DADOS DE LOJAS BRASIL'!$O893&lt;&gt;""),'DADOS DE LOJAS BRASIL'!$O893,"")</f>
        <v/>
      </c>
      <c r="C949" s="38"/>
      <c r="D949" s="36" t="str">
        <f t="shared" si="56"/>
        <v/>
      </c>
      <c r="F949" s="38" t="str">
        <f>IF(AND('DADOS DE LOJAS BRASIL'!$M893&lt;&gt;"",'DADOS DE LOJAS BRASIL'!$M893&lt;&gt;"--",'DADOS DE LOJAS BRASIL'!$P893&lt;&gt;""),'DADOS DE LOJAS BRASIL'!$P893,"")</f>
        <v/>
      </c>
      <c r="G949" s="38"/>
      <c r="H949" s="36" t="str">
        <f t="shared" si="57"/>
        <v/>
      </c>
      <c r="J949" s="38" t="str">
        <f>IF(AND('DADOS DE LOJAS BRASIL'!$M918&lt;&gt;"",'DADOS DE LOJAS BRASIL'!$M918&lt;&gt;"--",'DADOS DE LOJAS BRASIL'!$O918&lt;&gt;""),'DADOS DE LOJAS BRASIL'!$I918,"")</f>
        <v/>
      </c>
      <c r="K949" s="36" t="str">
        <f t="shared" si="59"/>
        <v/>
      </c>
      <c r="M949" s="38" t="str">
        <f>IF('DADOS DE LOJAS BRASIL'!$M893="","",(IF(OR('DADOS DE LOJAS BRASIL'!$M893="",'DADOS DE LOJAS BRASIL'!$M893="--"),'DADOS DE LOJAS BRASIL'!$I893,"")))</f>
        <v/>
      </c>
      <c r="N949" s="36" t="str">
        <f t="shared" si="58"/>
        <v/>
      </c>
    </row>
    <row r="950" spans="2:14">
      <c r="B950" s="38" t="str">
        <f>IF(AND('DADOS DE LOJAS BRASIL'!$M894&lt;&gt;"",'DADOS DE LOJAS BRASIL'!$M894&lt;&gt;"--",'DADOS DE LOJAS BRASIL'!$O894&lt;&gt;""),'DADOS DE LOJAS BRASIL'!$O894,"")</f>
        <v/>
      </c>
      <c r="C950" s="38"/>
      <c r="D950" s="36" t="str">
        <f t="shared" si="56"/>
        <v/>
      </c>
      <c r="F950" s="38" t="str">
        <f>IF(AND('DADOS DE LOJAS BRASIL'!$M894&lt;&gt;"",'DADOS DE LOJAS BRASIL'!$M894&lt;&gt;"--",'DADOS DE LOJAS BRASIL'!$P894&lt;&gt;""),'DADOS DE LOJAS BRASIL'!$P894,"")</f>
        <v/>
      </c>
      <c r="G950" s="38"/>
      <c r="H950" s="36" t="str">
        <f t="shared" si="57"/>
        <v/>
      </c>
      <c r="J950" s="38" t="str">
        <f>IF(AND('DADOS DE LOJAS BRASIL'!$M919&lt;&gt;"",'DADOS DE LOJAS BRASIL'!$M919&lt;&gt;"--",'DADOS DE LOJAS BRASIL'!$O919&lt;&gt;""),'DADOS DE LOJAS BRASIL'!$I919,"")</f>
        <v/>
      </c>
      <c r="K950" s="36" t="str">
        <f t="shared" si="59"/>
        <v/>
      </c>
      <c r="M950" s="38" t="str">
        <f>IF('DADOS DE LOJAS BRASIL'!$M894="","",(IF(OR('DADOS DE LOJAS BRASIL'!$M894="",'DADOS DE LOJAS BRASIL'!$M894="--"),'DADOS DE LOJAS BRASIL'!$I894,"")))</f>
        <v/>
      </c>
      <c r="N950" s="36" t="str">
        <f t="shared" si="58"/>
        <v/>
      </c>
    </row>
    <row r="951" spans="2:14">
      <c r="B951" s="38" t="str">
        <f>IF(AND('DADOS DE LOJAS BRASIL'!$M895&lt;&gt;"",'DADOS DE LOJAS BRASIL'!$M895&lt;&gt;"--",'DADOS DE LOJAS BRASIL'!$O895&lt;&gt;""),'DADOS DE LOJAS BRASIL'!$O895,"")</f>
        <v/>
      </c>
      <c r="C951" s="38"/>
      <c r="D951" s="36" t="str">
        <f t="shared" si="56"/>
        <v/>
      </c>
      <c r="F951" s="38" t="str">
        <f>IF(AND('DADOS DE LOJAS BRASIL'!$M895&lt;&gt;"",'DADOS DE LOJAS BRASIL'!$M895&lt;&gt;"--",'DADOS DE LOJAS BRASIL'!$P895&lt;&gt;""),'DADOS DE LOJAS BRASIL'!$P895,"")</f>
        <v/>
      </c>
      <c r="G951" s="38"/>
      <c r="H951" s="36" t="str">
        <f t="shared" si="57"/>
        <v/>
      </c>
      <c r="J951" s="38" t="str">
        <f>IF(AND('DADOS DE LOJAS BRASIL'!$M920&lt;&gt;"",'DADOS DE LOJAS BRASIL'!$M920&lt;&gt;"--",'DADOS DE LOJAS BRASIL'!$O920&lt;&gt;""),'DADOS DE LOJAS BRASIL'!$I920,"")</f>
        <v/>
      </c>
      <c r="K951" s="36" t="str">
        <f t="shared" si="59"/>
        <v/>
      </c>
      <c r="M951" s="38" t="str">
        <f>IF('DADOS DE LOJAS BRASIL'!$M895="","",(IF(OR('DADOS DE LOJAS BRASIL'!$M895="",'DADOS DE LOJAS BRASIL'!$M895="--"),'DADOS DE LOJAS BRASIL'!$I895,"")))</f>
        <v/>
      </c>
      <c r="N951" s="36" t="str">
        <f t="shared" si="58"/>
        <v/>
      </c>
    </row>
    <row r="952" spans="2:14">
      <c r="B952" s="38" t="str">
        <f>IF(AND('DADOS DE LOJAS BRASIL'!$M896&lt;&gt;"",'DADOS DE LOJAS BRASIL'!$M896&lt;&gt;"--",'DADOS DE LOJAS BRASIL'!$O896&lt;&gt;""),'DADOS DE LOJAS BRASIL'!$O896,"")</f>
        <v/>
      </c>
      <c r="C952" s="38"/>
      <c r="D952" s="36" t="str">
        <f t="shared" si="56"/>
        <v/>
      </c>
      <c r="F952" s="38" t="str">
        <f>IF(AND('DADOS DE LOJAS BRASIL'!$M896&lt;&gt;"",'DADOS DE LOJAS BRASIL'!$M896&lt;&gt;"--",'DADOS DE LOJAS BRASIL'!$P896&lt;&gt;""),'DADOS DE LOJAS BRASIL'!$P896,"")</f>
        <v/>
      </c>
      <c r="G952" s="38"/>
      <c r="H952" s="36" t="str">
        <f t="shared" si="57"/>
        <v/>
      </c>
      <c r="J952" s="38" t="str">
        <f>IF(AND('DADOS DE LOJAS BRASIL'!$M921&lt;&gt;"",'DADOS DE LOJAS BRASIL'!$M921&lt;&gt;"--",'DADOS DE LOJAS BRASIL'!$O921&lt;&gt;""),'DADOS DE LOJAS BRASIL'!$I921,"")</f>
        <v/>
      </c>
      <c r="K952" s="36" t="str">
        <f t="shared" si="59"/>
        <v/>
      </c>
      <c r="M952" s="38" t="str">
        <f>IF('DADOS DE LOJAS BRASIL'!$M896="","",(IF(OR('DADOS DE LOJAS BRASIL'!$M896="",'DADOS DE LOJAS BRASIL'!$M896="--"),'DADOS DE LOJAS BRASIL'!$I896,"")))</f>
        <v/>
      </c>
      <c r="N952" s="36" t="str">
        <f t="shared" si="58"/>
        <v/>
      </c>
    </row>
    <row r="953" spans="2:14">
      <c r="B953" s="38" t="str">
        <f>IF(AND('DADOS DE LOJAS BRASIL'!$M897&lt;&gt;"",'DADOS DE LOJAS BRASIL'!$M897&lt;&gt;"--",'DADOS DE LOJAS BRASIL'!$O897&lt;&gt;""),'DADOS DE LOJAS BRASIL'!$O897,"")</f>
        <v/>
      </c>
      <c r="C953" s="38"/>
      <c r="D953" s="36" t="str">
        <f t="shared" si="56"/>
        <v/>
      </c>
      <c r="F953" s="38" t="str">
        <f>IF(AND('DADOS DE LOJAS BRASIL'!$M897&lt;&gt;"",'DADOS DE LOJAS BRASIL'!$M897&lt;&gt;"--",'DADOS DE LOJAS BRASIL'!$P897&lt;&gt;""),'DADOS DE LOJAS BRASIL'!$P897,"")</f>
        <v/>
      </c>
      <c r="G953" s="38"/>
      <c r="H953" s="36" t="str">
        <f t="shared" si="57"/>
        <v/>
      </c>
      <c r="J953" s="38" t="str">
        <f>IF(AND('DADOS DE LOJAS BRASIL'!$M922&lt;&gt;"",'DADOS DE LOJAS BRASIL'!$M922&lt;&gt;"--",'DADOS DE LOJAS BRASIL'!$O922&lt;&gt;""),'DADOS DE LOJAS BRASIL'!$I922,"")</f>
        <v/>
      </c>
      <c r="K953" s="36" t="str">
        <f t="shared" si="59"/>
        <v/>
      </c>
      <c r="M953" s="38" t="str">
        <f>IF('DADOS DE LOJAS BRASIL'!$M897="","",(IF(OR('DADOS DE LOJAS BRASIL'!$M897="",'DADOS DE LOJAS BRASIL'!$M897="--"),'DADOS DE LOJAS BRASIL'!$I897,"")))</f>
        <v/>
      </c>
      <c r="N953" s="36" t="str">
        <f t="shared" si="58"/>
        <v/>
      </c>
    </row>
    <row r="954" spans="2:14">
      <c r="B954" s="38" t="str">
        <f>IF(AND('DADOS DE LOJAS BRASIL'!$M898&lt;&gt;"",'DADOS DE LOJAS BRASIL'!$M898&lt;&gt;"--",'DADOS DE LOJAS BRASIL'!$O898&lt;&gt;""),'DADOS DE LOJAS BRASIL'!$O898,"")</f>
        <v/>
      </c>
      <c r="C954" s="38"/>
      <c r="D954" s="36" t="str">
        <f t="shared" si="56"/>
        <v/>
      </c>
      <c r="F954" s="38" t="str">
        <f>IF(AND('DADOS DE LOJAS BRASIL'!$M898&lt;&gt;"",'DADOS DE LOJAS BRASIL'!$M898&lt;&gt;"--",'DADOS DE LOJAS BRASIL'!$P898&lt;&gt;""),'DADOS DE LOJAS BRASIL'!$P898,"")</f>
        <v/>
      </c>
      <c r="G954" s="38"/>
      <c r="H954" s="36" t="str">
        <f t="shared" si="57"/>
        <v/>
      </c>
      <c r="J954" s="38" t="str">
        <f>IF(AND('DADOS DE LOJAS BRASIL'!$M923&lt;&gt;"",'DADOS DE LOJAS BRASIL'!$M923&lt;&gt;"--",'DADOS DE LOJAS BRASIL'!$O923&lt;&gt;""),'DADOS DE LOJAS BRASIL'!$I923,"")</f>
        <v/>
      </c>
      <c r="K954" s="36" t="str">
        <f t="shared" si="59"/>
        <v/>
      </c>
      <c r="M954" s="38" t="str">
        <f>IF('DADOS DE LOJAS BRASIL'!$M898="","",(IF(OR('DADOS DE LOJAS BRASIL'!$M898="",'DADOS DE LOJAS BRASIL'!$M898="--"),'DADOS DE LOJAS BRASIL'!$I898,"")))</f>
        <v/>
      </c>
      <c r="N954" s="36" t="str">
        <f t="shared" si="58"/>
        <v/>
      </c>
    </row>
    <row r="955" spans="2:14">
      <c r="B955" s="38" t="str">
        <f>IF(AND('DADOS DE LOJAS BRASIL'!$M899&lt;&gt;"",'DADOS DE LOJAS BRASIL'!$M899&lt;&gt;"--",'DADOS DE LOJAS BRASIL'!$O899&lt;&gt;""),'DADOS DE LOJAS BRASIL'!$O899,"")</f>
        <v/>
      </c>
      <c r="C955" s="38"/>
      <c r="D955" s="36" t="str">
        <f t="shared" si="56"/>
        <v/>
      </c>
      <c r="F955" s="38" t="str">
        <f>IF(AND('DADOS DE LOJAS BRASIL'!$M899&lt;&gt;"",'DADOS DE LOJAS BRASIL'!$M899&lt;&gt;"--",'DADOS DE LOJAS BRASIL'!$P899&lt;&gt;""),'DADOS DE LOJAS BRASIL'!$P899,"")</f>
        <v/>
      </c>
      <c r="G955" s="38"/>
      <c r="H955" s="36" t="str">
        <f t="shared" si="57"/>
        <v/>
      </c>
      <c r="J955" s="38" t="str">
        <f>IF(AND('DADOS DE LOJAS BRASIL'!$M924&lt;&gt;"",'DADOS DE LOJAS BRASIL'!$M924&lt;&gt;"--",'DADOS DE LOJAS BRASIL'!$O924&lt;&gt;""),'DADOS DE LOJAS BRASIL'!$I924,"")</f>
        <v/>
      </c>
      <c r="K955" s="36" t="str">
        <f t="shared" si="59"/>
        <v/>
      </c>
      <c r="M955" s="38" t="str">
        <f>IF('DADOS DE LOJAS BRASIL'!$M899="","",(IF(OR('DADOS DE LOJAS BRASIL'!$M899="",'DADOS DE LOJAS BRASIL'!$M899="--"),'DADOS DE LOJAS BRASIL'!$I899,"")))</f>
        <v/>
      </c>
      <c r="N955" s="36" t="str">
        <f t="shared" si="58"/>
        <v/>
      </c>
    </row>
    <row r="956" spans="2:14">
      <c r="B956" s="38" t="str">
        <f>IF(AND('DADOS DE LOJAS BRASIL'!$M900&lt;&gt;"",'DADOS DE LOJAS BRASIL'!$M900&lt;&gt;"--",'DADOS DE LOJAS BRASIL'!$O900&lt;&gt;""),'DADOS DE LOJAS BRASIL'!$O900,"")</f>
        <v/>
      </c>
      <c r="C956" s="38"/>
      <c r="D956" s="36" t="str">
        <f t="shared" si="56"/>
        <v/>
      </c>
      <c r="F956" s="38" t="str">
        <f>IF(AND('DADOS DE LOJAS BRASIL'!$M900&lt;&gt;"",'DADOS DE LOJAS BRASIL'!$M900&lt;&gt;"--",'DADOS DE LOJAS BRASIL'!$P900&lt;&gt;""),'DADOS DE LOJAS BRASIL'!$P900,"")</f>
        <v/>
      </c>
      <c r="G956" s="38"/>
      <c r="H956" s="36" t="str">
        <f t="shared" si="57"/>
        <v/>
      </c>
      <c r="J956" s="38" t="str">
        <f>IF(AND('DADOS DE LOJAS BRASIL'!$M925&lt;&gt;"",'DADOS DE LOJAS BRASIL'!$M925&lt;&gt;"--",'DADOS DE LOJAS BRASIL'!$O925&lt;&gt;""),'DADOS DE LOJAS BRASIL'!$I925,"")</f>
        <v/>
      </c>
      <c r="K956" s="36" t="str">
        <f t="shared" si="59"/>
        <v/>
      </c>
      <c r="M956" s="38" t="str">
        <f>IF('DADOS DE LOJAS BRASIL'!$M900="","",(IF(OR('DADOS DE LOJAS BRASIL'!$M900="",'DADOS DE LOJAS BRASIL'!$M900="--"),'DADOS DE LOJAS BRASIL'!$I900,"")))</f>
        <v/>
      </c>
      <c r="N956" s="36" t="str">
        <f t="shared" si="58"/>
        <v/>
      </c>
    </row>
    <row r="957" spans="2:14">
      <c r="B957" s="38" t="str">
        <f>IF(AND('DADOS DE LOJAS BRASIL'!$M901&lt;&gt;"",'DADOS DE LOJAS BRASIL'!$M901&lt;&gt;"--",'DADOS DE LOJAS BRASIL'!$O901&lt;&gt;""),'DADOS DE LOJAS BRASIL'!$O901,"")</f>
        <v/>
      </c>
      <c r="C957" s="38"/>
      <c r="D957" s="36" t="str">
        <f t="shared" si="56"/>
        <v/>
      </c>
      <c r="F957" s="38" t="str">
        <f>IF(AND('DADOS DE LOJAS BRASIL'!$M901&lt;&gt;"",'DADOS DE LOJAS BRASIL'!$M901&lt;&gt;"--",'DADOS DE LOJAS BRASIL'!$P901&lt;&gt;""),'DADOS DE LOJAS BRASIL'!$P901,"")</f>
        <v/>
      </c>
      <c r="G957" s="38"/>
      <c r="H957" s="36" t="str">
        <f t="shared" si="57"/>
        <v/>
      </c>
      <c r="J957" s="38" t="str">
        <f>IF(AND('DADOS DE LOJAS BRASIL'!$M926&lt;&gt;"",'DADOS DE LOJAS BRASIL'!$M926&lt;&gt;"--",'DADOS DE LOJAS BRASIL'!$O926&lt;&gt;""),'DADOS DE LOJAS BRASIL'!$I926,"")</f>
        <v/>
      </c>
      <c r="K957" s="36" t="str">
        <f t="shared" si="59"/>
        <v/>
      </c>
      <c r="M957" s="38" t="str">
        <f>IF('DADOS DE LOJAS BRASIL'!$M901="","",(IF(OR('DADOS DE LOJAS BRASIL'!$M901="",'DADOS DE LOJAS BRASIL'!$M901="--"),'DADOS DE LOJAS BRASIL'!$I901,"")))</f>
        <v/>
      </c>
      <c r="N957" s="36" t="str">
        <f t="shared" si="58"/>
        <v/>
      </c>
    </row>
    <row r="958" spans="2:14">
      <c r="B958" s="38" t="str">
        <f>IF(AND('DADOS DE LOJAS BRASIL'!$M902&lt;&gt;"",'DADOS DE LOJAS BRASIL'!$M902&lt;&gt;"--",'DADOS DE LOJAS BRASIL'!$O902&lt;&gt;""),'DADOS DE LOJAS BRASIL'!$O902,"")</f>
        <v/>
      </c>
      <c r="C958" s="38"/>
      <c r="D958" s="36" t="str">
        <f t="shared" si="56"/>
        <v/>
      </c>
      <c r="F958" s="38" t="str">
        <f>IF(AND('DADOS DE LOJAS BRASIL'!$M902&lt;&gt;"",'DADOS DE LOJAS BRASIL'!$M902&lt;&gt;"--",'DADOS DE LOJAS BRASIL'!$P902&lt;&gt;""),'DADOS DE LOJAS BRASIL'!$P902,"")</f>
        <v/>
      </c>
      <c r="G958" s="38"/>
      <c r="H958" s="36" t="str">
        <f t="shared" si="57"/>
        <v/>
      </c>
      <c r="J958" s="38" t="str">
        <f>IF(AND('DADOS DE LOJAS BRASIL'!$M927&lt;&gt;"",'DADOS DE LOJAS BRASIL'!$M927&lt;&gt;"--",'DADOS DE LOJAS BRASIL'!$O927&lt;&gt;""),'DADOS DE LOJAS BRASIL'!$I927,"")</f>
        <v/>
      </c>
      <c r="K958" s="36" t="str">
        <f t="shared" si="59"/>
        <v/>
      </c>
      <c r="M958" s="38" t="str">
        <f>IF('DADOS DE LOJAS BRASIL'!$M902="","",(IF(OR('DADOS DE LOJAS BRASIL'!$M902="",'DADOS DE LOJAS BRASIL'!$M902="--"),'DADOS DE LOJAS BRASIL'!$I902,"")))</f>
        <v/>
      </c>
      <c r="N958" s="36" t="str">
        <f t="shared" si="58"/>
        <v/>
      </c>
    </row>
    <row r="959" spans="2:14">
      <c r="B959" s="38" t="str">
        <f>IF(AND('DADOS DE LOJAS BRASIL'!$M903&lt;&gt;"",'DADOS DE LOJAS BRASIL'!$M903&lt;&gt;"--",'DADOS DE LOJAS BRASIL'!$O903&lt;&gt;""),'DADOS DE LOJAS BRASIL'!$O903,"")</f>
        <v/>
      </c>
      <c r="C959" s="38"/>
      <c r="D959" s="36" t="str">
        <f t="shared" si="56"/>
        <v/>
      </c>
      <c r="F959" s="38" t="str">
        <f>IF(AND('DADOS DE LOJAS BRASIL'!$M903&lt;&gt;"",'DADOS DE LOJAS BRASIL'!$M903&lt;&gt;"--",'DADOS DE LOJAS BRASIL'!$P903&lt;&gt;""),'DADOS DE LOJAS BRASIL'!$P903,"")</f>
        <v/>
      </c>
      <c r="G959" s="38"/>
      <c r="H959" s="36" t="str">
        <f t="shared" si="57"/>
        <v/>
      </c>
      <c r="J959" s="38" t="str">
        <f>IF(AND('DADOS DE LOJAS BRASIL'!$M928&lt;&gt;"",'DADOS DE LOJAS BRASIL'!$M928&lt;&gt;"--",'DADOS DE LOJAS BRASIL'!$O928&lt;&gt;""),'DADOS DE LOJAS BRASIL'!$I928,"")</f>
        <v/>
      </c>
      <c r="K959" s="36" t="str">
        <f t="shared" si="59"/>
        <v/>
      </c>
      <c r="M959" s="38" t="str">
        <f>IF('DADOS DE LOJAS BRASIL'!$M903="","",(IF(OR('DADOS DE LOJAS BRASIL'!$M903="",'DADOS DE LOJAS BRASIL'!$M903="--"),'DADOS DE LOJAS BRASIL'!$I903,"")))</f>
        <v/>
      </c>
      <c r="N959" s="36" t="str">
        <f t="shared" si="58"/>
        <v/>
      </c>
    </row>
    <row r="960" spans="2:14">
      <c r="B960" s="38" t="str">
        <f>IF(AND('DADOS DE LOJAS BRASIL'!$M904&lt;&gt;"",'DADOS DE LOJAS BRASIL'!$M904&lt;&gt;"--",'DADOS DE LOJAS BRASIL'!$O904&lt;&gt;""),'DADOS DE LOJAS BRASIL'!$O904,"")</f>
        <v/>
      </c>
      <c r="C960" s="38"/>
      <c r="D960" s="36" t="str">
        <f t="shared" si="56"/>
        <v/>
      </c>
      <c r="F960" s="38" t="str">
        <f>IF(AND('DADOS DE LOJAS BRASIL'!$M904&lt;&gt;"",'DADOS DE LOJAS BRASIL'!$M904&lt;&gt;"--",'DADOS DE LOJAS BRASIL'!$P904&lt;&gt;""),'DADOS DE LOJAS BRASIL'!$P904,"")</f>
        <v/>
      </c>
      <c r="G960" s="38"/>
      <c r="H960" s="36" t="str">
        <f t="shared" si="57"/>
        <v/>
      </c>
      <c r="J960" s="38" t="str">
        <f>IF(AND('DADOS DE LOJAS BRASIL'!$M929&lt;&gt;"",'DADOS DE LOJAS BRASIL'!$M929&lt;&gt;"--",'DADOS DE LOJAS BRASIL'!$O929&lt;&gt;""),'DADOS DE LOJAS BRASIL'!$I929,"")</f>
        <v/>
      </c>
      <c r="K960" s="36" t="str">
        <f t="shared" si="59"/>
        <v/>
      </c>
      <c r="M960" s="38" t="str">
        <f>IF('DADOS DE LOJAS BRASIL'!$M904="","",(IF(OR('DADOS DE LOJAS BRASIL'!$M904="",'DADOS DE LOJAS BRASIL'!$M904="--"),'DADOS DE LOJAS BRASIL'!$I904,"")))</f>
        <v/>
      </c>
      <c r="N960" s="36" t="str">
        <f t="shared" si="58"/>
        <v/>
      </c>
    </row>
    <row r="961" spans="2:14">
      <c r="B961" s="38" t="str">
        <f>IF(AND('DADOS DE LOJAS BRASIL'!$M905&lt;&gt;"",'DADOS DE LOJAS BRASIL'!$M905&lt;&gt;"--",'DADOS DE LOJAS BRASIL'!$O905&lt;&gt;""),'DADOS DE LOJAS BRASIL'!$O905,"")</f>
        <v/>
      </c>
      <c r="C961" s="38"/>
      <c r="D961" s="36" t="str">
        <f t="shared" si="56"/>
        <v/>
      </c>
      <c r="F961" s="38" t="str">
        <f>IF(AND('DADOS DE LOJAS BRASIL'!$M905&lt;&gt;"",'DADOS DE LOJAS BRASIL'!$M905&lt;&gt;"--",'DADOS DE LOJAS BRASIL'!$P905&lt;&gt;""),'DADOS DE LOJAS BRASIL'!$P905,"")</f>
        <v/>
      </c>
      <c r="G961" s="38"/>
      <c r="H961" s="36" t="str">
        <f t="shared" si="57"/>
        <v/>
      </c>
      <c r="J961" s="38" t="str">
        <f>IF(AND('DADOS DE LOJAS BRASIL'!$M930&lt;&gt;"",'DADOS DE LOJAS BRASIL'!$M930&lt;&gt;"--",'DADOS DE LOJAS BRASIL'!$O930&lt;&gt;""),'DADOS DE LOJAS BRASIL'!$I930,"")</f>
        <v/>
      </c>
      <c r="K961" s="36" t="str">
        <f t="shared" si="59"/>
        <v/>
      </c>
      <c r="M961" s="38" t="str">
        <f>IF('DADOS DE LOJAS BRASIL'!$M905="","",(IF(OR('DADOS DE LOJAS BRASIL'!$M905="",'DADOS DE LOJAS BRASIL'!$M905="--"),'DADOS DE LOJAS BRASIL'!$I905,"")))</f>
        <v/>
      </c>
      <c r="N961" s="36" t="str">
        <f t="shared" si="58"/>
        <v/>
      </c>
    </row>
    <row r="962" spans="2:14">
      <c r="B962" s="38" t="str">
        <f>IF(AND('DADOS DE LOJAS BRASIL'!$M906&lt;&gt;"",'DADOS DE LOJAS BRASIL'!$M906&lt;&gt;"--",'DADOS DE LOJAS BRASIL'!$O906&lt;&gt;""),'DADOS DE LOJAS BRASIL'!$O906,"")</f>
        <v/>
      </c>
      <c r="C962" s="38"/>
      <c r="D962" s="36" t="str">
        <f t="shared" si="56"/>
        <v/>
      </c>
      <c r="F962" s="38" t="str">
        <f>IF(AND('DADOS DE LOJAS BRASIL'!$M906&lt;&gt;"",'DADOS DE LOJAS BRASIL'!$M906&lt;&gt;"--",'DADOS DE LOJAS BRASIL'!$P906&lt;&gt;""),'DADOS DE LOJAS BRASIL'!$P906,"")</f>
        <v/>
      </c>
      <c r="G962" s="38"/>
      <c r="H962" s="36" t="str">
        <f t="shared" si="57"/>
        <v/>
      </c>
      <c r="J962" s="38" t="str">
        <f>IF(AND('DADOS DE LOJAS BRASIL'!$M931&lt;&gt;"",'DADOS DE LOJAS BRASIL'!$M931&lt;&gt;"--",'DADOS DE LOJAS BRASIL'!$O931&lt;&gt;""),'DADOS DE LOJAS BRASIL'!$I931,"")</f>
        <v/>
      </c>
      <c r="K962" s="36" t="str">
        <f t="shared" si="59"/>
        <v/>
      </c>
      <c r="M962" s="38" t="str">
        <f>IF('DADOS DE LOJAS BRASIL'!$M906="","",(IF(OR('DADOS DE LOJAS BRASIL'!$M906="",'DADOS DE LOJAS BRASIL'!$M906="--"),'DADOS DE LOJAS BRASIL'!$I906,"")))</f>
        <v/>
      </c>
      <c r="N962" s="36" t="str">
        <f t="shared" si="58"/>
        <v/>
      </c>
    </row>
    <row r="963" spans="2:14">
      <c r="B963" s="38" t="str">
        <f>IF(AND('DADOS DE LOJAS BRASIL'!$M907&lt;&gt;"",'DADOS DE LOJAS BRASIL'!$M907&lt;&gt;"--",'DADOS DE LOJAS BRASIL'!$O907&lt;&gt;""),'DADOS DE LOJAS BRASIL'!$O907,"")</f>
        <v/>
      </c>
      <c r="C963" s="38"/>
      <c r="D963" s="36" t="str">
        <f t="shared" si="56"/>
        <v/>
      </c>
      <c r="F963" s="38" t="str">
        <f>IF(AND('DADOS DE LOJAS BRASIL'!$M907&lt;&gt;"",'DADOS DE LOJAS BRASIL'!$M907&lt;&gt;"--",'DADOS DE LOJAS BRASIL'!$P907&lt;&gt;""),'DADOS DE LOJAS BRASIL'!$P907,"")</f>
        <v/>
      </c>
      <c r="G963" s="38"/>
      <c r="H963" s="36" t="str">
        <f t="shared" si="57"/>
        <v/>
      </c>
      <c r="J963" s="38" t="str">
        <f>IF(AND('DADOS DE LOJAS BRASIL'!$M932&lt;&gt;"",'DADOS DE LOJAS BRASIL'!$M932&lt;&gt;"--",'DADOS DE LOJAS BRASIL'!$O932&lt;&gt;""),'DADOS DE LOJAS BRASIL'!$I932,"")</f>
        <v/>
      </c>
      <c r="K963" s="36" t="str">
        <f t="shared" si="59"/>
        <v/>
      </c>
      <c r="M963" s="38" t="str">
        <f>IF('DADOS DE LOJAS BRASIL'!$M907="","",(IF(OR('DADOS DE LOJAS BRASIL'!$M907="",'DADOS DE LOJAS BRASIL'!$M907="--"),'DADOS DE LOJAS BRASIL'!$I907,"")))</f>
        <v/>
      </c>
      <c r="N963" s="36" t="str">
        <f t="shared" si="58"/>
        <v/>
      </c>
    </row>
    <row r="964" spans="2:14">
      <c r="B964" s="38" t="str">
        <f>IF(AND('DADOS DE LOJAS BRASIL'!$M908&lt;&gt;"",'DADOS DE LOJAS BRASIL'!$M908&lt;&gt;"--",'DADOS DE LOJAS BRASIL'!$O908&lt;&gt;""),'DADOS DE LOJAS BRASIL'!$O908,"")</f>
        <v/>
      </c>
      <c r="C964" s="38"/>
      <c r="D964" s="36" t="str">
        <f t="shared" si="56"/>
        <v/>
      </c>
      <c r="F964" s="38" t="str">
        <f>IF(AND('DADOS DE LOJAS BRASIL'!$M908&lt;&gt;"",'DADOS DE LOJAS BRASIL'!$M908&lt;&gt;"--",'DADOS DE LOJAS BRASIL'!$P908&lt;&gt;""),'DADOS DE LOJAS BRASIL'!$P908,"")</f>
        <v/>
      </c>
      <c r="G964" s="38"/>
      <c r="H964" s="36" t="str">
        <f t="shared" si="57"/>
        <v/>
      </c>
      <c r="J964" s="38" t="str">
        <f>IF(AND('DADOS DE LOJAS BRASIL'!$M933&lt;&gt;"",'DADOS DE LOJAS BRASIL'!$M933&lt;&gt;"--",'DADOS DE LOJAS BRASIL'!$O933&lt;&gt;""),'DADOS DE LOJAS BRASIL'!$I933,"")</f>
        <v/>
      </c>
      <c r="K964" s="36" t="str">
        <f t="shared" si="59"/>
        <v/>
      </c>
      <c r="M964" s="38" t="str">
        <f>IF('DADOS DE LOJAS BRASIL'!$M908="","",(IF(OR('DADOS DE LOJAS BRASIL'!$M908="",'DADOS DE LOJAS BRASIL'!$M908="--"),'DADOS DE LOJAS BRASIL'!$I908,"")))</f>
        <v/>
      </c>
      <c r="N964" s="36" t="str">
        <f t="shared" si="58"/>
        <v/>
      </c>
    </row>
    <row r="965" spans="2:14">
      <c r="B965" s="38" t="str">
        <f>IF(AND('DADOS DE LOJAS BRASIL'!$M909&lt;&gt;"",'DADOS DE LOJAS BRASIL'!$M909&lt;&gt;"--",'DADOS DE LOJAS BRASIL'!$O909&lt;&gt;""),'DADOS DE LOJAS BRASIL'!$O909,"")</f>
        <v/>
      </c>
      <c r="C965" s="38"/>
      <c r="D965" s="36" t="str">
        <f t="shared" si="56"/>
        <v/>
      </c>
      <c r="F965" s="38" t="str">
        <f>IF(AND('DADOS DE LOJAS BRASIL'!$M909&lt;&gt;"",'DADOS DE LOJAS BRASIL'!$M909&lt;&gt;"--",'DADOS DE LOJAS BRASIL'!$P909&lt;&gt;""),'DADOS DE LOJAS BRASIL'!$P909,"")</f>
        <v/>
      </c>
      <c r="G965" s="38"/>
      <c r="H965" s="36" t="str">
        <f t="shared" si="57"/>
        <v/>
      </c>
      <c r="J965" s="38" t="str">
        <f>IF(AND('DADOS DE LOJAS BRASIL'!$M934&lt;&gt;"",'DADOS DE LOJAS BRASIL'!$M934&lt;&gt;"--",'DADOS DE LOJAS BRASIL'!$O934&lt;&gt;""),'DADOS DE LOJAS BRASIL'!$I934,"")</f>
        <v/>
      </c>
      <c r="K965" s="36" t="str">
        <f t="shared" si="59"/>
        <v/>
      </c>
      <c r="M965" s="38" t="str">
        <f>IF('DADOS DE LOJAS BRASIL'!$M909="","",(IF(OR('DADOS DE LOJAS BRASIL'!$M909="",'DADOS DE LOJAS BRASIL'!$M909="--"),'DADOS DE LOJAS BRASIL'!$I909,"")))</f>
        <v/>
      </c>
      <c r="N965" s="36" t="str">
        <f t="shared" si="58"/>
        <v/>
      </c>
    </row>
    <row r="966" spans="2:14">
      <c r="B966" s="38" t="str">
        <f>IF(AND('DADOS DE LOJAS BRASIL'!$M910&lt;&gt;"",'DADOS DE LOJAS BRASIL'!$M910&lt;&gt;"--",'DADOS DE LOJAS BRASIL'!$O910&lt;&gt;""),'DADOS DE LOJAS BRASIL'!$O910,"")</f>
        <v/>
      </c>
      <c r="C966" s="38"/>
      <c r="D966" s="36" t="str">
        <f t="shared" si="56"/>
        <v/>
      </c>
      <c r="F966" s="38" t="str">
        <f>IF(AND('DADOS DE LOJAS BRASIL'!$M910&lt;&gt;"",'DADOS DE LOJAS BRASIL'!$M910&lt;&gt;"--",'DADOS DE LOJAS BRASIL'!$P910&lt;&gt;""),'DADOS DE LOJAS BRASIL'!$P910,"")</f>
        <v/>
      </c>
      <c r="G966" s="38"/>
      <c r="H966" s="36" t="str">
        <f t="shared" si="57"/>
        <v/>
      </c>
      <c r="J966" s="38" t="str">
        <f>IF(AND('DADOS DE LOJAS BRASIL'!$M935&lt;&gt;"",'DADOS DE LOJAS BRASIL'!$M935&lt;&gt;"--",'DADOS DE LOJAS BRASIL'!$O935&lt;&gt;""),'DADOS DE LOJAS BRASIL'!$I935,"")</f>
        <v/>
      </c>
      <c r="K966" s="36" t="str">
        <f t="shared" si="59"/>
        <v/>
      </c>
      <c r="M966" s="38" t="str">
        <f>IF('DADOS DE LOJAS BRASIL'!$M910="","",(IF(OR('DADOS DE LOJAS BRASIL'!$M910="",'DADOS DE LOJAS BRASIL'!$M910="--"),'DADOS DE LOJAS BRASIL'!$I910,"")))</f>
        <v/>
      </c>
      <c r="N966" s="36" t="str">
        <f t="shared" si="58"/>
        <v/>
      </c>
    </row>
    <row r="967" spans="2:14">
      <c r="B967" s="38" t="str">
        <f>IF(AND('DADOS DE LOJAS BRASIL'!$M911&lt;&gt;"",'DADOS DE LOJAS BRASIL'!$M911&lt;&gt;"--",'DADOS DE LOJAS BRASIL'!$O911&lt;&gt;""),'DADOS DE LOJAS BRASIL'!$O911,"")</f>
        <v/>
      </c>
      <c r="C967" s="38"/>
      <c r="D967" s="36" t="str">
        <f t="shared" si="56"/>
        <v/>
      </c>
      <c r="F967" s="38" t="str">
        <f>IF(AND('DADOS DE LOJAS BRASIL'!$M911&lt;&gt;"",'DADOS DE LOJAS BRASIL'!$M911&lt;&gt;"--",'DADOS DE LOJAS BRASIL'!$P911&lt;&gt;""),'DADOS DE LOJAS BRASIL'!$P911,"")</f>
        <v/>
      </c>
      <c r="G967" s="38"/>
      <c r="H967" s="36" t="str">
        <f t="shared" si="57"/>
        <v/>
      </c>
      <c r="J967" s="38" t="str">
        <f>IF(AND('DADOS DE LOJAS BRASIL'!$M936&lt;&gt;"",'DADOS DE LOJAS BRASIL'!$M936&lt;&gt;"--",'DADOS DE LOJAS BRASIL'!$O936&lt;&gt;""),'DADOS DE LOJAS BRASIL'!$I936,"")</f>
        <v/>
      </c>
      <c r="K967" s="36" t="str">
        <f t="shared" si="59"/>
        <v/>
      </c>
      <c r="M967" s="38" t="str">
        <f>IF('DADOS DE LOJAS BRASIL'!$M911="","",(IF(OR('DADOS DE LOJAS BRASIL'!$M911="",'DADOS DE LOJAS BRASIL'!$M911="--"),'DADOS DE LOJAS BRASIL'!$I911,"")))</f>
        <v/>
      </c>
      <c r="N967" s="36" t="str">
        <f t="shared" si="58"/>
        <v/>
      </c>
    </row>
    <row r="968" spans="2:14">
      <c r="B968" s="38" t="str">
        <f>IF(AND('DADOS DE LOJAS BRASIL'!$M912&lt;&gt;"",'DADOS DE LOJAS BRASIL'!$M912&lt;&gt;"--",'DADOS DE LOJAS BRASIL'!$O912&lt;&gt;""),'DADOS DE LOJAS BRASIL'!$O912,"")</f>
        <v/>
      </c>
      <c r="C968" s="38"/>
      <c r="D968" s="36" t="str">
        <f t="shared" ref="D968:D1031" si="60">IF(C968="","",1)</f>
        <v/>
      </c>
      <c r="F968" s="38" t="str">
        <f>IF(AND('DADOS DE LOJAS BRASIL'!$M912&lt;&gt;"",'DADOS DE LOJAS BRASIL'!$M912&lt;&gt;"--",'DADOS DE LOJAS BRASIL'!$P912&lt;&gt;""),'DADOS DE LOJAS BRASIL'!$P912,"")</f>
        <v/>
      </c>
      <c r="G968" s="38"/>
      <c r="H968" s="36" t="str">
        <f t="shared" ref="H968:H1031" si="61">IF(G968="","",1)</f>
        <v/>
      </c>
      <c r="J968" s="38" t="str">
        <f>IF(AND('DADOS DE LOJAS BRASIL'!$M937&lt;&gt;"",'DADOS DE LOJAS BRASIL'!$M937&lt;&gt;"--",'DADOS DE LOJAS BRASIL'!$O937&lt;&gt;""),'DADOS DE LOJAS BRASIL'!$I937,"")</f>
        <v/>
      </c>
      <c r="K968" s="36" t="str">
        <f t="shared" si="59"/>
        <v/>
      </c>
      <c r="M968" s="38" t="str">
        <f>IF('DADOS DE LOJAS BRASIL'!$M912="","",(IF(OR('DADOS DE LOJAS BRASIL'!$M912="",'DADOS DE LOJAS BRASIL'!$M912="--"),'DADOS DE LOJAS BRASIL'!$I912,"")))</f>
        <v/>
      </c>
      <c r="N968" s="36" t="str">
        <f t="shared" ref="N968:N1031" si="62">IF(OR(M968="",M968=500),"",1)</f>
        <v/>
      </c>
    </row>
    <row r="969" spans="2:14">
      <c r="B969" s="38" t="str">
        <f>IF(AND('DADOS DE LOJAS BRASIL'!$M913&lt;&gt;"",'DADOS DE LOJAS BRASIL'!$M913&lt;&gt;"--",'DADOS DE LOJAS BRASIL'!$O913&lt;&gt;""),'DADOS DE LOJAS BRASIL'!$O913,"")</f>
        <v/>
      </c>
      <c r="C969" s="38"/>
      <c r="D969" s="36" t="str">
        <f t="shared" si="60"/>
        <v/>
      </c>
      <c r="F969" s="38" t="str">
        <f>IF(AND('DADOS DE LOJAS BRASIL'!$M913&lt;&gt;"",'DADOS DE LOJAS BRASIL'!$M913&lt;&gt;"--",'DADOS DE LOJAS BRASIL'!$P913&lt;&gt;""),'DADOS DE LOJAS BRASIL'!$P913,"")</f>
        <v/>
      </c>
      <c r="G969" s="38"/>
      <c r="H969" s="36" t="str">
        <f t="shared" si="61"/>
        <v/>
      </c>
      <c r="J969" s="38" t="str">
        <f>IF(AND('DADOS DE LOJAS BRASIL'!$M938&lt;&gt;"",'DADOS DE LOJAS BRASIL'!$M938&lt;&gt;"--",'DADOS DE LOJAS BRASIL'!$O938&lt;&gt;""),'DADOS DE LOJAS BRASIL'!$I938,"")</f>
        <v/>
      </c>
      <c r="K969" s="36" t="str">
        <f t="shared" ref="K969:K1032" si="63">IF(J969="","",1)</f>
        <v/>
      </c>
      <c r="M969" s="38" t="str">
        <f>IF('DADOS DE LOJAS BRASIL'!$M913="","",(IF(OR('DADOS DE LOJAS BRASIL'!$M913="",'DADOS DE LOJAS BRASIL'!$M913="--"),'DADOS DE LOJAS BRASIL'!$I913,"")))</f>
        <v/>
      </c>
      <c r="N969" s="36" t="str">
        <f t="shared" si="62"/>
        <v/>
      </c>
    </row>
    <row r="970" spans="2:14">
      <c r="B970" s="38" t="str">
        <f>IF(AND('DADOS DE LOJAS BRASIL'!$M914&lt;&gt;"",'DADOS DE LOJAS BRASIL'!$M914&lt;&gt;"--",'DADOS DE LOJAS BRASIL'!$O914&lt;&gt;""),'DADOS DE LOJAS BRASIL'!$O914,"")</f>
        <v/>
      </c>
      <c r="C970" s="38"/>
      <c r="D970" s="36" t="str">
        <f t="shared" si="60"/>
        <v/>
      </c>
      <c r="F970" s="38" t="str">
        <f>IF(AND('DADOS DE LOJAS BRASIL'!$M914&lt;&gt;"",'DADOS DE LOJAS BRASIL'!$M914&lt;&gt;"--",'DADOS DE LOJAS BRASIL'!$P914&lt;&gt;""),'DADOS DE LOJAS BRASIL'!$P914,"")</f>
        <v/>
      </c>
      <c r="G970" s="38"/>
      <c r="H970" s="36" t="str">
        <f t="shared" si="61"/>
        <v/>
      </c>
      <c r="J970" s="38" t="str">
        <f>IF(AND('DADOS DE LOJAS BRASIL'!$M939&lt;&gt;"",'DADOS DE LOJAS BRASIL'!$M939&lt;&gt;"--",'DADOS DE LOJAS BRASIL'!$O939&lt;&gt;""),'DADOS DE LOJAS BRASIL'!$I939,"")</f>
        <v/>
      </c>
      <c r="K970" s="36" t="str">
        <f t="shared" si="63"/>
        <v/>
      </c>
      <c r="M970" s="38" t="str">
        <f>IF('DADOS DE LOJAS BRASIL'!$M914="","",(IF(OR('DADOS DE LOJAS BRASIL'!$M914="",'DADOS DE LOJAS BRASIL'!$M914="--"),'DADOS DE LOJAS BRASIL'!$I914,"")))</f>
        <v/>
      </c>
      <c r="N970" s="36" t="str">
        <f t="shared" si="62"/>
        <v/>
      </c>
    </row>
    <row r="971" spans="2:14">
      <c r="B971" s="38" t="str">
        <f>IF(AND('DADOS DE LOJAS BRASIL'!$M915&lt;&gt;"",'DADOS DE LOJAS BRASIL'!$M915&lt;&gt;"--",'DADOS DE LOJAS BRASIL'!$O915&lt;&gt;""),'DADOS DE LOJAS BRASIL'!$O915,"")</f>
        <v/>
      </c>
      <c r="C971" s="38"/>
      <c r="D971" s="36" t="str">
        <f t="shared" si="60"/>
        <v/>
      </c>
      <c r="F971" s="38" t="str">
        <f>IF(AND('DADOS DE LOJAS BRASIL'!$M915&lt;&gt;"",'DADOS DE LOJAS BRASIL'!$M915&lt;&gt;"--",'DADOS DE LOJAS BRASIL'!$P915&lt;&gt;""),'DADOS DE LOJAS BRASIL'!$P915,"")</f>
        <v/>
      </c>
      <c r="G971" s="38"/>
      <c r="H971" s="36" t="str">
        <f t="shared" si="61"/>
        <v/>
      </c>
      <c r="J971" s="38" t="str">
        <f>IF(AND('DADOS DE LOJAS BRASIL'!$M940&lt;&gt;"",'DADOS DE LOJAS BRASIL'!$M940&lt;&gt;"--",'DADOS DE LOJAS BRASIL'!$O940&lt;&gt;""),'DADOS DE LOJAS BRASIL'!$I940,"")</f>
        <v/>
      </c>
      <c r="K971" s="36" t="str">
        <f t="shared" si="63"/>
        <v/>
      </c>
      <c r="M971" s="38" t="str">
        <f>IF('DADOS DE LOJAS BRASIL'!$M915="","",(IF(OR('DADOS DE LOJAS BRASIL'!$M915="",'DADOS DE LOJAS BRASIL'!$M915="--"),'DADOS DE LOJAS BRASIL'!$I915,"")))</f>
        <v/>
      </c>
      <c r="N971" s="36" t="str">
        <f t="shared" si="62"/>
        <v/>
      </c>
    </row>
    <row r="972" spans="2:14">
      <c r="B972" s="38" t="str">
        <f>IF(AND('DADOS DE LOJAS BRASIL'!$M916&lt;&gt;"",'DADOS DE LOJAS BRASIL'!$M916&lt;&gt;"--",'DADOS DE LOJAS BRASIL'!$O916&lt;&gt;""),'DADOS DE LOJAS BRASIL'!$O916,"")</f>
        <v/>
      </c>
      <c r="C972" s="38"/>
      <c r="D972" s="36" t="str">
        <f t="shared" si="60"/>
        <v/>
      </c>
      <c r="F972" s="38" t="str">
        <f>IF(AND('DADOS DE LOJAS BRASIL'!$M916&lt;&gt;"",'DADOS DE LOJAS BRASIL'!$M916&lt;&gt;"--",'DADOS DE LOJAS BRASIL'!$P916&lt;&gt;""),'DADOS DE LOJAS BRASIL'!$P916,"")</f>
        <v/>
      </c>
      <c r="G972" s="38"/>
      <c r="H972" s="36" t="str">
        <f t="shared" si="61"/>
        <v/>
      </c>
      <c r="J972" s="38" t="str">
        <f>IF(AND('DADOS DE LOJAS BRASIL'!$M941&lt;&gt;"",'DADOS DE LOJAS BRASIL'!$M941&lt;&gt;"--",'DADOS DE LOJAS BRASIL'!$O941&lt;&gt;""),'DADOS DE LOJAS BRASIL'!$I941,"")</f>
        <v/>
      </c>
      <c r="K972" s="36" t="str">
        <f t="shared" si="63"/>
        <v/>
      </c>
      <c r="M972" s="38" t="str">
        <f>IF('DADOS DE LOJAS BRASIL'!$M916="","",(IF(OR('DADOS DE LOJAS BRASIL'!$M916="",'DADOS DE LOJAS BRASIL'!$M916="--"),'DADOS DE LOJAS BRASIL'!$I916,"")))</f>
        <v/>
      </c>
      <c r="N972" s="36" t="str">
        <f t="shared" si="62"/>
        <v/>
      </c>
    </row>
    <row r="973" spans="2:14">
      <c r="B973" s="38" t="str">
        <f>IF(AND('DADOS DE LOJAS BRASIL'!$M917&lt;&gt;"",'DADOS DE LOJAS BRASIL'!$M917&lt;&gt;"--",'DADOS DE LOJAS BRASIL'!$O917&lt;&gt;""),'DADOS DE LOJAS BRASIL'!$O917,"")</f>
        <v/>
      </c>
      <c r="C973" s="38"/>
      <c r="D973" s="36" t="str">
        <f t="shared" si="60"/>
        <v/>
      </c>
      <c r="F973" s="38" t="str">
        <f>IF(AND('DADOS DE LOJAS BRASIL'!$M917&lt;&gt;"",'DADOS DE LOJAS BRASIL'!$M917&lt;&gt;"--",'DADOS DE LOJAS BRASIL'!$P917&lt;&gt;""),'DADOS DE LOJAS BRASIL'!$P917,"")</f>
        <v/>
      </c>
      <c r="G973" s="38"/>
      <c r="H973" s="36" t="str">
        <f t="shared" si="61"/>
        <v/>
      </c>
      <c r="J973" s="38" t="str">
        <f>IF(AND('DADOS DE LOJAS BRASIL'!$M942&lt;&gt;"",'DADOS DE LOJAS BRASIL'!$M942&lt;&gt;"--",'DADOS DE LOJAS BRASIL'!$O942&lt;&gt;""),'DADOS DE LOJAS BRASIL'!$I942,"")</f>
        <v/>
      </c>
      <c r="K973" s="36" t="str">
        <f t="shared" si="63"/>
        <v/>
      </c>
      <c r="M973" s="38" t="str">
        <f>IF('DADOS DE LOJAS BRASIL'!$M917="","",(IF(OR('DADOS DE LOJAS BRASIL'!$M917="",'DADOS DE LOJAS BRASIL'!$M917="--"),'DADOS DE LOJAS BRASIL'!$I917,"")))</f>
        <v/>
      </c>
      <c r="N973" s="36" t="str">
        <f t="shared" si="62"/>
        <v/>
      </c>
    </row>
    <row r="974" spans="2:14">
      <c r="B974" s="38" t="str">
        <f>IF(AND('DADOS DE LOJAS BRASIL'!$M918&lt;&gt;"",'DADOS DE LOJAS BRASIL'!$M918&lt;&gt;"--",'DADOS DE LOJAS BRASIL'!$O918&lt;&gt;""),'DADOS DE LOJAS BRASIL'!$O918,"")</f>
        <v/>
      </c>
      <c r="C974" s="38"/>
      <c r="D974" s="36" t="str">
        <f t="shared" si="60"/>
        <v/>
      </c>
      <c r="F974" s="38" t="str">
        <f>IF(AND('DADOS DE LOJAS BRASIL'!$M918&lt;&gt;"",'DADOS DE LOJAS BRASIL'!$M918&lt;&gt;"--",'DADOS DE LOJAS BRASIL'!$P918&lt;&gt;""),'DADOS DE LOJAS BRASIL'!$P918,"")</f>
        <v/>
      </c>
      <c r="G974" s="38"/>
      <c r="H974" s="36" t="str">
        <f t="shared" si="61"/>
        <v/>
      </c>
      <c r="J974" s="38" t="str">
        <f>IF(AND('DADOS DE LOJAS BRASIL'!$M943&lt;&gt;"",'DADOS DE LOJAS BRASIL'!$M943&lt;&gt;"--",'DADOS DE LOJAS BRASIL'!$O943&lt;&gt;""),'DADOS DE LOJAS BRASIL'!$I943,"")</f>
        <v/>
      </c>
      <c r="K974" s="36" t="str">
        <f t="shared" si="63"/>
        <v/>
      </c>
      <c r="M974" s="38" t="str">
        <f>IF('DADOS DE LOJAS BRASIL'!$M918="","",(IF(OR('DADOS DE LOJAS BRASIL'!$M918="",'DADOS DE LOJAS BRASIL'!$M918="--"),'DADOS DE LOJAS BRASIL'!$I918,"")))</f>
        <v/>
      </c>
      <c r="N974" s="36" t="str">
        <f t="shared" si="62"/>
        <v/>
      </c>
    </row>
    <row r="975" spans="2:14">
      <c r="B975" s="38" t="str">
        <f>IF(AND('DADOS DE LOJAS BRASIL'!$M919&lt;&gt;"",'DADOS DE LOJAS BRASIL'!$M919&lt;&gt;"--",'DADOS DE LOJAS BRASIL'!$O919&lt;&gt;""),'DADOS DE LOJAS BRASIL'!$O919,"")</f>
        <v/>
      </c>
      <c r="C975" s="38"/>
      <c r="D975" s="36" t="str">
        <f t="shared" si="60"/>
        <v/>
      </c>
      <c r="F975" s="38" t="str">
        <f>IF(AND('DADOS DE LOJAS BRASIL'!$M919&lt;&gt;"",'DADOS DE LOJAS BRASIL'!$M919&lt;&gt;"--",'DADOS DE LOJAS BRASIL'!$P919&lt;&gt;""),'DADOS DE LOJAS BRASIL'!$P919,"")</f>
        <v/>
      </c>
      <c r="G975" s="38"/>
      <c r="H975" s="36" t="str">
        <f t="shared" si="61"/>
        <v/>
      </c>
      <c r="J975" s="38" t="str">
        <f>IF(AND('DADOS DE LOJAS BRASIL'!$M944&lt;&gt;"",'DADOS DE LOJAS BRASIL'!$M944&lt;&gt;"--",'DADOS DE LOJAS BRASIL'!$O944&lt;&gt;""),'DADOS DE LOJAS BRASIL'!$I944,"")</f>
        <v/>
      </c>
      <c r="K975" s="36" t="str">
        <f t="shared" si="63"/>
        <v/>
      </c>
      <c r="M975" s="38" t="str">
        <f>IF('DADOS DE LOJAS BRASIL'!$M919="","",(IF(OR('DADOS DE LOJAS BRASIL'!$M919="",'DADOS DE LOJAS BRASIL'!$M919="--"),'DADOS DE LOJAS BRASIL'!$I919,"")))</f>
        <v/>
      </c>
      <c r="N975" s="36" t="str">
        <f t="shared" si="62"/>
        <v/>
      </c>
    </row>
    <row r="976" spans="2:14">
      <c r="B976" s="38" t="str">
        <f>IF(AND('DADOS DE LOJAS BRASIL'!$M920&lt;&gt;"",'DADOS DE LOJAS BRASIL'!$M920&lt;&gt;"--",'DADOS DE LOJAS BRASIL'!$O920&lt;&gt;""),'DADOS DE LOJAS BRASIL'!$O920,"")</f>
        <v/>
      </c>
      <c r="C976" s="38"/>
      <c r="D976" s="36" t="str">
        <f t="shared" si="60"/>
        <v/>
      </c>
      <c r="F976" s="38" t="str">
        <f>IF(AND('DADOS DE LOJAS BRASIL'!$M920&lt;&gt;"",'DADOS DE LOJAS BRASIL'!$M920&lt;&gt;"--",'DADOS DE LOJAS BRASIL'!$P920&lt;&gt;""),'DADOS DE LOJAS BRASIL'!$P920,"")</f>
        <v/>
      </c>
      <c r="G976" s="38"/>
      <c r="H976" s="36" t="str">
        <f t="shared" si="61"/>
        <v/>
      </c>
      <c r="J976" s="38" t="str">
        <f>IF(AND('DADOS DE LOJAS BRASIL'!$M945&lt;&gt;"",'DADOS DE LOJAS BRASIL'!$M945&lt;&gt;"--",'DADOS DE LOJAS BRASIL'!$O945&lt;&gt;""),'DADOS DE LOJAS BRASIL'!$I945,"")</f>
        <v/>
      </c>
      <c r="K976" s="36" t="str">
        <f t="shared" si="63"/>
        <v/>
      </c>
      <c r="M976" s="38" t="str">
        <f>IF('DADOS DE LOJAS BRASIL'!$M920="","",(IF(OR('DADOS DE LOJAS BRASIL'!$M920="",'DADOS DE LOJAS BRASIL'!$M920="--"),'DADOS DE LOJAS BRASIL'!$I920,"")))</f>
        <v/>
      </c>
      <c r="N976" s="36" t="str">
        <f t="shared" si="62"/>
        <v/>
      </c>
    </row>
    <row r="977" spans="2:14">
      <c r="B977" s="38" t="str">
        <f>IF(AND('DADOS DE LOJAS BRASIL'!$M921&lt;&gt;"",'DADOS DE LOJAS BRASIL'!$M921&lt;&gt;"--",'DADOS DE LOJAS BRASIL'!$O921&lt;&gt;""),'DADOS DE LOJAS BRASIL'!$O921,"")</f>
        <v/>
      </c>
      <c r="C977" s="38"/>
      <c r="D977" s="36" t="str">
        <f t="shared" si="60"/>
        <v/>
      </c>
      <c r="F977" s="38" t="str">
        <f>IF(AND('DADOS DE LOJAS BRASIL'!$M921&lt;&gt;"",'DADOS DE LOJAS BRASIL'!$M921&lt;&gt;"--",'DADOS DE LOJAS BRASIL'!$P921&lt;&gt;""),'DADOS DE LOJAS BRASIL'!$P921,"")</f>
        <v/>
      </c>
      <c r="G977" s="38"/>
      <c r="H977" s="36" t="str">
        <f t="shared" si="61"/>
        <v/>
      </c>
      <c r="J977" s="38" t="str">
        <f>IF(AND('DADOS DE LOJAS BRASIL'!$M946&lt;&gt;"",'DADOS DE LOJAS BRASIL'!$M946&lt;&gt;"--",'DADOS DE LOJAS BRASIL'!$O946&lt;&gt;""),'DADOS DE LOJAS BRASIL'!$I946,"")</f>
        <v/>
      </c>
      <c r="K977" s="36" t="str">
        <f t="shared" si="63"/>
        <v/>
      </c>
      <c r="M977" s="38" t="str">
        <f>IF('DADOS DE LOJAS BRASIL'!$M921="","",(IF(OR('DADOS DE LOJAS BRASIL'!$M921="",'DADOS DE LOJAS BRASIL'!$M921="--"),'DADOS DE LOJAS BRASIL'!$I921,"")))</f>
        <v/>
      </c>
      <c r="N977" s="36" t="str">
        <f t="shared" si="62"/>
        <v/>
      </c>
    </row>
    <row r="978" spans="2:14">
      <c r="B978" s="38" t="str">
        <f>IF(AND('DADOS DE LOJAS BRASIL'!$M922&lt;&gt;"",'DADOS DE LOJAS BRASIL'!$M922&lt;&gt;"--",'DADOS DE LOJAS BRASIL'!$O922&lt;&gt;""),'DADOS DE LOJAS BRASIL'!$O922,"")</f>
        <v/>
      </c>
      <c r="C978" s="38"/>
      <c r="D978" s="36" t="str">
        <f t="shared" si="60"/>
        <v/>
      </c>
      <c r="F978" s="38" t="str">
        <f>IF(AND('DADOS DE LOJAS BRASIL'!$M922&lt;&gt;"",'DADOS DE LOJAS BRASIL'!$M922&lt;&gt;"--",'DADOS DE LOJAS BRASIL'!$P922&lt;&gt;""),'DADOS DE LOJAS BRASIL'!$P922,"")</f>
        <v/>
      </c>
      <c r="G978" s="38"/>
      <c r="H978" s="36" t="str">
        <f t="shared" si="61"/>
        <v/>
      </c>
      <c r="J978" s="38" t="str">
        <f>IF(AND('DADOS DE LOJAS BRASIL'!$M947&lt;&gt;"",'DADOS DE LOJAS BRASIL'!$M947&lt;&gt;"--",'DADOS DE LOJAS BRASIL'!$O947&lt;&gt;""),'DADOS DE LOJAS BRASIL'!$I947,"")</f>
        <v/>
      </c>
      <c r="K978" s="36" t="str">
        <f t="shared" si="63"/>
        <v/>
      </c>
      <c r="M978" s="38" t="str">
        <f>IF('DADOS DE LOJAS BRASIL'!$M922="","",(IF(OR('DADOS DE LOJAS BRASIL'!$M922="",'DADOS DE LOJAS BRASIL'!$M922="--"),'DADOS DE LOJAS BRASIL'!$I922,"")))</f>
        <v/>
      </c>
      <c r="N978" s="36" t="str">
        <f t="shared" si="62"/>
        <v/>
      </c>
    </row>
    <row r="979" spans="2:14">
      <c r="B979" s="38" t="str">
        <f>IF(AND('DADOS DE LOJAS BRASIL'!$M923&lt;&gt;"",'DADOS DE LOJAS BRASIL'!$M923&lt;&gt;"--",'DADOS DE LOJAS BRASIL'!$O923&lt;&gt;""),'DADOS DE LOJAS BRASIL'!$O923,"")</f>
        <v/>
      </c>
      <c r="C979" s="38"/>
      <c r="D979" s="36" t="str">
        <f t="shared" si="60"/>
        <v/>
      </c>
      <c r="F979" s="38" t="str">
        <f>IF(AND('DADOS DE LOJAS BRASIL'!$M923&lt;&gt;"",'DADOS DE LOJAS BRASIL'!$M923&lt;&gt;"--",'DADOS DE LOJAS BRASIL'!$P923&lt;&gt;""),'DADOS DE LOJAS BRASIL'!$P923,"")</f>
        <v/>
      </c>
      <c r="G979" s="38"/>
      <c r="H979" s="36" t="str">
        <f t="shared" si="61"/>
        <v/>
      </c>
      <c r="J979" s="38" t="str">
        <f>IF(AND('DADOS DE LOJAS BRASIL'!$M948&lt;&gt;"",'DADOS DE LOJAS BRASIL'!$M948&lt;&gt;"--",'DADOS DE LOJAS BRASIL'!$O948&lt;&gt;""),'DADOS DE LOJAS BRASIL'!$I948,"")</f>
        <v/>
      </c>
      <c r="K979" s="36" t="str">
        <f t="shared" si="63"/>
        <v/>
      </c>
      <c r="M979" s="38" t="str">
        <f>IF('DADOS DE LOJAS BRASIL'!$M923="","",(IF(OR('DADOS DE LOJAS BRASIL'!$M923="",'DADOS DE LOJAS BRASIL'!$M923="--"),'DADOS DE LOJAS BRASIL'!$I923,"")))</f>
        <v/>
      </c>
      <c r="N979" s="36" t="str">
        <f t="shared" si="62"/>
        <v/>
      </c>
    </row>
    <row r="980" spans="2:14">
      <c r="B980" s="38" t="str">
        <f>IF(AND('DADOS DE LOJAS BRASIL'!$M924&lt;&gt;"",'DADOS DE LOJAS BRASIL'!$M924&lt;&gt;"--",'DADOS DE LOJAS BRASIL'!$O924&lt;&gt;""),'DADOS DE LOJAS BRASIL'!$O924,"")</f>
        <v/>
      </c>
      <c r="C980" s="38"/>
      <c r="D980" s="36" t="str">
        <f t="shared" si="60"/>
        <v/>
      </c>
      <c r="F980" s="38" t="str">
        <f>IF(AND('DADOS DE LOJAS BRASIL'!$M924&lt;&gt;"",'DADOS DE LOJAS BRASIL'!$M924&lt;&gt;"--",'DADOS DE LOJAS BRASIL'!$P924&lt;&gt;""),'DADOS DE LOJAS BRASIL'!$P924,"")</f>
        <v/>
      </c>
      <c r="G980" s="38"/>
      <c r="H980" s="36" t="str">
        <f t="shared" si="61"/>
        <v/>
      </c>
      <c r="J980" s="38" t="str">
        <f>IF(AND('DADOS DE LOJAS BRASIL'!$M949&lt;&gt;"",'DADOS DE LOJAS BRASIL'!$M949&lt;&gt;"--",'DADOS DE LOJAS BRASIL'!$O949&lt;&gt;""),'DADOS DE LOJAS BRASIL'!$I949,"")</f>
        <v/>
      </c>
      <c r="K980" s="36" t="str">
        <f t="shared" si="63"/>
        <v/>
      </c>
      <c r="M980" s="38" t="str">
        <f>IF('DADOS DE LOJAS BRASIL'!$M924="","",(IF(OR('DADOS DE LOJAS BRASIL'!$M924="",'DADOS DE LOJAS BRASIL'!$M924="--"),'DADOS DE LOJAS BRASIL'!$I924,"")))</f>
        <v/>
      </c>
      <c r="N980" s="36" t="str">
        <f t="shared" si="62"/>
        <v/>
      </c>
    </row>
    <row r="981" spans="2:14">
      <c r="B981" s="38" t="str">
        <f>IF(AND('DADOS DE LOJAS BRASIL'!$M925&lt;&gt;"",'DADOS DE LOJAS BRASIL'!$M925&lt;&gt;"--",'DADOS DE LOJAS BRASIL'!$O925&lt;&gt;""),'DADOS DE LOJAS BRASIL'!$O925,"")</f>
        <v/>
      </c>
      <c r="C981" s="38"/>
      <c r="D981" s="36" t="str">
        <f t="shared" si="60"/>
        <v/>
      </c>
      <c r="F981" s="38" t="str">
        <f>IF(AND('DADOS DE LOJAS BRASIL'!$M925&lt;&gt;"",'DADOS DE LOJAS BRASIL'!$M925&lt;&gt;"--",'DADOS DE LOJAS BRASIL'!$P925&lt;&gt;""),'DADOS DE LOJAS BRASIL'!$P925,"")</f>
        <v/>
      </c>
      <c r="G981" s="38"/>
      <c r="H981" s="36" t="str">
        <f t="shared" si="61"/>
        <v/>
      </c>
      <c r="J981" s="38" t="str">
        <f>IF(AND('DADOS DE LOJAS BRASIL'!$M950&lt;&gt;"",'DADOS DE LOJAS BRASIL'!$M950&lt;&gt;"--",'DADOS DE LOJAS BRASIL'!$O950&lt;&gt;""),'DADOS DE LOJAS BRASIL'!$I950,"")</f>
        <v/>
      </c>
      <c r="K981" s="36" t="str">
        <f t="shared" si="63"/>
        <v/>
      </c>
      <c r="M981" s="38" t="str">
        <f>IF('DADOS DE LOJAS BRASIL'!$M925="","",(IF(OR('DADOS DE LOJAS BRASIL'!$M925="",'DADOS DE LOJAS BRASIL'!$M925="--"),'DADOS DE LOJAS BRASIL'!$I925,"")))</f>
        <v/>
      </c>
      <c r="N981" s="36" t="str">
        <f t="shared" si="62"/>
        <v/>
      </c>
    </row>
    <row r="982" spans="2:14">
      <c r="B982" s="38" t="str">
        <f>IF(AND('DADOS DE LOJAS BRASIL'!$M926&lt;&gt;"",'DADOS DE LOJAS BRASIL'!$M926&lt;&gt;"--",'DADOS DE LOJAS BRASIL'!$O926&lt;&gt;""),'DADOS DE LOJAS BRASIL'!$O926,"")</f>
        <v/>
      </c>
      <c r="C982" s="38"/>
      <c r="D982" s="36" t="str">
        <f t="shared" si="60"/>
        <v/>
      </c>
      <c r="F982" s="38" t="str">
        <f>IF(AND('DADOS DE LOJAS BRASIL'!$M926&lt;&gt;"",'DADOS DE LOJAS BRASIL'!$M926&lt;&gt;"--",'DADOS DE LOJAS BRASIL'!$P926&lt;&gt;""),'DADOS DE LOJAS BRASIL'!$P926,"")</f>
        <v/>
      </c>
      <c r="G982" s="38"/>
      <c r="H982" s="36" t="str">
        <f t="shared" si="61"/>
        <v/>
      </c>
      <c r="J982" s="38" t="str">
        <f>IF(AND('DADOS DE LOJAS BRASIL'!$M951&lt;&gt;"",'DADOS DE LOJAS BRASIL'!$M951&lt;&gt;"--",'DADOS DE LOJAS BRASIL'!$O951&lt;&gt;""),'DADOS DE LOJAS BRASIL'!$I951,"")</f>
        <v/>
      </c>
      <c r="K982" s="36" t="str">
        <f t="shared" si="63"/>
        <v/>
      </c>
      <c r="M982" s="38" t="str">
        <f>IF('DADOS DE LOJAS BRASIL'!$M926="","",(IF(OR('DADOS DE LOJAS BRASIL'!$M926="",'DADOS DE LOJAS BRASIL'!$M926="--"),'DADOS DE LOJAS BRASIL'!$I926,"")))</f>
        <v/>
      </c>
      <c r="N982" s="36" t="str">
        <f t="shared" si="62"/>
        <v/>
      </c>
    </row>
    <row r="983" spans="2:14">
      <c r="B983" s="38" t="str">
        <f>IF(AND('DADOS DE LOJAS BRASIL'!$M927&lt;&gt;"",'DADOS DE LOJAS BRASIL'!$M927&lt;&gt;"--",'DADOS DE LOJAS BRASIL'!$O927&lt;&gt;""),'DADOS DE LOJAS BRASIL'!$O927,"")</f>
        <v/>
      </c>
      <c r="C983" s="38"/>
      <c r="D983" s="36" t="str">
        <f t="shared" si="60"/>
        <v/>
      </c>
      <c r="F983" s="38" t="str">
        <f>IF(AND('DADOS DE LOJAS BRASIL'!$M927&lt;&gt;"",'DADOS DE LOJAS BRASIL'!$M927&lt;&gt;"--",'DADOS DE LOJAS BRASIL'!$P927&lt;&gt;""),'DADOS DE LOJAS BRASIL'!$P927,"")</f>
        <v/>
      </c>
      <c r="G983" s="38"/>
      <c r="H983" s="36" t="str">
        <f t="shared" si="61"/>
        <v/>
      </c>
      <c r="J983" s="38" t="str">
        <f>IF(AND('DADOS DE LOJAS BRASIL'!$M952&lt;&gt;"",'DADOS DE LOJAS BRASIL'!$M952&lt;&gt;"--",'DADOS DE LOJAS BRASIL'!$O952&lt;&gt;""),'DADOS DE LOJAS BRASIL'!$I952,"")</f>
        <v/>
      </c>
      <c r="K983" s="36" t="str">
        <f t="shared" si="63"/>
        <v/>
      </c>
      <c r="M983" s="38" t="str">
        <f>IF('DADOS DE LOJAS BRASIL'!$M927="","",(IF(OR('DADOS DE LOJAS BRASIL'!$M927="",'DADOS DE LOJAS BRASIL'!$M927="--"),'DADOS DE LOJAS BRASIL'!$I927,"")))</f>
        <v/>
      </c>
      <c r="N983" s="36" t="str">
        <f t="shared" si="62"/>
        <v/>
      </c>
    </row>
    <row r="984" spans="2:14">
      <c r="B984" s="38" t="str">
        <f>IF(AND('DADOS DE LOJAS BRASIL'!$M928&lt;&gt;"",'DADOS DE LOJAS BRASIL'!$M928&lt;&gt;"--",'DADOS DE LOJAS BRASIL'!$O928&lt;&gt;""),'DADOS DE LOJAS BRASIL'!$O928,"")</f>
        <v/>
      </c>
      <c r="C984" s="38"/>
      <c r="D984" s="36" t="str">
        <f t="shared" si="60"/>
        <v/>
      </c>
      <c r="F984" s="38" t="str">
        <f>IF(AND('DADOS DE LOJAS BRASIL'!$M928&lt;&gt;"",'DADOS DE LOJAS BRASIL'!$M928&lt;&gt;"--",'DADOS DE LOJAS BRASIL'!$P928&lt;&gt;""),'DADOS DE LOJAS BRASIL'!$P928,"")</f>
        <v/>
      </c>
      <c r="G984" s="38"/>
      <c r="H984" s="36" t="str">
        <f t="shared" si="61"/>
        <v/>
      </c>
      <c r="J984" s="38" t="str">
        <f>IF(AND('DADOS DE LOJAS BRASIL'!$M953&lt;&gt;"",'DADOS DE LOJAS BRASIL'!$M953&lt;&gt;"--",'DADOS DE LOJAS BRASIL'!$O953&lt;&gt;""),'DADOS DE LOJAS BRASIL'!$I953,"")</f>
        <v/>
      </c>
      <c r="K984" s="36" t="str">
        <f t="shared" si="63"/>
        <v/>
      </c>
      <c r="M984" s="38" t="str">
        <f>IF('DADOS DE LOJAS BRASIL'!$M928="","",(IF(OR('DADOS DE LOJAS BRASIL'!$M928="",'DADOS DE LOJAS BRASIL'!$M928="--"),'DADOS DE LOJAS BRASIL'!$I928,"")))</f>
        <v/>
      </c>
      <c r="N984" s="36" t="str">
        <f t="shared" si="62"/>
        <v/>
      </c>
    </row>
    <row r="985" spans="2:14">
      <c r="B985" s="38" t="str">
        <f>IF(AND('DADOS DE LOJAS BRASIL'!$M929&lt;&gt;"",'DADOS DE LOJAS BRASIL'!$M929&lt;&gt;"--",'DADOS DE LOJAS BRASIL'!$O929&lt;&gt;""),'DADOS DE LOJAS BRASIL'!$O929,"")</f>
        <v/>
      </c>
      <c r="C985" s="38"/>
      <c r="D985" s="36" t="str">
        <f t="shared" si="60"/>
        <v/>
      </c>
      <c r="F985" s="38" t="str">
        <f>IF(AND('DADOS DE LOJAS BRASIL'!$M929&lt;&gt;"",'DADOS DE LOJAS BRASIL'!$M929&lt;&gt;"--",'DADOS DE LOJAS BRASIL'!$P929&lt;&gt;""),'DADOS DE LOJAS BRASIL'!$P929,"")</f>
        <v/>
      </c>
      <c r="G985" s="38"/>
      <c r="H985" s="36" t="str">
        <f t="shared" si="61"/>
        <v/>
      </c>
      <c r="J985" s="38" t="str">
        <f>IF(AND('DADOS DE LOJAS BRASIL'!$M954&lt;&gt;"",'DADOS DE LOJAS BRASIL'!$M954&lt;&gt;"--",'DADOS DE LOJAS BRASIL'!$O954&lt;&gt;""),'DADOS DE LOJAS BRASIL'!$I954,"")</f>
        <v/>
      </c>
      <c r="K985" s="36" t="str">
        <f t="shared" si="63"/>
        <v/>
      </c>
      <c r="M985" s="38" t="str">
        <f>IF('DADOS DE LOJAS BRASIL'!$M929="","",(IF(OR('DADOS DE LOJAS BRASIL'!$M929="",'DADOS DE LOJAS BRASIL'!$M929="--"),'DADOS DE LOJAS BRASIL'!$I929,"")))</f>
        <v/>
      </c>
      <c r="N985" s="36" t="str">
        <f t="shared" si="62"/>
        <v/>
      </c>
    </row>
    <row r="986" spans="2:14">
      <c r="B986" s="38" t="str">
        <f>IF(AND('DADOS DE LOJAS BRASIL'!$M930&lt;&gt;"",'DADOS DE LOJAS BRASIL'!$M930&lt;&gt;"--",'DADOS DE LOJAS BRASIL'!$O930&lt;&gt;""),'DADOS DE LOJAS BRASIL'!$O930,"")</f>
        <v/>
      </c>
      <c r="C986" s="38"/>
      <c r="D986" s="36" t="str">
        <f t="shared" si="60"/>
        <v/>
      </c>
      <c r="F986" s="38" t="str">
        <f>IF(AND('DADOS DE LOJAS BRASIL'!$M930&lt;&gt;"",'DADOS DE LOJAS BRASIL'!$M930&lt;&gt;"--",'DADOS DE LOJAS BRASIL'!$P930&lt;&gt;""),'DADOS DE LOJAS BRASIL'!$P930,"")</f>
        <v/>
      </c>
      <c r="G986" s="38"/>
      <c r="H986" s="36" t="str">
        <f t="shared" si="61"/>
        <v/>
      </c>
      <c r="J986" s="38" t="str">
        <f>IF(AND('DADOS DE LOJAS BRASIL'!$M955&lt;&gt;"",'DADOS DE LOJAS BRASIL'!$M955&lt;&gt;"--",'DADOS DE LOJAS BRASIL'!$O955&lt;&gt;""),'DADOS DE LOJAS BRASIL'!$I955,"")</f>
        <v/>
      </c>
      <c r="K986" s="36" t="str">
        <f t="shared" si="63"/>
        <v/>
      </c>
      <c r="M986" s="38" t="str">
        <f>IF('DADOS DE LOJAS BRASIL'!$M930="","",(IF(OR('DADOS DE LOJAS BRASIL'!$M930="",'DADOS DE LOJAS BRASIL'!$M930="--"),'DADOS DE LOJAS BRASIL'!$I930,"")))</f>
        <v/>
      </c>
      <c r="N986" s="36" t="str">
        <f t="shared" si="62"/>
        <v/>
      </c>
    </row>
    <row r="987" spans="2:14">
      <c r="B987" s="38" t="str">
        <f>IF(AND('DADOS DE LOJAS BRASIL'!$M931&lt;&gt;"",'DADOS DE LOJAS BRASIL'!$M931&lt;&gt;"--",'DADOS DE LOJAS BRASIL'!$O931&lt;&gt;""),'DADOS DE LOJAS BRASIL'!$O931,"")</f>
        <v/>
      </c>
      <c r="C987" s="38"/>
      <c r="D987" s="36" t="str">
        <f t="shared" si="60"/>
        <v/>
      </c>
      <c r="F987" s="38" t="str">
        <f>IF(AND('DADOS DE LOJAS BRASIL'!$M931&lt;&gt;"",'DADOS DE LOJAS BRASIL'!$M931&lt;&gt;"--",'DADOS DE LOJAS BRASIL'!$P931&lt;&gt;""),'DADOS DE LOJAS BRASIL'!$P931,"")</f>
        <v/>
      </c>
      <c r="G987" s="38"/>
      <c r="H987" s="36" t="str">
        <f t="shared" si="61"/>
        <v/>
      </c>
      <c r="J987" s="38" t="str">
        <f>IF(AND('DADOS DE LOJAS BRASIL'!$M956&lt;&gt;"",'DADOS DE LOJAS BRASIL'!$M956&lt;&gt;"--",'DADOS DE LOJAS BRASIL'!$O956&lt;&gt;""),'DADOS DE LOJAS BRASIL'!$I956,"")</f>
        <v/>
      </c>
      <c r="K987" s="36" t="str">
        <f t="shared" si="63"/>
        <v/>
      </c>
      <c r="M987" s="38" t="str">
        <f>IF('DADOS DE LOJAS BRASIL'!$M931="","",(IF(OR('DADOS DE LOJAS BRASIL'!$M931="",'DADOS DE LOJAS BRASIL'!$M931="--"),'DADOS DE LOJAS BRASIL'!$I931,"")))</f>
        <v/>
      </c>
      <c r="N987" s="36" t="str">
        <f t="shared" si="62"/>
        <v/>
      </c>
    </row>
    <row r="988" spans="2:14">
      <c r="B988" s="38" t="str">
        <f>IF(AND('DADOS DE LOJAS BRASIL'!$M932&lt;&gt;"",'DADOS DE LOJAS BRASIL'!$M932&lt;&gt;"--",'DADOS DE LOJAS BRASIL'!$O932&lt;&gt;""),'DADOS DE LOJAS BRASIL'!$O932,"")</f>
        <v/>
      </c>
      <c r="C988" s="38"/>
      <c r="D988" s="36" t="str">
        <f t="shared" si="60"/>
        <v/>
      </c>
      <c r="F988" s="38" t="str">
        <f>IF(AND('DADOS DE LOJAS BRASIL'!$M932&lt;&gt;"",'DADOS DE LOJAS BRASIL'!$M932&lt;&gt;"--",'DADOS DE LOJAS BRASIL'!$P932&lt;&gt;""),'DADOS DE LOJAS BRASIL'!$P932,"")</f>
        <v/>
      </c>
      <c r="G988" s="38"/>
      <c r="H988" s="36" t="str">
        <f t="shared" si="61"/>
        <v/>
      </c>
      <c r="J988" s="38" t="str">
        <f>IF(AND('DADOS DE LOJAS BRASIL'!$M957&lt;&gt;"",'DADOS DE LOJAS BRASIL'!$M957&lt;&gt;"--",'DADOS DE LOJAS BRASIL'!$O957&lt;&gt;""),'DADOS DE LOJAS BRASIL'!$I957,"")</f>
        <v/>
      </c>
      <c r="K988" s="36" t="str">
        <f t="shared" si="63"/>
        <v/>
      </c>
      <c r="M988" s="38" t="str">
        <f>IF('DADOS DE LOJAS BRASIL'!$M932="","",(IF(OR('DADOS DE LOJAS BRASIL'!$M932="",'DADOS DE LOJAS BRASIL'!$M932="--"),'DADOS DE LOJAS BRASIL'!$I932,"")))</f>
        <v/>
      </c>
      <c r="N988" s="36" t="str">
        <f t="shared" si="62"/>
        <v/>
      </c>
    </row>
    <row r="989" spans="2:14">
      <c r="B989" s="38" t="str">
        <f>IF(AND('DADOS DE LOJAS BRASIL'!$M933&lt;&gt;"",'DADOS DE LOJAS BRASIL'!$M933&lt;&gt;"--",'DADOS DE LOJAS BRASIL'!$O933&lt;&gt;""),'DADOS DE LOJAS BRASIL'!$O933,"")</f>
        <v/>
      </c>
      <c r="C989" s="38"/>
      <c r="D989" s="36" t="str">
        <f t="shared" si="60"/>
        <v/>
      </c>
      <c r="F989" s="38" t="str">
        <f>IF(AND('DADOS DE LOJAS BRASIL'!$M933&lt;&gt;"",'DADOS DE LOJAS BRASIL'!$M933&lt;&gt;"--",'DADOS DE LOJAS BRASIL'!$P933&lt;&gt;""),'DADOS DE LOJAS BRASIL'!$P933,"")</f>
        <v/>
      </c>
      <c r="G989" s="38"/>
      <c r="H989" s="36" t="str">
        <f t="shared" si="61"/>
        <v/>
      </c>
      <c r="J989" s="38" t="str">
        <f>IF(AND('DADOS DE LOJAS BRASIL'!$M958&lt;&gt;"",'DADOS DE LOJAS BRASIL'!$M958&lt;&gt;"--",'DADOS DE LOJAS BRASIL'!$O958&lt;&gt;""),'DADOS DE LOJAS BRASIL'!$I958,"")</f>
        <v/>
      </c>
      <c r="K989" s="36" t="str">
        <f t="shared" si="63"/>
        <v/>
      </c>
      <c r="M989" s="38" t="str">
        <f>IF('DADOS DE LOJAS BRASIL'!$M933="","",(IF(OR('DADOS DE LOJAS BRASIL'!$M933="",'DADOS DE LOJAS BRASIL'!$M933="--"),'DADOS DE LOJAS BRASIL'!$I933,"")))</f>
        <v/>
      </c>
      <c r="N989" s="36" t="str">
        <f t="shared" si="62"/>
        <v/>
      </c>
    </row>
    <row r="990" spans="2:14">
      <c r="B990" s="38" t="str">
        <f>IF(AND('DADOS DE LOJAS BRASIL'!$M934&lt;&gt;"",'DADOS DE LOJAS BRASIL'!$M934&lt;&gt;"--",'DADOS DE LOJAS BRASIL'!$O934&lt;&gt;""),'DADOS DE LOJAS BRASIL'!$O934,"")</f>
        <v/>
      </c>
      <c r="C990" s="38"/>
      <c r="D990" s="36" t="str">
        <f t="shared" si="60"/>
        <v/>
      </c>
      <c r="F990" s="38" t="str">
        <f>IF(AND('DADOS DE LOJAS BRASIL'!$M934&lt;&gt;"",'DADOS DE LOJAS BRASIL'!$M934&lt;&gt;"--",'DADOS DE LOJAS BRASIL'!$P934&lt;&gt;""),'DADOS DE LOJAS BRASIL'!$P934,"")</f>
        <v/>
      </c>
      <c r="G990" s="38"/>
      <c r="H990" s="36" t="str">
        <f t="shared" si="61"/>
        <v/>
      </c>
      <c r="J990" s="38" t="str">
        <f>IF(AND('DADOS DE LOJAS BRASIL'!$M959&lt;&gt;"",'DADOS DE LOJAS BRASIL'!$M959&lt;&gt;"--",'DADOS DE LOJAS BRASIL'!$O959&lt;&gt;""),'DADOS DE LOJAS BRASIL'!$I959,"")</f>
        <v/>
      </c>
      <c r="K990" s="36" t="str">
        <f t="shared" si="63"/>
        <v/>
      </c>
      <c r="M990" s="38" t="str">
        <f>IF('DADOS DE LOJAS BRASIL'!$M934="","",(IF(OR('DADOS DE LOJAS BRASIL'!$M934="",'DADOS DE LOJAS BRASIL'!$M934="--"),'DADOS DE LOJAS BRASIL'!$I934,"")))</f>
        <v/>
      </c>
      <c r="N990" s="36" t="str">
        <f t="shared" si="62"/>
        <v/>
      </c>
    </row>
    <row r="991" spans="2:14">
      <c r="B991" s="38" t="str">
        <f>IF(AND('DADOS DE LOJAS BRASIL'!$M935&lt;&gt;"",'DADOS DE LOJAS BRASIL'!$M935&lt;&gt;"--",'DADOS DE LOJAS BRASIL'!$O935&lt;&gt;""),'DADOS DE LOJAS BRASIL'!$O935,"")</f>
        <v/>
      </c>
      <c r="C991" s="38"/>
      <c r="D991" s="36" t="str">
        <f t="shared" si="60"/>
        <v/>
      </c>
      <c r="F991" s="38" t="str">
        <f>IF(AND('DADOS DE LOJAS BRASIL'!$M935&lt;&gt;"",'DADOS DE LOJAS BRASIL'!$M935&lt;&gt;"--",'DADOS DE LOJAS BRASIL'!$P935&lt;&gt;""),'DADOS DE LOJAS BRASIL'!$P935,"")</f>
        <v/>
      </c>
      <c r="G991" s="38"/>
      <c r="H991" s="36" t="str">
        <f t="shared" si="61"/>
        <v/>
      </c>
      <c r="J991" s="38" t="str">
        <f>IF(AND('DADOS DE LOJAS BRASIL'!$M960&lt;&gt;"",'DADOS DE LOJAS BRASIL'!$M960&lt;&gt;"--",'DADOS DE LOJAS BRASIL'!$O960&lt;&gt;""),'DADOS DE LOJAS BRASIL'!$I960,"")</f>
        <v/>
      </c>
      <c r="K991" s="36" t="str">
        <f t="shared" si="63"/>
        <v/>
      </c>
      <c r="M991" s="38" t="str">
        <f>IF('DADOS DE LOJAS BRASIL'!$M935="","",(IF(OR('DADOS DE LOJAS BRASIL'!$M935="",'DADOS DE LOJAS BRASIL'!$M935="--"),'DADOS DE LOJAS BRASIL'!$I935,"")))</f>
        <v/>
      </c>
      <c r="N991" s="36" t="str">
        <f t="shared" si="62"/>
        <v/>
      </c>
    </row>
    <row r="992" spans="2:14">
      <c r="B992" s="38" t="str">
        <f>IF(AND('DADOS DE LOJAS BRASIL'!$M936&lt;&gt;"",'DADOS DE LOJAS BRASIL'!$M936&lt;&gt;"--",'DADOS DE LOJAS BRASIL'!$O936&lt;&gt;""),'DADOS DE LOJAS BRASIL'!$O936,"")</f>
        <v/>
      </c>
      <c r="C992" s="38"/>
      <c r="D992" s="36" t="str">
        <f t="shared" si="60"/>
        <v/>
      </c>
      <c r="F992" s="38" t="str">
        <f>IF(AND('DADOS DE LOJAS BRASIL'!$M936&lt;&gt;"",'DADOS DE LOJAS BRASIL'!$M936&lt;&gt;"--",'DADOS DE LOJAS BRASIL'!$P936&lt;&gt;""),'DADOS DE LOJAS BRASIL'!$P936,"")</f>
        <v/>
      </c>
      <c r="G992" s="38"/>
      <c r="H992" s="36" t="str">
        <f t="shared" si="61"/>
        <v/>
      </c>
      <c r="J992" s="38" t="str">
        <f>IF(AND('DADOS DE LOJAS BRASIL'!$M961&lt;&gt;"",'DADOS DE LOJAS BRASIL'!$M961&lt;&gt;"--",'DADOS DE LOJAS BRASIL'!$O961&lt;&gt;""),'DADOS DE LOJAS BRASIL'!$I961,"")</f>
        <v/>
      </c>
      <c r="K992" s="36" t="str">
        <f t="shared" si="63"/>
        <v/>
      </c>
      <c r="M992" s="38" t="str">
        <f>IF('DADOS DE LOJAS BRASIL'!$M936="","",(IF(OR('DADOS DE LOJAS BRASIL'!$M936="",'DADOS DE LOJAS BRASIL'!$M936="--"),'DADOS DE LOJAS BRASIL'!$I936,"")))</f>
        <v/>
      </c>
      <c r="N992" s="36" t="str">
        <f t="shared" si="62"/>
        <v/>
      </c>
    </row>
    <row r="993" spans="2:14">
      <c r="B993" s="38" t="str">
        <f>IF(AND('DADOS DE LOJAS BRASIL'!$M937&lt;&gt;"",'DADOS DE LOJAS BRASIL'!$M937&lt;&gt;"--",'DADOS DE LOJAS BRASIL'!$O937&lt;&gt;""),'DADOS DE LOJAS BRASIL'!$O937,"")</f>
        <v/>
      </c>
      <c r="C993" s="38"/>
      <c r="D993" s="36" t="str">
        <f t="shared" si="60"/>
        <v/>
      </c>
      <c r="F993" s="38" t="str">
        <f>IF(AND('DADOS DE LOJAS BRASIL'!$M937&lt;&gt;"",'DADOS DE LOJAS BRASIL'!$M937&lt;&gt;"--",'DADOS DE LOJAS BRASIL'!$P937&lt;&gt;""),'DADOS DE LOJAS BRASIL'!$P937,"")</f>
        <v/>
      </c>
      <c r="G993" s="38"/>
      <c r="H993" s="36" t="str">
        <f t="shared" si="61"/>
        <v/>
      </c>
      <c r="J993" s="38" t="str">
        <f>IF(AND('DADOS DE LOJAS BRASIL'!$M962&lt;&gt;"",'DADOS DE LOJAS BRASIL'!$M962&lt;&gt;"--",'DADOS DE LOJAS BRASIL'!$O962&lt;&gt;""),'DADOS DE LOJAS BRASIL'!$I962,"")</f>
        <v/>
      </c>
      <c r="K993" s="36" t="str">
        <f t="shared" si="63"/>
        <v/>
      </c>
      <c r="M993" s="38" t="str">
        <f>IF('DADOS DE LOJAS BRASIL'!$M937="","",(IF(OR('DADOS DE LOJAS BRASIL'!$M937="",'DADOS DE LOJAS BRASIL'!$M937="--"),'DADOS DE LOJAS BRASIL'!$I937,"")))</f>
        <v/>
      </c>
      <c r="N993" s="36" t="str">
        <f t="shared" si="62"/>
        <v/>
      </c>
    </row>
    <row r="994" spans="2:14">
      <c r="B994" s="38" t="str">
        <f>IF(AND('DADOS DE LOJAS BRASIL'!$M938&lt;&gt;"",'DADOS DE LOJAS BRASIL'!$M938&lt;&gt;"--",'DADOS DE LOJAS BRASIL'!$O938&lt;&gt;""),'DADOS DE LOJAS BRASIL'!$O938,"")</f>
        <v/>
      </c>
      <c r="C994" s="38"/>
      <c r="D994" s="36" t="str">
        <f t="shared" si="60"/>
        <v/>
      </c>
      <c r="F994" s="38" t="str">
        <f>IF(AND('DADOS DE LOJAS BRASIL'!$M938&lt;&gt;"",'DADOS DE LOJAS BRASIL'!$M938&lt;&gt;"--",'DADOS DE LOJAS BRASIL'!$P938&lt;&gt;""),'DADOS DE LOJAS BRASIL'!$P938,"")</f>
        <v/>
      </c>
      <c r="G994" s="38"/>
      <c r="H994" s="36" t="str">
        <f t="shared" si="61"/>
        <v/>
      </c>
      <c r="J994" s="38" t="str">
        <f>IF(AND('DADOS DE LOJAS BRASIL'!$M963&lt;&gt;"",'DADOS DE LOJAS BRASIL'!$M963&lt;&gt;"--",'DADOS DE LOJAS BRASIL'!$O963&lt;&gt;""),'DADOS DE LOJAS BRASIL'!$I963,"")</f>
        <v/>
      </c>
      <c r="K994" s="36" t="str">
        <f t="shared" si="63"/>
        <v/>
      </c>
      <c r="M994" s="38" t="str">
        <f>IF('DADOS DE LOJAS BRASIL'!$M938="","",(IF(OR('DADOS DE LOJAS BRASIL'!$M938="",'DADOS DE LOJAS BRASIL'!$M938="--"),'DADOS DE LOJAS BRASIL'!$I938,"")))</f>
        <v/>
      </c>
      <c r="N994" s="36" t="str">
        <f t="shared" si="62"/>
        <v/>
      </c>
    </row>
    <row r="995" spans="2:14">
      <c r="B995" s="38" t="str">
        <f>IF(AND('DADOS DE LOJAS BRASIL'!$M939&lt;&gt;"",'DADOS DE LOJAS BRASIL'!$M939&lt;&gt;"--",'DADOS DE LOJAS BRASIL'!$O939&lt;&gt;""),'DADOS DE LOJAS BRASIL'!$O939,"")</f>
        <v/>
      </c>
      <c r="C995" s="38"/>
      <c r="D995" s="36" t="str">
        <f t="shared" si="60"/>
        <v/>
      </c>
      <c r="F995" s="38" t="str">
        <f>IF(AND('DADOS DE LOJAS BRASIL'!$M939&lt;&gt;"",'DADOS DE LOJAS BRASIL'!$M939&lt;&gt;"--",'DADOS DE LOJAS BRASIL'!$P939&lt;&gt;""),'DADOS DE LOJAS BRASIL'!$P939,"")</f>
        <v/>
      </c>
      <c r="G995" s="38"/>
      <c r="H995" s="36" t="str">
        <f t="shared" si="61"/>
        <v/>
      </c>
      <c r="J995" s="38" t="str">
        <f>IF(AND('DADOS DE LOJAS BRASIL'!$M964&lt;&gt;"",'DADOS DE LOJAS BRASIL'!$M964&lt;&gt;"--",'DADOS DE LOJAS BRASIL'!$O964&lt;&gt;""),'DADOS DE LOJAS BRASIL'!$I964,"")</f>
        <v/>
      </c>
      <c r="K995" s="36" t="str">
        <f t="shared" si="63"/>
        <v/>
      </c>
      <c r="M995" s="38" t="str">
        <f>IF('DADOS DE LOJAS BRASIL'!$M939="","",(IF(OR('DADOS DE LOJAS BRASIL'!$M939="",'DADOS DE LOJAS BRASIL'!$M939="--"),'DADOS DE LOJAS BRASIL'!$I939,"")))</f>
        <v/>
      </c>
      <c r="N995" s="36" t="str">
        <f t="shared" si="62"/>
        <v/>
      </c>
    </row>
    <row r="996" spans="2:14">
      <c r="B996" s="38" t="str">
        <f>IF(AND('DADOS DE LOJAS BRASIL'!$M940&lt;&gt;"",'DADOS DE LOJAS BRASIL'!$M940&lt;&gt;"--",'DADOS DE LOJAS BRASIL'!$O940&lt;&gt;""),'DADOS DE LOJAS BRASIL'!$O940,"")</f>
        <v/>
      </c>
      <c r="C996" s="38"/>
      <c r="D996" s="36" t="str">
        <f t="shared" si="60"/>
        <v/>
      </c>
      <c r="F996" s="38" t="str">
        <f>IF(AND('DADOS DE LOJAS BRASIL'!$M940&lt;&gt;"",'DADOS DE LOJAS BRASIL'!$M940&lt;&gt;"--",'DADOS DE LOJAS BRASIL'!$P940&lt;&gt;""),'DADOS DE LOJAS BRASIL'!$P940,"")</f>
        <v/>
      </c>
      <c r="G996" s="38"/>
      <c r="H996" s="36" t="str">
        <f t="shared" si="61"/>
        <v/>
      </c>
      <c r="J996" s="38" t="str">
        <f>IF(AND('DADOS DE LOJAS BRASIL'!$M965&lt;&gt;"",'DADOS DE LOJAS BRASIL'!$M965&lt;&gt;"--",'DADOS DE LOJAS BRASIL'!$O965&lt;&gt;""),'DADOS DE LOJAS BRASIL'!$I965,"")</f>
        <v/>
      </c>
      <c r="K996" s="36" t="str">
        <f t="shared" si="63"/>
        <v/>
      </c>
      <c r="M996" s="38" t="str">
        <f>IF('DADOS DE LOJAS BRASIL'!$M940="","",(IF(OR('DADOS DE LOJAS BRASIL'!$M940="",'DADOS DE LOJAS BRASIL'!$M940="--"),'DADOS DE LOJAS BRASIL'!$I940,"")))</f>
        <v/>
      </c>
      <c r="N996" s="36" t="str">
        <f t="shared" si="62"/>
        <v/>
      </c>
    </row>
    <row r="997" spans="2:14">
      <c r="B997" s="38" t="str">
        <f>IF(AND('DADOS DE LOJAS BRASIL'!$M941&lt;&gt;"",'DADOS DE LOJAS BRASIL'!$M941&lt;&gt;"--",'DADOS DE LOJAS BRASIL'!$O941&lt;&gt;""),'DADOS DE LOJAS BRASIL'!$O941,"")</f>
        <v/>
      </c>
      <c r="C997" s="38"/>
      <c r="D997" s="36" t="str">
        <f t="shared" si="60"/>
        <v/>
      </c>
      <c r="F997" s="38" t="str">
        <f>IF(AND('DADOS DE LOJAS BRASIL'!$M941&lt;&gt;"",'DADOS DE LOJAS BRASIL'!$M941&lt;&gt;"--",'DADOS DE LOJAS BRASIL'!$P941&lt;&gt;""),'DADOS DE LOJAS BRASIL'!$P941,"")</f>
        <v/>
      </c>
      <c r="G997" s="38"/>
      <c r="H997" s="36" t="str">
        <f t="shared" si="61"/>
        <v/>
      </c>
      <c r="J997" s="38" t="str">
        <f>IF(AND('DADOS DE LOJAS BRASIL'!$M966&lt;&gt;"",'DADOS DE LOJAS BRASIL'!$M966&lt;&gt;"--",'DADOS DE LOJAS BRASIL'!$O966&lt;&gt;""),'DADOS DE LOJAS BRASIL'!$I966,"")</f>
        <v/>
      </c>
      <c r="K997" s="36" t="str">
        <f t="shared" si="63"/>
        <v/>
      </c>
      <c r="M997" s="38" t="str">
        <f>IF('DADOS DE LOJAS BRASIL'!$M941="","",(IF(OR('DADOS DE LOJAS BRASIL'!$M941="",'DADOS DE LOJAS BRASIL'!$M941="--"),'DADOS DE LOJAS BRASIL'!$I941,"")))</f>
        <v/>
      </c>
      <c r="N997" s="36" t="str">
        <f t="shared" si="62"/>
        <v/>
      </c>
    </row>
    <row r="998" spans="2:14">
      <c r="B998" s="38" t="str">
        <f>IF(AND('DADOS DE LOJAS BRASIL'!$M942&lt;&gt;"",'DADOS DE LOJAS BRASIL'!$M942&lt;&gt;"--",'DADOS DE LOJAS BRASIL'!$O942&lt;&gt;""),'DADOS DE LOJAS BRASIL'!$O942,"")</f>
        <v/>
      </c>
      <c r="C998" s="38"/>
      <c r="D998" s="36" t="str">
        <f t="shared" si="60"/>
        <v/>
      </c>
      <c r="F998" s="38" t="str">
        <f>IF(AND('DADOS DE LOJAS BRASIL'!$M942&lt;&gt;"",'DADOS DE LOJAS BRASIL'!$M942&lt;&gt;"--",'DADOS DE LOJAS BRASIL'!$P942&lt;&gt;""),'DADOS DE LOJAS BRASIL'!$P942,"")</f>
        <v/>
      </c>
      <c r="G998" s="38"/>
      <c r="H998" s="36" t="str">
        <f t="shared" si="61"/>
        <v/>
      </c>
      <c r="J998" s="38" t="str">
        <f>IF(AND('DADOS DE LOJAS BRASIL'!$M967&lt;&gt;"",'DADOS DE LOJAS BRASIL'!$M967&lt;&gt;"--",'DADOS DE LOJAS BRASIL'!$O967&lt;&gt;""),'DADOS DE LOJAS BRASIL'!$I967,"")</f>
        <v/>
      </c>
      <c r="K998" s="36" t="str">
        <f t="shared" si="63"/>
        <v/>
      </c>
      <c r="M998" s="38" t="str">
        <f>IF('DADOS DE LOJAS BRASIL'!$M942="","",(IF(OR('DADOS DE LOJAS BRASIL'!$M942="",'DADOS DE LOJAS BRASIL'!$M942="--"),'DADOS DE LOJAS BRASIL'!$I942,"")))</f>
        <v/>
      </c>
      <c r="N998" s="36" t="str">
        <f t="shared" si="62"/>
        <v/>
      </c>
    </row>
    <row r="999" spans="2:14">
      <c r="B999" s="38" t="str">
        <f>IF(AND('DADOS DE LOJAS BRASIL'!$M943&lt;&gt;"",'DADOS DE LOJAS BRASIL'!$M943&lt;&gt;"--",'DADOS DE LOJAS BRASIL'!$O943&lt;&gt;""),'DADOS DE LOJAS BRASIL'!$O943,"")</f>
        <v/>
      </c>
      <c r="C999" s="38"/>
      <c r="D999" s="36" t="str">
        <f t="shared" si="60"/>
        <v/>
      </c>
      <c r="F999" s="38" t="str">
        <f>IF(AND('DADOS DE LOJAS BRASIL'!$M943&lt;&gt;"",'DADOS DE LOJAS BRASIL'!$M943&lt;&gt;"--",'DADOS DE LOJAS BRASIL'!$P943&lt;&gt;""),'DADOS DE LOJAS BRASIL'!$P943,"")</f>
        <v/>
      </c>
      <c r="G999" s="38"/>
      <c r="H999" s="36" t="str">
        <f t="shared" si="61"/>
        <v/>
      </c>
      <c r="J999" s="38" t="str">
        <f>IF(AND('DADOS DE LOJAS BRASIL'!$M968&lt;&gt;"",'DADOS DE LOJAS BRASIL'!$M968&lt;&gt;"--",'DADOS DE LOJAS BRASIL'!$O968&lt;&gt;""),'DADOS DE LOJAS BRASIL'!$I968,"")</f>
        <v/>
      </c>
      <c r="K999" s="36" t="str">
        <f t="shared" si="63"/>
        <v/>
      </c>
      <c r="M999" s="38" t="str">
        <f>IF('DADOS DE LOJAS BRASIL'!$M943="","",(IF(OR('DADOS DE LOJAS BRASIL'!$M943="",'DADOS DE LOJAS BRASIL'!$M943="--"),'DADOS DE LOJAS BRASIL'!$I943,"")))</f>
        <v/>
      </c>
      <c r="N999" s="36" t="str">
        <f t="shared" si="62"/>
        <v/>
      </c>
    </row>
    <row r="1000" spans="2:14">
      <c r="B1000" s="38" t="str">
        <f>IF(AND('DADOS DE LOJAS BRASIL'!$M944&lt;&gt;"",'DADOS DE LOJAS BRASIL'!$M944&lt;&gt;"--",'DADOS DE LOJAS BRASIL'!$O944&lt;&gt;""),'DADOS DE LOJAS BRASIL'!$O944,"")</f>
        <v/>
      </c>
      <c r="C1000" s="38"/>
      <c r="D1000" s="36" t="str">
        <f t="shared" si="60"/>
        <v/>
      </c>
      <c r="F1000" s="38" t="str">
        <f>IF(AND('DADOS DE LOJAS BRASIL'!$M944&lt;&gt;"",'DADOS DE LOJAS BRASIL'!$M944&lt;&gt;"--",'DADOS DE LOJAS BRASIL'!$P944&lt;&gt;""),'DADOS DE LOJAS BRASIL'!$P944,"")</f>
        <v/>
      </c>
      <c r="G1000" s="38"/>
      <c r="H1000" s="36" t="str">
        <f t="shared" si="61"/>
        <v/>
      </c>
      <c r="J1000" s="38" t="str">
        <f>IF(AND('DADOS DE LOJAS BRASIL'!$M969&lt;&gt;"",'DADOS DE LOJAS BRASIL'!$M969&lt;&gt;"--",'DADOS DE LOJAS BRASIL'!$O969&lt;&gt;""),'DADOS DE LOJAS BRASIL'!$I969,"")</f>
        <v/>
      </c>
      <c r="K1000" s="36" t="str">
        <f t="shared" si="63"/>
        <v/>
      </c>
      <c r="M1000" s="38" t="str">
        <f>IF('DADOS DE LOJAS BRASIL'!$M944="","",(IF(OR('DADOS DE LOJAS BRASIL'!$M944="",'DADOS DE LOJAS BRASIL'!$M944="--"),'DADOS DE LOJAS BRASIL'!$I944,"")))</f>
        <v/>
      </c>
      <c r="N1000" s="36" t="str">
        <f t="shared" si="62"/>
        <v/>
      </c>
    </row>
    <row r="1001" spans="2:14">
      <c r="B1001" s="38" t="str">
        <f>IF(AND('DADOS DE LOJAS BRASIL'!$M945&lt;&gt;"",'DADOS DE LOJAS BRASIL'!$M945&lt;&gt;"--",'DADOS DE LOJAS BRASIL'!$O945&lt;&gt;""),'DADOS DE LOJAS BRASIL'!$O945,"")</f>
        <v/>
      </c>
      <c r="C1001" s="38"/>
      <c r="D1001" s="36" t="str">
        <f t="shared" si="60"/>
        <v/>
      </c>
      <c r="F1001" s="38" t="str">
        <f>IF(AND('DADOS DE LOJAS BRASIL'!$M945&lt;&gt;"",'DADOS DE LOJAS BRASIL'!$M945&lt;&gt;"--",'DADOS DE LOJAS BRASIL'!$P945&lt;&gt;""),'DADOS DE LOJAS BRASIL'!$P945,"")</f>
        <v/>
      </c>
      <c r="G1001" s="38"/>
      <c r="H1001" s="36" t="str">
        <f t="shared" si="61"/>
        <v/>
      </c>
      <c r="J1001" s="38" t="str">
        <f>IF(AND('DADOS DE LOJAS BRASIL'!$M970&lt;&gt;"",'DADOS DE LOJAS BRASIL'!$M970&lt;&gt;"--",'DADOS DE LOJAS BRASIL'!$O970&lt;&gt;""),'DADOS DE LOJAS BRASIL'!$I970,"")</f>
        <v/>
      </c>
      <c r="K1001" s="36" t="str">
        <f t="shared" si="63"/>
        <v/>
      </c>
      <c r="M1001" s="38" t="str">
        <f>IF('DADOS DE LOJAS BRASIL'!$M945="","",(IF(OR('DADOS DE LOJAS BRASIL'!$M945="",'DADOS DE LOJAS BRASIL'!$M945="--"),'DADOS DE LOJAS BRASIL'!$I945,"")))</f>
        <v/>
      </c>
      <c r="N1001" s="36" t="str">
        <f t="shared" si="62"/>
        <v/>
      </c>
    </row>
    <row r="1002" spans="2:14">
      <c r="B1002" s="38" t="str">
        <f>IF(AND('DADOS DE LOJAS BRASIL'!$M946&lt;&gt;"",'DADOS DE LOJAS BRASIL'!$M946&lt;&gt;"--",'DADOS DE LOJAS BRASIL'!$O946&lt;&gt;""),'DADOS DE LOJAS BRASIL'!$O946,"")</f>
        <v/>
      </c>
      <c r="C1002" s="38"/>
      <c r="D1002" s="36" t="str">
        <f t="shared" si="60"/>
        <v/>
      </c>
      <c r="F1002" s="38" t="str">
        <f>IF(AND('DADOS DE LOJAS BRASIL'!$M946&lt;&gt;"",'DADOS DE LOJAS BRASIL'!$M946&lt;&gt;"--",'DADOS DE LOJAS BRASIL'!$P946&lt;&gt;""),'DADOS DE LOJAS BRASIL'!$P946,"")</f>
        <v/>
      </c>
      <c r="G1002" s="38"/>
      <c r="H1002" s="36" t="str">
        <f t="shared" si="61"/>
        <v/>
      </c>
      <c r="J1002" s="38" t="str">
        <f>IF(AND('DADOS DE LOJAS BRASIL'!$M971&lt;&gt;"",'DADOS DE LOJAS BRASIL'!$M971&lt;&gt;"--",'DADOS DE LOJAS BRASIL'!$O971&lt;&gt;""),'DADOS DE LOJAS BRASIL'!$I971,"")</f>
        <v/>
      </c>
      <c r="K1002" s="36" t="str">
        <f t="shared" si="63"/>
        <v/>
      </c>
      <c r="M1002" s="38" t="str">
        <f>IF('DADOS DE LOJAS BRASIL'!$M946="","",(IF(OR('DADOS DE LOJAS BRASIL'!$M946="",'DADOS DE LOJAS BRASIL'!$M946="--"),'DADOS DE LOJAS BRASIL'!$I946,"")))</f>
        <v/>
      </c>
      <c r="N1002" s="36" t="str">
        <f t="shared" si="62"/>
        <v/>
      </c>
    </row>
    <row r="1003" spans="2:14">
      <c r="B1003" s="38" t="str">
        <f>IF(AND('DADOS DE LOJAS BRASIL'!$M947&lt;&gt;"",'DADOS DE LOJAS BRASIL'!$M947&lt;&gt;"--",'DADOS DE LOJAS BRASIL'!$O947&lt;&gt;""),'DADOS DE LOJAS BRASIL'!$O947,"")</f>
        <v/>
      </c>
      <c r="C1003" s="38"/>
      <c r="D1003" s="36" t="str">
        <f t="shared" si="60"/>
        <v/>
      </c>
      <c r="F1003" s="38" t="str">
        <f>IF(AND('DADOS DE LOJAS BRASIL'!$M947&lt;&gt;"",'DADOS DE LOJAS BRASIL'!$M947&lt;&gt;"--",'DADOS DE LOJAS BRASIL'!$P947&lt;&gt;""),'DADOS DE LOJAS BRASIL'!$P947,"")</f>
        <v/>
      </c>
      <c r="G1003" s="38"/>
      <c r="H1003" s="36" t="str">
        <f t="shared" si="61"/>
        <v/>
      </c>
      <c r="J1003" s="38" t="str">
        <f>IF(AND('DADOS DE LOJAS BRASIL'!$M972&lt;&gt;"",'DADOS DE LOJAS BRASIL'!$M972&lt;&gt;"--",'DADOS DE LOJAS BRASIL'!$O972&lt;&gt;""),'DADOS DE LOJAS BRASIL'!$I972,"")</f>
        <v/>
      </c>
      <c r="K1003" s="36" t="str">
        <f t="shared" si="63"/>
        <v/>
      </c>
      <c r="M1003" s="38" t="str">
        <f>IF('DADOS DE LOJAS BRASIL'!$M947="","",(IF(OR('DADOS DE LOJAS BRASIL'!$M947="",'DADOS DE LOJAS BRASIL'!$M947="--"),'DADOS DE LOJAS BRASIL'!$I947,"")))</f>
        <v/>
      </c>
      <c r="N1003" s="36" t="str">
        <f t="shared" si="62"/>
        <v/>
      </c>
    </row>
    <row r="1004" spans="2:14">
      <c r="B1004" s="38" t="str">
        <f>IF(AND('DADOS DE LOJAS BRASIL'!$M948&lt;&gt;"",'DADOS DE LOJAS BRASIL'!$M948&lt;&gt;"--",'DADOS DE LOJAS BRASIL'!$O948&lt;&gt;""),'DADOS DE LOJAS BRASIL'!$O948,"")</f>
        <v/>
      </c>
      <c r="C1004" s="38"/>
      <c r="D1004" s="36" t="str">
        <f t="shared" si="60"/>
        <v/>
      </c>
      <c r="F1004" s="38" t="str">
        <f>IF(AND('DADOS DE LOJAS BRASIL'!$M948&lt;&gt;"",'DADOS DE LOJAS BRASIL'!$M948&lt;&gt;"--",'DADOS DE LOJAS BRASIL'!$P948&lt;&gt;""),'DADOS DE LOJAS BRASIL'!$P948,"")</f>
        <v/>
      </c>
      <c r="G1004" s="38"/>
      <c r="H1004" s="36" t="str">
        <f t="shared" si="61"/>
        <v/>
      </c>
      <c r="J1004" s="38" t="str">
        <f>IF(AND('DADOS DE LOJAS BRASIL'!$M973&lt;&gt;"",'DADOS DE LOJAS BRASIL'!$M973&lt;&gt;"--",'DADOS DE LOJAS BRASIL'!$O973&lt;&gt;""),'DADOS DE LOJAS BRASIL'!$I973,"")</f>
        <v/>
      </c>
      <c r="K1004" s="36" t="str">
        <f t="shared" si="63"/>
        <v/>
      </c>
      <c r="M1004" s="38" t="str">
        <f>IF('DADOS DE LOJAS BRASIL'!$M948="","",(IF(OR('DADOS DE LOJAS BRASIL'!$M948="",'DADOS DE LOJAS BRASIL'!$M948="--"),'DADOS DE LOJAS BRASIL'!$I948,"")))</f>
        <v/>
      </c>
      <c r="N1004" s="36" t="str">
        <f t="shared" si="62"/>
        <v/>
      </c>
    </row>
    <row r="1005" spans="2:14">
      <c r="B1005" s="38" t="str">
        <f>IF(AND('DADOS DE LOJAS BRASIL'!$M949&lt;&gt;"",'DADOS DE LOJAS BRASIL'!$M949&lt;&gt;"--",'DADOS DE LOJAS BRASIL'!$O949&lt;&gt;""),'DADOS DE LOJAS BRASIL'!$O949,"")</f>
        <v/>
      </c>
      <c r="C1005" s="38"/>
      <c r="D1005" s="36" t="str">
        <f t="shared" si="60"/>
        <v/>
      </c>
      <c r="F1005" s="38" t="str">
        <f>IF(AND('DADOS DE LOJAS BRASIL'!$M949&lt;&gt;"",'DADOS DE LOJAS BRASIL'!$M949&lt;&gt;"--",'DADOS DE LOJAS BRASIL'!$P949&lt;&gt;""),'DADOS DE LOJAS BRASIL'!$P949,"")</f>
        <v/>
      </c>
      <c r="G1005" s="38"/>
      <c r="H1005" s="36" t="str">
        <f t="shared" si="61"/>
        <v/>
      </c>
      <c r="J1005" s="38" t="str">
        <f>IF(AND('DADOS DE LOJAS BRASIL'!$M974&lt;&gt;"",'DADOS DE LOJAS BRASIL'!$M974&lt;&gt;"--",'DADOS DE LOJAS BRASIL'!$O974&lt;&gt;""),'DADOS DE LOJAS BRASIL'!$I974,"")</f>
        <v/>
      </c>
      <c r="K1005" s="36" t="str">
        <f t="shared" si="63"/>
        <v/>
      </c>
      <c r="M1005" s="38" t="str">
        <f>IF('DADOS DE LOJAS BRASIL'!$M949="","",(IF(OR('DADOS DE LOJAS BRASIL'!$M949="",'DADOS DE LOJAS BRASIL'!$M949="--"),'DADOS DE LOJAS BRASIL'!$I949,"")))</f>
        <v/>
      </c>
      <c r="N1005" s="36" t="str">
        <f t="shared" si="62"/>
        <v/>
      </c>
    </row>
    <row r="1006" spans="2:14">
      <c r="B1006" s="38" t="str">
        <f>IF(AND('DADOS DE LOJAS BRASIL'!$M950&lt;&gt;"",'DADOS DE LOJAS BRASIL'!$M950&lt;&gt;"--",'DADOS DE LOJAS BRASIL'!$O950&lt;&gt;""),'DADOS DE LOJAS BRASIL'!$O950,"")</f>
        <v/>
      </c>
      <c r="C1006" s="38"/>
      <c r="D1006" s="36" t="str">
        <f t="shared" si="60"/>
        <v/>
      </c>
      <c r="F1006" s="38" t="str">
        <f>IF(AND('DADOS DE LOJAS BRASIL'!$M950&lt;&gt;"",'DADOS DE LOJAS BRASIL'!$M950&lt;&gt;"--",'DADOS DE LOJAS BRASIL'!$P950&lt;&gt;""),'DADOS DE LOJAS BRASIL'!$P950,"")</f>
        <v/>
      </c>
      <c r="G1006" s="38"/>
      <c r="H1006" s="36" t="str">
        <f t="shared" si="61"/>
        <v/>
      </c>
      <c r="J1006" s="38" t="str">
        <f>IF(AND('DADOS DE LOJAS BRASIL'!$M975&lt;&gt;"",'DADOS DE LOJAS BRASIL'!$M975&lt;&gt;"--",'DADOS DE LOJAS BRASIL'!$O975&lt;&gt;""),'DADOS DE LOJAS BRASIL'!$I975,"")</f>
        <v/>
      </c>
      <c r="K1006" s="36" t="str">
        <f t="shared" si="63"/>
        <v/>
      </c>
      <c r="M1006" s="38" t="str">
        <f>IF('DADOS DE LOJAS BRASIL'!$M950="","",(IF(OR('DADOS DE LOJAS BRASIL'!$M950="",'DADOS DE LOJAS BRASIL'!$M950="--"),'DADOS DE LOJAS BRASIL'!$I950,"")))</f>
        <v/>
      </c>
      <c r="N1006" s="36" t="str">
        <f t="shared" si="62"/>
        <v/>
      </c>
    </row>
    <row r="1007" spans="2:14">
      <c r="B1007" s="38" t="str">
        <f>IF(AND('DADOS DE LOJAS BRASIL'!$M951&lt;&gt;"",'DADOS DE LOJAS BRASIL'!$M951&lt;&gt;"--",'DADOS DE LOJAS BRASIL'!$O951&lt;&gt;""),'DADOS DE LOJAS BRASIL'!$O951,"")</f>
        <v/>
      </c>
      <c r="C1007" s="38"/>
      <c r="D1007" s="36" t="str">
        <f t="shared" si="60"/>
        <v/>
      </c>
      <c r="F1007" s="38" t="str">
        <f>IF(AND('DADOS DE LOJAS BRASIL'!$M951&lt;&gt;"",'DADOS DE LOJAS BRASIL'!$M951&lt;&gt;"--",'DADOS DE LOJAS BRASIL'!$P951&lt;&gt;""),'DADOS DE LOJAS BRASIL'!$P951,"")</f>
        <v/>
      </c>
      <c r="G1007" s="38"/>
      <c r="H1007" s="36" t="str">
        <f t="shared" si="61"/>
        <v/>
      </c>
      <c r="J1007" s="38" t="str">
        <f>IF(AND('DADOS DE LOJAS BRASIL'!$M976&lt;&gt;"",'DADOS DE LOJAS BRASIL'!$M976&lt;&gt;"--",'DADOS DE LOJAS BRASIL'!$O976&lt;&gt;""),'DADOS DE LOJAS BRASIL'!$I976,"")</f>
        <v/>
      </c>
      <c r="K1007" s="36" t="str">
        <f t="shared" si="63"/>
        <v/>
      </c>
      <c r="M1007" s="38" t="str">
        <f>IF('DADOS DE LOJAS BRASIL'!$M951="","",(IF(OR('DADOS DE LOJAS BRASIL'!$M951="",'DADOS DE LOJAS BRASIL'!$M951="--"),'DADOS DE LOJAS BRASIL'!$I951,"")))</f>
        <v/>
      </c>
      <c r="N1007" s="36" t="str">
        <f t="shared" si="62"/>
        <v/>
      </c>
    </row>
    <row r="1008" spans="2:14">
      <c r="B1008" s="38" t="str">
        <f>IF(AND('DADOS DE LOJAS BRASIL'!$M952&lt;&gt;"",'DADOS DE LOJAS BRASIL'!$M952&lt;&gt;"--",'DADOS DE LOJAS BRASIL'!$O952&lt;&gt;""),'DADOS DE LOJAS BRASIL'!$O952,"")</f>
        <v/>
      </c>
      <c r="C1008" s="38"/>
      <c r="D1008" s="36" t="str">
        <f t="shared" si="60"/>
        <v/>
      </c>
      <c r="F1008" s="38" t="str">
        <f>IF(AND('DADOS DE LOJAS BRASIL'!$M952&lt;&gt;"",'DADOS DE LOJAS BRASIL'!$M952&lt;&gt;"--",'DADOS DE LOJAS BRASIL'!$P952&lt;&gt;""),'DADOS DE LOJAS BRASIL'!$P952,"")</f>
        <v/>
      </c>
      <c r="G1008" s="38"/>
      <c r="H1008" s="36" t="str">
        <f t="shared" si="61"/>
        <v/>
      </c>
      <c r="J1008" s="38" t="str">
        <f>IF(AND('DADOS DE LOJAS BRASIL'!$M977&lt;&gt;"",'DADOS DE LOJAS BRASIL'!$M977&lt;&gt;"--",'DADOS DE LOJAS BRASIL'!$O977&lt;&gt;""),'DADOS DE LOJAS BRASIL'!$I977,"")</f>
        <v/>
      </c>
      <c r="K1008" s="36" t="str">
        <f t="shared" si="63"/>
        <v/>
      </c>
      <c r="M1008" s="38" t="str">
        <f>IF('DADOS DE LOJAS BRASIL'!$M952="","",(IF(OR('DADOS DE LOJAS BRASIL'!$M952="",'DADOS DE LOJAS BRASIL'!$M952="--"),'DADOS DE LOJAS BRASIL'!$I952,"")))</f>
        <v/>
      </c>
      <c r="N1008" s="36" t="str">
        <f t="shared" si="62"/>
        <v/>
      </c>
    </row>
    <row r="1009" spans="2:14">
      <c r="B1009" s="38" t="str">
        <f>IF(AND('DADOS DE LOJAS BRASIL'!$M953&lt;&gt;"",'DADOS DE LOJAS BRASIL'!$M953&lt;&gt;"--",'DADOS DE LOJAS BRASIL'!$O953&lt;&gt;""),'DADOS DE LOJAS BRASIL'!$O953,"")</f>
        <v/>
      </c>
      <c r="C1009" s="38"/>
      <c r="D1009" s="36" t="str">
        <f t="shared" si="60"/>
        <v/>
      </c>
      <c r="F1009" s="38" t="str">
        <f>IF(AND('DADOS DE LOJAS BRASIL'!$M953&lt;&gt;"",'DADOS DE LOJAS BRASIL'!$M953&lt;&gt;"--",'DADOS DE LOJAS BRASIL'!$P953&lt;&gt;""),'DADOS DE LOJAS BRASIL'!$P953,"")</f>
        <v/>
      </c>
      <c r="G1009" s="38"/>
      <c r="H1009" s="36" t="str">
        <f t="shared" si="61"/>
        <v/>
      </c>
      <c r="J1009" s="38" t="str">
        <f>IF(AND('DADOS DE LOJAS BRASIL'!$M978&lt;&gt;"",'DADOS DE LOJAS BRASIL'!$M978&lt;&gt;"--",'DADOS DE LOJAS BRASIL'!$O978&lt;&gt;""),'DADOS DE LOJAS BRASIL'!$I978,"")</f>
        <v/>
      </c>
      <c r="K1009" s="36" t="str">
        <f t="shared" si="63"/>
        <v/>
      </c>
      <c r="M1009" s="38" t="str">
        <f>IF('DADOS DE LOJAS BRASIL'!$M953="","",(IF(OR('DADOS DE LOJAS BRASIL'!$M953="",'DADOS DE LOJAS BRASIL'!$M953="--"),'DADOS DE LOJAS BRASIL'!$I953,"")))</f>
        <v/>
      </c>
      <c r="N1009" s="36" t="str">
        <f t="shared" si="62"/>
        <v/>
      </c>
    </row>
    <row r="1010" spans="2:14">
      <c r="B1010" s="38" t="str">
        <f>IF(AND('DADOS DE LOJAS BRASIL'!$M954&lt;&gt;"",'DADOS DE LOJAS BRASIL'!$M954&lt;&gt;"--",'DADOS DE LOJAS BRASIL'!$O954&lt;&gt;""),'DADOS DE LOJAS BRASIL'!$O954,"")</f>
        <v/>
      </c>
      <c r="C1010" s="38"/>
      <c r="D1010" s="36" t="str">
        <f t="shared" si="60"/>
        <v/>
      </c>
      <c r="F1010" s="38" t="str">
        <f>IF(AND('DADOS DE LOJAS BRASIL'!$M954&lt;&gt;"",'DADOS DE LOJAS BRASIL'!$M954&lt;&gt;"--",'DADOS DE LOJAS BRASIL'!$P954&lt;&gt;""),'DADOS DE LOJAS BRASIL'!$P954,"")</f>
        <v/>
      </c>
      <c r="G1010" s="38"/>
      <c r="H1010" s="36" t="str">
        <f t="shared" si="61"/>
        <v/>
      </c>
      <c r="J1010" s="38" t="str">
        <f>IF(AND('DADOS DE LOJAS BRASIL'!$M979&lt;&gt;"",'DADOS DE LOJAS BRASIL'!$M979&lt;&gt;"--",'DADOS DE LOJAS BRASIL'!$O979&lt;&gt;""),'DADOS DE LOJAS BRASIL'!$I979,"")</f>
        <v/>
      </c>
      <c r="K1010" s="36" t="str">
        <f t="shared" si="63"/>
        <v/>
      </c>
      <c r="M1010" s="38" t="str">
        <f>IF('DADOS DE LOJAS BRASIL'!$M954="","",(IF(OR('DADOS DE LOJAS BRASIL'!$M954="",'DADOS DE LOJAS BRASIL'!$M954="--"),'DADOS DE LOJAS BRASIL'!$I954,"")))</f>
        <v/>
      </c>
      <c r="N1010" s="36" t="str">
        <f t="shared" si="62"/>
        <v/>
      </c>
    </row>
    <row r="1011" spans="2:14">
      <c r="B1011" s="38" t="str">
        <f>IF(AND('DADOS DE LOJAS BRASIL'!$M955&lt;&gt;"",'DADOS DE LOJAS BRASIL'!$M955&lt;&gt;"--",'DADOS DE LOJAS BRASIL'!$O955&lt;&gt;""),'DADOS DE LOJAS BRASIL'!$O955,"")</f>
        <v/>
      </c>
      <c r="C1011" s="38"/>
      <c r="D1011" s="36" t="str">
        <f t="shared" si="60"/>
        <v/>
      </c>
      <c r="F1011" s="38" t="str">
        <f>IF(AND('DADOS DE LOJAS BRASIL'!$M955&lt;&gt;"",'DADOS DE LOJAS BRASIL'!$M955&lt;&gt;"--",'DADOS DE LOJAS BRASIL'!$P955&lt;&gt;""),'DADOS DE LOJAS BRASIL'!$P955,"")</f>
        <v/>
      </c>
      <c r="G1011" s="38"/>
      <c r="H1011" s="36" t="str">
        <f t="shared" si="61"/>
        <v/>
      </c>
      <c r="J1011" s="38" t="str">
        <f>IF(AND('DADOS DE LOJAS BRASIL'!$M980&lt;&gt;"",'DADOS DE LOJAS BRASIL'!$M980&lt;&gt;"--",'DADOS DE LOJAS BRASIL'!$O980&lt;&gt;""),'DADOS DE LOJAS BRASIL'!$I980,"")</f>
        <v/>
      </c>
      <c r="K1011" s="36" t="str">
        <f t="shared" si="63"/>
        <v/>
      </c>
      <c r="M1011" s="38" t="str">
        <f>IF('DADOS DE LOJAS BRASIL'!$M955="","",(IF(OR('DADOS DE LOJAS BRASIL'!$M955="",'DADOS DE LOJAS BRASIL'!$M955="--"),'DADOS DE LOJAS BRASIL'!$I955,"")))</f>
        <v/>
      </c>
      <c r="N1011" s="36" t="str">
        <f t="shared" si="62"/>
        <v/>
      </c>
    </row>
    <row r="1012" spans="2:14">
      <c r="B1012" s="38" t="str">
        <f>IF(AND('DADOS DE LOJAS BRASIL'!$M956&lt;&gt;"",'DADOS DE LOJAS BRASIL'!$M956&lt;&gt;"--",'DADOS DE LOJAS BRASIL'!$O956&lt;&gt;""),'DADOS DE LOJAS BRASIL'!$O956,"")</f>
        <v/>
      </c>
      <c r="C1012" s="38"/>
      <c r="D1012" s="36" t="str">
        <f t="shared" si="60"/>
        <v/>
      </c>
      <c r="F1012" s="38" t="str">
        <f>IF(AND('DADOS DE LOJAS BRASIL'!$M956&lt;&gt;"",'DADOS DE LOJAS BRASIL'!$M956&lt;&gt;"--",'DADOS DE LOJAS BRASIL'!$P956&lt;&gt;""),'DADOS DE LOJAS BRASIL'!$P956,"")</f>
        <v/>
      </c>
      <c r="G1012" s="38"/>
      <c r="H1012" s="36" t="str">
        <f t="shared" si="61"/>
        <v/>
      </c>
      <c r="J1012" s="38" t="str">
        <f>IF(AND('DADOS DE LOJAS BRASIL'!$M981&lt;&gt;"",'DADOS DE LOJAS BRASIL'!$M981&lt;&gt;"--",'DADOS DE LOJAS BRASIL'!$O981&lt;&gt;""),'DADOS DE LOJAS BRASIL'!$I981,"")</f>
        <v/>
      </c>
      <c r="K1012" s="36" t="str">
        <f t="shared" si="63"/>
        <v/>
      </c>
      <c r="M1012" s="38" t="str">
        <f>IF('DADOS DE LOJAS BRASIL'!$M956="","",(IF(OR('DADOS DE LOJAS BRASIL'!$M956="",'DADOS DE LOJAS BRASIL'!$M956="--"),'DADOS DE LOJAS BRASIL'!$I956,"")))</f>
        <v/>
      </c>
      <c r="N1012" s="36" t="str">
        <f t="shared" si="62"/>
        <v/>
      </c>
    </row>
    <row r="1013" spans="2:14">
      <c r="B1013" s="38" t="str">
        <f>IF(AND('DADOS DE LOJAS BRASIL'!$M957&lt;&gt;"",'DADOS DE LOJAS BRASIL'!$M957&lt;&gt;"--",'DADOS DE LOJAS BRASIL'!$O957&lt;&gt;""),'DADOS DE LOJAS BRASIL'!$O957,"")</f>
        <v/>
      </c>
      <c r="C1013" s="38"/>
      <c r="D1013" s="36" t="str">
        <f t="shared" si="60"/>
        <v/>
      </c>
      <c r="F1013" s="38" t="str">
        <f>IF(AND('DADOS DE LOJAS BRASIL'!$M957&lt;&gt;"",'DADOS DE LOJAS BRASIL'!$M957&lt;&gt;"--",'DADOS DE LOJAS BRASIL'!$P957&lt;&gt;""),'DADOS DE LOJAS BRASIL'!$P957,"")</f>
        <v/>
      </c>
      <c r="G1013" s="38"/>
      <c r="H1013" s="36" t="str">
        <f t="shared" si="61"/>
        <v/>
      </c>
      <c r="J1013" s="38" t="str">
        <f>IF(AND('DADOS DE LOJAS BRASIL'!$M982&lt;&gt;"",'DADOS DE LOJAS BRASIL'!$M982&lt;&gt;"--",'DADOS DE LOJAS BRASIL'!$O982&lt;&gt;""),'DADOS DE LOJAS BRASIL'!$I982,"")</f>
        <v/>
      </c>
      <c r="K1013" s="36" t="str">
        <f t="shared" si="63"/>
        <v/>
      </c>
      <c r="M1013" s="38" t="str">
        <f>IF('DADOS DE LOJAS BRASIL'!$M957="","",(IF(OR('DADOS DE LOJAS BRASIL'!$M957="",'DADOS DE LOJAS BRASIL'!$M957="--"),'DADOS DE LOJAS BRASIL'!$I957,"")))</f>
        <v/>
      </c>
      <c r="N1013" s="36" t="str">
        <f t="shared" si="62"/>
        <v/>
      </c>
    </row>
    <row r="1014" spans="2:14">
      <c r="B1014" s="38" t="str">
        <f>IF(AND('DADOS DE LOJAS BRASIL'!$M958&lt;&gt;"",'DADOS DE LOJAS BRASIL'!$M958&lt;&gt;"--",'DADOS DE LOJAS BRASIL'!$O958&lt;&gt;""),'DADOS DE LOJAS BRASIL'!$O958,"")</f>
        <v/>
      </c>
      <c r="C1014" s="38"/>
      <c r="D1014" s="36" t="str">
        <f t="shared" si="60"/>
        <v/>
      </c>
      <c r="F1014" s="38" t="str">
        <f>IF(AND('DADOS DE LOJAS BRASIL'!$M958&lt;&gt;"",'DADOS DE LOJAS BRASIL'!$M958&lt;&gt;"--",'DADOS DE LOJAS BRASIL'!$P958&lt;&gt;""),'DADOS DE LOJAS BRASIL'!$P958,"")</f>
        <v/>
      </c>
      <c r="G1014" s="38"/>
      <c r="H1014" s="36" t="str">
        <f t="shared" si="61"/>
        <v/>
      </c>
      <c r="J1014" s="38" t="str">
        <f>IF(AND('DADOS DE LOJAS BRASIL'!$M983&lt;&gt;"",'DADOS DE LOJAS BRASIL'!$M983&lt;&gt;"--",'DADOS DE LOJAS BRASIL'!$O983&lt;&gt;""),'DADOS DE LOJAS BRASIL'!$I983,"")</f>
        <v/>
      </c>
      <c r="K1014" s="36" t="str">
        <f t="shared" si="63"/>
        <v/>
      </c>
      <c r="M1014" s="38" t="str">
        <f>IF('DADOS DE LOJAS BRASIL'!$M958="","",(IF(OR('DADOS DE LOJAS BRASIL'!$M958="",'DADOS DE LOJAS BRASIL'!$M958="--"),'DADOS DE LOJAS BRASIL'!$I958,"")))</f>
        <v/>
      </c>
      <c r="N1014" s="36" t="str">
        <f t="shared" si="62"/>
        <v/>
      </c>
    </row>
    <row r="1015" spans="2:14">
      <c r="B1015" s="38" t="str">
        <f>IF(AND('DADOS DE LOJAS BRASIL'!$M959&lt;&gt;"",'DADOS DE LOJAS BRASIL'!$M959&lt;&gt;"--",'DADOS DE LOJAS BRASIL'!$O959&lt;&gt;""),'DADOS DE LOJAS BRASIL'!$O959,"")</f>
        <v/>
      </c>
      <c r="C1015" s="38"/>
      <c r="D1015" s="36" t="str">
        <f t="shared" si="60"/>
        <v/>
      </c>
      <c r="F1015" s="38" t="str">
        <f>IF(AND('DADOS DE LOJAS BRASIL'!$M959&lt;&gt;"",'DADOS DE LOJAS BRASIL'!$M959&lt;&gt;"--",'DADOS DE LOJAS BRASIL'!$P959&lt;&gt;""),'DADOS DE LOJAS BRASIL'!$P959,"")</f>
        <v/>
      </c>
      <c r="G1015" s="38"/>
      <c r="H1015" s="36" t="str">
        <f t="shared" si="61"/>
        <v/>
      </c>
      <c r="J1015" s="38" t="str">
        <f>IF(AND('DADOS DE LOJAS BRASIL'!$M984&lt;&gt;"",'DADOS DE LOJAS BRASIL'!$M984&lt;&gt;"--",'DADOS DE LOJAS BRASIL'!$O984&lt;&gt;""),'DADOS DE LOJAS BRASIL'!$I984,"")</f>
        <v/>
      </c>
      <c r="K1015" s="36" t="str">
        <f t="shared" si="63"/>
        <v/>
      </c>
      <c r="M1015" s="38" t="str">
        <f>IF('DADOS DE LOJAS BRASIL'!$M959="","",(IF(OR('DADOS DE LOJAS BRASIL'!$M959="",'DADOS DE LOJAS BRASIL'!$M959="--"),'DADOS DE LOJAS BRASIL'!$I959,"")))</f>
        <v/>
      </c>
      <c r="N1015" s="36" t="str">
        <f t="shared" si="62"/>
        <v/>
      </c>
    </row>
    <row r="1016" spans="2:14">
      <c r="B1016" s="38" t="str">
        <f>IF(AND('DADOS DE LOJAS BRASIL'!$M960&lt;&gt;"",'DADOS DE LOJAS BRASIL'!$M960&lt;&gt;"--",'DADOS DE LOJAS BRASIL'!$O960&lt;&gt;""),'DADOS DE LOJAS BRASIL'!$O960,"")</f>
        <v/>
      </c>
      <c r="C1016" s="38"/>
      <c r="D1016" s="36" t="str">
        <f t="shared" si="60"/>
        <v/>
      </c>
      <c r="F1016" s="38" t="str">
        <f>IF(AND('DADOS DE LOJAS BRASIL'!$M960&lt;&gt;"",'DADOS DE LOJAS BRASIL'!$M960&lt;&gt;"--",'DADOS DE LOJAS BRASIL'!$P960&lt;&gt;""),'DADOS DE LOJAS BRASIL'!$P960,"")</f>
        <v/>
      </c>
      <c r="G1016" s="38"/>
      <c r="H1016" s="36" t="str">
        <f t="shared" si="61"/>
        <v/>
      </c>
      <c r="J1016" s="38" t="str">
        <f>IF(AND('DADOS DE LOJAS BRASIL'!$M985&lt;&gt;"",'DADOS DE LOJAS BRASIL'!$M985&lt;&gt;"--",'DADOS DE LOJAS BRASIL'!$O985&lt;&gt;""),'DADOS DE LOJAS BRASIL'!$I985,"")</f>
        <v/>
      </c>
      <c r="K1016" s="36" t="str">
        <f t="shared" si="63"/>
        <v/>
      </c>
      <c r="M1016" s="38" t="str">
        <f>IF('DADOS DE LOJAS BRASIL'!$M960="","",(IF(OR('DADOS DE LOJAS BRASIL'!$M960="",'DADOS DE LOJAS BRASIL'!$M960="--"),'DADOS DE LOJAS BRASIL'!$I960,"")))</f>
        <v/>
      </c>
      <c r="N1016" s="36" t="str">
        <f t="shared" si="62"/>
        <v/>
      </c>
    </row>
    <row r="1017" spans="2:14">
      <c r="B1017" s="38" t="str">
        <f>IF(AND('DADOS DE LOJAS BRASIL'!$M961&lt;&gt;"",'DADOS DE LOJAS BRASIL'!$M961&lt;&gt;"--",'DADOS DE LOJAS BRASIL'!$O961&lt;&gt;""),'DADOS DE LOJAS BRASIL'!$O961,"")</f>
        <v/>
      </c>
      <c r="C1017" s="38"/>
      <c r="D1017" s="36" t="str">
        <f t="shared" si="60"/>
        <v/>
      </c>
      <c r="F1017" s="38" t="str">
        <f>IF(AND('DADOS DE LOJAS BRASIL'!$M961&lt;&gt;"",'DADOS DE LOJAS BRASIL'!$M961&lt;&gt;"--",'DADOS DE LOJAS BRASIL'!$P961&lt;&gt;""),'DADOS DE LOJAS BRASIL'!$P961,"")</f>
        <v/>
      </c>
      <c r="G1017" s="38"/>
      <c r="H1017" s="36" t="str">
        <f t="shared" si="61"/>
        <v/>
      </c>
      <c r="J1017" s="38" t="str">
        <f>IF(AND('DADOS DE LOJAS BRASIL'!$M986&lt;&gt;"",'DADOS DE LOJAS BRASIL'!$M986&lt;&gt;"--",'DADOS DE LOJAS BRASIL'!$O986&lt;&gt;""),'DADOS DE LOJAS BRASIL'!$I986,"")</f>
        <v/>
      </c>
      <c r="K1017" s="36" t="str">
        <f t="shared" si="63"/>
        <v/>
      </c>
      <c r="M1017" s="38" t="str">
        <f>IF('DADOS DE LOJAS BRASIL'!$M961="","",(IF(OR('DADOS DE LOJAS BRASIL'!$M961="",'DADOS DE LOJAS BRASIL'!$M961="--"),'DADOS DE LOJAS BRASIL'!$I961,"")))</f>
        <v/>
      </c>
      <c r="N1017" s="36" t="str">
        <f t="shared" si="62"/>
        <v/>
      </c>
    </row>
    <row r="1018" spans="2:14">
      <c r="B1018" s="38" t="str">
        <f>IF(AND('DADOS DE LOJAS BRASIL'!$M962&lt;&gt;"",'DADOS DE LOJAS BRASIL'!$M962&lt;&gt;"--",'DADOS DE LOJAS BRASIL'!$O962&lt;&gt;""),'DADOS DE LOJAS BRASIL'!$O962,"")</f>
        <v/>
      </c>
      <c r="C1018" s="38"/>
      <c r="D1018" s="36" t="str">
        <f t="shared" si="60"/>
        <v/>
      </c>
      <c r="F1018" s="38" t="str">
        <f>IF(AND('DADOS DE LOJAS BRASIL'!$M962&lt;&gt;"",'DADOS DE LOJAS BRASIL'!$M962&lt;&gt;"--",'DADOS DE LOJAS BRASIL'!$P962&lt;&gt;""),'DADOS DE LOJAS BRASIL'!$P962,"")</f>
        <v/>
      </c>
      <c r="G1018" s="38"/>
      <c r="H1018" s="36" t="str">
        <f t="shared" si="61"/>
        <v/>
      </c>
      <c r="J1018" s="38" t="str">
        <f>IF(AND('DADOS DE LOJAS BRASIL'!$M987&lt;&gt;"",'DADOS DE LOJAS BRASIL'!$M987&lt;&gt;"--",'DADOS DE LOJAS BRASIL'!$O987&lt;&gt;""),'DADOS DE LOJAS BRASIL'!$I987,"")</f>
        <v/>
      </c>
      <c r="K1018" s="36" t="str">
        <f t="shared" si="63"/>
        <v/>
      </c>
      <c r="M1018" s="38" t="str">
        <f>IF('DADOS DE LOJAS BRASIL'!$M962="","",(IF(OR('DADOS DE LOJAS BRASIL'!$M962="",'DADOS DE LOJAS BRASIL'!$M962="--"),'DADOS DE LOJAS BRASIL'!$I962,"")))</f>
        <v/>
      </c>
      <c r="N1018" s="36" t="str">
        <f t="shared" si="62"/>
        <v/>
      </c>
    </row>
    <row r="1019" spans="2:14">
      <c r="B1019" s="38" t="str">
        <f>IF(AND('DADOS DE LOJAS BRASIL'!$M963&lt;&gt;"",'DADOS DE LOJAS BRASIL'!$M963&lt;&gt;"--",'DADOS DE LOJAS BRASIL'!$O963&lt;&gt;""),'DADOS DE LOJAS BRASIL'!$O963,"")</f>
        <v/>
      </c>
      <c r="C1019" s="38"/>
      <c r="D1019" s="36" t="str">
        <f t="shared" si="60"/>
        <v/>
      </c>
      <c r="F1019" s="38" t="str">
        <f>IF(AND('DADOS DE LOJAS BRASIL'!$M963&lt;&gt;"",'DADOS DE LOJAS BRASIL'!$M963&lt;&gt;"--",'DADOS DE LOJAS BRASIL'!$P963&lt;&gt;""),'DADOS DE LOJAS BRASIL'!$P963,"")</f>
        <v/>
      </c>
      <c r="G1019" s="38"/>
      <c r="H1019" s="36" t="str">
        <f t="shared" si="61"/>
        <v/>
      </c>
      <c r="J1019" s="38" t="str">
        <f>IF(AND('DADOS DE LOJAS BRASIL'!$M988&lt;&gt;"",'DADOS DE LOJAS BRASIL'!$M988&lt;&gt;"--",'DADOS DE LOJAS BRASIL'!$O988&lt;&gt;""),'DADOS DE LOJAS BRASIL'!$I988,"")</f>
        <v/>
      </c>
      <c r="K1019" s="36" t="str">
        <f t="shared" si="63"/>
        <v/>
      </c>
      <c r="M1019" s="38" t="str">
        <f>IF('DADOS DE LOJAS BRASIL'!$M963="","",(IF(OR('DADOS DE LOJAS BRASIL'!$M963="",'DADOS DE LOJAS BRASIL'!$M963="--"),'DADOS DE LOJAS BRASIL'!$I963,"")))</f>
        <v/>
      </c>
      <c r="N1019" s="36" t="str">
        <f t="shared" si="62"/>
        <v/>
      </c>
    </row>
    <row r="1020" spans="2:14">
      <c r="B1020" s="38" t="str">
        <f>IF(AND('DADOS DE LOJAS BRASIL'!$M964&lt;&gt;"",'DADOS DE LOJAS BRASIL'!$M964&lt;&gt;"--",'DADOS DE LOJAS BRASIL'!$O964&lt;&gt;""),'DADOS DE LOJAS BRASIL'!$O964,"")</f>
        <v/>
      </c>
      <c r="C1020" s="38"/>
      <c r="D1020" s="36" t="str">
        <f t="shared" si="60"/>
        <v/>
      </c>
      <c r="F1020" s="38" t="str">
        <f>IF(AND('DADOS DE LOJAS BRASIL'!$M964&lt;&gt;"",'DADOS DE LOJAS BRASIL'!$M964&lt;&gt;"--",'DADOS DE LOJAS BRASIL'!$P964&lt;&gt;""),'DADOS DE LOJAS BRASIL'!$P964,"")</f>
        <v/>
      </c>
      <c r="G1020" s="38"/>
      <c r="H1020" s="36" t="str">
        <f t="shared" si="61"/>
        <v/>
      </c>
      <c r="J1020" s="38" t="str">
        <f>IF(AND('DADOS DE LOJAS BRASIL'!$M989&lt;&gt;"",'DADOS DE LOJAS BRASIL'!$M989&lt;&gt;"--",'DADOS DE LOJAS BRASIL'!$O989&lt;&gt;""),'DADOS DE LOJAS BRASIL'!$I989,"")</f>
        <v/>
      </c>
      <c r="K1020" s="36" t="str">
        <f t="shared" si="63"/>
        <v/>
      </c>
      <c r="M1020" s="38" t="str">
        <f>IF('DADOS DE LOJAS BRASIL'!$M964="","",(IF(OR('DADOS DE LOJAS BRASIL'!$M964="",'DADOS DE LOJAS BRASIL'!$M964="--"),'DADOS DE LOJAS BRASIL'!$I964,"")))</f>
        <v/>
      </c>
      <c r="N1020" s="36" t="str">
        <f t="shared" si="62"/>
        <v/>
      </c>
    </row>
    <row r="1021" spans="2:14">
      <c r="B1021" s="38" t="str">
        <f>IF(AND('DADOS DE LOJAS BRASIL'!$M965&lt;&gt;"",'DADOS DE LOJAS BRASIL'!$M965&lt;&gt;"--",'DADOS DE LOJAS BRASIL'!$O965&lt;&gt;""),'DADOS DE LOJAS BRASIL'!$O965,"")</f>
        <v/>
      </c>
      <c r="C1021" s="38"/>
      <c r="D1021" s="36" t="str">
        <f t="shared" si="60"/>
        <v/>
      </c>
      <c r="F1021" s="38" t="str">
        <f>IF(AND('DADOS DE LOJAS BRASIL'!$M965&lt;&gt;"",'DADOS DE LOJAS BRASIL'!$M965&lt;&gt;"--",'DADOS DE LOJAS BRASIL'!$P965&lt;&gt;""),'DADOS DE LOJAS BRASIL'!$P965,"")</f>
        <v/>
      </c>
      <c r="G1021" s="38"/>
      <c r="H1021" s="36" t="str">
        <f t="shared" si="61"/>
        <v/>
      </c>
      <c r="J1021" s="38" t="str">
        <f>IF(AND('DADOS DE LOJAS BRASIL'!$M990&lt;&gt;"",'DADOS DE LOJAS BRASIL'!$M990&lt;&gt;"--",'DADOS DE LOJAS BRASIL'!$O990&lt;&gt;""),'DADOS DE LOJAS BRASIL'!$I990,"")</f>
        <v/>
      </c>
      <c r="K1021" s="36" t="str">
        <f t="shared" si="63"/>
        <v/>
      </c>
      <c r="M1021" s="38" t="str">
        <f>IF('DADOS DE LOJAS BRASIL'!$M965="","",(IF(OR('DADOS DE LOJAS BRASIL'!$M965="",'DADOS DE LOJAS BRASIL'!$M965="--"),'DADOS DE LOJAS BRASIL'!$I965,"")))</f>
        <v/>
      </c>
      <c r="N1021" s="36" t="str">
        <f t="shared" si="62"/>
        <v/>
      </c>
    </row>
    <row r="1022" spans="2:14">
      <c r="B1022" s="38" t="str">
        <f>IF(AND('DADOS DE LOJAS BRASIL'!$M966&lt;&gt;"",'DADOS DE LOJAS BRASIL'!$M966&lt;&gt;"--",'DADOS DE LOJAS BRASIL'!$O966&lt;&gt;""),'DADOS DE LOJAS BRASIL'!$O966,"")</f>
        <v/>
      </c>
      <c r="C1022" s="38"/>
      <c r="D1022" s="36" t="str">
        <f t="shared" si="60"/>
        <v/>
      </c>
      <c r="F1022" s="38" t="str">
        <f>IF(AND('DADOS DE LOJAS BRASIL'!$M966&lt;&gt;"",'DADOS DE LOJAS BRASIL'!$M966&lt;&gt;"--",'DADOS DE LOJAS BRASIL'!$P966&lt;&gt;""),'DADOS DE LOJAS BRASIL'!$P966,"")</f>
        <v/>
      </c>
      <c r="G1022" s="38"/>
      <c r="H1022" s="36" t="str">
        <f t="shared" si="61"/>
        <v/>
      </c>
      <c r="J1022" s="38" t="str">
        <f>IF(AND('DADOS DE LOJAS BRASIL'!$M991&lt;&gt;"",'DADOS DE LOJAS BRASIL'!$M991&lt;&gt;"--",'DADOS DE LOJAS BRASIL'!$O991&lt;&gt;""),'DADOS DE LOJAS BRASIL'!$I991,"")</f>
        <v/>
      </c>
      <c r="K1022" s="36" t="str">
        <f t="shared" si="63"/>
        <v/>
      </c>
      <c r="M1022" s="38" t="str">
        <f>IF('DADOS DE LOJAS BRASIL'!$M966="","",(IF(OR('DADOS DE LOJAS BRASIL'!$M966="",'DADOS DE LOJAS BRASIL'!$M966="--"),'DADOS DE LOJAS BRASIL'!$I966,"")))</f>
        <v/>
      </c>
      <c r="N1022" s="36" t="str">
        <f t="shared" si="62"/>
        <v/>
      </c>
    </row>
    <row r="1023" spans="2:14">
      <c r="B1023" s="38" t="str">
        <f>IF(AND('DADOS DE LOJAS BRASIL'!$M967&lt;&gt;"",'DADOS DE LOJAS BRASIL'!$M967&lt;&gt;"--",'DADOS DE LOJAS BRASIL'!$O967&lt;&gt;""),'DADOS DE LOJAS BRASIL'!$O967,"")</f>
        <v/>
      </c>
      <c r="C1023" s="38"/>
      <c r="D1023" s="36" t="str">
        <f t="shared" si="60"/>
        <v/>
      </c>
      <c r="F1023" s="38" t="str">
        <f>IF(AND('DADOS DE LOJAS BRASIL'!$M967&lt;&gt;"",'DADOS DE LOJAS BRASIL'!$M967&lt;&gt;"--",'DADOS DE LOJAS BRASIL'!$P967&lt;&gt;""),'DADOS DE LOJAS BRASIL'!$P967,"")</f>
        <v/>
      </c>
      <c r="G1023" s="38"/>
      <c r="H1023" s="36" t="str">
        <f t="shared" si="61"/>
        <v/>
      </c>
      <c r="J1023" s="38" t="str">
        <f>IF(AND('DADOS DE LOJAS BRASIL'!$M992&lt;&gt;"",'DADOS DE LOJAS BRASIL'!$M992&lt;&gt;"--",'DADOS DE LOJAS BRASIL'!$O992&lt;&gt;""),'DADOS DE LOJAS BRASIL'!$I992,"")</f>
        <v/>
      </c>
      <c r="K1023" s="36" t="str">
        <f t="shared" si="63"/>
        <v/>
      </c>
      <c r="M1023" s="38" t="str">
        <f>IF('DADOS DE LOJAS BRASIL'!$M967="","",(IF(OR('DADOS DE LOJAS BRASIL'!$M967="",'DADOS DE LOJAS BRASIL'!$M967="--"),'DADOS DE LOJAS BRASIL'!$I967,"")))</f>
        <v/>
      </c>
      <c r="N1023" s="36" t="str">
        <f t="shared" si="62"/>
        <v/>
      </c>
    </row>
    <row r="1024" spans="2:14">
      <c r="B1024" s="38" t="str">
        <f>IF(AND('DADOS DE LOJAS BRASIL'!$M968&lt;&gt;"",'DADOS DE LOJAS BRASIL'!$M968&lt;&gt;"--",'DADOS DE LOJAS BRASIL'!$O968&lt;&gt;""),'DADOS DE LOJAS BRASIL'!$O968,"")</f>
        <v/>
      </c>
      <c r="C1024" s="38"/>
      <c r="D1024" s="36" t="str">
        <f t="shared" si="60"/>
        <v/>
      </c>
      <c r="F1024" s="38" t="str">
        <f>IF(AND('DADOS DE LOJAS BRASIL'!$M968&lt;&gt;"",'DADOS DE LOJAS BRASIL'!$M968&lt;&gt;"--",'DADOS DE LOJAS BRASIL'!$P968&lt;&gt;""),'DADOS DE LOJAS BRASIL'!$P968,"")</f>
        <v/>
      </c>
      <c r="G1024" s="38"/>
      <c r="H1024" s="36" t="str">
        <f t="shared" si="61"/>
        <v/>
      </c>
      <c r="J1024" s="38" t="str">
        <f>IF(AND('DADOS DE LOJAS BRASIL'!$M993&lt;&gt;"",'DADOS DE LOJAS BRASIL'!$M993&lt;&gt;"--",'DADOS DE LOJAS BRASIL'!$O993&lt;&gt;""),'DADOS DE LOJAS BRASIL'!$I993,"")</f>
        <v/>
      </c>
      <c r="K1024" s="36" t="str">
        <f t="shared" si="63"/>
        <v/>
      </c>
      <c r="M1024" s="38" t="str">
        <f>IF('DADOS DE LOJAS BRASIL'!$M968="","",(IF(OR('DADOS DE LOJAS BRASIL'!$M968="",'DADOS DE LOJAS BRASIL'!$M968="--"),'DADOS DE LOJAS BRASIL'!$I968,"")))</f>
        <v/>
      </c>
      <c r="N1024" s="36" t="str">
        <f t="shared" si="62"/>
        <v/>
      </c>
    </row>
    <row r="1025" spans="2:14">
      <c r="B1025" s="38" t="str">
        <f>IF(AND('DADOS DE LOJAS BRASIL'!$M969&lt;&gt;"",'DADOS DE LOJAS BRASIL'!$M969&lt;&gt;"--",'DADOS DE LOJAS BRASIL'!$O969&lt;&gt;""),'DADOS DE LOJAS BRASIL'!$O969,"")</f>
        <v/>
      </c>
      <c r="C1025" s="38"/>
      <c r="D1025" s="36" t="str">
        <f t="shared" si="60"/>
        <v/>
      </c>
      <c r="F1025" s="38" t="str">
        <f>IF(AND('DADOS DE LOJAS BRASIL'!$M969&lt;&gt;"",'DADOS DE LOJAS BRASIL'!$M969&lt;&gt;"--",'DADOS DE LOJAS BRASIL'!$P969&lt;&gt;""),'DADOS DE LOJAS BRASIL'!$P969,"")</f>
        <v/>
      </c>
      <c r="G1025" s="38"/>
      <c r="H1025" s="36" t="str">
        <f t="shared" si="61"/>
        <v/>
      </c>
      <c r="J1025" s="38" t="str">
        <f>IF(AND('DADOS DE LOJAS BRASIL'!$M994&lt;&gt;"",'DADOS DE LOJAS BRASIL'!$M994&lt;&gt;"--",'DADOS DE LOJAS BRASIL'!$O994&lt;&gt;""),'DADOS DE LOJAS BRASIL'!$I994,"")</f>
        <v/>
      </c>
      <c r="K1025" s="36" t="str">
        <f t="shared" si="63"/>
        <v/>
      </c>
      <c r="M1025" s="38" t="str">
        <f>IF('DADOS DE LOJAS BRASIL'!$M969="","",(IF(OR('DADOS DE LOJAS BRASIL'!$M969="",'DADOS DE LOJAS BRASIL'!$M969="--"),'DADOS DE LOJAS BRASIL'!$I969,"")))</f>
        <v/>
      </c>
      <c r="N1025" s="36" t="str">
        <f t="shared" si="62"/>
        <v/>
      </c>
    </row>
    <row r="1026" spans="2:14">
      <c r="B1026" s="38" t="str">
        <f>IF(AND('DADOS DE LOJAS BRASIL'!$M970&lt;&gt;"",'DADOS DE LOJAS BRASIL'!$M970&lt;&gt;"--",'DADOS DE LOJAS BRASIL'!$O970&lt;&gt;""),'DADOS DE LOJAS BRASIL'!$O970,"")</f>
        <v/>
      </c>
      <c r="C1026" s="38"/>
      <c r="D1026" s="36" t="str">
        <f t="shared" si="60"/>
        <v/>
      </c>
      <c r="F1026" s="38" t="str">
        <f>IF(AND('DADOS DE LOJAS BRASIL'!$M970&lt;&gt;"",'DADOS DE LOJAS BRASIL'!$M970&lt;&gt;"--",'DADOS DE LOJAS BRASIL'!$P970&lt;&gt;""),'DADOS DE LOJAS BRASIL'!$P970,"")</f>
        <v/>
      </c>
      <c r="G1026" s="38"/>
      <c r="H1026" s="36" t="str">
        <f t="shared" si="61"/>
        <v/>
      </c>
      <c r="J1026" s="38" t="str">
        <f>IF(AND('DADOS DE LOJAS BRASIL'!$M995&lt;&gt;"",'DADOS DE LOJAS BRASIL'!$M995&lt;&gt;"--",'DADOS DE LOJAS BRASIL'!$O995&lt;&gt;""),'DADOS DE LOJAS BRASIL'!$I995,"")</f>
        <v/>
      </c>
      <c r="K1026" s="36" t="str">
        <f t="shared" si="63"/>
        <v/>
      </c>
      <c r="M1026" s="38" t="str">
        <f>IF('DADOS DE LOJAS BRASIL'!$M970="","",(IF(OR('DADOS DE LOJAS BRASIL'!$M970="",'DADOS DE LOJAS BRASIL'!$M970="--"),'DADOS DE LOJAS BRASIL'!$I970,"")))</f>
        <v/>
      </c>
      <c r="N1026" s="36" t="str">
        <f t="shared" si="62"/>
        <v/>
      </c>
    </row>
    <row r="1027" spans="2:14">
      <c r="B1027" s="38" t="str">
        <f>IF(AND('DADOS DE LOJAS BRASIL'!$M971&lt;&gt;"",'DADOS DE LOJAS BRASIL'!$M971&lt;&gt;"--",'DADOS DE LOJAS BRASIL'!$O971&lt;&gt;""),'DADOS DE LOJAS BRASIL'!$O971,"")</f>
        <v/>
      </c>
      <c r="C1027" s="38"/>
      <c r="D1027" s="36" t="str">
        <f t="shared" si="60"/>
        <v/>
      </c>
      <c r="F1027" s="38" t="str">
        <f>IF(AND('DADOS DE LOJAS BRASIL'!$M971&lt;&gt;"",'DADOS DE LOJAS BRASIL'!$M971&lt;&gt;"--",'DADOS DE LOJAS BRASIL'!$P971&lt;&gt;""),'DADOS DE LOJAS BRASIL'!$P971,"")</f>
        <v/>
      </c>
      <c r="G1027" s="38"/>
      <c r="H1027" s="36" t="str">
        <f t="shared" si="61"/>
        <v/>
      </c>
      <c r="J1027" s="38" t="str">
        <f>IF(AND('DADOS DE LOJAS BRASIL'!$M996&lt;&gt;"",'DADOS DE LOJAS BRASIL'!$M996&lt;&gt;"--",'DADOS DE LOJAS BRASIL'!$O996&lt;&gt;""),'DADOS DE LOJAS BRASIL'!$I996,"")</f>
        <v/>
      </c>
      <c r="K1027" s="36" t="str">
        <f t="shared" si="63"/>
        <v/>
      </c>
      <c r="M1027" s="38" t="str">
        <f>IF('DADOS DE LOJAS BRASIL'!$M971="","",(IF(OR('DADOS DE LOJAS BRASIL'!$M971="",'DADOS DE LOJAS BRASIL'!$M971="--"),'DADOS DE LOJAS BRASIL'!$I971,"")))</f>
        <v/>
      </c>
      <c r="N1027" s="36" t="str">
        <f t="shared" si="62"/>
        <v/>
      </c>
    </row>
    <row r="1028" spans="2:14">
      <c r="B1028" s="38" t="str">
        <f>IF(AND('DADOS DE LOJAS BRASIL'!$M972&lt;&gt;"",'DADOS DE LOJAS BRASIL'!$M972&lt;&gt;"--",'DADOS DE LOJAS BRASIL'!$O972&lt;&gt;""),'DADOS DE LOJAS BRASIL'!$O972,"")</f>
        <v/>
      </c>
      <c r="C1028" s="38"/>
      <c r="D1028" s="36" t="str">
        <f t="shared" si="60"/>
        <v/>
      </c>
      <c r="F1028" s="38" t="str">
        <f>IF(AND('DADOS DE LOJAS BRASIL'!$M972&lt;&gt;"",'DADOS DE LOJAS BRASIL'!$M972&lt;&gt;"--",'DADOS DE LOJAS BRASIL'!$P972&lt;&gt;""),'DADOS DE LOJAS BRASIL'!$P972,"")</f>
        <v/>
      </c>
      <c r="G1028" s="38"/>
      <c r="H1028" s="36" t="str">
        <f t="shared" si="61"/>
        <v/>
      </c>
      <c r="J1028" s="38" t="str">
        <f>IF(AND('DADOS DE LOJAS BRASIL'!$M997&lt;&gt;"",'DADOS DE LOJAS BRASIL'!$M997&lt;&gt;"--",'DADOS DE LOJAS BRASIL'!$O997&lt;&gt;""),'DADOS DE LOJAS BRASIL'!$I997,"")</f>
        <v/>
      </c>
      <c r="K1028" s="36" t="str">
        <f t="shared" si="63"/>
        <v/>
      </c>
      <c r="M1028" s="38" t="str">
        <f>IF('DADOS DE LOJAS BRASIL'!$M972="","",(IF(OR('DADOS DE LOJAS BRASIL'!$M972="",'DADOS DE LOJAS BRASIL'!$M972="--"),'DADOS DE LOJAS BRASIL'!$I972,"")))</f>
        <v/>
      </c>
      <c r="N1028" s="36" t="str">
        <f t="shared" si="62"/>
        <v/>
      </c>
    </row>
    <row r="1029" spans="2:14">
      <c r="B1029" s="38" t="str">
        <f>IF(AND('DADOS DE LOJAS BRASIL'!$M973&lt;&gt;"",'DADOS DE LOJAS BRASIL'!$M973&lt;&gt;"--",'DADOS DE LOJAS BRASIL'!$O973&lt;&gt;""),'DADOS DE LOJAS BRASIL'!$O973,"")</f>
        <v/>
      </c>
      <c r="C1029" s="38"/>
      <c r="D1029" s="36" t="str">
        <f t="shared" si="60"/>
        <v/>
      </c>
      <c r="F1029" s="38" t="str">
        <f>IF(AND('DADOS DE LOJAS BRASIL'!$M973&lt;&gt;"",'DADOS DE LOJAS BRASIL'!$M973&lt;&gt;"--",'DADOS DE LOJAS BRASIL'!$P973&lt;&gt;""),'DADOS DE LOJAS BRASIL'!$P973,"")</f>
        <v/>
      </c>
      <c r="G1029" s="38"/>
      <c r="H1029" s="36" t="str">
        <f t="shared" si="61"/>
        <v/>
      </c>
      <c r="J1029" s="38" t="str">
        <f>IF(AND('DADOS DE LOJAS BRASIL'!$M998&lt;&gt;"",'DADOS DE LOJAS BRASIL'!$M998&lt;&gt;"--",'DADOS DE LOJAS BRASIL'!$O998&lt;&gt;""),'DADOS DE LOJAS BRASIL'!$I998,"")</f>
        <v/>
      </c>
      <c r="K1029" s="36" t="str">
        <f t="shared" si="63"/>
        <v/>
      </c>
      <c r="M1029" s="38" t="str">
        <f>IF('DADOS DE LOJAS BRASIL'!$M973="","",(IF(OR('DADOS DE LOJAS BRASIL'!$M973="",'DADOS DE LOJAS BRASIL'!$M973="--"),'DADOS DE LOJAS BRASIL'!$I973,"")))</f>
        <v/>
      </c>
      <c r="N1029" s="36" t="str">
        <f t="shared" si="62"/>
        <v/>
      </c>
    </row>
    <row r="1030" spans="2:14">
      <c r="B1030" s="38" t="str">
        <f>IF(AND('DADOS DE LOJAS BRASIL'!$M974&lt;&gt;"",'DADOS DE LOJAS BRASIL'!$M974&lt;&gt;"--",'DADOS DE LOJAS BRASIL'!$O974&lt;&gt;""),'DADOS DE LOJAS BRASIL'!$O974,"")</f>
        <v/>
      </c>
      <c r="C1030" s="38"/>
      <c r="D1030" s="36" t="str">
        <f t="shared" si="60"/>
        <v/>
      </c>
      <c r="F1030" s="38" t="str">
        <f>IF(AND('DADOS DE LOJAS BRASIL'!$M974&lt;&gt;"",'DADOS DE LOJAS BRASIL'!$M974&lt;&gt;"--",'DADOS DE LOJAS BRASIL'!$P974&lt;&gt;""),'DADOS DE LOJAS BRASIL'!$P974,"")</f>
        <v/>
      </c>
      <c r="G1030" s="38"/>
      <c r="H1030" s="36" t="str">
        <f t="shared" si="61"/>
        <v/>
      </c>
      <c r="J1030" s="38" t="str">
        <f>IF(AND('DADOS DE LOJAS BRASIL'!$M999&lt;&gt;"",'DADOS DE LOJAS BRASIL'!$M999&lt;&gt;"--",'DADOS DE LOJAS BRASIL'!$O999&lt;&gt;""),'DADOS DE LOJAS BRASIL'!$I999,"")</f>
        <v/>
      </c>
      <c r="K1030" s="36" t="str">
        <f t="shared" si="63"/>
        <v/>
      </c>
      <c r="M1030" s="38" t="str">
        <f>IF('DADOS DE LOJAS BRASIL'!$M974="","",(IF(OR('DADOS DE LOJAS BRASIL'!$M974="",'DADOS DE LOJAS BRASIL'!$M974="--"),'DADOS DE LOJAS BRASIL'!$I974,"")))</f>
        <v/>
      </c>
      <c r="N1030" s="36" t="str">
        <f t="shared" si="62"/>
        <v/>
      </c>
    </row>
    <row r="1031" spans="2:14">
      <c r="B1031" s="38" t="str">
        <f>IF(AND('DADOS DE LOJAS BRASIL'!$M975&lt;&gt;"",'DADOS DE LOJAS BRASIL'!$M975&lt;&gt;"--",'DADOS DE LOJAS BRASIL'!$O975&lt;&gt;""),'DADOS DE LOJAS BRASIL'!$O975,"")</f>
        <v/>
      </c>
      <c r="C1031" s="38"/>
      <c r="D1031" s="36" t="str">
        <f t="shared" si="60"/>
        <v/>
      </c>
      <c r="F1031" s="38" t="str">
        <f>IF(AND('DADOS DE LOJAS BRASIL'!$M975&lt;&gt;"",'DADOS DE LOJAS BRASIL'!$M975&lt;&gt;"--",'DADOS DE LOJAS BRASIL'!$P975&lt;&gt;""),'DADOS DE LOJAS BRASIL'!$P975,"")</f>
        <v/>
      </c>
      <c r="G1031" s="38"/>
      <c r="H1031" s="36" t="str">
        <f t="shared" si="61"/>
        <v/>
      </c>
      <c r="J1031" s="38" t="str">
        <f>IF(AND('DADOS DE LOJAS BRASIL'!$M1000&lt;&gt;"",'DADOS DE LOJAS BRASIL'!$M1000&lt;&gt;"--",'DADOS DE LOJAS BRASIL'!$O1000&lt;&gt;""),'DADOS DE LOJAS BRASIL'!$I1000,"")</f>
        <v/>
      </c>
      <c r="K1031" s="36" t="str">
        <f t="shared" si="63"/>
        <v/>
      </c>
      <c r="M1031" s="38" t="str">
        <f>IF('DADOS DE LOJAS BRASIL'!$M975="","",(IF(OR('DADOS DE LOJAS BRASIL'!$M975="",'DADOS DE LOJAS BRASIL'!$M975="--"),'DADOS DE LOJAS BRASIL'!$I975,"")))</f>
        <v/>
      </c>
      <c r="N1031" s="36" t="str">
        <f t="shared" si="62"/>
        <v/>
      </c>
    </row>
    <row r="1032" spans="2:14">
      <c r="B1032" s="38" t="str">
        <f>IF(AND('DADOS DE LOJAS BRASIL'!$M976&lt;&gt;"",'DADOS DE LOJAS BRASIL'!$M976&lt;&gt;"--",'DADOS DE LOJAS BRASIL'!$O976&lt;&gt;""),'DADOS DE LOJAS BRASIL'!$O976,"")</f>
        <v/>
      </c>
      <c r="C1032" s="38"/>
      <c r="D1032" s="36" t="str">
        <f t="shared" ref="D1032:D1095" si="64">IF(C1032="","",1)</f>
        <v/>
      </c>
      <c r="F1032" s="38" t="str">
        <f>IF(AND('DADOS DE LOJAS BRASIL'!$M976&lt;&gt;"",'DADOS DE LOJAS BRASIL'!$M976&lt;&gt;"--",'DADOS DE LOJAS BRASIL'!$P976&lt;&gt;""),'DADOS DE LOJAS BRASIL'!$P976,"")</f>
        <v/>
      </c>
      <c r="G1032" s="38"/>
      <c r="H1032" s="36" t="str">
        <f t="shared" ref="H1032:H1095" si="65">IF(G1032="","",1)</f>
        <v/>
      </c>
      <c r="J1032" s="38" t="str">
        <f>IF(AND('DADOS DE LOJAS BRASIL'!$M1001&lt;&gt;"",'DADOS DE LOJAS BRASIL'!$M1001&lt;&gt;"--",'DADOS DE LOJAS BRASIL'!$O1001&lt;&gt;""),'DADOS DE LOJAS BRASIL'!$I1001,"")</f>
        <v/>
      </c>
      <c r="K1032" s="36" t="str">
        <f t="shared" si="63"/>
        <v/>
      </c>
      <c r="M1032" s="38" t="str">
        <f>IF('DADOS DE LOJAS BRASIL'!$M976="","",(IF(OR('DADOS DE LOJAS BRASIL'!$M976="",'DADOS DE LOJAS BRASIL'!$M976="--"),'DADOS DE LOJAS BRASIL'!$I976,"")))</f>
        <v/>
      </c>
      <c r="N1032" s="36" t="str">
        <f t="shared" ref="N1032:N1095" si="66">IF(OR(M1032="",M1032=500),"",1)</f>
        <v/>
      </c>
    </row>
    <row r="1033" spans="2:14">
      <c r="B1033" s="38" t="str">
        <f>IF(AND('DADOS DE LOJAS BRASIL'!$M977&lt;&gt;"",'DADOS DE LOJAS BRASIL'!$M977&lt;&gt;"--",'DADOS DE LOJAS BRASIL'!$O977&lt;&gt;""),'DADOS DE LOJAS BRASIL'!$O977,"")</f>
        <v/>
      </c>
      <c r="C1033" s="38"/>
      <c r="D1033" s="36" t="str">
        <f t="shared" si="64"/>
        <v/>
      </c>
      <c r="F1033" s="38" t="str">
        <f>IF(AND('DADOS DE LOJAS BRASIL'!$M977&lt;&gt;"",'DADOS DE LOJAS BRASIL'!$M977&lt;&gt;"--",'DADOS DE LOJAS BRASIL'!$P977&lt;&gt;""),'DADOS DE LOJAS BRASIL'!$P977,"")</f>
        <v/>
      </c>
      <c r="G1033" s="38"/>
      <c r="H1033" s="36" t="str">
        <f t="shared" si="65"/>
        <v/>
      </c>
      <c r="J1033" s="38" t="str">
        <f>IF(AND('DADOS DE LOJAS BRASIL'!$M1002&lt;&gt;"",'DADOS DE LOJAS BRASIL'!$M1002&lt;&gt;"--",'DADOS DE LOJAS BRASIL'!$O1002&lt;&gt;""),'DADOS DE LOJAS BRASIL'!$I1002,"")</f>
        <v/>
      </c>
      <c r="K1033" s="36" t="str">
        <f t="shared" ref="K1033:K1096" si="67">IF(J1033="","",1)</f>
        <v/>
      </c>
      <c r="M1033" s="38" t="str">
        <f>IF('DADOS DE LOJAS BRASIL'!$M977="","",(IF(OR('DADOS DE LOJAS BRASIL'!$M977="",'DADOS DE LOJAS BRASIL'!$M977="--"),'DADOS DE LOJAS BRASIL'!$I977,"")))</f>
        <v/>
      </c>
      <c r="N1033" s="36" t="str">
        <f t="shared" si="66"/>
        <v/>
      </c>
    </row>
    <row r="1034" spans="2:14">
      <c r="B1034" s="38" t="str">
        <f>IF(AND('DADOS DE LOJAS BRASIL'!$M978&lt;&gt;"",'DADOS DE LOJAS BRASIL'!$M978&lt;&gt;"--",'DADOS DE LOJAS BRASIL'!$O978&lt;&gt;""),'DADOS DE LOJAS BRASIL'!$O978,"")</f>
        <v/>
      </c>
      <c r="C1034" s="38"/>
      <c r="D1034" s="36" t="str">
        <f t="shared" si="64"/>
        <v/>
      </c>
      <c r="F1034" s="38" t="str">
        <f>IF(AND('DADOS DE LOJAS BRASIL'!$M978&lt;&gt;"",'DADOS DE LOJAS BRASIL'!$M978&lt;&gt;"--",'DADOS DE LOJAS BRASIL'!$P978&lt;&gt;""),'DADOS DE LOJAS BRASIL'!$P978,"")</f>
        <v/>
      </c>
      <c r="G1034" s="38"/>
      <c r="H1034" s="36" t="str">
        <f t="shared" si="65"/>
        <v/>
      </c>
      <c r="J1034" s="38" t="str">
        <f>IF(AND('DADOS DE LOJAS BRASIL'!$M1003&lt;&gt;"",'DADOS DE LOJAS BRASIL'!$M1003&lt;&gt;"--",'DADOS DE LOJAS BRASIL'!$O1003&lt;&gt;""),'DADOS DE LOJAS BRASIL'!$I1003,"")</f>
        <v/>
      </c>
      <c r="K1034" s="36" t="str">
        <f t="shared" si="67"/>
        <v/>
      </c>
      <c r="M1034" s="38" t="str">
        <f>IF('DADOS DE LOJAS BRASIL'!$M978="","",(IF(OR('DADOS DE LOJAS BRASIL'!$M978="",'DADOS DE LOJAS BRASIL'!$M978="--"),'DADOS DE LOJAS BRASIL'!$I978,"")))</f>
        <v/>
      </c>
      <c r="N1034" s="36" t="str">
        <f t="shared" si="66"/>
        <v/>
      </c>
    </row>
    <row r="1035" spans="2:14">
      <c r="B1035" s="38" t="str">
        <f>IF(AND('DADOS DE LOJAS BRASIL'!$M979&lt;&gt;"",'DADOS DE LOJAS BRASIL'!$M979&lt;&gt;"--",'DADOS DE LOJAS BRASIL'!$O979&lt;&gt;""),'DADOS DE LOJAS BRASIL'!$O979,"")</f>
        <v/>
      </c>
      <c r="C1035" s="38"/>
      <c r="D1035" s="36" t="str">
        <f t="shared" si="64"/>
        <v/>
      </c>
      <c r="F1035" s="38" t="str">
        <f>IF(AND('DADOS DE LOJAS BRASIL'!$M979&lt;&gt;"",'DADOS DE LOJAS BRASIL'!$M979&lt;&gt;"--",'DADOS DE LOJAS BRASIL'!$P979&lt;&gt;""),'DADOS DE LOJAS BRASIL'!$P979,"")</f>
        <v/>
      </c>
      <c r="G1035" s="38"/>
      <c r="H1035" s="36" t="str">
        <f t="shared" si="65"/>
        <v/>
      </c>
      <c r="J1035" s="38" t="str">
        <f>IF(AND('DADOS DE LOJAS BRASIL'!$M1004&lt;&gt;"",'DADOS DE LOJAS BRASIL'!$M1004&lt;&gt;"--",'DADOS DE LOJAS BRASIL'!$O1004&lt;&gt;""),'DADOS DE LOJAS BRASIL'!$I1004,"")</f>
        <v/>
      </c>
      <c r="K1035" s="36" t="str">
        <f t="shared" si="67"/>
        <v/>
      </c>
      <c r="M1035" s="38" t="str">
        <f>IF('DADOS DE LOJAS BRASIL'!$M979="","",(IF(OR('DADOS DE LOJAS BRASIL'!$M979="",'DADOS DE LOJAS BRASIL'!$M979="--"),'DADOS DE LOJAS BRASIL'!$I979,"")))</f>
        <v/>
      </c>
      <c r="N1035" s="36" t="str">
        <f t="shared" si="66"/>
        <v/>
      </c>
    </row>
    <row r="1036" spans="2:14">
      <c r="B1036" s="38" t="str">
        <f>IF(AND('DADOS DE LOJAS BRASIL'!$M980&lt;&gt;"",'DADOS DE LOJAS BRASIL'!$M980&lt;&gt;"--",'DADOS DE LOJAS BRASIL'!$O980&lt;&gt;""),'DADOS DE LOJAS BRASIL'!$O980,"")</f>
        <v/>
      </c>
      <c r="C1036" s="38"/>
      <c r="D1036" s="36" t="str">
        <f t="shared" si="64"/>
        <v/>
      </c>
      <c r="F1036" s="38" t="str">
        <f>IF(AND('DADOS DE LOJAS BRASIL'!$M980&lt;&gt;"",'DADOS DE LOJAS BRASIL'!$M980&lt;&gt;"--",'DADOS DE LOJAS BRASIL'!$P980&lt;&gt;""),'DADOS DE LOJAS BRASIL'!$P980,"")</f>
        <v/>
      </c>
      <c r="G1036" s="38"/>
      <c r="H1036" s="36" t="str">
        <f t="shared" si="65"/>
        <v/>
      </c>
      <c r="J1036" s="38" t="str">
        <f>IF(AND('DADOS DE LOJAS BRASIL'!$M1005&lt;&gt;"",'DADOS DE LOJAS BRASIL'!$M1005&lt;&gt;"--",'DADOS DE LOJAS BRASIL'!$O1005&lt;&gt;""),'DADOS DE LOJAS BRASIL'!$I1005,"")</f>
        <v/>
      </c>
      <c r="K1036" s="36" t="str">
        <f t="shared" si="67"/>
        <v/>
      </c>
      <c r="M1036" s="38" t="str">
        <f>IF('DADOS DE LOJAS BRASIL'!$M980="","",(IF(OR('DADOS DE LOJAS BRASIL'!$M980="",'DADOS DE LOJAS BRASIL'!$M980="--"),'DADOS DE LOJAS BRASIL'!$I980,"")))</f>
        <v/>
      </c>
      <c r="N1036" s="36" t="str">
        <f t="shared" si="66"/>
        <v/>
      </c>
    </row>
    <row r="1037" spans="2:14">
      <c r="B1037" s="38" t="str">
        <f>IF(AND('DADOS DE LOJAS BRASIL'!$M981&lt;&gt;"",'DADOS DE LOJAS BRASIL'!$M981&lt;&gt;"--",'DADOS DE LOJAS BRASIL'!$O981&lt;&gt;""),'DADOS DE LOJAS BRASIL'!$O981,"")</f>
        <v/>
      </c>
      <c r="C1037" s="38"/>
      <c r="D1037" s="36" t="str">
        <f t="shared" si="64"/>
        <v/>
      </c>
      <c r="F1037" s="38" t="str">
        <f>IF(AND('DADOS DE LOJAS BRASIL'!$M981&lt;&gt;"",'DADOS DE LOJAS BRASIL'!$M981&lt;&gt;"--",'DADOS DE LOJAS BRASIL'!$P981&lt;&gt;""),'DADOS DE LOJAS BRASIL'!$P981,"")</f>
        <v/>
      </c>
      <c r="G1037" s="38"/>
      <c r="H1037" s="36" t="str">
        <f t="shared" si="65"/>
        <v/>
      </c>
      <c r="J1037" s="38" t="str">
        <f>IF(AND('DADOS DE LOJAS BRASIL'!$M1006&lt;&gt;"",'DADOS DE LOJAS BRASIL'!$M1006&lt;&gt;"--",'DADOS DE LOJAS BRASIL'!$O1006&lt;&gt;""),'DADOS DE LOJAS BRASIL'!$I1006,"")</f>
        <v/>
      </c>
      <c r="K1037" s="36" t="str">
        <f t="shared" si="67"/>
        <v/>
      </c>
      <c r="M1037" s="38" t="str">
        <f>IF('DADOS DE LOJAS BRASIL'!$M981="","",(IF(OR('DADOS DE LOJAS BRASIL'!$M981="",'DADOS DE LOJAS BRASIL'!$M981="--"),'DADOS DE LOJAS BRASIL'!$I981,"")))</f>
        <v/>
      </c>
      <c r="N1037" s="36" t="str">
        <f t="shared" si="66"/>
        <v/>
      </c>
    </row>
    <row r="1038" spans="2:14">
      <c r="B1038" s="38" t="str">
        <f>IF(AND('DADOS DE LOJAS BRASIL'!$M982&lt;&gt;"",'DADOS DE LOJAS BRASIL'!$M982&lt;&gt;"--",'DADOS DE LOJAS BRASIL'!$O982&lt;&gt;""),'DADOS DE LOJAS BRASIL'!$O982,"")</f>
        <v/>
      </c>
      <c r="C1038" s="38"/>
      <c r="D1038" s="36" t="str">
        <f t="shared" si="64"/>
        <v/>
      </c>
      <c r="F1038" s="38" t="str">
        <f>IF(AND('DADOS DE LOJAS BRASIL'!$M982&lt;&gt;"",'DADOS DE LOJAS BRASIL'!$M982&lt;&gt;"--",'DADOS DE LOJAS BRASIL'!$P982&lt;&gt;""),'DADOS DE LOJAS BRASIL'!$P982,"")</f>
        <v/>
      </c>
      <c r="G1038" s="38"/>
      <c r="H1038" s="36" t="str">
        <f t="shared" si="65"/>
        <v/>
      </c>
      <c r="J1038" s="38" t="str">
        <f>IF(AND('DADOS DE LOJAS BRASIL'!$M1007&lt;&gt;"",'DADOS DE LOJAS BRASIL'!$M1007&lt;&gt;"--",'DADOS DE LOJAS BRASIL'!$O1007&lt;&gt;""),'DADOS DE LOJAS BRASIL'!$I1007,"")</f>
        <v/>
      </c>
      <c r="K1038" s="36" t="str">
        <f t="shared" si="67"/>
        <v/>
      </c>
      <c r="M1038" s="38" t="str">
        <f>IF('DADOS DE LOJAS BRASIL'!$M982="","",(IF(OR('DADOS DE LOJAS BRASIL'!$M982="",'DADOS DE LOJAS BRASIL'!$M982="--"),'DADOS DE LOJAS BRASIL'!$I982,"")))</f>
        <v/>
      </c>
      <c r="N1038" s="36" t="str">
        <f t="shared" si="66"/>
        <v/>
      </c>
    </row>
    <row r="1039" spans="2:14">
      <c r="B1039" s="38" t="str">
        <f>IF(AND('DADOS DE LOJAS BRASIL'!$M983&lt;&gt;"",'DADOS DE LOJAS BRASIL'!$M983&lt;&gt;"--",'DADOS DE LOJAS BRASIL'!$O983&lt;&gt;""),'DADOS DE LOJAS BRASIL'!$O983,"")</f>
        <v/>
      </c>
      <c r="C1039" s="38"/>
      <c r="D1039" s="36" t="str">
        <f t="shared" si="64"/>
        <v/>
      </c>
      <c r="F1039" s="38" t="str">
        <f>IF(AND('DADOS DE LOJAS BRASIL'!$M983&lt;&gt;"",'DADOS DE LOJAS BRASIL'!$M983&lt;&gt;"--",'DADOS DE LOJAS BRASIL'!$P983&lt;&gt;""),'DADOS DE LOJAS BRASIL'!$P983,"")</f>
        <v/>
      </c>
      <c r="G1039" s="38"/>
      <c r="H1039" s="36" t="str">
        <f t="shared" si="65"/>
        <v/>
      </c>
      <c r="J1039" s="38" t="str">
        <f>IF(AND('DADOS DE LOJAS BRASIL'!$M1008&lt;&gt;"",'DADOS DE LOJAS BRASIL'!$M1008&lt;&gt;"--",'DADOS DE LOJAS BRASIL'!$O1008&lt;&gt;""),'DADOS DE LOJAS BRASIL'!$I1008,"")</f>
        <v/>
      </c>
      <c r="K1039" s="36" t="str">
        <f t="shared" si="67"/>
        <v/>
      </c>
      <c r="M1039" s="38" t="str">
        <f>IF('DADOS DE LOJAS BRASIL'!$M983="","",(IF(OR('DADOS DE LOJAS BRASIL'!$M983="",'DADOS DE LOJAS BRASIL'!$M983="--"),'DADOS DE LOJAS BRASIL'!$I983,"")))</f>
        <v/>
      </c>
      <c r="N1039" s="36" t="str">
        <f t="shared" si="66"/>
        <v/>
      </c>
    </row>
    <row r="1040" spans="2:14">
      <c r="B1040" s="38" t="str">
        <f>IF(AND('DADOS DE LOJAS BRASIL'!$M984&lt;&gt;"",'DADOS DE LOJAS BRASIL'!$M984&lt;&gt;"--",'DADOS DE LOJAS BRASIL'!$O984&lt;&gt;""),'DADOS DE LOJAS BRASIL'!$O984,"")</f>
        <v/>
      </c>
      <c r="C1040" s="38"/>
      <c r="D1040" s="36" t="str">
        <f t="shared" si="64"/>
        <v/>
      </c>
      <c r="F1040" s="38" t="str">
        <f>IF(AND('DADOS DE LOJAS BRASIL'!$M984&lt;&gt;"",'DADOS DE LOJAS BRASIL'!$M984&lt;&gt;"--",'DADOS DE LOJAS BRASIL'!$P984&lt;&gt;""),'DADOS DE LOJAS BRASIL'!$P984,"")</f>
        <v/>
      </c>
      <c r="G1040" s="38"/>
      <c r="H1040" s="36" t="str">
        <f t="shared" si="65"/>
        <v/>
      </c>
      <c r="J1040" s="38" t="str">
        <f>IF(AND('DADOS DE LOJAS BRASIL'!$M1009&lt;&gt;"",'DADOS DE LOJAS BRASIL'!$M1009&lt;&gt;"--",'DADOS DE LOJAS BRASIL'!$O1009&lt;&gt;""),'DADOS DE LOJAS BRASIL'!$I1009,"")</f>
        <v/>
      </c>
      <c r="K1040" s="36" t="str">
        <f t="shared" si="67"/>
        <v/>
      </c>
      <c r="M1040" s="38" t="str">
        <f>IF('DADOS DE LOJAS BRASIL'!$M984="","",(IF(OR('DADOS DE LOJAS BRASIL'!$M984="",'DADOS DE LOJAS BRASIL'!$M984="--"),'DADOS DE LOJAS BRASIL'!$I984,"")))</f>
        <v/>
      </c>
      <c r="N1040" s="36" t="str">
        <f t="shared" si="66"/>
        <v/>
      </c>
    </row>
    <row r="1041" spans="2:14">
      <c r="B1041" s="38" t="str">
        <f>IF(AND('DADOS DE LOJAS BRASIL'!$M985&lt;&gt;"",'DADOS DE LOJAS BRASIL'!$M985&lt;&gt;"--",'DADOS DE LOJAS BRASIL'!$O985&lt;&gt;""),'DADOS DE LOJAS BRASIL'!$O985,"")</f>
        <v/>
      </c>
      <c r="C1041" s="38"/>
      <c r="D1041" s="36" t="str">
        <f t="shared" si="64"/>
        <v/>
      </c>
      <c r="F1041" s="38" t="str">
        <f>IF(AND('DADOS DE LOJAS BRASIL'!$M985&lt;&gt;"",'DADOS DE LOJAS BRASIL'!$M985&lt;&gt;"--",'DADOS DE LOJAS BRASIL'!$P985&lt;&gt;""),'DADOS DE LOJAS BRASIL'!$P985,"")</f>
        <v/>
      </c>
      <c r="G1041" s="38"/>
      <c r="H1041" s="36" t="str">
        <f t="shared" si="65"/>
        <v/>
      </c>
      <c r="J1041" s="38" t="str">
        <f>IF(AND('DADOS DE LOJAS BRASIL'!$M1010&lt;&gt;"",'DADOS DE LOJAS BRASIL'!$M1010&lt;&gt;"--",'DADOS DE LOJAS BRASIL'!$O1010&lt;&gt;""),'DADOS DE LOJAS BRASIL'!$I1010,"")</f>
        <v/>
      </c>
      <c r="K1041" s="36" t="str">
        <f t="shared" si="67"/>
        <v/>
      </c>
      <c r="M1041" s="38" t="str">
        <f>IF('DADOS DE LOJAS BRASIL'!$M985="","",(IF(OR('DADOS DE LOJAS BRASIL'!$M985="",'DADOS DE LOJAS BRASIL'!$M985="--"),'DADOS DE LOJAS BRASIL'!$I985,"")))</f>
        <v/>
      </c>
      <c r="N1041" s="36" t="str">
        <f t="shared" si="66"/>
        <v/>
      </c>
    </row>
    <row r="1042" spans="2:14">
      <c r="B1042" s="38" t="str">
        <f>IF(AND('DADOS DE LOJAS BRASIL'!$M986&lt;&gt;"",'DADOS DE LOJAS BRASIL'!$M986&lt;&gt;"--",'DADOS DE LOJAS BRASIL'!$O986&lt;&gt;""),'DADOS DE LOJAS BRASIL'!$O986,"")</f>
        <v/>
      </c>
      <c r="C1042" s="38"/>
      <c r="D1042" s="36" t="str">
        <f t="shared" si="64"/>
        <v/>
      </c>
      <c r="F1042" s="38" t="str">
        <f>IF(AND('DADOS DE LOJAS BRASIL'!$M986&lt;&gt;"",'DADOS DE LOJAS BRASIL'!$M986&lt;&gt;"--",'DADOS DE LOJAS BRASIL'!$P986&lt;&gt;""),'DADOS DE LOJAS BRASIL'!$P986,"")</f>
        <v/>
      </c>
      <c r="G1042" s="38"/>
      <c r="H1042" s="36" t="str">
        <f t="shared" si="65"/>
        <v/>
      </c>
      <c r="J1042" s="38" t="str">
        <f>IF(AND('DADOS DE LOJAS BRASIL'!$M1011&lt;&gt;"",'DADOS DE LOJAS BRASIL'!$M1011&lt;&gt;"--",'DADOS DE LOJAS BRASIL'!$O1011&lt;&gt;""),'DADOS DE LOJAS BRASIL'!$I1011,"")</f>
        <v/>
      </c>
      <c r="K1042" s="36" t="str">
        <f t="shared" si="67"/>
        <v/>
      </c>
      <c r="M1042" s="38" t="str">
        <f>IF('DADOS DE LOJAS BRASIL'!$M986="","",(IF(OR('DADOS DE LOJAS BRASIL'!$M986="",'DADOS DE LOJAS BRASIL'!$M986="--"),'DADOS DE LOJAS BRASIL'!$I986,"")))</f>
        <v/>
      </c>
      <c r="N1042" s="36" t="str">
        <f t="shared" si="66"/>
        <v/>
      </c>
    </row>
    <row r="1043" spans="2:14">
      <c r="B1043" s="38" t="str">
        <f>IF(AND('DADOS DE LOJAS BRASIL'!$M987&lt;&gt;"",'DADOS DE LOJAS BRASIL'!$M987&lt;&gt;"--",'DADOS DE LOJAS BRASIL'!$O987&lt;&gt;""),'DADOS DE LOJAS BRASIL'!$O987,"")</f>
        <v/>
      </c>
      <c r="C1043" s="38"/>
      <c r="D1043" s="36" t="str">
        <f t="shared" si="64"/>
        <v/>
      </c>
      <c r="F1043" s="38" t="str">
        <f>IF(AND('DADOS DE LOJAS BRASIL'!$M987&lt;&gt;"",'DADOS DE LOJAS BRASIL'!$M987&lt;&gt;"--",'DADOS DE LOJAS BRASIL'!$P987&lt;&gt;""),'DADOS DE LOJAS BRASIL'!$P987,"")</f>
        <v/>
      </c>
      <c r="G1043" s="38"/>
      <c r="H1043" s="36" t="str">
        <f t="shared" si="65"/>
        <v/>
      </c>
      <c r="J1043" s="38" t="str">
        <f>IF(AND('DADOS DE LOJAS BRASIL'!$M1012&lt;&gt;"",'DADOS DE LOJAS BRASIL'!$M1012&lt;&gt;"--",'DADOS DE LOJAS BRASIL'!$O1012&lt;&gt;""),'DADOS DE LOJAS BRASIL'!$I1012,"")</f>
        <v/>
      </c>
      <c r="K1043" s="36" t="str">
        <f t="shared" si="67"/>
        <v/>
      </c>
      <c r="M1043" s="38" t="str">
        <f>IF('DADOS DE LOJAS BRASIL'!$M987="","",(IF(OR('DADOS DE LOJAS BRASIL'!$M987="",'DADOS DE LOJAS BRASIL'!$M987="--"),'DADOS DE LOJAS BRASIL'!$I987,"")))</f>
        <v/>
      </c>
      <c r="N1043" s="36" t="str">
        <f t="shared" si="66"/>
        <v/>
      </c>
    </row>
    <row r="1044" spans="2:14">
      <c r="B1044" s="38" t="str">
        <f>IF(AND('DADOS DE LOJAS BRASIL'!$M988&lt;&gt;"",'DADOS DE LOJAS BRASIL'!$M988&lt;&gt;"--",'DADOS DE LOJAS BRASIL'!$O988&lt;&gt;""),'DADOS DE LOJAS BRASIL'!$O988,"")</f>
        <v/>
      </c>
      <c r="C1044" s="38"/>
      <c r="D1044" s="36" t="str">
        <f t="shared" si="64"/>
        <v/>
      </c>
      <c r="F1044" s="38" t="str">
        <f>IF(AND('DADOS DE LOJAS BRASIL'!$M988&lt;&gt;"",'DADOS DE LOJAS BRASIL'!$M988&lt;&gt;"--",'DADOS DE LOJAS BRASIL'!$P988&lt;&gt;""),'DADOS DE LOJAS BRASIL'!$P988,"")</f>
        <v/>
      </c>
      <c r="G1044" s="38"/>
      <c r="H1044" s="36" t="str">
        <f t="shared" si="65"/>
        <v/>
      </c>
      <c r="J1044" s="38" t="str">
        <f>IF(AND('DADOS DE LOJAS BRASIL'!$M1013&lt;&gt;"",'DADOS DE LOJAS BRASIL'!$M1013&lt;&gt;"--",'DADOS DE LOJAS BRASIL'!$O1013&lt;&gt;""),'DADOS DE LOJAS BRASIL'!$I1013,"")</f>
        <v/>
      </c>
      <c r="K1044" s="36" t="str">
        <f t="shared" si="67"/>
        <v/>
      </c>
      <c r="M1044" s="38" t="str">
        <f>IF('DADOS DE LOJAS BRASIL'!$M988="","",(IF(OR('DADOS DE LOJAS BRASIL'!$M988="",'DADOS DE LOJAS BRASIL'!$M988="--"),'DADOS DE LOJAS BRASIL'!$I988,"")))</f>
        <v/>
      </c>
      <c r="N1044" s="36" t="str">
        <f t="shared" si="66"/>
        <v/>
      </c>
    </row>
    <row r="1045" spans="2:14">
      <c r="B1045" s="38" t="str">
        <f>IF(AND('DADOS DE LOJAS BRASIL'!$M989&lt;&gt;"",'DADOS DE LOJAS BRASIL'!$M989&lt;&gt;"--",'DADOS DE LOJAS BRASIL'!$O989&lt;&gt;""),'DADOS DE LOJAS BRASIL'!$O989,"")</f>
        <v/>
      </c>
      <c r="C1045" s="38"/>
      <c r="D1045" s="36" t="str">
        <f t="shared" si="64"/>
        <v/>
      </c>
      <c r="F1045" s="38" t="str">
        <f>IF(AND('DADOS DE LOJAS BRASIL'!$M989&lt;&gt;"",'DADOS DE LOJAS BRASIL'!$M989&lt;&gt;"--",'DADOS DE LOJAS BRASIL'!$P989&lt;&gt;""),'DADOS DE LOJAS BRASIL'!$P989,"")</f>
        <v/>
      </c>
      <c r="G1045" s="38"/>
      <c r="H1045" s="36" t="str">
        <f t="shared" si="65"/>
        <v/>
      </c>
      <c r="J1045" s="38" t="str">
        <f>IF(AND('DADOS DE LOJAS BRASIL'!$M1014&lt;&gt;"",'DADOS DE LOJAS BRASIL'!$M1014&lt;&gt;"--",'DADOS DE LOJAS BRASIL'!$O1014&lt;&gt;""),'DADOS DE LOJAS BRASIL'!$I1014,"")</f>
        <v/>
      </c>
      <c r="K1045" s="36" t="str">
        <f t="shared" si="67"/>
        <v/>
      </c>
      <c r="M1045" s="38" t="str">
        <f>IF('DADOS DE LOJAS BRASIL'!$M989="","",(IF(OR('DADOS DE LOJAS BRASIL'!$M989="",'DADOS DE LOJAS BRASIL'!$M989="--"),'DADOS DE LOJAS BRASIL'!$I989,"")))</f>
        <v/>
      </c>
      <c r="N1045" s="36" t="str">
        <f t="shared" si="66"/>
        <v/>
      </c>
    </row>
    <row r="1046" spans="2:14">
      <c r="B1046" s="38" t="str">
        <f>IF(AND('DADOS DE LOJAS BRASIL'!$M990&lt;&gt;"",'DADOS DE LOJAS BRASIL'!$M990&lt;&gt;"--",'DADOS DE LOJAS BRASIL'!$O990&lt;&gt;""),'DADOS DE LOJAS BRASIL'!$O990,"")</f>
        <v/>
      </c>
      <c r="C1046" s="38"/>
      <c r="D1046" s="36" t="str">
        <f t="shared" si="64"/>
        <v/>
      </c>
      <c r="F1046" s="38" t="str">
        <f>IF(AND('DADOS DE LOJAS BRASIL'!$M990&lt;&gt;"",'DADOS DE LOJAS BRASIL'!$M990&lt;&gt;"--",'DADOS DE LOJAS BRASIL'!$P990&lt;&gt;""),'DADOS DE LOJAS BRASIL'!$P990,"")</f>
        <v/>
      </c>
      <c r="G1046" s="38"/>
      <c r="H1046" s="36" t="str">
        <f t="shared" si="65"/>
        <v/>
      </c>
      <c r="J1046" s="38" t="str">
        <f>IF(AND('DADOS DE LOJAS BRASIL'!$M1015&lt;&gt;"",'DADOS DE LOJAS BRASIL'!$M1015&lt;&gt;"--",'DADOS DE LOJAS BRASIL'!$O1015&lt;&gt;""),'DADOS DE LOJAS BRASIL'!$I1015,"")</f>
        <v/>
      </c>
      <c r="K1046" s="36" t="str">
        <f t="shared" si="67"/>
        <v/>
      </c>
      <c r="M1046" s="38" t="str">
        <f>IF('DADOS DE LOJAS BRASIL'!$M990="","",(IF(OR('DADOS DE LOJAS BRASIL'!$M990="",'DADOS DE LOJAS BRASIL'!$M990="--"),'DADOS DE LOJAS BRASIL'!$I990,"")))</f>
        <v/>
      </c>
      <c r="N1046" s="36" t="str">
        <f t="shared" si="66"/>
        <v/>
      </c>
    </row>
    <row r="1047" spans="2:14">
      <c r="B1047" s="38" t="str">
        <f>IF(AND('DADOS DE LOJAS BRASIL'!$M991&lt;&gt;"",'DADOS DE LOJAS BRASIL'!$M991&lt;&gt;"--",'DADOS DE LOJAS BRASIL'!$O991&lt;&gt;""),'DADOS DE LOJAS BRASIL'!$O991,"")</f>
        <v/>
      </c>
      <c r="C1047" s="38"/>
      <c r="D1047" s="36" t="str">
        <f t="shared" si="64"/>
        <v/>
      </c>
      <c r="F1047" s="38" t="str">
        <f>IF(AND('DADOS DE LOJAS BRASIL'!$M991&lt;&gt;"",'DADOS DE LOJAS BRASIL'!$M991&lt;&gt;"--",'DADOS DE LOJAS BRASIL'!$P991&lt;&gt;""),'DADOS DE LOJAS BRASIL'!$P991,"")</f>
        <v/>
      </c>
      <c r="G1047" s="38"/>
      <c r="H1047" s="36" t="str">
        <f t="shared" si="65"/>
        <v/>
      </c>
      <c r="J1047" s="38" t="str">
        <f>IF(AND('DADOS DE LOJAS BRASIL'!$M1016&lt;&gt;"",'DADOS DE LOJAS BRASIL'!$M1016&lt;&gt;"--",'DADOS DE LOJAS BRASIL'!$O1016&lt;&gt;""),'DADOS DE LOJAS BRASIL'!$I1016,"")</f>
        <v/>
      </c>
      <c r="K1047" s="36" t="str">
        <f t="shared" si="67"/>
        <v/>
      </c>
      <c r="M1047" s="38" t="str">
        <f>IF('DADOS DE LOJAS BRASIL'!$M991="","",(IF(OR('DADOS DE LOJAS BRASIL'!$M991="",'DADOS DE LOJAS BRASIL'!$M991="--"),'DADOS DE LOJAS BRASIL'!$I991,"")))</f>
        <v/>
      </c>
      <c r="N1047" s="36" t="str">
        <f t="shared" si="66"/>
        <v/>
      </c>
    </row>
    <row r="1048" spans="2:14">
      <c r="B1048" s="38" t="str">
        <f>IF(AND('DADOS DE LOJAS BRASIL'!$M992&lt;&gt;"",'DADOS DE LOJAS BRASIL'!$M992&lt;&gt;"--",'DADOS DE LOJAS BRASIL'!$O992&lt;&gt;""),'DADOS DE LOJAS BRASIL'!$O992,"")</f>
        <v/>
      </c>
      <c r="C1048" s="38"/>
      <c r="D1048" s="36" t="str">
        <f t="shared" si="64"/>
        <v/>
      </c>
      <c r="F1048" s="38" t="str">
        <f>IF(AND('DADOS DE LOJAS BRASIL'!$M992&lt;&gt;"",'DADOS DE LOJAS BRASIL'!$M992&lt;&gt;"--",'DADOS DE LOJAS BRASIL'!$P992&lt;&gt;""),'DADOS DE LOJAS BRASIL'!$P992,"")</f>
        <v/>
      </c>
      <c r="G1048" s="38"/>
      <c r="H1048" s="36" t="str">
        <f t="shared" si="65"/>
        <v/>
      </c>
      <c r="J1048" s="38" t="str">
        <f>IF(AND('DADOS DE LOJAS BRASIL'!$M1017&lt;&gt;"",'DADOS DE LOJAS BRASIL'!$M1017&lt;&gt;"--",'DADOS DE LOJAS BRASIL'!$O1017&lt;&gt;""),'DADOS DE LOJAS BRASIL'!$I1017,"")</f>
        <v/>
      </c>
      <c r="K1048" s="36" t="str">
        <f t="shared" si="67"/>
        <v/>
      </c>
      <c r="M1048" s="38" t="str">
        <f>IF('DADOS DE LOJAS BRASIL'!$M992="","",(IF(OR('DADOS DE LOJAS BRASIL'!$M992="",'DADOS DE LOJAS BRASIL'!$M992="--"),'DADOS DE LOJAS BRASIL'!$I992,"")))</f>
        <v/>
      </c>
      <c r="N1048" s="36" t="str">
        <f t="shared" si="66"/>
        <v/>
      </c>
    </row>
    <row r="1049" spans="2:14">
      <c r="B1049" s="38" t="str">
        <f>IF(AND('DADOS DE LOJAS BRASIL'!$M993&lt;&gt;"",'DADOS DE LOJAS BRASIL'!$M993&lt;&gt;"--",'DADOS DE LOJAS BRASIL'!$O993&lt;&gt;""),'DADOS DE LOJAS BRASIL'!$O993,"")</f>
        <v/>
      </c>
      <c r="C1049" s="38"/>
      <c r="D1049" s="36" t="str">
        <f t="shared" si="64"/>
        <v/>
      </c>
      <c r="F1049" s="38" t="str">
        <f>IF(AND('DADOS DE LOJAS BRASIL'!$M993&lt;&gt;"",'DADOS DE LOJAS BRASIL'!$M993&lt;&gt;"--",'DADOS DE LOJAS BRASIL'!$P993&lt;&gt;""),'DADOS DE LOJAS BRASIL'!$P993,"")</f>
        <v/>
      </c>
      <c r="G1049" s="38"/>
      <c r="H1049" s="36" t="str">
        <f t="shared" si="65"/>
        <v/>
      </c>
      <c r="J1049" s="38" t="str">
        <f>IF(AND('DADOS DE LOJAS BRASIL'!$M1018&lt;&gt;"",'DADOS DE LOJAS BRASIL'!$M1018&lt;&gt;"--",'DADOS DE LOJAS BRASIL'!$O1018&lt;&gt;""),'DADOS DE LOJAS BRASIL'!$I1018,"")</f>
        <v/>
      </c>
      <c r="K1049" s="36" t="str">
        <f t="shared" si="67"/>
        <v/>
      </c>
      <c r="M1049" s="38" t="str">
        <f>IF('DADOS DE LOJAS BRASIL'!$M993="","",(IF(OR('DADOS DE LOJAS BRASIL'!$M993="",'DADOS DE LOJAS BRASIL'!$M993="--"),'DADOS DE LOJAS BRASIL'!$I993,"")))</f>
        <v/>
      </c>
      <c r="N1049" s="36" t="str">
        <f t="shared" si="66"/>
        <v/>
      </c>
    </row>
    <row r="1050" spans="2:14">
      <c r="B1050" s="38" t="str">
        <f>IF(AND('DADOS DE LOJAS BRASIL'!$M994&lt;&gt;"",'DADOS DE LOJAS BRASIL'!$M994&lt;&gt;"--",'DADOS DE LOJAS BRASIL'!$O994&lt;&gt;""),'DADOS DE LOJAS BRASIL'!$O994,"")</f>
        <v/>
      </c>
      <c r="C1050" s="38"/>
      <c r="D1050" s="36" t="str">
        <f t="shared" si="64"/>
        <v/>
      </c>
      <c r="F1050" s="38" t="str">
        <f>IF(AND('DADOS DE LOJAS BRASIL'!$M994&lt;&gt;"",'DADOS DE LOJAS BRASIL'!$M994&lt;&gt;"--",'DADOS DE LOJAS BRASIL'!$P994&lt;&gt;""),'DADOS DE LOJAS BRASIL'!$P994,"")</f>
        <v/>
      </c>
      <c r="G1050" s="38"/>
      <c r="H1050" s="36" t="str">
        <f t="shared" si="65"/>
        <v/>
      </c>
      <c r="J1050" s="38" t="str">
        <f>IF(AND('DADOS DE LOJAS BRASIL'!$M1019&lt;&gt;"",'DADOS DE LOJAS BRASIL'!$M1019&lt;&gt;"--",'DADOS DE LOJAS BRASIL'!$O1019&lt;&gt;""),'DADOS DE LOJAS BRASIL'!$I1019,"")</f>
        <v/>
      </c>
      <c r="K1050" s="36" t="str">
        <f t="shared" si="67"/>
        <v/>
      </c>
      <c r="M1050" s="38" t="str">
        <f>IF('DADOS DE LOJAS BRASIL'!$M994="","",(IF(OR('DADOS DE LOJAS BRASIL'!$M994="",'DADOS DE LOJAS BRASIL'!$M994="--"),'DADOS DE LOJAS BRASIL'!$I994,"")))</f>
        <v/>
      </c>
      <c r="N1050" s="36" t="str">
        <f t="shared" si="66"/>
        <v/>
      </c>
    </row>
    <row r="1051" spans="2:14">
      <c r="B1051" s="38" t="str">
        <f>IF(AND('DADOS DE LOJAS BRASIL'!$M995&lt;&gt;"",'DADOS DE LOJAS BRASIL'!$M995&lt;&gt;"--",'DADOS DE LOJAS BRASIL'!$O995&lt;&gt;""),'DADOS DE LOJAS BRASIL'!$O995,"")</f>
        <v/>
      </c>
      <c r="C1051" s="38"/>
      <c r="D1051" s="36" t="str">
        <f t="shared" si="64"/>
        <v/>
      </c>
      <c r="F1051" s="38" t="str">
        <f>IF(AND('DADOS DE LOJAS BRASIL'!$M995&lt;&gt;"",'DADOS DE LOJAS BRASIL'!$M995&lt;&gt;"--",'DADOS DE LOJAS BRASIL'!$P995&lt;&gt;""),'DADOS DE LOJAS BRASIL'!$P995,"")</f>
        <v/>
      </c>
      <c r="G1051" s="38"/>
      <c r="H1051" s="36" t="str">
        <f t="shared" si="65"/>
        <v/>
      </c>
      <c r="J1051" s="38" t="str">
        <f>IF(AND('DADOS DE LOJAS BRASIL'!$M1020&lt;&gt;"",'DADOS DE LOJAS BRASIL'!$M1020&lt;&gt;"--",'DADOS DE LOJAS BRASIL'!$O1020&lt;&gt;""),'DADOS DE LOJAS BRASIL'!$I1020,"")</f>
        <v/>
      </c>
      <c r="K1051" s="36" t="str">
        <f t="shared" si="67"/>
        <v/>
      </c>
      <c r="M1051" s="38" t="str">
        <f>IF('DADOS DE LOJAS BRASIL'!$M995="","",(IF(OR('DADOS DE LOJAS BRASIL'!$M995="",'DADOS DE LOJAS BRASIL'!$M995="--"),'DADOS DE LOJAS BRASIL'!$I995,"")))</f>
        <v/>
      </c>
      <c r="N1051" s="36" t="str">
        <f t="shared" si="66"/>
        <v/>
      </c>
    </row>
    <row r="1052" spans="2:14">
      <c r="B1052" s="38" t="str">
        <f>IF(AND('DADOS DE LOJAS BRASIL'!$M996&lt;&gt;"",'DADOS DE LOJAS BRASIL'!$M996&lt;&gt;"--",'DADOS DE LOJAS BRASIL'!$O996&lt;&gt;""),'DADOS DE LOJAS BRASIL'!$O996,"")</f>
        <v/>
      </c>
      <c r="C1052" s="38"/>
      <c r="D1052" s="36" t="str">
        <f t="shared" si="64"/>
        <v/>
      </c>
      <c r="F1052" s="38" t="str">
        <f>IF(AND('DADOS DE LOJAS BRASIL'!$M996&lt;&gt;"",'DADOS DE LOJAS BRASIL'!$M996&lt;&gt;"--",'DADOS DE LOJAS BRASIL'!$P996&lt;&gt;""),'DADOS DE LOJAS BRASIL'!$P996,"")</f>
        <v/>
      </c>
      <c r="G1052" s="38"/>
      <c r="H1052" s="36" t="str">
        <f t="shared" si="65"/>
        <v/>
      </c>
      <c r="J1052" s="38" t="str">
        <f>IF(AND('DADOS DE LOJAS BRASIL'!$M1021&lt;&gt;"",'DADOS DE LOJAS BRASIL'!$M1021&lt;&gt;"--",'DADOS DE LOJAS BRASIL'!$O1021&lt;&gt;""),'DADOS DE LOJAS BRASIL'!$I1021,"")</f>
        <v/>
      </c>
      <c r="K1052" s="36" t="str">
        <f t="shared" si="67"/>
        <v/>
      </c>
      <c r="M1052" s="38" t="str">
        <f>IF('DADOS DE LOJAS BRASIL'!$M996="","",(IF(OR('DADOS DE LOJAS BRASIL'!$M996="",'DADOS DE LOJAS BRASIL'!$M996="--"),'DADOS DE LOJAS BRASIL'!$I996,"")))</f>
        <v/>
      </c>
      <c r="N1052" s="36" t="str">
        <f t="shared" si="66"/>
        <v/>
      </c>
    </row>
    <row r="1053" spans="2:14">
      <c r="B1053" s="38" t="str">
        <f>IF(AND('DADOS DE LOJAS BRASIL'!$M997&lt;&gt;"",'DADOS DE LOJAS BRASIL'!$M997&lt;&gt;"--",'DADOS DE LOJAS BRASIL'!$O997&lt;&gt;""),'DADOS DE LOJAS BRASIL'!$O997,"")</f>
        <v/>
      </c>
      <c r="C1053" s="38"/>
      <c r="D1053" s="36" t="str">
        <f t="shared" si="64"/>
        <v/>
      </c>
      <c r="F1053" s="38" t="str">
        <f>IF(AND('DADOS DE LOJAS BRASIL'!$M997&lt;&gt;"",'DADOS DE LOJAS BRASIL'!$M997&lt;&gt;"--",'DADOS DE LOJAS BRASIL'!$P997&lt;&gt;""),'DADOS DE LOJAS BRASIL'!$P997,"")</f>
        <v/>
      </c>
      <c r="G1053" s="38"/>
      <c r="H1053" s="36" t="str">
        <f t="shared" si="65"/>
        <v/>
      </c>
      <c r="J1053" s="38" t="str">
        <f>IF(AND('DADOS DE LOJAS BRASIL'!$M1022&lt;&gt;"",'DADOS DE LOJAS BRASIL'!$M1022&lt;&gt;"--",'DADOS DE LOJAS BRASIL'!$O1022&lt;&gt;""),'DADOS DE LOJAS BRASIL'!$I1022,"")</f>
        <v/>
      </c>
      <c r="K1053" s="36" t="str">
        <f t="shared" si="67"/>
        <v/>
      </c>
      <c r="M1053" s="38" t="str">
        <f>IF('DADOS DE LOJAS BRASIL'!$M997="","",(IF(OR('DADOS DE LOJAS BRASIL'!$M997="",'DADOS DE LOJAS BRASIL'!$M997="--"),'DADOS DE LOJAS BRASIL'!$I997,"")))</f>
        <v/>
      </c>
      <c r="N1053" s="36" t="str">
        <f t="shared" si="66"/>
        <v/>
      </c>
    </row>
    <row r="1054" spans="2:14">
      <c r="B1054" s="38" t="str">
        <f>IF(AND('DADOS DE LOJAS BRASIL'!$M998&lt;&gt;"",'DADOS DE LOJAS BRASIL'!$M998&lt;&gt;"--",'DADOS DE LOJAS BRASIL'!$O998&lt;&gt;""),'DADOS DE LOJAS BRASIL'!$O998,"")</f>
        <v/>
      </c>
      <c r="C1054" s="38"/>
      <c r="D1054" s="36" t="str">
        <f t="shared" si="64"/>
        <v/>
      </c>
      <c r="F1054" s="38" t="str">
        <f>IF(AND('DADOS DE LOJAS BRASIL'!$M998&lt;&gt;"",'DADOS DE LOJAS BRASIL'!$M998&lt;&gt;"--",'DADOS DE LOJAS BRASIL'!$P998&lt;&gt;""),'DADOS DE LOJAS BRASIL'!$P998,"")</f>
        <v/>
      </c>
      <c r="G1054" s="38"/>
      <c r="H1054" s="36" t="str">
        <f t="shared" si="65"/>
        <v/>
      </c>
      <c r="J1054" s="38" t="str">
        <f>IF(AND('DADOS DE LOJAS BRASIL'!$M1023&lt;&gt;"",'DADOS DE LOJAS BRASIL'!$M1023&lt;&gt;"--",'DADOS DE LOJAS BRASIL'!$O1023&lt;&gt;""),'DADOS DE LOJAS BRASIL'!$I1023,"")</f>
        <v/>
      </c>
      <c r="K1054" s="36" t="str">
        <f t="shared" si="67"/>
        <v/>
      </c>
      <c r="M1054" s="38" t="str">
        <f>IF('DADOS DE LOJAS BRASIL'!$M998="","",(IF(OR('DADOS DE LOJAS BRASIL'!$M998="",'DADOS DE LOJAS BRASIL'!$M998="--"),'DADOS DE LOJAS BRASIL'!$I998,"")))</f>
        <v/>
      </c>
      <c r="N1054" s="36" t="str">
        <f t="shared" si="66"/>
        <v/>
      </c>
    </row>
    <row r="1055" spans="2:14">
      <c r="B1055" s="38" t="str">
        <f>IF(AND('DADOS DE LOJAS BRASIL'!$M999&lt;&gt;"",'DADOS DE LOJAS BRASIL'!$M999&lt;&gt;"--",'DADOS DE LOJAS BRASIL'!$O999&lt;&gt;""),'DADOS DE LOJAS BRASIL'!$O999,"")</f>
        <v/>
      </c>
      <c r="C1055" s="38"/>
      <c r="D1055" s="36" t="str">
        <f t="shared" si="64"/>
        <v/>
      </c>
      <c r="F1055" s="38" t="str">
        <f>IF(AND('DADOS DE LOJAS BRASIL'!$M999&lt;&gt;"",'DADOS DE LOJAS BRASIL'!$M999&lt;&gt;"--",'DADOS DE LOJAS BRASIL'!$P999&lt;&gt;""),'DADOS DE LOJAS BRASIL'!$P999,"")</f>
        <v/>
      </c>
      <c r="G1055" s="38"/>
      <c r="H1055" s="36" t="str">
        <f t="shared" si="65"/>
        <v/>
      </c>
      <c r="J1055" s="38" t="str">
        <f>IF(AND('DADOS DE LOJAS BRASIL'!$M1024&lt;&gt;"",'DADOS DE LOJAS BRASIL'!$M1024&lt;&gt;"--",'DADOS DE LOJAS BRASIL'!$O1024&lt;&gt;""),'DADOS DE LOJAS BRASIL'!$I1024,"")</f>
        <v/>
      </c>
      <c r="K1055" s="36" t="str">
        <f t="shared" si="67"/>
        <v/>
      </c>
      <c r="M1055" s="38" t="str">
        <f>IF('DADOS DE LOJAS BRASIL'!$M999="","",(IF(OR('DADOS DE LOJAS BRASIL'!$M999="",'DADOS DE LOJAS BRASIL'!$M999="--"),'DADOS DE LOJAS BRASIL'!$I999,"")))</f>
        <v/>
      </c>
      <c r="N1055" s="36" t="str">
        <f t="shared" si="66"/>
        <v/>
      </c>
    </row>
    <row r="1056" spans="2:14">
      <c r="B1056" s="38" t="str">
        <f>IF(AND('DADOS DE LOJAS BRASIL'!$M1000&lt;&gt;"",'DADOS DE LOJAS BRASIL'!$M1000&lt;&gt;"--",'DADOS DE LOJAS BRASIL'!$O1000&lt;&gt;""),'DADOS DE LOJAS BRASIL'!$O1000,"")</f>
        <v/>
      </c>
      <c r="C1056" s="38"/>
      <c r="D1056" s="36" t="str">
        <f t="shared" si="64"/>
        <v/>
      </c>
      <c r="F1056" s="38" t="str">
        <f>IF(AND('DADOS DE LOJAS BRASIL'!$M1000&lt;&gt;"",'DADOS DE LOJAS BRASIL'!$M1000&lt;&gt;"--",'DADOS DE LOJAS BRASIL'!$P1000&lt;&gt;""),'DADOS DE LOJAS BRASIL'!$P1000,"")</f>
        <v/>
      </c>
      <c r="G1056" s="38"/>
      <c r="H1056" s="36" t="str">
        <f t="shared" si="65"/>
        <v/>
      </c>
      <c r="J1056" s="38" t="str">
        <f>IF(AND('DADOS DE LOJAS BRASIL'!$M1025&lt;&gt;"",'DADOS DE LOJAS BRASIL'!$M1025&lt;&gt;"--",'DADOS DE LOJAS BRASIL'!$O1025&lt;&gt;""),'DADOS DE LOJAS BRASIL'!$I1025,"")</f>
        <v/>
      </c>
      <c r="K1056" s="36" t="str">
        <f t="shared" si="67"/>
        <v/>
      </c>
      <c r="M1056" s="38" t="str">
        <f>IF('DADOS DE LOJAS BRASIL'!$M1000="","",(IF(OR('DADOS DE LOJAS BRASIL'!$M1000="",'DADOS DE LOJAS BRASIL'!$M1000="--"),'DADOS DE LOJAS BRASIL'!$I1000,"")))</f>
        <v/>
      </c>
      <c r="N1056" s="36" t="str">
        <f t="shared" si="66"/>
        <v/>
      </c>
    </row>
    <row r="1057" spans="2:14">
      <c r="B1057" s="38" t="str">
        <f>IF(AND('DADOS DE LOJAS BRASIL'!$M1001&lt;&gt;"",'DADOS DE LOJAS BRASIL'!$M1001&lt;&gt;"--",'DADOS DE LOJAS BRASIL'!$O1001&lt;&gt;""),'DADOS DE LOJAS BRASIL'!$O1001,"")</f>
        <v/>
      </c>
      <c r="C1057" s="38"/>
      <c r="D1057" s="36" t="str">
        <f t="shared" si="64"/>
        <v/>
      </c>
      <c r="F1057" s="38" t="str">
        <f>IF(AND('DADOS DE LOJAS BRASIL'!$M1001&lt;&gt;"",'DADOS DE LOJAS BRASIL'!$M1001&lt;&gt;"--",'DADOS DE LOJAS BRASIL'!$P1001&lt;&gt;""),'DADOS DE LOJAS BRASIL'!$P1001,"")</f>
        <v/>
      </c>
      <c r="G1057" s="38"/>
      <c r="H1057" s="36" t="str">
        <f t="shared" si="65"/>
        <v/>
      </c>
      <c r="J1057" s="38" t="str">
        <f>IF(AND('DADOS DE LOJAS BRASIL'!$M1026&lt;&gt;"",'DADOS DE LOJAS BRASIL'!$M1026&lt;&gt;"--",'DADOS DE LOJAS BRASIL'!$O1026&lt;&gt;""),'DADOS DE LOJAS BRASIL'!$I1026,"")</f>
        <v/>
      </c>
      <c r="K1057" s="36" t="str">
        <f t="shared" si="67"/>
        <v/>
      </c>
      <c r="M1057" s="38" t="str">
        <f>IF('DADOS DE LOJAS BRASIL'!$M1001="","",(IF(OR('DADOS DE LOJAS BRASIL'!$M1001="",'DADOS DE LOJAS BRASIL'!$M1001="--"),'DADOS DE LOJAS BRASIL'!$I1001,"")))</f>
        <v/>
      </c>
      <c r="N1057" s="36" t="str">
        <f t="shared" si="66"/>
        <v/>
      </c>
    </row>
    <row r="1058" spans="2:14">
      <c r="B1058" s="38" t="str">
        <f>IF(AND('DADOS DE LOJAS BRASIL'!$M1002&lt;&gt;"",'DADOS DE LOJAS BRASIL'!$M1002&lt;&gt;"--",'DADOS DE LOJAS BRASIL'!$O1002&lt;&gt;""),'DADOS DE LOJAS BRASIL'!$O1002,"")</f>
        <v/>
      </c>
      <c r="C1058" s="38"/>
      <c r="D1058" s="36" t="str">
        <f t="shared" si="64"/>
        <v/>
      </c>
      <c r="F1058" s="38" t="str">
        <f>IF(AND('DADOS DE LOJAS BRASIL'!$M1002&lt;&gt;"",'DADOS DE LOJAS BRASIL'!$M1002&lt;&gt;"--",'DADOS DE LOJAS BRASIL'!$P1002&lt;&gt;""),'DADOS DE LOJAS BRASIL'!$P1002,"")</f>
        <v/>
      </c>
      <c r="G1058" s="38"/>
      <c r="H1058" s="36" t="str">
        <f t="shared" si="65"/>
        <v/>
      </c>
      <c r="J1058" s="38" t="str">
        <f>IF(AND('DADOS DE LOJAS BRASIL'!$M1027&lt;&gt;"",'DADOS DE LOJAS BRASIL'!$M1027&lt;&gt;"--",'DADOS DE LOJAS BRASIL'!$O1027&lt;&gt;""),'DADOS DE LOJAS BRASIL'!$I1027,"")</f>
        <v/>
      </c>
      <c r="K1058" s="36" t="str">
        <f t="shared" si="67"/>
        <v/>
      </c>
      <c r="M1058" s="38" t="str">
        <f>IF('DADOS DE LOJAS BRASIL'!$M1002="","",(IF(OR('DADOS DE LOJAS BRASIL'!$M1002="",'DADOS DE LOJAS BRASIL'!$M1002="--"),'DADOS DE LOJAS BRASIL'!$I1002,"")))</f>
        <v/>
      </c>
      <c r="N1058" s="36" t="str">
        <f t="shared" si="66"/>
        <v/>
      </c>
    </row>
    <row r="1059" spans="2:14">
      <c r="B1059" s="38" t="str">
        <f>IF(AND('DADOS DE LOJAS BRASIL'!$M1003&lt;&gt;"",'DADOS DE LOJAS BRASIL'!$M1003&lt;&gt;"--",'DADOS DE LOJAS BRASIL'!$O1003&lt;&gt;""),'DADOS DE LOJAS BRASIL'!$O1003,"")</f>
        <v/>
      </c>
      <c r="C1059" s="38"/>
      <c r="D1059" s="36" t="str">
        <f t="shared" si="64"/>
        <v/>
      </c>
      <c r="F1059" s="38" t="str">
        <f>IF(AND('DADOS DE LOJAS BRASIL'!$M1003&lt;&gt;"",'DADOS DE LOJAS BRASIL'!$M1003&lt;&gt;"--",'DADOS DE LOJAS BRASIL'!$P1003&lt;&gt;""),'DADOS DE LOJAS BRASIL'!$P1003,"")</f>
        <v/>
      </c>
      <c r="G1059" s="38"/>
      <c r="H1059" s="36" t="str">
        <f t="shared" si="65"/>
        <v/>
      </c>
      <c r="J1059" s="38" t="str">
        <f>IF(AND('DADOS DE LOJAS BRASIL'!$M1028&lt;&gt;"",'DADOS DE LOJAS BRASIL'!$M1028&lt;&gt;"--",'DADOS DE LOJAS BRASIL'!$O1028&lt;&gt;""),'DADOS DE LOJAS BRASIL'!$I1028,"")</f>
        <v/>
      </c>
      <c r="K1059" s="36" t="str">
        <f t="shared" si="67"/>
        <v/>
      </c>
      <c r="M1059" s="38" t="str">
        <f>IF('DADOS DE LOJAS BRASIL'!$M1003="","",(IF(OR('DADOS DE LOJAS BRASIL'!$M1003="",'DADOS DE LOJAS BRASIL'!$M1003="--"),'DADOS DE LOJAS BRASIL'!$I1003,"")))</f>
        <v/>
      </c>
      <c r="N1059" s="36" t="str">
        <f t="shared" si="66"/>
        <v/>
      </c>
    </row>
    <row r="1060" spans="2:14">
      <c r="B1060" s="38" t="str">
        <f>IF(AND('DADOS DE LOJAS BRASIL'!$M1004&lt;&gt;"",'DADOS DE LOJAS BRASIL'!$M1004&lt;&gt;"--",'DADOS DE LOJAS BRASIL'!$O1004&lt;&gt;""),'DADOS DE LOJAS BRASIL'!$O1004,"")</f>
        <v/>
      </c>
      <c r="C1060" s="38"/>
      <c r="D1060" s="36" t="str">
        <f t="shared" si="64"/>
        <v/>
      </c>
      <c r="F1060" s="38" t="str">
        <f>IF(AND('DADOS DE LOJAS BRASIL'!$M1004&lt;&gt;"",'DADOS DE LOJAS BRASIL'!$M1004&lt;&gt;"--",'DADOS DE LOJAS BRASIL'!$P1004&lt;&gt;""),'DADOS DE LOJAS BRASIL'!$P1004,"")</f>
        <v/>
      </c>
      <c r="G1060" s="38"/>
      <c r="H1060" s="36" t="str">
        <f t="shared" si="65"/>
        <v/>
      </c>
      <c r="J1060" s="38" t="str">
        <f>IF(AND('DADOS DE LOJAS BRASIL'!$M1029&lt;&gt;"",'DADOS DE LOJAS BRASIL'!$M1029&lt;&gt;"--",'DADOS DE LOJAS BRASIL'!$O1029&lt;&gt;""),'DADOS DE LOJAS BRASIL'!$I1029,"")</f>
        <v/>
      </c>
      <c r="K1060" s="36" t="str">
        <f t="shared" si="67"/>
        <v/>
      </c>
      <c r="M1060" s="38" t="str">
        <f>IF('DADOS DE LOJAS BRASIL'!$M1004="","",(IF(OR('DADOS DE LOJAS BRASIL'!$M1004="",'DADOS DE LOJAS BRASIL'!$M1004="--"),'DADOS DE LOJAS BRASIL'!$I1004,"")))</f>
        <v/>
      </c>
      <c r="N1060" s="36" t="str">
        <f t="shared" si="66"/>
        <v/>
      </c>
    </row>
    <row r="1061" spans="2:14">
      <c r="B1061" s="38" t="str">
        <f>IF(AND('DADOS DE LOJAS BRASIL'!$M1005&lt;&gt;"",'DADOS DE LOJAS BRASIL'!$M1005&lt;&gt;"--",'DADOS DE LOJAS BRASIL'!$O1005&lt;&gt;""),'DADOS DE LOJAS BRASIL'!$O1005,"")</f>
        <v/>
      </c>
      <c r="C1061" s="38"/>
      <c r="D1061" s="36" t="str">
        <f t="shared" si="64"/>
        <v/>
      </c>
      <c r="F1061" s="38" t="str">
        <f>IF(AND('DADOS DE LOJAS BRASIL'!$M1005&lt;&gt;"",'DADOS DE LOJAS BRASIL'!$M1005&lt;&gt;"--",'DADOS DE LOJAS BRASIL'!$P1005&lt;&gt;""),'DADOS DE LOJAS BRASIL'!$P1005,"")</f>
        <v/>
      </c>
      <c r="G1061" s="38"/>
      <c r="H1061" s="36" t="str">
        <f t="shared" si="65"/>
        <v/>
      </c>
      <c r="J1061" s="38" t="str">
        <f>IF(AND('DADOS DE LOJAS BRASIL'!$M1030&lt;&gt;"",'DADOS DE LOJAS BRASIL'!$M1030&lt;&gt;"--",'DADOS DE LOJAS BRASIL'!$O1030&lt;&gt;""),'DADOS DE LOJAS BRASIL'!$I1030,"")</f>
        <v/>
      </c>
      <c r="K1061" s="36" t="str">
        <f t="shared" si="67"/>
        <v/>
      </c>
      <c r="M1061" s="38" t="str">
        <f>IF('DADOS DE LOJAS BRASIL'!$M1005="","",(IF(OR('DADOS DE LOJAS BRASIL'!$M1005="",'DADOS DE LOJAS BRASIL'!$M1005="--"),'DADOS DE LOJAS BRASIL'!$I1005,"")))</f>
        <v/>
      </c>
      <c r="N1061" s="36" t="str">
        <f t="shared" si="66"/>
        <v/>
      </c>
    </row>
    <row r="1062" spans="2:14">
      <c r="B1062" s="38" t="str">
        <f>IF(AND('DADOS DE LOJAS BRASIL'!$M1006&lt;&gt;"",'DADOS DE LOJAS BRASIL'!$M1006&lt;&gt;"--",'DADOS DE LOJAS BRASIL'!$O1006&lt;&gt;""),'DADOS DE LOJAS BRASIL'!$O1006,"")</f>
        <v/>
      </c>
      <c r="C1062" s="38"/>
      <c r="D1062" s="36" t="str">
        <f t="shared" si="64"/>
        <v/>
      </c>
      <c r="F1062" s="38" t="str">
        <f>IF(AND('DADOS DE LOJAS BRASIL'!$M1006&lt;&gt;"",'DADOS DE LOJAS BRASIL'!$M1006&lt;&gt;"--",'DADOS DE LOJAS BRASIL'!$P1006&lt;&gt;""),'DADOS DE LOJAS BRASIL'!$P1006,"")</f>
        <v/>
      </c>
      <c r="G1062" s="38"/>
      <c r="H1062" s="36" t="str">
        <f t="shared" si="65"/>
        <v/>
      </c>
      <c r="J1062" s="38" t="str">
        <f>IF(AND('DADOS DE LOJAS BRASIL'!$M1031&lt;&gt;"",'DADOS DE LOJAS BRASIL'!$M1031&lt;&gt;"--",'DADOS DE LOJAS BRASIL'!$O1031&lt;&gt;""),'DADOS DE LOJAS BRASIL'!$I1031,"")</f>
        <v/>
      </c>
      <c r="K1062" s="36" t="str">
        <f t="shared" si="67"/>
        <v/>
      </c>
      <c r="M1062" s="38" t="str">
        <f>IF('DADOS DE LOJAS BRASIL'!$M1006="","",(IF(OR('DADOS DE LOJAS BRASIL'!$M1006="",'DADOS DE LOJAS BRASIL'!$M1006="--"),'DADOS DE LOJAS BRASIL'!$I1006,"")))</f>
        <v/>
      </c>
      <c r="N1062" s="36" t="str">
        <f t="shared" si="66"/>
        <v/>
      </c>
    </row>
    <row r="1063" spans="2:14">
      <c r="B1063" s="38" t="str">
        <f>IF(AND('DADOS DE LOJAS BRASIL'!$M1007&lt;&gt;"",'DADOS DE LOJAS BRASIL'!$M1007&lt;&gt;"--",'DADOS DE LOJAS BRASIL'!$O1007&lt;&gt;""),'DADOS DE LOJAS BRASIL'!$O1007,"")</f>
        <v/>
      </c>
      <c r="C1063" s="38"/>
      <c r="D1063" s="36" t="str">
        <f t="shared" si="64"/>
        <v/>
      </c>
      <c r="F1063" s="38" t="str">
        <f>IF(AND('DADOS DE LOJAS BRASIL'!$M1007&lt;&gt;"",'DADOS DE LOJAS BRASIL'!$M1007&lt;&gt;"--",'DADOS DE LOJAS BRASIL'!$P1007&lt;&gt;""),'DADOS DE LOJAS BRASIL'!$P1007,"")</f>
        <v/>
      </c>
      <c r="G1063" s="38"/>
      <c r="H1063" s="36" t="str">
        <f t="shared" si="65"/>
        <v/>
      </c>
      <c r="J1063" s="38" t="str">
        <f>IF(AND('DADOS DE LOJAS BRASIL'!$M1032&lt;&gt;"",'DADOS DE LOJAS BRASIL'!$M1032&lt;&gt;"--",'DADOS DE LOJAS BRASIL'!$O1032&lt;&gt;""),'DADOS DE LOJAS BRASIL'!$I1032,"")</f>
        <v/>
      </c>
      <c r="K1063" s="36" t="str">
        <f t="shared" si="67"/>
        <v/>
      </c>
      <c r="M1063" s="38" t="str">
        <f>IF('DADOS DE LOJAS BRASIL'!$M1007="","",(IF(OR('DADOS DE LOJAS BRASIL'!$M1007="",'DADOS DE LOJAS BRASIL'!$M1007="--"),'DADOS DE LOJAS BRASIL'!$I1007,"")))</f>
        <v/>
      </c>
      <c r="N1063" s="36" t="str">
        <f t="shared" si="66"/>
        <v/>
      </c>
    </row>
    <row r="1064" spans="2:14">
      <c r="B1064" s="38" t="str">
        <f>IF(AND('DADOS DE LOJAS BRASIL'!$M1008&lt;&gt;"",'DADOS DE LOJAS BRASIL'!$M1008&lt;&gt;"--",'DADOS DE LOJAS BRASIL'!$O1008&lt;&gt;""),'DADOS DE LOJAS BRASIL'!$O1008,"")</f>
        <v/>
      </c>
      <c r="C1064" s="38"/>
      <c r="D1064" s="36" t="str">
        <f t="shared" si="64"/>
        <v/>
      </c>
      <c r="F1064" s="38" t="str">
        <f>IF(AND('DADOS DE LOJAS BRASIL'!$M1008&lt;&gt;"",'DADOS DE LOJAS BRASIL'!$M1008&lt;&gt;"--",'DADOS DE LOJAS BRASIL'!$P1008&lt;&gt;""),'DADOS DE LOJAS BRASIL'!$P1008,"")</f>
        <v/>
      </c>
      <c r="G1064" s="38"/>
      <c r="H1064" s="36" t="str">
        <f t="shared" si="65"/>
        <v/>
      </c>
      <c r="J1064" s="38" t="str">
        <f>IF(AND('DADOS DE LOJAS BRASIL'!$M1033&lt;&gt;"",'DADOS DE LOJAS BRASIL'!$M1033&lt;&gt;"--",'DADOS DE LOJAS BRASIL'!$O1033&lt;&gt;""),'DADOS DE LOJAS BRASIL'!$I1033,"")</f>
        <v/>
      </c>
      <c r="K1064" s="36" t="str">
        <f t="shared" si="67"/>
        <v/>
      </c>
      <c r="M1064" s="38" t="str">
        <f>IF('DADOS DE LOJAS BRASIL'!$M1008="","",(IF(OR('DADOS DE LOJAS BRASIL'!$M1008="",'DADOS DE LOJAS BRASIL'!$M1008="--"),'DADOS DE LOJAS BRASIL'!$I1008,"")))</f>
        <v/>
      </c>
      <c r="N1064" s="36" t="str">
        <f t="shared" si="66"/>
        <v/>
      </c>
    </row>
    <row r="1065" spans="2:14">
      <c r="B1065" s="38" t="str">
        <f>IF(AND('DADOS DE LOJAS BRASIL'!$M1009&lt;&gt;"",'DADOS DE LOJAS BRASIL'!$M1009&lt;&gt;"--",'DADOS DE LOJAS BRASIL'!$O1009&lt;&gt;""),'DADOS DE LOJAS BRASIL'!$O1009,"")</f>
        <v/>
      </c>
      <c r="C1065" s="38"/>
      <c r="D1065" s="36" t="str">
        <f t="shared" si="64"/>
        <v/>
      </c>
      <c r="F1065" s="38" t="str">
        <f>IF(AND('DADOS DE LOJAS BRASIL'!$M1009&lt;&gt;"",'DADOS DE LOJAS BRASIL'!$M1009&lt;&gt;"--",'DADOS DE LOJAS BRASIL'!$P1009&lt;&gt;""),'DADOS DE LOJAS BRASIL'!$P1009,"")</f>
        <v/>
      </c>
      <c r="G1065" s="38"/>
      <c r="H1065" s="36" t="str">
        <f t="shared" si="65"/>
        <v/>
      </c>
      <c r="J1065" s="38" t="str">
        <f>IF(AND('DADOS DE LOJAS BRASIL'!$M1034&lt;&gt;"",'DADOS DE LOJAS BRASIL'!$M1034&lt;&gt;"--",'DADOS DE LOJAS BRASIL'!$O1034&lt;&gt;""),'DADOS DE LOJAS BRASIL'!$I1034,"")</f>
        <v/>
      </c>
      <c r="K1065" s="36" t="str">
        <f t="shared" si="67"/>
        <v/>
      </c>
      <c r="M1065" s="38" t="str">
        <f>IF('DADOS DE LOJAS BRASIL'!$M1009="","",(IF(OR('DADOS DE LOJAS BRASIL'!$M1009="",'DADOS DE LOJAS BRASIL'!$M1009="--"),'DADOS DE LOJAS BRASIL'!$I1009,"")))</f>
        <v/>
      </c>
      <c r="N1065" s="36" t="str">
        <f t="shared" si="66"/>
        <v/>
      </c>
    </row>
    <row r="1066" spans="2:14">
      <c r="B1066" s="38" t="str">
        <f>IF(AND('DADOS DE LOJAS BRASIL'!$M1010&lt;&gt;"",'DADOS DE LOJAS BRASIL'!$M1010&lt;&gt;"--",'DADOS DE LOJAS BRASIL'!$O1010&lt;&gt;""),'DADOS DE LOJAS BRASIL'!$O1010,"")</f>
        <v/>
      </c>
      <c r="C1066" s="38"/>
      <c r="D1066" s="36" t="str">
        <f t="shared" si="64"/>
        <v/>
      </c>
      <c r="F1066" s="38" t="str">
        <f>IF(AND('DADOS DE LOJAS BRASIL'!$M1010&lt;&gt;"",'DADOS DE LOJAS BRASIL'!$M1010&lt;&gt;"--",'DADOS DE LOJAS BRASIL'!$P1010&lt;&gt;""),'DADOS DE LOJAS BRASIL'!$P1010,"")</f>
        <v/>
      </c>
      <c r="G1066" s="38"/>
      <c r="H1066" s="36" t="str">
        <f t="shared" si="65"/>
        <v/>
      </c>
      <c r="J1066" s="38" t="str">
        <f>IF(AND('DADOS DE LOJAS BRASIL'!$M1035&lt;&gt;"",'DADOS DE LOJAS BRASIL'!$M1035&lt;&gt;"--",'DADOS DE LOJAS BRASIL'!$O1035&lt;&gt;""),'DADOS DE LOJAS BRASIL'!$I1035,"")</f>
        <v/>
      </c>
      <c r="K1066" s="36" t="str">
        <f t="shared" si="67"/>
        <v/>
      </c>
      <c r="M1066" s="38" t="str">
        <f>IF('DADOS DE LOJAS BRASIL'!$M1010="","",(IF(OR('DADOS DE LOJAS BRASIL'!$M1010="",'DADOS DE LOJAS BRASIL'!$M1010="--"),'DADOS DE LOJAS BRASIL'!$I1010,"")))</f>
        <v/>
      </c>
      <c r="N1066" s="36" t="str">
        <f t="shared" si="66"/>
        <v/>
      </c>
    </row>
    <row r="1067" spans="2:14">
      <c r="B1067" s="38" t="str">
        <f>IF(AND('DADOS DE LOJAS BRASIL'!$M1011&lt;&gt;"",'DADOS DE LOJAS BRASIL'!$M1011&lt;&gt;"--",'DADOS DE LOJAS BRASIL'!$O1011&lt;&gt;""),'DADOS DE LOJAS BRASIL'!$O1011,"")</f>
        <v/>
      </c>
      <c r="C1067" s="38"/>
      <c r="D1067" s="36" t="str">
        <f t="shared" si="64"/>
        <v/>
      </c>
      <c r="F1067" s="38" t="str">
        <f>IF(AND('DADOS DE LOJAS BRASIL'!$M1011&lt;&gt;"",'DADOS DE LOJAS BRASIL'!$M1011&lt;&gt;"--",'DADOS DE LOJAS BRASIL'!$P1011&lt;&gt;""),'DADOS DE LOJAS BRASIL'!$P1011,"")</f>
        <v/>
      </c>
      <c r="G1067" s="38"/>
      <c r="H1067" s="36" t="str">
        <f t="shared" si="65"/>
        <v/>
      </c>
      <c r="J1067" s="38" t="str">
        <f>IF(AND('DADOS DE LOJAS BRASIL'!$M1036&lt;&gt;"",'DADOS DE LOJAS BRASIL'!$M1036&lt;&gt;"--",'DADOS DE LOJAS BRASIL'!$O1036&lt;&gt;""),'DADOS DE LOJAS BRASIL'!$I1036,"")</f>
        <v/>
      </c>
      <c r="K1067" s="36" t="str">
        <f t="shared" si="67"/>
        <v/>
      </c>
      <c r="M1067" s="38" t="str">
        <f>IF('DADOS DE LOJAS BRASIL'!$M1011="","",(IF(OR('DADOS DE LOJAS BRASIL'!$M1011="",'DADOS DE LOJAS BRASIL'!$M1011="--"),'DADOS DE LOJAS BRASIL'!$I1011,"")))</f>
        <v/>
      </c>
      <c r="N1067" s="36" t="str">
        <f t="shared" si="66"/>
        <v/>
      </c>
    </row>
    <row r="1068" spans="2:14">
      <c r="B1068" s="38" t="str">
        <f>IF(AND('DADOS DE LOJAS BRASIL'!$M1012&lt;&gt;"",'DADOS DE LOJAS BRASIL'!$M1012&lt;&gt;"--",'DADOS DE LOJAS BRASIL'!$O1012&lt;&gt;""),'DADOS DE LOJAS BRASIL'!$O1012,"")</f>
        <v/>
      </c>
      <c r="C1068" s="38"/>
      <c r="D1068" s="36" t="str">
        <f t="shared" si="64"/>
        <v/>
      </c>
      <c r="F1068" s="38" t="str">
        <f>IF(AND('DADOS DE LOJAS BRASIL'!$M1012&lt;&gt;"",'DADOS DE LOJAS BRASIL'!$M1012&lt;&gt;"--",'DADOS DE LOJAS BRASIL'!$P1012&lt;&gt;""),'DADOS DE LOJAS BRASIL'!$P1012,"")</f>
        <v/>
      </c>
      <c r="G1068" s="38"/>
      <c r="H1068" s="36" t="str">
        <f t="shared" si="65"/>
        <v/>
      </c>
      <c r="J1068" s="38" t="str">
        <f>IF(AND('DADOS DE LOJAS BRASIL'!$M1037&lt;&gt;"",'DADOS DE LOJAS BRASIL'!$M1037&lt;&gt;"--",'DADOS DE LOJAS BRASIL'!$O1037&lt;&gt;""),'DADOS DE LOJAS BRASIL'!$I1037,"")</f>
        <v/>
      </c>
      <c r="K1068" s="36" t="str">
        <f t="shared" si="67"/>
        <v/>
      </c>
      <c r="M1068" s="38" t="str">
        <f>IF('DADOS DE LOJAS BRASIL'!$M1012="","",(IF(OR('DADOS DE LOJAS BRASIL'!$M1012="",'DADOS DE LOJAS BRASIL'!$M1012="--"),'DADOS DE LOJAS BRASIL'!$I1012,"")))</f>
        <v/>
      </c>
      <c r="N1068" s="36" t="str">
        <f t="shared" si="66"/>
        <v/>
      </c>
    </row>
    <row r="1069" spans="2:14">
      <c r="B1069" s="38" t="str">
        <f>IF(AND('DADOS DE LOJAS BRASIL'!$M1013&lt;&gt;"",'DADOS DE LOJAS BRASIL'!$M1013&lt;&gt;"--",'DADOS DE LOJAS BRASIL'!$O1013&lt;&gt;""),'DADOS DE LOJAS BRASIL'!$O1013,"")</f>
        <v/>
      </c>
      <c r="C1069" s="38"/>
      <c r="D1069" s="36" t="str">
        <f t="shared" si="64"/>
        <v/>
      </c>
      <c r="F1069" s="38" t="str">
        <f>IF(AND('DADOS DE LOJAS BRASIL'!$M1013&lt;&gt;"",'DADOS DE LOJAS BRASIL'!$M1013&lt;&gt;"--",'DADOS DE LOJAS BRASIL'!$P1013&lt;&gt;""),'DADOS DE LOJAS BRASIL'!$P1013,"")</f>
        <v/>
      </c>
      <c r="G1069" s="38"/>
      <c r="H1069" s="36" t="str">
        <f t="shared" si="65"/>
        <v/>
      </c>
      <c r="J1069" s="38" t="str">
        <f>IF(AND('DADOS DE LOJAS BRASIL'!$M1038&lt;&gt;"",'DADOS DE LOJAS BRASIL'!$M1038&lt;&gt;"--",'DADOS DE LOJAS BRASIL'!$O1038&lt;&gt;""),'DADOS DE LOJAS BRASIL'!$I1038,"")</f>
        <v/>
      </c>
      <c r="K1069" s="36" t="str">
        <f t="shared" si="67"/>
        <v/>
      </c>
      <c r="M1069" s="38" t="str">
        <f>IF('DADOS DE LOJAS BRASIL'!$M1013="","",(IF(OR('DADOS DE LOJAS BRASIL'!$M1013="",'DADOS DE LOJAS BRASIL'!$M1013="--"),'DADOS DE LOJAS BRASIL'!$I1013,"")))</f>
        <v/>
      </c>
      <c r="N1069" s="36" t="str">
        <f t="shared" si="66"/>
        <v/>
      </c>
    </row>
    <row r="1070" spans="2:14">
      <c r="B1070" s="38" t="str">
        <f>IF(AND('DADOS DE LOJAS BRASIL'!$M1014&lt;&gt;"",'DADOS DE LOJAS BRASIL'!$M1014&lt;&gt;"--",'DADOS DE LOJAS BRASIL'!$O1014&lt;&gt;""),'DADOS DE LOJAS BRASIL'!$O1014,"")</f>
        <v/>
      </c>
      <c r="C1070" s="38"/>
      <c r="D1070" s="36" t="str">
        <f t="shared" si="64"/>
        <v/>
      </c>
      <c r="F1070" s="38" t="str">
        <f>IF(AND('DADOS DE LOJAS BRASIL'!$M1014&lt;&gt;"",'DADOS DE LOJAS BRASIL'!$M1014&lt;&gt;"--",'DADOS DE LOJAS BRASIL'!$P1014&lt;&gt;""),'DADOS DE LOJAS BRASIL'!$P1014,"")</f>
        <v/>
      </c>
      <c r="G1070" s="38"/>
      <c r="H1070" s="36" t="str">
        <f t="shared" si="65"/>
        <v/>
      </c>
      <c r="J1070" s="38" t="str">
        <f>IF(AND('DADOS DE LOJAS BRASIL'!$M1039&lt;&gt;"",'DADOS DE LOJAS BRASIL'!$M1039&lt;&gt;"--",'DADOS DE LOJAS BRASIL'!$O1039&lt;&gt;""),'DADOS DE LOJAS BRASIL'!$I1039,"")</f>
        <v/>
      </c>
      <c r="K1070" s="36" t="str">
        <f t="shared" si="67"/>
        <v/>
      </c>
      <c r="M1070" s="38" t="str">
        <f>IF('DADOS DE LOJAS BRASIL'!$M1014="","",(IF(OR('DADOS DE LOJAS BRASIL'!$M1014="",'DADOS DE LOJAS BRASIL'!$M1014="--"),'DADOS DE LOJAS BRASIL'!$I1014,"")))</f>
        <v/>
      </c>
      <c r="N1070" s="36" t="str">
        <f t="shared" si="66"/>
        <v/>
      </c>
    </row>
    <row r="1071" spans="2:14">
      <c r="B1071" s="38" t="str">
        <f>IF(AND('DADOS DE LOJAS BRASIL'!$M1015&lt;&gt;"",'DADOS DE LOJAS BRASIL'!$M1015&lt;&gt;"--",'DADOS DE LOJAS BRASIL'!$O1015&lt;&gt;""),'DADOS DE LOJAS BRASIL'!$O1015,"")</f>
        <v/>
      </c>
      <c r="C1071" s="38"/>
      <c r="D1071" s="36" t="str">
        <f t="shared" si="64"/>
        <v/>
      </c>
      <c r="F1071" s="38" t="str">
        <f>IF(AND('DADOS DE LOJAS BRASIL'!$M1015&lt;&gt;"",'DADOS DE LOJAS BRASIL'!$M1015&lt;&gt;"--",'DADOS DE LOJAS BRASIL'!$P1015&lt;&gt;""),'DADOS DE LOJAS BRASIL'!$P1015,"")</f>
        <v/>
      </c>
      <c r="G1071" s="38"/>
      <c r="H1071" s="36" t="str">
        <f t="shared" si="65"/>
        <v/>
      </c>
      <c r="J1071" s="38" t="str">
        <f>IF(AND('DADOS DE LOJAS BRASIL'!$M1040&lt;&gt;"",'DADOS DE LOJAS BRASIL'!$M1040&lt;&gt;"--",'DADOS DE LOJAS BRASIL'!$O1040&lt;&gt;""),'DADOS DE LOJAS BRASIL'!$I1040,"")</f>
        <v/>
      </c>
      <c r="K1071" s="36" t="str">
        <f t="shared" si="67"/>
        <v/>
      </c>
      <c r="M1071" s="38" t="str">
        <f>IF('DADOS DE LOJAS BRASIL'!$M1015="","",(IF(OR('DADOS DE LOJAS BRASIL'!$M1015="",'DADOS DE LOJAS BRASIL'!$M1015="--"),'DADOS DE LOJAS BRASIL'!$I1015,"")))</f>
        <v/>
      </c>
      <c r="N1071" s="36" t="str">
        <f t="shared" si="66"/>
        <v/>
      </c>
    </row>
    <row r="1072" spans="2:14">
      <c r="B1072" s="38" t="str">
        <f>IF(AND('DADOS DE LOJAS BRASIL'!$M1016&lt;&gt;"",'DADOS DE LOJAS BRASIL'!$M1016&lt;&gt;"--",'DADOS DE LOJAS BRASIL'!$O1016&lt;&gt;""),'DADOS DE LOJAS BRASIL'!$O1016,"")</f>
        <v/>
      </c>
      <c r="C1072" s="38"/>
      <c r="D1072" s="36" t="str">
        <f t="shared" si="64"/>
        <v/>
      </c>
      <c r="F1072" s="38" t="str">
        <f>IF(AND('DADOS DE LOJAS BRASIL'!$M1016&lt;&gt;"",'DADOS DE LOJAS BRASIL'!$M1016&lt;&gt;"--",'DADOS DE LOJAS BRASIL'!$P1016&lt;&gt;""),'DADOS DE LOJAS BRASIL'!$P1016,"")</f>
        <v/>
      </c>
      <c r="G1072" s="38"/>
      <c r="H1072" s="36" t="str">
        <f t="shared" si="65"/>
        <v/>
      </c>
      <c r="J1072" s="38" t="str">
        <f>IF(AND('DADOS DE LOJAS BRASIL'!$M1041&lt;&gt;"",'DADOS DE LOJAS BRASIL'!$M1041&lt;&gt;"--",'DADOS DE LOJAS BRASIL'!$O1041&lt;&gt;""),'DADOS DE LOJAS BRASIL'!$I1041,"")</f>
        <v/>
      </c>
      <c r="K1072" s="36" t="str">
        <f t="shared" si="67"/>
        <v/>
      </c>
      <c r="M1072" s="38" t="str">
        <f>IF('DADOS DE LOJAS BRASIL'!$M1016="","",(IF(OR('DADOS DE LOJAS BRASIL'!$M1016="",'DADOS DE LOJAS BRASIL'!$M1016="--"),'DADOS DE LOJAS BRASIL'!$I1016,"")))</f>
        <v/>
      </c>
      <c r="N1072" s="36" t="str">
        <f t="shared" si="66"/>
        <v/>
      </c>
    </row>
    <row r="1073" spans="2:14">
      <c r="B1073" s="38" t="str">
        <f>IF(AND('DADOS DE LOJAS BRASIL'!$M1017&lt;&gt;"",'DADOS DE LOJAS BRASIL'!$M1017&lt;&gt;"--",'DADOS DE LOJAS BRASIL'!$O1017&lt;&gt;""),'DADOS DE LOJAS BRASIL'!$O1017,"")</f>
        <v/>
      </c>
      <c r="C1073" s="38"/>
      <c r="D1073" s="36" t="str">
        <f t="shared" si="64"/>
        <v/>
      </c>
      <c r="F1073" s="38" t="str">
        <f>IF(AND('DADOS DE LOJAS BRASIL'!$M1017&lt;&gt;"",'DADOS DE LOJAS BRASIL'!$M1017&lt;&gt;"--",'DADOS DE LOJAS BRASIL'!$P1017&lt;&gt;""),'DADOS DE LOJAS BRASIL'!$P1017,"")</f>
        <v/>
      </c>
      <c r="G1073" s="38"/>
      <c r="H1073" s="36" t="str">
        <f t="shared" si="65"/>
        <v/>
      </c>
      <c r="J1073" s="38" t="str">
        <f>IF(AND('DADOS DE LOJAS BRASIL'!$M1042&lt;&gt;"",'DADOS DE LOJAS BRASIL'!$M1042&lt;&gt;"--",'DADOS DE LOJAS BRASIL'!$O1042&lt;&gt;""),'DADOS DE LOJAS BRASIL'!$I1042,"")</f>
        <v/>
      </c>
      <c r="K1073" s="36" t="str">
        <f t="shared" si="67"/>
        <v/>
      </c>
      <c r="M1073" s="38" t="str">
        <f>IF('DADOS DE LOJAS BRASIL'!$M1017="","",(IF(OR('DADOS DE LOJAS BRASIL'!$M1017="",'DADOS DE LOJAS BRASIL'!$M1017="--"),'DADOS DE LOJAS BRASIL'!$I1017,"")))</f>
        <v/>
      </c>
      <c r="N1073" s="36" t="str">
        <f t="shared" si="66"/>
        <v/>
      </c>
    </row>
    <row r="1074" spans="2:14">
      <c r="B1074" s="38" t="str">
        <f>IF(AND('DADOS DE LOJAS BRASIL'!$M1018&lt;&gt;"",'DADOS DE LOJAS BRASIL'!$M1018&lt;&gt;"--",'DADOS DE LOJAS BRASIL'!$O1018&lt;&gt;""),'DADOS DE LOJAS BRASIL'!$O1018,"")</f>
        <v/>
      </c>
      <c r="C1074" s="38"/>
      <c r="D1074" s="36" t="str">
        <f t="shared" si="64"/>
        <v/>
      </c>
      <c r="F1074" s="38" t="str">
        <f>IF(AND('DADOS DE LOJAS BRASIL'!$M1018&lt;&gt;"",'DADOS DE LOJAS BRASIL'!$M1018&lt;&gt;"--",'DADOS DE LOJAS BRASIL'!$P1018&lt;&gt;""),'DADOS DE LOJAS BRASIL'!$P1018,"")</f>
        <v/>
      </c>
      <c r="G1074" s="38"/>
      <c r="H1074" s="36" t="str">
        <f t="shared" si="65"/>
        <v/>
      </c>
      <c r="J1074" s="38" t="str">
        <f>IF(AND('DADOS DE LOJAS BRASIL'!$M1043&lt;&gt;"",'DADOS DE LOJAS BRASIL'!$M1043&lt;&gt;"--",'DADOS DE LOJAS BRASIL'!$O1043&lt;&gt;""),'DADOS DE LOJAS BRASIL'!$I1043,"")</f>
        <v/>
      </c>
      <c r="K1074" s="36" t="str">
        <f t="shared" si="67"/>
        <v/>
      </c>
      <c r="M1074" s="38" t="str">
        <f>IF('DADOS DE LOJAS BRASIL'!$M1018="","",(IF(OR('DADOS DE LOJAS BRASIL'!$M1018="",'DADOS DE LOJAS BRASIL'!$M1018="--"),'DADOS DE LOJAS BRASIL'!$I1018,"")))</f>
        <v/>
      </c>
      <c r="N1074" s="36" t="str">
        <f t="shared" si="66"/>
        <v/>
      </c>
    </row>
    <row r="1075" spans="2:14">
      <c r="B1075" s="38" t="str">
        <f>IF(AND('DADOS DE LOJAS BRASIL'!$M1019&lt;&gt;"",'DADOS DE LOJAS BRASIL'!$M1019&lt;&gt;"--",'DADOS DE LOJAS BRASIL'!$O1019&lt;&gt;""),'DADOS DE LOJAS BRASIL'!$O1019,"")</f>
        <v/>
      </c>
      <c r="C1075" s="38"/>
      <c r="D1075" s="36" t="str">
        <f t="shared" si="64"/>
        <v/>
      </c>
      <c r="F1075" s="38" t="str">
        <f>IF(AND('DADOS DE LOJAS BRASIL'!$M1019&lt;&gt;"",'DADOS DE LOJAS BRASIL'!$M1019&lt;&gt;"--",'DADOS DE LOJAS BRASIL'!$P1019&lt;&gt;""),'DADOS DE LOJAS BRASIL'!$P1019,"")</f>
        <v/>
      </c>
      <c r="G1075" s="38"/>
      <c r="H1075" s="36" t="str">
        <f t="shared" si="65"/>
        <v/>
      </c>
      <c r="J1075" s="38" t="str">
        <f>IF(AND('DADOS DE LOJAS BRASIL'!$M1044&lt;&gt;"",'DADOS DE LOJAS BRASIL'!$M1044&lt;&gt;"--",'DADOS DE LOJAS BRASIL'!$O1044&lt;&gt;""),'DADOS DE LOJAS BRASIL'!$I1044,"")</f>
        <v/>
      </c>
      <c r="K1075" s="36" t="str">
        <f t="shared" si="67"/>
        <v/>
      </c>
      <c r="M1075" s="38" t="str">
        <f>IF('DADOS DE LOJAS BRASIL'!$M1019="","",(IF(OR('DADOS DE LOJAS BRASIL'!$M1019="",'DADOS DE LOJAS BRASIL'!$M1019="--"),'DADOS DE LOJAS BRASIL'!$I1019,"")))</f>
        <v/>
      </c>
      <c r="N1075" s="36" t="str">
        <f t="shared" si="66"/>
        <v/>
      </c>
    </row>
    <row r="1076" spans="2:14">
      <c r="B1076" s="38" t="str">
        <f>IF(AND('DADOS DE LOJAS BRASIL'!$M1020&lt;&gt;"",'DADOS DE LOJAS BRASIL'!$M1020&lt;&gt;"--",'DADOS DE LOJAS BRASIL'!$O1020&lt;&gt;""),'DADOS DE LOJAS BRASIL'!$O1020,"")</f>
        <v/>
      </c>
      <c r="C1076" s="38"/>
      <c r="D1076" s="36" t="str">
        <f t="shared" si="64"/>
        <v/>
      </c>
      <c r="F1076" s="38" t="str">
        <f>IF(AND('DADOS DE LOJAS BRASIL'!$M1020&lt;&gt;"",'DADOS DE LOJAS BRASIL'!$M1020&lt;&gt;"--",'DADOS DE LOJAS BRASIL'!$P1020&lt;&gt;""),'DADOS DE LOJAS BRASIL'!$P1020,"")</f>
        <v/>
      </c>
      <c r="G1076" s="38"/>
      <c r="H1076" s="36" t="str">
        <f t="shared" si="65"/>
        <v/>
      </c>
      <c r="J1076" s="38" t="str">
        <f>IF(AND('DADOS DE LOJAS BRASIL'!$M1045&lt;&gt;"",'DADOS DE LOJAS BRASIL'!$M1045&lt;&gt;"--",'DADOS DE LOJAS BRASIL'!$O1045&lt;&gt;""),'DADOS DE LOJAS BRASIL'!$I1045,"")</f>
        <v/>
      </c>
      <c r="K1076" s="36" t="str">
        <f t="shared" si="67"/>
        <v/>
      </c>
      <c r="M1076" s="38" t="str">
        <f>IF('DADOS DE LOJAS BRASIL'!$M1020="","",(IF(OR('DADOS DE LOJAS BRASIL'!$M1020="",'DADOS DE LOJAS BRASIL'!$M1020="--"),'DADOS DE LOJAS BRASIL'!$I1020,"")))</f>
        <v/>
      </c>
      <c r="N1076" s="36" t="str">
        <f t="shared" si="66"/>
        <v/>
      </c>
    </row>
    <row r="1077" spans="2:14">
      <c r="B1077" s="38" t="str">
        <f>IF(AND('DADOS DE LOJAS BRASIL'!$M1021&lt;&gt;"",'DADOS DE LOJAS BRASIL'!$M1021&lt;&gt;"--",'DADOS DE LOJAS BRASIL'!$O1021&lt;&gt;""),'DADOS DE LOJAS BRASIL'!$O1021,"")</f>
        <v/>
      </c>
      <c r="C1077" s="38"/>
      <c r="D1077" s="36" t="str">
        <f t="shared" si="64"/>
        <v/>
      </c>
      <c r="F1077" s="38" t="str">
        <f>IF(AND('DADOS DE LOJAS BRASIL'!$M1021&lt;&gt;"",'DADOS DE LOJAS BRASIL'!$M1021&lt;&gt;"--",'DADOS DE LOJAS BRASIL'!$P1021&lt;&gt;""),'DADOS DE LOJAS BRASIL'!$P1021,"")</f>
        <v/>
      </c>
      <c r="G1077" s="38"/>
      <c r="H1077" s="36" t="str">
        <f t="shared" si="65"/>
        <v/>
      </c>
      <c r="J1077" s="38" t="str">
        <f>IF(AND('DADOS DE LOJAS BRASIL'!$M1046&lt;&gt;"",'DADOS DE LOJAS BRASIL'!$M1046&lt;&gt;"--",'DADOS DE LOJAS BRASIL'!$O1046&lt;&gt;""),'DADOS DE LOJAS BRASIL'!$I1046,"")</f>
        <v/>
      </c>
      <c r="K1077" s="36" t="str">
        <f t="shared" si="67"/>
        <v/>
      </c>
      <c r="M1077" s="38" t="str">
        <f>IF('DADOS DE LOJAS BRASIL'!$M1021="","",(IF(OR('DADOS DE LOJAS BRASIL'!$M1021="",'DADOS DE LOJAS BRASIL'!$M1021="--"),'DADOS DE LOJAS BRASIL'!$I1021,"")))</f>
        <v/>
      </c>
      <c r="N1077" s="36" t="str">
        <f t="shared" si="66"/>
        <v/>
      </c>
    </row>
    <row r="1078" spans="2:14">
      <c r="B1078" s="38" t="str">
        <f>IF(AND('DADOS DE LOJAS BRASIL'!$M1022&lt;&gt;"",'DADOS DE LOJAS BRASIL'!$M1022&lt;&gt;"--",'DADOS DE LOJAS BRASIL'!$O1022&lt;&gt;""),'DADOS DE LOJAS BRASIL'!$O1022,"")</f>
        <v/>
      </c>
      <c r="C1078" s="38"/>
      <c r="D1078" s="36" t="str">
        <f t="shared" si="64"/>
        <v/>
      </c>
      <c r="F1078" s="38" t="str">
        <f>IF(AND('DADOS DE LOJAS BRASIL'!$M1022&lt;&gt;"",'DADOS DE LOJAS BRASIL'!$M1022&lt;&gt;"--",'DADOS DE LOJAS BRASIL'!$P1022&lt;&gt;""),'DADOS DE LOJAS BRASIL'!$P1022,"")</f>
        <v/>
      </c>
      <c r="G1078" s="38"/>
      <c r="H1078" s="36" t="str">
        <f t="shared" si="65"/>
        <v/>
      </c>
      <c r="J1078" s="38" t="str">
        <f>IF(AND('DADOS DE LOJAS BRASIL'!$M1047&lt;&gt;"",'DADOS DE LOJAS BRASIL'!$M1047&lt;&gt;"--",'DADOS DE LOJAS BRASIL'!$O1047&lt;&gt;""),'DADOS DE LOJAS BRASIL'!$I1047,"")</f>
        <v/>
      </c>
      <c r="K1078" s="36" t="str">
        <f t="shared" si="67"/>
        <v/>
      </c>
      <c r="M1078" s="38" t="str">
        <f>IF('DADOS DE LOJAS BRASIL'!$M1022="","",(IF(OR('DADOS DE LOJAS BRASIL'!$M1022="",'DADOS DE LOJAS BRASIL'!$M1022="--"),'DADOS DE LOJAS BRASIL'!$I1022,"")))</f>
        <v/>
      </c>
      <c r="N1078" s="36" t="str">
        <f t="shared" si="66"/>
        <v/>
      </c>
    </row>
    <row r="1079" spans="2:14">
      <c r="B1079" s="38" t="str">
        <f>IF(AND('DADOS DE LOJAS BRASIL'!$M1023&lt;&gt;"",'DADOS DE LOJAS BRASIL'!$M1023&lt;&gt;"--",'DADOS DE LOJAS BRASIL'!$O1023&lt;&gt;""),'DADOS DE LOJAS BRASIL'!$O1023,"")</f>
        <v/>
      </c>
      <c r="C1079" s="38"/>
      <c r="D1079" s="36" t="str">
        <f t="shared" si="64"/>
        <v/>
      </c>
      <c r="F1079" s="38" t="str">
        <f>IF(AND('DADOS DE LOJAS BRASIL'!$M1023&lt;&gt;"",'DADOS DE LOJAS BRASIL'!$M1023&lt;&gt;"--",'DADOS DE LOJAS BRASIL'!$P1023&lt;&gt;""),'DADOS DE LOJAS BRASIL'!$P1023,"")</f>
        <v/>
      </c>
      <c r="G1079" s="38"/>
      <c r="H1079" s="36" t="str">
        <f t="shared" si="65"/>
        <v/>
      </c>
      <c r="J1079" s="38" t="str">
        <f>IF(AND('DADOS DE LOJAS BRASIL'!$M1048&lt;&gt;"",'DADOS DE LOJAS BRASIL'!$M1048&lt;&gt;"--",'DADOS DE LOJAS BRASIL'!$O1048&lt;&gt;""),'DADOS DE LOJAS BRASIL'!$I1048,"")</f>
        <v/>
      </c>
      <c r="K1079" s="36" t="str">
        <f t="shared" si="67"/>
        <v/>
      </c>
      <c r="M1079" s="38" t="str">
        <f>IF('DADOS DE LOJAS BRASIL'!$M1023="","",(IF(OR('DADOS DE LOJAS BRASIL'!$M1023="",'DADOS DE LOJAS BRASIL'!$M1023="--"),'DADOS DE LOJAS BRASIL'!$I1023,"")))</f>
        <v/>
      </c>
      <c r="N1079" s="36" t="str">
        <f t="shared" si="66"/>
        <v/>
      </c>
    </row>
    <row r="1080" spans="2:14">
      <c r="B1080" s="38" t="str">
        <f>IF(AND('DADOS DE LOJAS BRASIL'!$M1024&lt;&gt;"",'DADOS DE LOJAS BRASIL'!$M1024&lt;&gt;"--",'DADOS DE LOJAS BRASIL'!$O1024&lt;&gt;""),'DADOS DE LOJAS BRASIL'!$O1024,"")</f>
        <v/>
      </c>
      <c r="C1080" s="38"/>
      <c r="D1080" s="36" t="str">
        <f t="shared" si="64"/>
        <v/>
      </c>
      <c r="F1080" s="38" t="str">
        <f>IF(AND('DADOS DE LOJAS BRASIL'!$M1024&lt;&gt;"",'DADOS DE LOJAS BRASIL'!$M1024&lt;&gt;"--",'DADOS DE LOJAS BRASIL'!$P1024&lt;&gt;""),'DADOS DE LOJAS BRASIL'!$P1024,"")</f>
        <v/>
      </c>
      <c r="G1080" s="38"/>
      <c r="H1080" s="36" t="str">
        <f t="shared" si="65"/>
        <v/>
      </c>
      <c r="J1080" s="38" t="str">
        <f>IF(AND('DADOS DE LOJAS BRASIL'!$M1049&lt;&gt;"",'DADOS DE LOJAS BRASIL'!$M1049&lt;&gt;"--",'DADOS DE LOJAS BRASIL'!$O1049&lt;&gt;""),'DADOS DE LOJAS BRASIL'!$I1049,"")</f>
        <v/>
      </c>
      <c r="K1080" s="36" t="str">
        <f t="shared" si="67"/>
        <v/>
      </c>
      <c r="M1080" s="38" t="str">
        <f>IF('DADOS DE LOJAS BRASIL'!$M1024="","",(IF(OR('DADOS DE LOJAS BRASIL'!$M1024="",'DADOS DE LOJAS BRASIL'!$M1024="--"),'DADOS DE LOJAS BRASIL'!$I1024,"")))</f>
        <v/>
      </c>
      <c r="N1080" s="36" t="str">
        <f t="shared" si="66"/>
        <v/>
      </c>
    </row>
    <row r="1081" spans="2:14">
      <c r="B1081" s="38" t="str">
        <f>IF(AND('DADOS DE LOJAS BRASIL'!$M1025&lt;&gt;"",'DADOS DE LOJAS BRASIL'!$M1025&lt;&gt;"--",'DADOS DE LOJAS BRASIL'!$O1025&lt;&gt;""),'DADOS DE LOJAS BRASIL'!$O1025,"")</f>
        <v/>
      </c>
      <c r="C1081" s="38"/>
      <c r="D1081" s="36" t="str">
        <f t="shared" si="64"/>
        <v/>
      </c>
      <c r="F1081" s="38" t="str">
        <f>IF(AND('DADOS DE LOJAS BRASIL'!$M1025&lt;&gt;"",'DADOS DE LOJAS BRASIL'!$M1025&lt;&gt;"--",'DADOS DE LOJAS BRASIL'!$P1025&lt;&gt;""),'DADOS DE LOJAS BRASIL'!$P1025,"")</f>
        <v/>
      </c>
      <c r="G1081" s="38"/>
      <c r="H1081" s="36" t="str">
        <f t="shared" si="65"/>
        <v/>
      </c>
      <c r="J1081" s="38" t="str">
        <f>IF(AND('DADOS DE LOJAS BRASIL'!$M1050&lt;&gt;"",'DADOS DE LOJAS BRASIL'!$M1050&lt;&gt;"--",'DADOS DE LOJAS BRASIL'!$O1050&lt;&gt;""),'DADOS DE LOJAS BRASIL'!$I1050,"")</f>
        <v/>
      </c>
      <c r="K1081" s="36" t="str">
        <f t="shared" si="67"/>
        <v/>
      </c>
      <c r="M1081" s="38" t="str">
        <f>IF('DADOS DE LOJAS BRASIL'!$M1025="","",(IF(OR('DADOS DE LOJAS BRASIL'!$M1025="",'DADOS DE LOJAS BRASIL'!$M1025="--"),'DADOS DE LOJAS BRASIL'!$I1025,"")))</f>
        <v/>
      </c>
      <c r="N1081" s="36" t="str">
        <f t="shared" si="66"/>
        <v/>
      </c>
    </row>
    <row r="1082" spans="2:14">
      <c r="B1082" s="38" t="str">
        <f>IF(AND('DADOS DE LOJAS BRASIL'!$M1026&lt;&gt;"",'DADOS DE LOJAS BRASIL'!$M1026&lt;&gt;"--",'DADOS DE LOJAS BRASIL'!$O1026&lt;&gt;""),'DADOS DE LOJAS BRASIL'!$O1026,"")</f>
        <v/>
      </c>
      <c r="C1082" s="38"/>
      <c r="D1082" s="36" t="str">
        <f t="shared" si="64"/>
        <v/>
      </c>
      <c r="F1082" s="38" t="str">
        <f>IF(AND('DADOS DE LOJAS BRASIL'!$M1026&lt;&gt;"",'DADOS DE LOJAS BRASIL'!$M1026&lt;&gt;"--",'DADOS DE LOJAS BRASIL'!$P1026&lt;&gt;""),'DADOS DE LOJAS BRASIL'!$P1026,"")</f>
        <v/>
      </c>
      <c r="G1082" s="38"/>
      <c r="H1082" s="36" t="str">
        <f t="shared" si="65"/>
        <v/>
      </c>
      <c r="J1082" s="38" t="str">
        <f>IF(AND('DADOS DE LOJAS BRASIL'!$M1051&lt;&gt;"",'DADOS DE LOJAS BRASIL'!$M1051&lt;&gt;"--",'DADOS DE LOJAS BRASIL'!$O1051&lt;&gt;""),'DADOS DE LOJAS BRASIL'!$I1051,"")</f>
        <v/>
      </c>
      <c r="K1082" s="36" t="str">
        <f t="shared" si="67"/>
        <v/>
      </c>
      <c r="M1082" s="38" t="str">
        <f>IF('DADOS DE LOJAS BRASIL'!$M1026="","",(IF(OR('DADOS DE LOJAS BRASIL'!$M1026="",'DADOS DE LOJAS BRASIL'!$M1026="--"),'DADOS DE LOJAS BRASIL'!$I1026,"")))</f>
        <v/>
      </c>
      <c r="N1082" s="36" t="str">
        <f t="shared" si="66"/>
        <v/>
      </c>
    </row>
    <row r="1083" spans="2:14">
      <c r="B1083" s="38" t="str">
        <f>IF(AND('DADOS DE LOJAS BRASIL'!$M1027&lt;&gt;"",'DADOS DE LOJAS BRASIL'!$M1027&lt;&gt;"--",'DADOS DE LOJAS BRASIL'!$O1027&lt;&gt;""),'DADOS DE LOJAS BRASIL'!$O1027,"")</f>
        <v/>
      </c>
      <c r="C1083" s="38"/>
      <c r="D1083" s="36" t="str">
        <f t="shared" si="64"/>
        <v/>
      </c>
      <c r="F1083" s="38" t="str">
        <f>IF(AND('DADOS DE LOJAS BRASIL'!$M1027&lt;&gt;"",'DADOS DE LOJAS BRASIL'!$M1027&lt;&gt;"--",'DADOS DE LOJAS BRASIL'!$P1027&lt;&gt;""),'DADOS DE LOJAS BRASIL'!$P1027,"")</f>
        <v/>
      </c>
      <c r="G1083" s="38"/>
      <c r="H1083" s="36" t="str">
        <f t="shared" si="65"/>
        <v/>
      </c>
      <c r="J1083" s="38" t="str">
        <f>IF(AND('DADOS DE LOJAS BRASIL'!$M1052&lt;&gt;"",'DADOS DE LOJAS BRASIL'!$M1052&lt;&gt;"--",'DADOS DE LOJAS BRASIL'!$O1052&lt;&gt;""),'DADOS DE LOJAS BRASIL'!$I1052,"")</f>
        <v/>
      </c>
      <c r="K1083" s="36" t="str">
        <f t="shared" si="67"/>
        <v/>
      </c>
      <c r="M1083" s="38" t="str">
        <f>IF('DADOS DE LOJAS BRASIL'!$M1027="","",(IF(OR('DADOS DE LOJAS BRASIL'!$M1027="",'DADOS DE LOJAS BRASIL'!$M1027="--"),'DADOS DE LOJAS BRASIL'!$I1027,"")))</f>
        <v/>
      </c>
      <c r="N1083" s="36" t="str">
        <f t="shared" si="66"/>
        <v/>
      </c>
    </row>
    <row r="1084" spans="2:14">
      <c r="B1084" s="38" t="str">
        <f>IF(AND('DADOS DE LOJAS BRASIL'!$M1028&lt;&gt;"",'DADOS DE LOJAS BRASIL'!$M1028&lt;&gt;"--",'DADOS DE LOJAS BRASIL'!$O1028&lt;&gt;""),'DADOS DE LOJAS BRASIL'!$O1028,"")</f>
        <v/>
      </c>
      <c r="C1084" s="38"/>
      <c r="D1084" s="36" t="str">
        <f t="shared" si="64"/>
        <v/>
      </c>
      <c r="F1084" s="38" t="str">
        <f>IF(AND('DADOS DE LOJAS BRASIL'!$M1028&lt;&gt;"",'DADOS DE LOJAS BRASIL'!$M1028&lt;&gt;"--",'DADOS DE LOJAS BRASIL'!$P1028&lt;&gt;""),'DADOS DE LOJAS BRASIL'!$P1028,"")</f>
        <v/>
      </c>
      <c r="G1084" s="38"/>
      <c r="H1084" s="36" t="str">
        <f t="shared" si="65"/>
        <v/>
      </c>
      <c r="J1084" s="38" t="str">
        <f>IF(AND('DADOS DE LOJAS BRASIL'!$M1053&lt;&gt;"",'DADOS DE LOJAS BRASIL'!$M1053&lt;&gt;"--",'DADOS DE LOJAS BRASIL'!$O1053&lt;&gt;""),'DADOS DE LOJAS BRASIL'!$I1053,"")</f>
        <v/>
      </c>
      <c r="K1084" s="36" t="str">
        <f t="shared" si="67"/>
        <v/>
      </c>
      <c r="M1084" s="38" t="str">
        <f>IF('DADOS DE LOJAS BRASIL'!$M1028="","",(IF(OR('DADOS DE LOJAS BRASIL'!$M1028="",'DADOS DE LOJAS BRASIL'!$M1028="--"),'DADOS DE LOJAS BRASIL'!$I1028,"")))</f>
        <v/>
      </c>
      <c r="N1084" s="36" t="str">
        <f t="shared" si="66"/>
        <v/>
      </c>
    </row>
    <row r="1085" spans="2:14">
      <c r="B1085" s="38" t="str">
        <f>IF(AND('DADOS DE LOJAS BRASIL'!$M1029&lt;&gt;"",'DADOS DE LOJAS BRASIL'!$M1029&lt;&gt;"--",'DADOS DE LOJAS BRASIL'!$O1029&lt;&gt;""),'DADOS DE LOJAS BRASIL'!$O1029,"")</f>
        <v/>
      </c>
      <c r="C1085" s="38"/>
      <c r="D1085" s="36" t="str">
        <f t="shared" si="64"/>
        <v/>
      </c>
      <c r="F1085" s="38" t="str">
        <f>IF(AND('DADOS DE LOJAS BRASIL'!$M1029&lt;&gt;"",'DADOS DE LOJAS BRASIL'!$M1029&lt;&gt;"--",'DADOS DE LOJAS BRASIL'!$P1029&lt;&gt;""),'DADOS DE LOJAS BRASIL'!$P1029,"")</f>
        <v/>
      </c>
      <c r="G1085" s="38"/>
      <c r="H1085" s="36" t="str">
        <f t="shared" si="65"/>
        <v/>
      </c>
      <c r="J1085" s="38" t="str">
        <f>IF(AND('DADOS DE LOJAS BRASIL'!$M1054&lt;&gt;"",'DADOS DE LOJAS BRASIL'!$M1054&lt;&gt;"--",'DADOS DE LOJAS BRASIL'!$O1054&lt;&gt;""),'DADOS DE LOJAS BRASIL'!$I1054,"")</f>
        <v/>
      </c>
      <c r="K1085" s="36" t="str">
        <f t="shared" si="67"/>
        <v/>
      </c>
      <c r="M1085" s="38" t="str">
        <f>IF('DADOS DE LOJAS BRASIL'!$M1029="","",(IF(OR('DADOS DE LOJAS BRASIL'!$M1029="",'DADOS DE LOJAS BRASIL'!$M1029="--"),'DADOS DE LOJAS BRASIL'!$I1029,"")))</f>
        <v/>
      </c>
      <c r="N1085" s="36" t="str">
        <f t="shared" si="66"/>
        <v/>
      </c>
    </row>
    <row r="1086" spans="2:14">
      <c r="B1086" s="38" t="str">
        <f>IF(AND('DADOS DE LOJAS BRASIL'!$M1030&lt;&gt;"",'DADOS DE LOJAS BRASIL'!$M1030&lt;&gt;"--",'DADOS DE LOJAS BRASIL'!$O1030&lt;&gt;""),'DADOS DE LOJAS BRASIL'!$O1030,"")</f>
        <v/>
      </c>
      <c r="C1086" s="38"/>
      <c r="D1086" s="36" t="str">
        <f t="shared" si="64"/>
        <v/>
      </c>
      <c r="F1086" s="38" t="str">
        <f>IF(AND('DADOS DE LOJAS BRASIL'!$M1030&lt;&gt;"",'DADOS DE LOJAS BRASIL'!$M1030&lt;&gt;"--",'DADOS DE LOJAS BRASIL'!$P1030&lt;&gt;""),'DADOS DE LOJAS BRASIL'!$P1030,"")</f>
        <v/>
      </c>
      <c r="G1086" s="38"/>
      <c r="H1086" s="36" t="str">
        <f t="shared" si="65"/>
        <v/>
      </c>
      <c r="J1086" s="38" t="str">
        <f>IF(AND('DADOS DE LOJAS BRASIL'!$M1055&lt;&gt;"",'DADOS DE LOJAS BRASIL'!$M1055&lt;&gt;"--",'DADOS DE LOJAS BRASIL'!$O1055&lt;&gt;""),'DADOS DE LOJAS BRASIL'!$I1055,"")</f>
        <v/>
      </c>
      <c r="K1086" s="36" t="str">
        <f t="shared" si="67"/>
        <v/>
      </c>
      <c r="M1086" s="38" t="str">
        <f>IF('DADOS DE LOJAS BRASIL'!$M1030="","",(IF(OR('DADOS DE LOJAS BRASIL'!$M1030="",'DADOS DE LOJAS BRASIL'!$M1030="--"),'DADOS DE LOJAS BRASIL'!$I1030,"")))</f>
        <v/>
      </c>
      <c r="N1086" s="36" t="str">
        <f t="shared" si="66"/>
        <v/>
      </c>
    </row>
    <row r="1087" spans="2:14">
      <c r="B1087" s="38" t="str">
        <f>IF(AND('DADOS DE LOJAS BRASIL'!$M1031&lt;&gt;"",'DADOS DE LOJAS BRASIL'!$M1031&lt;&gt;"--",'DADOS DE LOJAS BRASIL'!$O1031&lt;&gt;""),'DADOS DE LOJAS BRASIL'!$O1031,"")</f>
        <v/>
      </c>
      <c r="C1087" s="38"/>
      <c r="D1087" s="36" t="str">
        <f t="shared" si="64"/>
        <v/>
      </c>
      <c r="F1087" s="38" t="str">
        <f>IF(AND('DADOS DE LOJAS BRASIL'!$M1031&lt;&gt;"",'DADOS DE LOJAS BRASIL'!$M1031&lt;&gt;"--",'DADOS DE LOJAS BRASIL'!$P1031&lt;&gt;""),'DADOS DE LOJAS BRASIL'!$P1031,"")</f>
        <v/>
      </c>
      <c r="G1087" s="38"/>
      <c r="H1087" s="36" t="str">
        <f t="shared" si="65"/>
        <v/>
      </c>
      <c r="J1087" s="38" t="str">
        <f>IF(AND('DADOS DE LOJAS BRASIL'!$M1056&lt;&gt;"",'DADOS DE LOJAS BRASIL'!$M1056&lt;&gt;"--",'DADOS DE LOJAS BRASIL'!$O1056&lt;&gt;""),'DADOS DE LOJAS BRASIL'!$I1056,"")</f>
        <v/>
      </c>
      <c r="K1087" s="36" t="str">
        <f t="shared" si="67"/>
        <v/>
      </c>
      <c r="M1087" s="38" t="str">
        <f>IF('DADOS DE LOJAS BRASIL'!$M1031="","",(IF(OR('DADOS DE LOJAS BRASIL'!$M1031="",'DADOS DE LOJAS BRASIL'!$M1031="--"),'DADOS DE LOJAS BRASIL'!$I1031,"")))</f>
        <v/>
      </c>
      <c r="N1087" s="36" t="str">
        <f t="shared" si="66"/>
        <v/>
      </c>
    </row>
    <row r="1088" spans="2:14">
      <c r="B1088" s="38" t="str">
        <f>IF(AND('DADOS DE LOJAS BRASIL'!$M1032&lt;&gt;"",'DADOS DE LOJAS BRASIL'!$M1032&lt;&gt;"--",'DADOS DE LOJAS BRASIL'!$O1032&lt;&gt;""),'DADOS DE LOJAS BRASIL'!$O1032,"")</f>
        <v/>
      </c>
      <c r="C1088" s="38"/>
      <c r="D1088" s="36" t="str">
        <f t="shared" si="64"/>
        <v/>
      </c>
      <c r="F1088" s="38" t="str">
        <f>IF(AND('DADOS DE LOJAS BRASIL'!$M1032&lt;&gt;"",'DADOS DE LOJAS BRASIL'!$M1032&lt;&gt;"--",'DADOS DE LOJAS BRASIL'!$P1032&lt;&gt;""),'DADOS DE LOJAS BRASIL'!$P1032,"")</f>
        <v/>
      </c>
      <c r="G1088" s="38"/>
      <c r="H1088" s="36" t="str">
        <f t="shared" si="65"/>
        <v/>
      </c>
      <c r="J1088" s="38" t="str">
        <f>IF(AND('DADOS DE LOJAS BRASIL'!$M1057&lt;&gt;"",'DADOS DE LOJAS BRASIL'!$M1057&lt;&gt;"--",'DADOS DE LOJAS BRASIL'!$O1057&lt;&gt;""),'DADOS DE LOJAS BRASIL'!$I1057,"")</f>
        <v/>
      </c>
      <c r="K1088" s="36" t="str">
        <f t="shared" si="67"/>
        <v/>
      </c>
      <c r="M1088" s="38" t="str">
        <f>IF('DADOS DE LOJAS BRASIL'!$M1032="","",(IF(OR('DADOS DE LOJAS BRASIL'!$M1032="",'DADOS DE LOJAS BRASIL'!$M1032="--"),'DADOS DE LOJAS BRASIL'!$I1032,"")))</f>
        <v/>
      </c>
      <c r="N1088" s="36" t="str">
        <f t="shared" si="66"/>
        <v/>
      </c>
    </row>
    <row r="1089" spans="2:14">
      <c r="B1089" s="38" t="str">
        <f>IF(AND('DADOS DE LOJAS BRASIL'!$M1033&lt;&gt;"",'DADOS DE LOJAS BRASIL'!$M1033&lt;&gt;"--",'DADOS DE LOJAS BRASIL'!$O1033&lt;&gt;""),'DADOS DE LOJAS BRASIL'!$O1033,"")</f>
        <v/>
      </c>
      <c r="C1089" s="38"/>
      <c r="D1089" s="36" t="str">
        <f t="shared" si="64"/>
        <v/>
      </c>
      <c r="F1089" s="38" t="str">
        <f>IF(AND('DADOS DE LOJAS BRASIL'!$M1033&lt;&gt;"",'DADOS DE LOJAS BRASIL'!$M1033&lt;&gt;"--",'DADOS DE LOJAS BRASIL'!$P1033&lt;&gt;""),'DADOS DE LOJAS BRASIL'!$P1033,"")</f>
        <v/>
      </c>
      <c r="G1089" s="38"/>
      <c r="H1089" s="36" t="str">
        <f t="shared" si="65"/>
        <v/>
      </c>
      <c r="J1089" s="38" t="str">
        <f>IF(AND('DADOS DE LOJAS BRASIL'!$M1058&lt;&gt;"",'DADOS DE LOJAS BRASIL'!$M1058&lt;&gt;"--",'DADOS DE LOJAS BRASIL'!$O1058&lt;&gt;""),'DADOS DE LOJAS BRASIL'!$I1058,"")</f>
        <v/>
      </c>
      <c r="K1089" s="36" t="str">
        <f t="shared" si="67"/>
        <v/>
      </c>
      <c r="M1089" s="38" t="str">
        <f>IF('DADOS DE LOJAS BRASIL'!$M1033="","",(IF(OR('DADOS DE LOJAS BRASIL'!$M1033="",'DADOS DE LOJAS BRASIL'!$M1033="--"),'DADOS DE LOJAS BRASIL'!$I1033,"")))</f>
        <v/>
      </c>
      <c r="N1089" s="36" t="str">
        <f t="shared" si="66"/>
        <v/>
      </c>
    </row>
    <row r="1090" spans="2:14">
      <c r="B1090" s="38" t="str">
        <f>IF(AND('DADOS DE LOJAS BRASIL'!$M1034&lt;&gt;"",'DADOS DE LOJAS BRASIL'!$M1034&lt;&gt;"--",'DADOS DE LOJAS BRASIL'!$O1034&lt;&gt;""),'DADOS DE LOJAS BRASIL'!$O1034,"")</f>
        <v/>
      </c>
      <c r="C1090" s="38"/>
      <c r="D1090" s="36" t="str">
        <f t="shared" si="64"/>
        <v/>
      </c>
      <c r="F1090" s="38" t="str">
        <f>IF(AND('DADOS DE LOJAS BRASIL'!$M1034&lt;&gt;"",'DADOS DE LOJAS BRASIL'!$M1034&lt;&gt;"--",'DADOS DE LOJAS BRASIL'!$P1034&lt;&gt;""),'DADOS DE LOJAS BRASIL'!$P1034,"")</f>
        <v/>
      </c>
      <c r="G1090" s="38"/>
      <c r="H1090" s="36" t="str">
        <f t="shared" si="65"/>
        <v/>
      </c>
      <c r="J1090" s="38" t="str">
        <f>IF(AND('DADOS DE LOJAS BRASIL'!$M1059&lt;&gt;"",'DADOS DE LOJAS BRASIL'!$M1059&lt;&gt;"--",'DADOS DE LOJAS BRASIL'!$O1059&lt;&gt;""),'DADOS DE LOJAS BRASIL'!$I1059,"")</f>
        <v/>
      </c>
      <c r="K1090" s="36" t="str">
        <f t="shared" si="67"/>
        <v/>
      </c>
      <c r="M1090" s="38" t="str">
        <f>IF('DADOS DE LOJAS BRASIL'!$M1034="","",(IF(OR('DADOS DE LOJAS BRASIL'!$M1034="",'DADOS DE LOJAS BRASIL'!$M1034="--"),'DADOS DE LOJAS BRASIL'!$I1034,"")))</f>
        <v/>
      </c>
      <c r="N1090" s="36" t="str">
        <f t="shared" si="66"/>
        <v/>
      </c>
    </row>
    <row r="1091" spans="2:14">
      <c r="B1091" s="38" t="str">
        <f>IF(AND('DADOS DE LOJAS BRASIL'!$M1035&lt;&gt;"",'DADOS DE LOJAS BRASIL'!$M1035&lt;&gt;"--",'DADOS DE LOJAS BRASIL'!$O1035&lt;&gt;""),'DADOS DE LOJAS BRASIL'!$O1035,"")</f>
        <v/>
      </c>
      <c r="C1091" s="38"/>
      <c r="D1091" s="36" t="str">
        <f t="shared" si="64"/>
        <v/>
      </c>
      <c r="F1091" s="38" t="str">
        <f>IF(AND('DADOS DE LOJAS BRASIL'!$M1035&lt;&gt;"",'DADOS DE LOJAS BRASIL'!$M1035&lt;&gt;"--",'DADOS DE LOJAS BRASIL'!$P1035&lt;&gt;""),'DADOS DE LOJAS BRASIL'!$P1035,"")</f>
        <v/>
      </c>
      <c r="G1091" s="38"/>
      <c r="H1091" s="36" t="str">
        <f t="shared" si="65"/>
        <v/>
      </c>
      <c r="J1091" s="38" t="str">
        <f>IF(AND('DADOS DE LOJAS BRASIL'!$M1060&lt;&gt;"",'DADOS DE LOJAS BRASIL'!$M1060&lt;&gt;"--",'DADOS DE LOJAS BRASIL'!$O1060&lt;&gt;""),'DADOS DE LOJAS BRASIL'!$I1060,"")</f>
        <v/>
      </c>
      <c r="K1091" s="36" t="str">
        <f t="shared" si="67"/>
        <v/>
      </c>
      <c r="M1091" s="38" t="str">
        <f>IF('DADOS DE LOJAS BRASIL'!$M1035="","",(IF(OR('DADOS DE LOJAS BRASIL'!$M1035="",'DADOS DE LOJAS BRASIL'!$M1035="--"),'DADOS DE LOJAS BRASIL'!$I1035,"")))</f>
        <v/>
      </c>
      <c r="N1091" s="36" t="str">
        <f t="shared" si="66"/>
        <v/>
      </c>
    </row>
    <row r="1092" spans="2:14">
      <c r="B1092" s="38" t="str">
        <f>IF(AND('DADOS DE LOJAS BRASIL'!$M1036&lt;&gt;"",'DADOS DE LOJAS BRASIL'!$M1036&lt;&gt;"--",'DADOS DE LOJAS BRASIL'!$O1036&lt;&gt;""),'DADOS DE LOJAS BRASIL'!$O1036,"")</f>
        <v/>
      </c>
      <c r="C1092" s="38"/>
      <c r="D1092" s="36" t="str">
        <f t="shared" si="64"/>
        <v/>
      </c>
      <c r="F1092" s="38" t="str">
        <f>IF(AND('DADOS DE LOJAS BRASIL'!$M1036&lt;&gt;"",'DADOS DE LOJAS BRASIL'!$M1036&lt;&gt;"--",'DADOS DE LOJAS BRASIL'!$P1036&lt;&gt;""),'DADOS DE LOJAS BRASIL'!$P1036,"")</f>
        <v/>
      </c>
      <c r="G1092" s="38"/>
      <c r="H1092" s="36" t="str">
        <f t="shared" si="65"/>
        <v/>
      </c>
      <c r="J1092" s="38" t="str">
        <f>IF(AND('DADOS DE LOJAS BRASIL'!$M1061&lt;&gt;"",'DADOS DE LOJAS BRASIL'!$M1061&lt;&gt;"--",'DADOS DE LOJAS BRASIL'!$O1061&lt;&gt;""),'DADOS DE LOJAS BRASIL'!$I1061,"")</f>
        <v/>
      </c>
      <c r="K1092" s="36" t="str">
        <f t="shared" si="67"/>
        <v/>
      </c>
      <c r="M1092" s="38" t="str">
        <f>IF('DADOS DE LOJAS BRASIL'!$M1036="","",(IF(OR('DADOS DE LOJAS BRASIL'!$M1036="",'DADOS DE LOJAS BRASIL'!$M1036="--"),'DADOS DE LOJAS BRASIL'!$I1036,"")))</f>
        <v/>
      </c>
      <c r="N1092" s="36" t="str">
        <f t="shared" si="66"/>
        <v/>
      </c>
    </row>
    <row r="1093" spans="2:14">
      <c r="B1093" s="38" t="str">
        <f>IF(AND('DADOS DE LOJAS BRASIL'!$M1037&lt;&gt;"",'DADOS DE LOJAS BRASIL'!$M1037&lt;&gt;"--",'DADOS DE LOJAS BRASIL'!$O1037&lt;&gt;""),'DADOS DE LOJAS BRASIL'!$O1037,"")</f>
        <v/>
      </c>
      <c r="C1093" s="38"/>
      <c r="D1093" s="36" t="str">
        <f t="shared" si="64"/>
        <v/>
      </c>
      <c r="F1093" s="38" t="str">
        <f>IF(AND('DADOS DE LOJAS BRASIL'!$M1037&lt;&gt;"",'DADOS DE LOJAS BRASIL'!$M1037&lt;&gt;"--",'DADOS DE LOJAS BRASIL'!$P1037&lt;&gt;""),'DADOS DE LOJAS BRASIL'!$P1037,"")</f>
        <v/>
      </c>
      <c r="G1093" s="38"/>
      <c r="H1093" s="36" t="str">
        <f t="shared" si="65"/>
        <v/>
      </c>
      <c r="J1093" s="38" t="str">
        <f>IF(AND('DADOS DE LOJAS BRASIL'!$M1062&lt;&gt;"",'DADOS DE LOJAS BRASIL'!$M1062&lt;&gt;"--",'DADOS DE LOJAS BRASIL'!$O1062&lt;&gt;""),'DADOS DE LOJAS BRASIL'!$I1062,"")</f>
        <v/>
      </c>
      <c r="K1093" s="36" t="str">
        <f t="shared" si="67"/>
        <v/>
      </c>
      <c r="M1093" s="38" t="str">
        <f>IF('DADOS DE LOJAS BRASIL'!$M1037="","",(IF(OR('DADOS DE LOJAS BRASIL'!$M1037="",'DADOS DE LOJAS BRASIL'!$M1037="--"),'DADOS DE LOJAS BRASIL'!$I1037,"")))</f>
        <v/>
      </c>
      <c r="N1093" s="36" t="str">
        <f t="shared" si="66"/>
        <v/>
      </c>
    </row>
    <row r="1094" spans="2:14">
      <c r="B1094" s="38" t="str">
        <f>IF(AND('DADOS DE LOJAS BRASIL'!$M1038&lt;&gt;"",'DADOS DE LOJAS BRASIL'!$M1038&lt;&gt;"--",'DADOS DE LOJAS BRASIL'!$O1038&lt;&gt;""),'DADOS DE LOJAS BRASIL'!$O1038,"")</f>
        <v/>
      </c>
      <c r="C1094" s="38"/>
      <c r="D1094" s="36" t="str">
        <f t="shared" si="64"/>
        <v/>
      </c>
      <c r="F1094" s="38" t="str">
        <f>IF(AND('DADOS DE LOJAS BRASIL'!$M1038&lt;&gt;"",'DADOS DE LOJAS BRASIL'!$M1038&lt;&gt;"--",'DADOS DE LOJAS BRASIL'!$P1038&lt;&gt;""),'DADOS DE LOJAS BRASIL'!$P1038,"")</f>
        <v/>
      </c>
      <c r="G1094" s="38"/>
      <c r="H1094" s="36" t="str">
        <f t="shared" si="65"/>
        <v/>
      </c>
      <c r="J1094" s="38" t="str">
        <f>IF(AND('DADOS DE LOJAS BRASIL'!$M1063&lt;&gt;"",'DADOS DE LOJAS BRASIL'!$M1063&lt;&gt;"--",'DADOS DE LOJAS BRASIL'!$O1063&lt;&gt;""),'DADOS DE LOJAS BRASIL'!$I1063,"")</f>
        <v/>
      </c>
      <c r="K1094" s="36" t="str">
        <f t="shared" si="67"/>
        <v/>
      </c>
      <c r="M1094" s="38" t="str">
        <f>IF('DADOS DE LOJAS BRASIL'!$M1038="","",(IF(OR('DADOS DE LOJAS BRASIL'!$M1038="",'DADOS DE LOJAS BRASIL'!$M1038="--"),'DADOS DE LOJAS BRASIL'!$I1038,"")))</f>
        <v/>
      </c>
      <c r="N1094" s="36" t="str">
        <f t="shared" si="66"/>
        <v/>
      </c>
    </row>
    <row r="1095" spans="2:14">
      <c r="B1095" s="38" t="str">
        <f>IF(AND('DADOS DE LOJAS BRASIL'!$M1039&lt;&gt;"",'DADOS DE LOJAS BRASIL'!$M1039&lt;&gt;"--",'DADOS DE LOJAS BRASIL'!$O1039&lt;&gt;""),'DADOS DE LOJAS BRASIL'!$O1039,"")</f>
        <v/>
      </c>
      <c r="C1095" s="38"/>
      <c r="D1095" s="36" t="str">
        <f t="shared" si="64"/>
        <v/>
      </c>
      <c r="F1095" s="38" t="str">
        <f>IF(AND('DADOS DE LOJAS BRASIL'!$M1039&lt;&gt;"",'DADOS DE LOJAS BRASIL'!$M1039&lt;&gt;"--",'DADOS DE LOJAS BRASIL'!$P1039&lt;&gt;""),'DADOS DE LOJAS BRASIL'!$P1039,"")</f>
        <v/>
      </c>
      <c r="G1095" s="38"/>
      <c r="H1095" s="36" t="str">
        <f t="shared" si="65"/>
        <v/>
      </c>
      <c r="J1095" s="38" t="str">
        <f>IF(AND('DADOS DE LOJAS BRASIL'!$M1064&lt;&gt;"",'DADOS DE LOJAS BRASIL'!$M1064&lt;&gt;"--",'DADOS DE LOJAS BRASIL'!$O1064&lt;&gt;""),'DADOS DE LOJAS BRASIL'!$I1064,"")</f>
        <v/>
      </c>
      <c r="K1095" s="36" t="str">
        <f t="shared" si="67"/>
        <v/>
      </c>
      <c r="M1095" s="38" t="str">
        <f>IF('DADOS DE LOJAS BRASIL'!$M1039="","",(IF(OR('DADOS DE LOJAS BRASIL'!$M1039="",'DADOS DE LOJAS BRASIL'!$M1039="--"),'DADOS DE LOJAS BRASIL'!$I1039,"")))</f>
        <v/>
      </c>
      <c r="N1095" s="36" t="str">
        <f t="shared" si="66"/>
        <v/>
      </c>
    </row>
    <row r="1096" spans="2:14">
      <c r="B1096" s="38" t="str">
        <f>IF(AND('DADOS DE LOJAS BRASIL'!$M1040&lt;&gt;"",'DADOS DE LOJAS BRASIL'!$M1040&lt;&gt;"--",'DADOS DE LOJAS BRASIL'!$O1040&lt;&gt;""),'DADOS DE LOJAS BRASIL'!$O1040,"")</f>
        <v/>
      </c>
      <c r="C1096" s="38"/>
      <c r="D1096" s="36" t="str">
        <f t="shared" ref="D1096:D1159" si="68">IF(C1096="","",1)</f>
        <v/>
      </c>
      <c r="F1096" s="38" t="str">
        <f>IF(AND('DADOS DE LOJAS BRASIL'!$M1040&lt;&gt;"",'DADOS DE LOJAS BRASIL'!$M1040&lt;&gt;"--",'DADOS DE LOJAS BRASIL'!$P1040&lt;&gt;""),'DADOS DE LOJAS BRASIL'!$P1040,"")</f>
        <v/>
      </c>
      <c r="G1096" s="38"/>
      <c r="H1096" s="36" t="str">
        <f t="shared" ref="H1096:H1159" si="69">IF(G1096="","",1)</f>
        <v/>
      </c>
      <c r="J1096" s="38" t="str">
        <f>IF(AND('DADOS DE LOJAS BRASIL'!$M1065&lt;&gt;"",'DADOS DE LOJAS BRASIL'!$M1065&lt;&gt;"--",'DADOS DE LOJAS BRASIL'!$O1065&lt;&gt;""),'DADOS DE LOJAS BRASIL'!$I1065,"")</f>
        <v/>
      </c>
      <c r="K1096" s="36" t="str">
        <f t="shared" si="67"/>
        <v/>
      </c>
      <c r="M1096" s="38" t="str">
        <f>IF('DADOS DE LOJAS BRASIL'!$M1040="","",(IF(OR('DADOS DE LOJAS BRASIL'!$M1040="",'DADOS DE LOJAS BRASIL'!$M1040="--"),'DADOS DE LOJAS BRASIL'!$I1040,"")))</f>
        <v/>
      </c>
      <c r="N1096" s="36" t="str">
        <f t="shared" ref="N1096:N1159" si="70">IF(OR(M1096="",M1096=500),"",1)</f>
        <v/>
      </c>
    </row>
    <row r="1097" spans="2:14">
      <c r="B1097" s="38" t="str">
        <f>IF(AND('DADOS DE LOJAS BRASIL'!$M1041&lt;&gt;"",'DADOS DE LOJAS BRASIL'!$M1041&lt;&gt;"--",'DADOS DE LOJAS BRASIL'!$O1041&lt;&gt;""),'DADOS DE LOJAS BRASIL'!$O1041,"")</f>
        <v/>
      </c>
      <c r="C1097" s="38"/>
      <c r="D1097" s="36" t="str">
        <f t="shared" si="68"/>
        <v/>
      </c>
      <c r="F1097" s="38" t="str">
        <f>IF(AND('DADOS DE LOJAS BRASIL'!$M1041&lt;&gt;"",'DADOS DE LOJAS BRASIL'!$M1041&lt;&gt;"--",'DADOS DE LOJAS BRASIL'!$P1041&lt;&gt;""),'DADOS DE LOJAS BRASIL'!$P1041,"")</f>
        <v/>
      </c>
      <c r="G1097" s="38"/>
      <c r="H1097" s="36" t="str">
        <f t="shared" si="69"/>
        <v/>
      </c>
      <c r="J1097" s="38" t="str">
        <f>IF(AND('DADOS DE LOJAS BRASIL'!$M1066&lt;&gt;"",'DADOS DE LOJAS BRASIL'!$M1066&lt;&gt;"--",'DADOS DE LOJAS BRASIL'!$O1066&lt;&gt;""),'DADOS DE LOJAS BRASIL'!$I1066,"")</f>
        <v/>
      </c>
      <c r="K1097" s="36" t="str">
        <f t="shared" ref="K1097:K1160" si="71">IF(J1097="","",1)</f>
        <v/>
      </c>
      <c r="M1097" s="38" t="str">
        <f>IF('DADOS DE LOJAS BRASIL'!$M1041="","",(IF(OR('DADOS DE LOJAS BRASIL'!$M1041="",'DADOS DE LOJAS BRASIL'!$M1041="--"),'DADOS DE LOJAS BRASIL'!$I1041,"")))</f>
        <v/>
      </c>
      <c r="N1097" s="36" t="str">
        <f t="shared" si="70"/>
        <v/>
      </c>
    </row>
    <row r="1098" spans="2:14">
      <c r="B1098" s="38" t="str">
        <f>IF(AND('DADOS DE LOJAS BRASIL'!$M1042&lt;&gt;"",'DADOS DE LOJAS BRASIL'!$M1042&lt;&gt;"--",'DADOS DE LOJAS BRASIL'!$O1042&lt;&gt;""),'DADOS DE LOJAS BRASIL'!$O1042,"")</f>
        <v/>
      </c>
      <c r="C1098" s="38"/>
      <c r="D1098" s="36" t="str">
        <f t="shared" si="68"/>
        <v/>
      </c>
      <c r="F1098" s="38" t="str">
        <f>IF(AND('DADOS DE LOJAS BRASIL'!$M1042&lt;&gt;"",'DADOS DE LOJAS BRASIL'!$M1042&lt;&gt;"--",'DADOS DE LOJAS BRASIL'!$P1042&lt;&gt;""),'DADOS DE LOJAS BRASIL'!$P1042,"")</f>
        <v/>
      </c>
      <c r="G1098" s="38"/>
      <c r="H1098" s="36" t="str">
        <f t="shared" si="69"/>
        <v/>
      </c>
      <c r="J1098" s="38" t="str">
        <f>IF(AND('DADOS DE LOJAS BRASIL'!$M1067&lt;&gt;"",'DADOS DE LOJAS BRASIL'!$M1067&lt;&gt;"--",'DADOS DE LOJAS BRASIL'!$O1067&lt;&gt;""),'DADOS DE LOJAS BRASIL'!$I1067,"")</f>
        <v/>
      </c>
      <c r="K1098" s="36" t="str">
        <f t="shared" si="71"/>
        <v/>
      </c>
      <c r="M1098" s="38" t="str">
        <f>IF('DADOS DE LOJAS BRASIL'!$M1042="","",(IF(OR('DADOS DE LOJAS BRASIL'!$M1042="",'DADOS DE LOJAS BRASIL'!$M1042="--"),'DADOS DE LOJAS BRASIL'!$I1042,"")))</f>
        <v/>
      </c>
      <c r="N1098" s="36" t="str">
        <f t="shared" si="70"/>
        <v/>
      </c>
    </row>
    <row r="1099" spans="2:14">
      <c r="B1099" s="38" t="str">
        <f>IF(AND('DADOS DE LOJAS BRASIL'!$M1043&lt;&gt;"",'DADOS DE LOJAS BRASIL'!$M1043&lt;&gt;"--",'DADOS DE LOJAS BRASIL'!$O1043&lt;&gt;""),'DADOS DE LOJAS BRASIL'!$O1043,"")</f>
        <v/>
      </c>
      <c r="C1099" s="38"/>
      <c r="D1099" s="36" t="str">
        <f t="shared" si="68"/>
        <v/>
      </c>
      <c r="F1099" s="38" t="str">
        <f>IF(AND('DADOS DE LOJAS BRASIL'!$M1043&lt;&gt;"",'DADOS DE LOJAS BRASIL'!$M1043&lt;&gt;"--",'DADOS DE LOJAS BRASIL'!$P1043&lt;&gt;""),'DADOS DE LOJAS BRASIL'!$P1043,"")</f>
        <v/>
      </c>
      <c r="G1099" s="38"/>
      <c r="H1099" s="36" t="str">
        <f t="shared" si="69"/>
        <v/>
      </c>
      <c r="J1099" s="38" t="str">
        <f>IF(AND('DADOS DE LOJAS BRASIL'!$M1068&lt;&gt;"",'DADOS DE LOJAS BRASIL'!$M1068&lt;&gt;"--",'DADOS DE LOJAS BRASIL'!$O1068&lt;&gt;""),'DADOS DE LOJAS BRASIL'!$I1068,"")</f>
        <v/>
      </c>
      <c r="K1099" s="36" t="str">
        <f t="shared" si="71"/>
        <v/>
      </c>
      <c r="M1099" s="38" t="str">
        <f>IF('DADOS DE LOJAS BRASIL'!$M1043="","",(IF(OR('DADOS DE LOJAS BRASIL'!$M1043="",'DADOS DE LOJAS BRASIL'!$M1043="--"),'DADOS DE LOJAS BRASIL'!$I1043,"")))</f>
        <v/>
      </c>
      <c r="N1099" s="36" t="str">
        <f t="shared" si="70"/>
        <v/>
      </c>
    </row>
    <row r="1100" spans="2:14">
      <c r="B1100" s="38" t="str">
        <f>IF(AND('DADOS DE LOJAS BRASIL'!$M1044&lt;&gt;"",'DADOS DE LOJAS BRASIL'!$M1044&lt;&gt;"--",'DADOS DE LOJAS BRASIL'!$O1044&lt;&gt;""),'DADOS DE LOJAS BRASIL'!$O1044,"")</f>
        <v/>
      </c>
      <c r="C1100" s="38"/>
      <c r="D1100" s="36" t="str">
        <f t="shared" si="68"/>
        <v/>
      </c>
      <c r="F1100" s="38" t="str">
        <f>IF(AND('DADOS DE LOJAS BRASIL'!$M1044&lt;&gt;"",'DADOS DE LOJAS BRASIL'!$M1044&lt;&gt;"--",'DADOS DE LOJAS BRASIL'!$P1044&lt;&gt;""),'DADOS DE LOJAS BRASIL'!$P1044,"")</f>
        <v/>
      </c>
      <c r="G1100" s="38"/>
      <c r="H1100" s="36" t="str">
        <f t="shared" si="69"/>
        <v/>
      </c>
      <c r="J1100" s="38" t="str">
        <f>IF(AND('DADOS DE LOJAS BRASIL'!$M1069&lt;&gt;"",'DADOS DE LOJAS BRASIL'!$M1069&lt;&gt;"--",'DADOS DE LOJAS BRASIL'!$O1069&lt;&gt;""),'DADOS DE LOJAS BRASIL'!$I1069,"")</f>
        <v/>
      </c>
      <c r="K1100" s="36" t="str">
        <f t="shared" si="71"/>
        <v/>
      </c>
      <c r="M1100" s="38" t="str">
        <f>IF('DADOS DE LOJAS BRASIL'!$M1044="","",(IF(OR('DADOS DE LOJAS BRASIL'!$M1044="",'DADOS DE LOJAS BRASIL'!$M1044="--"),'DADOS DE LOJAS BRASIL'!$I1044,"")))</f>
        <v/>
      </c>
      <c r="N1100" s="36" t="str">
        <f t="shared" si="70"/>
        <v/>
      </c>
    </row>
    <row r="1101" spans="2:14">
      <c r="B1101" s="38" t="str">
        <f>IF(AND('DADOS DE LOJAS BRASIL'!$M1045&lt;&gt;"",'DADOS DE LOJAS BRASIL'!$M1045&lt;&gt;"--",'DADOS DE LOJAS BRASIL'!$O1045&lt;&gt;""),'DADOS DE LOJAS BRASIL'!$O1045,"")</f>
        <v/>
      </c>
      <c r="C1101" s="38"/>
      <c r="D1101" s="36" t="str">
        <f t="shared" si="68"/>
        <v/>
      </c>
      <c r="F1101" s="38" t="str">
        <f>IF(AND('DADOS DE LOJAS BRASIL'!$M1045&lt;&gt;"",'DADOS DE LOJAS BRASIL'!$M1045&lt;&gt;"--",'DADOS DE LOJAS BRASIL'!$P1045&lt;&gt;""),'DADOS DE LOJAS BRASIL'!$P1045,"")</f>
        <v/>
      </c>
      <c r="G1101" s="38"/>
      <c r="H1101" s="36" t="str">
        <f t="shared" si="69"/>
        <v/>
      </c>
      <c r="J1101" s="38" t="str">
        <f>IF(AND('DADOS DE LOJAS BRASIL'!$M1070&lt;&gt;"",'DADOS DE LOJAS BRASIL'!$M1070&lt;&gt;"--",'DADOS DE LOJAS BRASIL'!$O1070&lt;&gt;""),'DADOS DE LOJAS BRASIL'!$I1070,"")</f>
        <v/>
      </c>
      <c r="K1101" s="36" t="str">
        <f t="shared" si="71"/>
        <v/>
      </c>
      <c r="M1101" s="38" t="str">
        <f>IF('DADOS DE LOJAS BRASIL'!$M1045="","",(IF(OR('DADOS DE LOJAS BRASIL'!$M1045="",'DADOS DE LOJAS BRASIL'!$M1045="--"),'DADOS DE LOJAS BRASIL'!$I1045,"")))</f>
        <v/>
      </c>
      <c r="N1101" s="36" t="str">
        <f t="shared" si="70"/>
        <v/>
      </c>
    </row>
    <row r="1102" spans="2:14">
      <c r="B1102" s="38" t="str">
        <f>IF(AND('DADOS DE LOJAS BRASIL'!$M1046&lt;&gt;"",'DADOS DE LOJAS BRASIL'!$M1046&lt;&gt;"--",'DADOS DE LOJAS BRASIL'!$O1046&lt;&gt;""),'DADOS DE LOJAS BRASIL'!$O1046,"")</f>
        <v/>
      </c>
      <c r="C1102" s="38"/>
      <c r="D1102" s="36" t="str">
        <f t="shared" si="68"/>
        <v/>
      </c>
      <c r="F1102" s="38" t="str">
        <f>IF(AND('DADOS DE LOJAS BRASIL'!$M1046&lt;&gt;"",'DADOS DE LOJAS BRASIL'!$M1046&lt;&gt;"--",'DADOS DE LOJAS BRASIL'!$P1046&lt;&gt;""),'DADOS DE LOJAS BRASIL'!$P1046,"")</f>
        <v/>
      </c>
      <c r="G1102" s="38"/>
      <c r="H1102" s="36" t="str">
        <f t="shared" si="69"/>
        <v/>
      </c>
      <c r="J1102" s="38" t="str">
        <f>IF(AND('DADOS DE LOJAS BRASIL'!$M1071&lt;&gt;"",'DADOS DE LOJAS BRASIL'!$M1071&lt;&gt;"--",'DADOS DE LOJAS BRASIL'!$O1071&lt;&gt;""),'DADOS DE LOJAS BRASIL'!$I1071,"")</f>
        <v/>
      </c>
      <c r="K1102" s="36" t="str">
        <f t="shared" si="71"/>
        <v/>
      </c>
      <c r="M1102" s="38" t="str">
        <f>IF('DADOS DE LOJAS BRASIL'!$M1046="","",(IF(OR('DADOS DE LOJAS BRASIL'!$M1046="",'DADOS DE LOJAS BRASIL'!$M1046="--"),'DADOS DE LOJAS BRASIL'!$I1046,"")))</f>
        <v/>
      </c>
      <c r="N1102" s="36" t="str">
        <f t="shared" si="70"/>
        <v/>
      </c>
    </row>
    <row r="1103" spans="2:14">
      <c r="B1103" s="38" t="str">
        <f>IF(AND('DADOS DE LOJAS BRASIL'!$M1047&lt;&gt;"",'DADOS DE LOJAS BRASIL'!$M1047&lt;&gt;"--",'DADOS DE LOJAS BRASIL'!$O1047&lt;&gt;""),'DADOS DE LOJAS BRASIL'!$O1047,"")</f>
        <v/>
      </c>
      <c r="C1103" s="38"/>
      <c r="D1103" s="36" t="str">
        <f t="shared" si="68"/>
        <v/>
      </c>
      <c r="F1103" s="38" t="str">
        <f>IF(AND('DADOS DE LOJAS BRASIL'!$M1047&lt;&gt;"",'DADOS DE LOJAS BRASIL'!$M1047&lt;&gt;"--",'DADOS DE LOJAS BRASIL'!$P1047&lt;&gt;""),'DADOS DE LOJAS BRASIL'!$P1047,"")</f>
        <v/>
      </c>
      <c r="G1103" s="38"/>
      <c r="H1103" s="36" t="str">
        <f t="shared" si="69"/>
        <v/>
      </c>
      <c r="J1103" s="38" t="str">
        <f>IF(AND('DADOS DE LOJAS BRASIL'!$M1072&lt;&gt;"",'DADOS DE LOJAS BRASIL'!$M1072&lt;&gt;"--",'DADOS DE LOJAS BRASIL'!$O1072&lt;&gt;""),'DADOS DE LOJAS BRASIL'!$I1072,"")</f>
        <v/>
      </c>
      <c r="K1103" s="36" t="str">
        <f t="shared" si="71"/>
        <v/>
      </c>
      <c r="M1103" s="38" t="str">
        <f>IF('DADOS DE LOJAS BRASIL'!$M1047="","",(IF(OR('DADOS DE LOJAS BRASIL'!$M1047="",'DADOS DE LOJAS BRASIL'!$M1047="--"),'DADOS DE LOJAS BRASIL'!$I1047,"")))</f>
        <v/>
      </c>
      <c r="N1103" s="36" t="str">
        <f t="shared" si="70"/>
        <v/>
      </c>
    </row>
    <row r="1104" spans="2:14">
      <c r="B1104" s="38" t="str">
        <f>IF(AND('DADOS DE LOJAS BRASIL'!$M1048&lt;&gt;"",'DADOS DE LOJAS BRASIL'!$M1048&lt;&gt;"--",'DADOS DE LOJAS BRASIL'!$O1048&lt;&gt;""),'DADOS DE LOJAS BRASIL'!$O1048,"")</f>
        <v/>
      </c>
      <c r="C1104" s="38"/>
      <c r="D1104" s="36" t="str">
        <f t="shared" si="68"/>
        <v/>
      </c>
      <c r="F1104" s="38" t="str">
        <f>IF(AND('DADOS DE LOJAS BRASIL'!$M1048&lt;&gt;"",'DADOS DE LOJAS BRASIL'!$M1048&lt;&gt;"--",'DADOS DE LOJAS BRASIL'!$P1048&lt;&gt;""),'DADOS DE LOJAS BRASIL'!$P1048,"")</f>
        <v/>
      </c>
      <c r="G1104" s="38"/>
      <c r="H1104" s="36" t="str">
        <f t="shared" si="69"/>
        <v/>
      </c>
      <c r="J1104" s="38" t="str">
        <f>IF(AND('DADOS DE LOJAS BRASIL'!$M1073&lt;&gt;"",'DADOS DE LOJAS BRASIL'!$M1073&lt;&gt;"--",'DADOS DE LOJAS BRASIL'!$O1073&lt;&gt;""),'DADOS DE LOJAS BRASIL'!$I1073,"")</f>
        <v/>
      </c>
      <c r="K1104" s="36" t="str">
        <f t="shared" si="71"/>
        <v/>
      </c>
      <c r="M1104" s="38" t="str">
        <f>IF('DADOS DE LOJAS BRASIL'!$M1048="","",(IF(OR('DADOS DE LOJAS BRASIL'!$M1048="",'DADOS DE LOJAS BRASIL'!$M1048="--"),'DADOS DE LOJAS BRASIL'!$I1048,"")))</f>
        <v/>
      </c>
      <c r="N1104" s="36" t="str">
        <f t="shared" si="70"/>
        <v/>
      </c>
    </row>
    <row r="1105" spans="2:14">
      <c r="B1105" s="38" t="str">
        <f>IF(AND('DADOS DE LOJAS BRASIL'!$M1049&lt;&gt;"",'DADOS DE LOJAS BRASIL'!$M1049&lt;&gt;"--",'DADOS DE LOJAS BRASIL'!$O1049&lt;&gt;""),'DADOS DE LOJAS BRASIL'!$O1049,"")</f>
        <v/>
      </c>
      <c r="C1105" s="38"/>
      <c r="D1105" s="36" t="str">
        <f t="shared" si="68"/>
        <v/>
      </c>
      <c r="F1105" s="38" t="str">
        <f>IF(AND('DADOS DE LOJAS BRASIL'!$M1049&lt;&gt;"",'DADOS DE LOJAS BRASIL'!$M1049&lt;&gt;"--",'DADOS DE LOJAS BRASIL'!$P1049&lt;&gt;""),'DADOS DE LOJAS BRASIL'!$P1049,"")</f>
        <v/>
      </c>
      <c r="G1105" s="38"/>
      <c r="H1105" s="36" t="str">
        <f t="shared" si="69"/>
        <v/>
      </c>
      <c r="J1105" s="38" t="str">
        <f>IF(AND('DADOS DE LOJAS BRASIL'!$M1074&lt;&gt;"",'DADOS DE LOJAS BRASIL'!$M1074&lt;&gt;"--",'DADOS DE LOJAS BRASIL'!$O1074&lt;&gt;""),'DADOS DE LOJAS BRASIL'!$I1074,"")</f>
        <v/>
      </c>
      <c r="K1105" s="36" t="str">
        <f t="shared" si="71"/>
        <v/>
      </c>
      <c r="M1105" s="38" t="str">
        <f>IF('DADOS DE LOJAS BRASIL'!$M1049="","",(IF(OR('DADOS DE LOJAS BRASIL'!$M1049="",'DADOS DE LOJAS BRASIL'!$M1049="--"),'DADOS DE LOJAS BRASIL'!$I1049,"")))</f>
        <v/>
      </c>
      <c r="N1105" s="36" t="str">
        <f t="shared" si="70"/>
        <v/>
      </c>
    </row>
    <row r="1106" spans="2:14">
      <c r="B1106" s="38" t="str">
        <f>IF(AND('DADOS DE LOJAS BRASIL'!$M1050&lt;&gt;"",'DADOS DE LOJAS BRASIL'!$M1050&lt;&gt;"--",'DADOS DE LOJAS BRASIL'!$O1050&lt;&gt;""),'DADOS DE LOJAS BRASIL'!$O1050,"")</f>
        <v/>
      </c>
      <c r="C1106" s="38"/>
      <c r="D1106" s="36" t="str">
        <f t="shared" si="68"/>
        <v/>
      </c>
      <c r="F1106" s="38" t="str">
        <f>IF(AND('DADOS DE LOJAS BRASIL'!$M1050&lt;&gt;"",'DADOS DE LOJAS BRASIL'!$M1050&lt;&gt;"--",'DADOS DE LOJAS BRASIL'!$P1050&lt;&gt;""),'DADOS DE LOJAS BRASIL'!$P1050,"")</f>
        <v/>
      </c>
      <c r="G1106" s="38"/>
      <c r="H1106" s="36" t="str">
        <f t="shared" si="69"/>
        <v/>
      </c>
      <c r="J1106" s="38" t="str">
        <f>IF(AND('DADOS DE LOJAS BRASIL'!$M1075&lt;&gt;"",'DADOS DE LOJAS BRASIL'!$M1075&lt;&gt;"--",'DADOS DE LOJAS BRASIL'!$O1075&lt;&gt;""),'DADOS DE LOJAS BRASIL'!$I1075,"")</f>
        <v/>
      </c>
      <c r="K1106" s="36" t="str">
        <f t="shared" si="71"/>
        <v/>
      </c>
      <c r="M1106" s="38" t="str">
        <f>IF('DADOS DE LOJAS BRASIL'!$M1050="","",(IF(OR('DADOS DE LOJAS BRASIL'!$M1050="",'DADOS DE LOJAS BRASIL'!$M1050="--"),'DADOS DE LOJAS BRASIL'!$I1050,"")))</f>
        <v/>
      </c>
      <c r="N1106" s="36" t="str">
        <f t="shared" si="70"/>
        <v/>
      </c>
    </row>
    <row r="1107" spans="2:14">
      <c r="B1107" s="38" t="str">
        <f>IF(AND('DADOS DE LOJAS BRASIL'!$M1051&lt;&gt;"",'DADOS DE LOJAS BRASIL'!$M1051&lt;&gt;"--",'DADOS DE LOJAS BRASIL'!$O1051&lt;&gt;""),'DADOS DE LOJAS BRASIL'!$O1051,"")</f>
        <v/>
      </c>
      <c r="C1107" s="38"/>
      <c r="D1107" s="36" t="str">
        <f t="shared" si="68"/>
        <v/>
      </c>
      <c r="F1107" s="38" t="str">
        <f>IF(AND('DADOS DE LOJAS BRASIL'!$M1051&lt;&gt;"",'DADOS DE LOJAS BRASIL'!$M1051&lt;&gt;"--",'DADOS DE LOJAS BRASIL'!$P1051&lt;&gt;""),'DADOS DE LOJAS BRASIL'!$P1051,"")</f>
        <v/>
      </c>
      <c r="G1107" s="38"/>
      <c r="H1107" s="36" t="str">
        <f t="shared" si="69"/>
        <v/>
      </c>
      <c r="J1107" s="38" t="str">
        <f>IF(AND('DADOS DE LOJAS BRASIL'!$M1076&lt;&gt;"",'DADOS DE LOJAS BRASIL'!$M1076&lt;&gt;"--",'DADOS DE LOJAS BRASIL'!$O1076&lt;&gt;""),'DADOS DE LOJAS BRASIL'!$I1076,"")</f>
        <v/>
      </c>
      <c r="K1107" s="36" t="str">
        <f t="shared" si="71"/>
        <v/>
      </c>
      <c r="M1107" s="38" t="str">
        <f>IF('DADOS DE LOJAS BRASIL'!$M1051="","",(IF(OR('DADOS DE LOJAS BRASIL'!$M1051="",'DADOS DE LOJAS BRASIL'!$M1051="--"),'DADOS DE LOJAS BRASIL'!$I1051,"")))</f>
        <v/>
      </c>
      <c r="N1107" s="36" t="str">
        <f t="shared" si="70"/>
        <v/>
      </c>
    </row>
    <row r="1108" spans="2:14">
      <c r="B1108" s="38" t="str">
        <f>IF(AND('DADOS DE LOJAS BRASIL'!$M1052&lt;&gt;"",'DADOS DE LOJAS BRASIL'!$M1052&lt;&gt;"--",'DADOS DE LOJAS BRASIL'!$O1052&lt;&gt;""),'DADOS DE LOJAS BRASIL'!$O1052,"")</f>
        <v/>
      </c>
      <c r="C1108" s="38"/>
      <c r="D1108" s="36" t="str">
        <f t="shared" si="68"/>
        <v/>
      </c>
      <c r="F1108" s="38" t="str">
        <f>IF(AND('DADOS DE LOJAS BRASIL'!$M1052&lt;&gt;"",'DADOS DE LOJAS BRASIL'!$M1052&lt;&gt;"--",'DADOS DE LOJAS BRASIL'!$P1052&lt;&gt;""),'DADOS DE LOJAS BRASIL'!$P1052,"")</f>
        <v/>
      </c>
      <c r="G1108" s="38"/>
      <c r="H1108" s="36" t="str">
        <f t="shared" si="69"/>
        <v/>
      </c>
      <c r="J1108" s="38" t="str">
        <f>IF(AND('DADOS DE LOJAS BRASIL'!$M1077&lt;&gt;"",'DADOS DE LOJAS BRASIL'!$M1077&lt;&gt;"--",'DADOS DE LOJAS BRASIL'!$O1077&lt;&gt;""),'DADOS DE LOJAS BRASIL'!$I1077,"")</f>
        <v/>
      </c>
      <c r="K1108" s="36" t="str">
        <f t="shared" si="71"/>
        <v/>
      </c>
      <c r="M1108" s="38" t="str">
        <f>IF('DADOS DE LOJAS BRASIL'!$M1052="","",(IF(OR('DADOS DE LOJAS BRASIL'!$M1052="",'DADOS DE LOJAS BRASIL'!$M1052="--"),'DADOS DE LOJAS BRASIL'!$I1052,"")))</f>
        <v/>
      </c>
      <c r="N1108" s="36" t="str">
        <f t="shared" si="70"/>
        <v/>
      </c>
    </row>
    <row r="1109" spans="2:14">
      <c r="B1109" s="38" t="str">
        <f>IF(AND('DADOS DE LOJAS BRASIL'!$M1053&lt;&gt;"",'DADOS DE LOJAS BRASIL'!$M1053&lt;&gt;"--",'DADOS DE LOJAS BRASIL'!$O1053&lt;&gt;""),'DADOS DE LOJAS BRASIL'!$O1053,"")</f>
        <v/>
      </c>
      <c r="C1109" s="38"/>
      <c r="D1109" s="36" t="str">
        <f t="shared" si="68"/>
        <v/>
      </c>
      <c r="F1109" s="38" t="str">
        <f>IF(AND('DADOS DE LOJAS BRASIL'!$M1053&lt;&gt;"",'DADOS DE LOJAS BRASIL'!$M1053&lt;&gt;"--",'DADOS DE LOJAS BRASIL'!$P1053&lt;&gt;""),'DADOS DE LOJAS BRASIL'!$P1053,"")</f>
        <v/>
      </c>
      <c r="G1109" s="38"/>
      <c r="H1109" s="36" t="str">
        <f t="shared" si="69"/>
        <v/>
      </c>
      <c r="J1109" s="38" t="str">
        <f>IF(AND('DADOS DE LOJAS BRASIL'!$M1078&lt;&gt;"",'DADOS DE LOJAS BRASIL'!$M1078&lt;&gt;"--",'DADOS DE LOJAS BRASIL'!$O1078&lt;&gt;""),'DADOS DE LOJAS BRASIL'!$I1078,"")</f>
        <v/>
      </c>
      <c r="K1109" s="36" t="str">
        <f t="shared" si="71"/>
        <v/>
      </c>
      <c r="M1109" s="38" t="str">
        <f>IF('DADOS DE LOJAS BRASIL'!$M1053="","",(IF(OR('DADOS DE LOJAS BRASIL'!$M1053="",'DADOS DE LOJAS BRASIL'!$M1053="--"),'DADOS DE LOJAS BRASIL'!$I1053,"")))</f>
        <v/>
      </c>
      <c r="N1109" s="36" t="str">
        <f t="shared" si="70"/>
        <v/>
      </c>
    </row>
    <row r="1110" spans="2:14">
      <c r="B1110" s="38" t="str">
        <f>IF(AND('DADOS DE LOJAS BRASIL'!$M1054&lt;&gt;"",'DADOS DE LOJAS BRASIL'!$M1054&lt;&gt;"--",'DADOS DE LOJAS BRASIL'!$O1054&lt;&gt;""),'DADOS DE LOJAS BRASIL'!$O1054,"")</f>
        <v/>
      </c>
      <c r="C1110" s="38"/>
      <c r="D1110" s="36" t="str">
        <f t="shared" si="68"/>
        <v/>
      </c>
      <c r="F1110" s="38" t="str">
        <f>IF(AND('DADOS DE LOJAS BRASIL'!$M1054&lt;&gt;"",'DADOS DE LOJAS BRASIL'!$M1054&lt;&gt;"--",'DADOS DE LOJAS BRASIL'!$P1054&lt;&gt;""),'DADOS DE LOJAS BRASIL'!$P1054,"")</f>
        <v/>
      </c>
      <c r="G1110" s="38"/>
      <c r="H1110" s="36" t="str">
        <f t="shared" si="69"/>
        <v/>
      </c>
      <c r="J1110" s="38" t="str">
        <f>IF(AND('DADOS DE LOJAS BRASIL'!$M1079&lt;&gt;"",'DADOS DE LOJAS BRASIL'!$M1079&lt;&gt;"--",'DADOS DE LOJAS BRASIL'!$O1079&lt;&gt;""),'DADOS DE LOJAS BRASIL'!$I1079,"")</f>
        <v/>
      </c>
      <c r="K1110" s="36" t="str">
        <f t="shared" si="71"/>
        <v/>
      </c>
      <c r="M1110" s="38" t="str">
        <f>IF('DADOS DE LOJAS BRASIL'!$M1054="","",(IF(OR('DADOS DE LOJAS BRASIL'!$M1054="",'DADOS DE LOJAS BRASIL'!$M1054="--"),'DADOS DE LOJAS BRASIL'!$I1054,"")))</f>
        <v/>
      </c>
      <c r="N1110" s="36" t="str">
        <f t="shared" si="70"/>
        <v/>
      </c>
    </row>
    <row r="1111" spans="2:14">
      <c r="B1111" s="38" t="str">
        <f>IF(AND('DADOS DE LOJAS BRASIL'!$M1055&lt;&gt;"",'DADOS DE LOJAS BRASIL'!$M1055&lt;&gt;"--",'DADOS DE LOJAS BRASIL'!$O1055&lt;&gt;""),'DADOS DE LOJAS BRASIL'!$O1055,"")</f>
        <v/>
      </c>
      <c r="C1111" s="38"/>
      <c r="D1111" s="36" t="str">
        <f t="shared" si="68"/>
        <v/>
      </c>
      <c r="F1111" s="38" t="str">
        <f>IF(AND('DADOS DE LOJAS BRASIL'!$M1055&lt;&gt;"",'DADOS DE LOJAS BRASIL'!$M1055&lt;&gt;"--",'DADOS DE LOJAS BRASIL'!$P1055&lt;&gt;""),'DADOS DE LOJAS BRASIL'!$P1055,"")</f>
        <v/>
      </c>
      <c r="G1111" s="38"/>
      <c r="H1111" s="36" t="str">
        <f t="shared" si="69"/>
        <v/>
      </c>
      <c r="J1111" s="38" t="str">
        <f>IF(AND('DADOS DE LOJAS BRASIL'!$M1080&lt;&gt;"",'DADOS DE LOJAS BRASIL'!$M1080&lt;&gt;"--",'DADOS DE LOJAS BRASIL'!$O1080&lt;&gt;""),'DADOS DE LOJAS BRASIL'!$I1080,"")</f>
        <v/>
      </c>
      <c r="K1111" s="36" t="str">
        <f t="shared" si="71"/>
        <v/>
      </c>
      <c r="M1111" s="38" t="str">
        <f>IF('DADOS DE LOJAS BRASIL'!$M1055="","",(IF(OR('DADOS DE LOJAS BRASIL'!$M1055="",'DADOS DE LOJAS BRASIL'!$M1055="--"),'DADOS DE LOJAS BRASIL'!$I1055,"")))</f>
        <v/>
      </c>
      <c r="N1111" s="36" t="str">
        <f t="shared" si="70"/>
        <v/>
      </c>
    </row>
    <row r="1112" spans="2:14">
      <c r="B1112" s="38" t="str">
        <f>IF(AND('DADOS DE LOJAS BRASIL'!$M1056&lt;&gt;"",'DADOS DE LOJAS BRASIL'!$M1056&lt;&gt;"--",'DADOS DE LOJAS BRASIL'!$O1056&lt;&gt;""),'DADOS DE LOJAS BRASIL'!$O1056,"")</f>
        <v/>
      </c>
      <c r="C1112" s="38"/>
      <c r="D1112" s="36" t="str">
        <f t="shared" si="68"/>
        <v/>
      </c>
      <c r="F1112" s="38" t="str">
        <f>IF(AND('DADOS DE LOJAS BRASIL'!$M1056&lt;&gt;"",'DADOS DE LOJAS BRASIL'!$M1056&lt;&gt;"--",'DADOS DE LOJAS BRASIL'!$P1056&lt;&gt;""),'DADOS DE LOJAS BRASIL'!$P1056,"")</f>
        <v/>
      </c>
      <c r="G1112" s="38"/>
      <c r="H1112" s="36" t="str">
        <f t="shared" si="69"/>
        <v/>
      </c>
      <c r="J1112" s="38" t="str">
        <f>IF(AND('DADOS DE LOJAS BRASIL'!$M1081&lt;&gt;"",'DADOS DE LOJAS BRASIL'!$M1081&lt;&gt;"--",'DADOS DE LOJAS BRASIL'!$O1081&lt;&gt;""),'DADOS DE LOJAS BRASIL'!$I1081,"")</f>
        <v/>
      </c>
      <c r="K1112" s="36" t="str">
        <f t="shared" si="71"/>
        <v/>
      </c>
      <c r="M1112" s="38" t="str">
        <f>IF('DADOS DE LOJAS BRASIL'!$M1056="","",(IF(OR('DADOS DE LOJAS BRASIL'!$M1056="",'DADOS DE LOJAS BRASIL'!$M1056="--"),'DADOS DE LOJAS BRASIL'!$I1056,"")))</f>
        <v/>
      </c>
      <c r="N1112" s="36" t="str">
        <f t="shared" si="70"/>
        <v/>
      </c>
    </row>
    <row r="1113" spans="2:14">
      <c r="B1113" s="38" t="str">
        <f>IF(AND('DADOS DE LOJAS BRASIL'!$M1057&lt;&gt;"",'DADOS DE LOJAS BRASIL'!$M1057&lt;&gt;"--",'DADOS DE LOJAS BRASIL'!$O1057&lt;&gt;""),'DADOS DE LOJAS BRASIL'!$O1057,"")</f>
        <v/>
      </c>
      <c r="C1113" s="38"/>
      <c r="D1113" s="36" t="str">
        <f t="shared" si="68"/>
        <v/>
      </c>
      <c r="F1113" s="38" t="str">
        <f>IF(AND('DADOS DE LOJAS BRASIL'!$M1057&lt;&gt;"",'DADOS DE LOJAS BRASIL'!$M1057&lt;&gt;"--",'DADOS DE LOJAS BRASIL'!$P1057&lt;&gt;""),'DADOS DE LOJAS BRASIL'!$P1057,"")</f>
        <v/>
      </c>
      <c r="G1113" s="38"/>
      <c r="H1113" s="36" t="str">
        <f t="shared" si="69"/>
        <v/>
      </c>
      <c r="J1113" s="38" t="str">
        <f>IF(AND('DADOS DE LOJAS BRASIL'!$M1082&lt;&gt;"",'DADOS DE LOJAS BRASIL'!$M1082&lt;&gt;"--",'DADOS DE LOJAS BRASIL'!$O1082&lt;&gt;""),'DADOS DE LOJAS BRASIL'!$I1082,"")</f>
        <v/>
      </c>
      <c r="K1113" s="36" t="str">
        <f t="shared" si="71"/>
        <v/>
      </c>
      <c r="M1113" s="38" t="str">
        <f>IF('DADOS DE LOJAS BRASIL'!$M1057="","",(IF(OR('DADOS DE LOJAS BRASIL'!$M1057="",'DADOS DE LOJAS BRASIL'!$M1057="--"),'DADOS DE LOJAS BRASIL'!$I1057,"")))</f>
        <v/>
      </c>
      <c r="N1113" s="36" t="str">
        <f t="shared" si="70"/>
        <v/>
      </c>
    </row>
    <row r="1114" spans="2:14">
      <c r="B1114" s="38" t="str">
        <f>IF(AND('DADOS DE LOJAS BRASIL'!$M1058&lt;&gt;"",'DADOS DE LOJAS BRASIL'!$M1058&lt;&gt;"--",'DADOS DE LOJAS BRASIL'!$O1058&lt;&gt;""),'DADOS DE LOJAS BRASIL'!$O1058,"")</f>
        <v/>
      </c>
      <c r="C1114" s="38"/>
      <c r="D1114" s="36" t="str">
        <f t="shared" si="68"/>
        <v/>
      </c>
      <c r="F1114" s="38" t="str">
        <f>IF(AND('DADOS DE LOJAS BRASIL'!$M1058&lt;&gt;"",'DADOS DE LOJAS BRASIL'!$M1058&lt;&gt;"--",'DADOS DE LOJAS BRASIL'!$P1058&lt;&gt;""),'DADOS DE LOJAS BRASIL'!$P1058,"")</f>
        <v/>
      </c>
      <c r="G1114" s="38"/>
      <c r="H1114" s="36" t="str">
        <f t="shared" si="69"/>
        <v/>
      </c>
      <c r="J1114" s="38" t="str">
        <f>IF(AND('DADOS DE LOJAS BRASIL'!$M1083&lt;&gt;"",'DADOS DE LOJAS BRASIL'!$M1083&lt;&gt;"--",'DADOS DE LOJAS BRASIL'!$O1083&lt;&gt;""),'DADOS DE LOJAS BRASIL'!$I1083,"")</f>
        <v/>
      </c>
      <c r="K1114" s="36" t="str">
        <f t="shared" si="71"/>
        <v/>
      </c>
      <c r="M1114" s="38" t="str">
        <f>IF('DADOS DE LOJAS BRASIL'!$M1058="","",(IF(OR('DADOS DE LOJAS BRASIL'!$M1058="",'DADOS DE LOJAS BRASIL'!$M1058="--"),'DADOS DE LOJAS BRASIL'!$I1058,"")))</f>
        <v/>
      </c>
      <c r="N1114" s="36" t="str">
        <f t="shared" si="70"/>
        <v/>
      </c>
    </row>
    <row r="1115" spans="2:14">
      <c r="B1115" s="38" t="str">
        <f>IF(AND('DADOS DE LOJAS BRASIL'!$M1059&lt;&gt;"",'DADOS DE LOJAS BRASIL'!$M1059&lt;&gt;"--",'DADOS DE LOJAS BRASIL'!$O1059&lt;&gt;""),'DADOS DE LOJAS BRASIL'!$O1059,"")</f>
        <v/>
      </c>
      <c r="C1115" s="38"/>
      <c r="D1115" s="36" t="str">
        <f t="shared" si="68"/>
        <v/>
      </c>
      <c r="F1115" s="38" t="str">
        <f>IF(AND('DADOS DE LOJAS BRASIL'!$M1059&lt;&gt;"",'DADOS DE LOJAS BRASIL'!$M1059&lt;&gt;"--",'DADOS DE LOJAS BRASIL'!$P1059&lt;&gt;""),'DADOS DE LOJAS BRASIL'!$P1059,"")</f>
        <v/>
      </c>
      <c r="G1115" s="38"/>
      <c r="H1115" s="36" t="str">
        <f t="shared" si="69"/>
        <v/>
      </c>
      <c r="J1115" s="38" t="str">
        <f>IF(AND('DADOS DE LOJAS BRASIL'!$M1084&lt;&gt;"",'DADOS DE LOJAS BRASIL'!$M1084&lt;&gt;"--",'DADOS DE LOJAS BRASIL'!$O1084&lt;&gt;""),'DADOS DE LOJAS BRASIL'!$I1084,"")</f>
        <v/>
      </c>
      <c r="K1115" s="36" t="str">
        <f t="shared" si="71"/>
        <v/>
      </c>
      <c r="M1115" s="38" t="str">
        <f>IF('DADOS DE LOJAS BRASIL'!$M1059="","",(IF(OR('DADOS DE LOJAS BRASIL'!$M1059="",'DADOS DE LOJAS BRASIL'!$M1059="--"),'DADOS DE LOJAS BRASIL'!$I1059,"")))</f>
        <v/>
      </c>
      <c r="N1115" s="36" t="str">
        <f t="shared" si="70"/>
        <v/>
      </c>
    </row>
    <row r="1116" spans="2:14">
      <c r="B1116" s="38" t="str">
        <f>IF(AND('DADOS DE LOJAS BRASIL'!$M1060&lt;&gt;"",'DADOS DE LOJAS BRASIL'!$M1060&lt;&gt;"--",'DADOS DE LOJAS BRASIL'!$O1060&lt;&gt;""),'DADOS DE LOJAS BRASIL'!$O1060,"")</f>
        <v/>
      </c>
      <c r="C1116" s="38"/>
      <c r="D1116" s="36" t="str">
        <f t="shared" si="68"/>
        <v/>
      </c>
      <c r="F1116" s="38" t="str">
        <f>IF(AND('DADOS DE LOJAS BRASIL'!$M1060&lt;&gt;"",'DADOS DE LOJAS BRASIL'!$M1060&lt;&gt;"--",'DADOS DE LOJAS BRASIL'!$P1060&lt;&gt;""),'DADOS DE LOJAS BRASIL'!$P1060,"")</f>
        <v/>
      </c>
      <c r="G1116" s="38"/>
      <c r="H1116" s="36" t="str">
        <f t="shared" si="69"/>
        <v/>
      </c>
      <c r="J1116" s="38" t="str">
        <f>IF(AND('DADOS DE LOJAS BRASIL'!$M1085&lt;&gt;"",'DADOS DE LOJAS BRASIL'!$M1085&lt;&gt;"--",'DADOS DE LOJAS BRASIL'!$O1085&lt;&gt;""),'DADOS DE LOJAS BRASIL'!$I1085,"")</f>
        <v/>
      </c>
      <c r="K1116" s="36" t="str">
        <f t="shared" si="71"/>
        <v/>
      </c>
      <c r="M1116" s="38" t="str">
        <f>IF('DADOS DE LOJAS BRASIL'!$M1060="","",(IF(OR('DADOS DE LOJAS BRASIL'!$M1060="",'DADOS DE LOJAS BRASIL'!$M1060="--"),'DADOS DE LOJAS BRASIL'!$I1060,"")))</f>
        <v/>
      </c>
      <c r="N1116" s="36" t="str">
        <f t="shared" si="70"/>
        <v/>
      </c>
    </row>
    <row r="1117" spans="2:14">
      <c r="B1117" s="38" t="str">
        <f>IF(AND('DADOS DE LOJAS BRASIL'!$M1061&lt;&gt;"",'DADOS DE LOJAS BRASIL'!$M1061&lt;&gt;"--",'DADOS DE LOJAS BRASIL'!$O1061&lt;&gt;""),'DADOS DE LOJAS BRASIL'!$O1061,"")</f>
        <v/>
      </c>
      <c r="C1117" s="38"/>
      <c r="D1117" s="36" t="str">
        <f t="shared" si="68"/>
        <v/>
      </c>
      <c r="F1117" s="38" t="str">
        <f>IF(AND('DADOS DE LOJAS BRASIL'!$M1061&lt;&gt;"",'DADOS DE LOJAS BRASIL'!$M1061&lt;&gt;"--",'DADOS DE LOJAS BRASIL'!$P1061&lt;&gt;""),'DADOS DE LOJAS BRASIL'!$P1061,"")</f>
        <v/>
      </c>
      <c r="G1117" s="38"/>
      <c r="H1117" s="36" t="str">
        <f t="shared" si="69"/>
        <v/>
      </c>
      <c r="J1117" s="38" t="str">
        <f>IF(AND('DADOS DE LOJAS BRASIL'!$M1086&lt;&gt;"",'DADOS DE LOJAS BRASIL'!$M1086&lt;&gt;"--",'DADOS DE LOJAS BRASIL'!$O1086&lt;&gt;""),'DADOS DE LOJAS BRASIL'!$I1086,"")</f>
        <v/>
      </c>
      <c r="K1117" s="36" t="str">
        <f t="shared" si="71"/>
        <v/>
      </c>
      <c r="M1117" s="38" t="str">
        <f>IF('DADOS DE LOJAS BRASIL'!$M1061="","",(IF(OR('DADOS DE LOJAS BRASIL'!$M1061="",'DADOS DE LOJAS BRASIL'!$M1061="--"),'DADOS DE LOJAS BRASIL'!$I1061,"")))</f>
        <v/>
      </c>
      <c r="N1117" s="36" t="str">
        <f t="shared" si="70"/>
        <v/>
      </c>
    </row>
    <row r="1118" spans="2:14">
      <c r="B1118" s="38" t="str">
        <f>IF(AND('DADOS DE LOJAS BRASIL'!$M1062&lt;&gt;"",'DADOS DE LOJAS BRASIL'!$M1062&lt;&gt;"--",'DADOS DE LOJAS BRASIL'!$O1062&lt;&gt;""),'DADOS DE LOJAS BRASIL'!$O1062,"")</f>
        <v/>
      </c>
      <c r="C1118" s="38"/>
      <c r="D1118" s="36" t="str">
        <f t="shared" si="68"/>
        <v/>
      </c>
      <c r="F1118" s="38" t="str">
        <f>IF(AND('DADOS DE LOJAS BRASIL'!$M1062&lt;&gt;"",'DADOS DE LOJAS BRASIL'!$M1062&lt;&gt;"--",'DADOS DE LOJAS BRASIL'!$P1062&lt;&gt;""),'DADOS DE LOJAS BRASIL'!$P1062,"")</f>
        <v/>
      </c>
      <c r="G1118" s="38"/>
      <c r="H1118" s="36" t="str">
        <f t="shared" si="69"/>
        <v/>
      </c>
      <c r="J1118" s="38" t="str">
        <f>IF(AND('DADOS DE LOJAS BRASIL'!$M1087&lt;&gt;"",'DADOS DE LOJAS BRASIL'!$M1087&lt;&gt;"--",'DADOS DE LOJAS BRASIL'!$O1087&lt;&gt;""),'DADOS DE LOJAS BRASIL'!$I1087,"")</f>
        <v/>
      </c>
      <c r="K1118" s="36" t="str">
        <f t="shared" si="71"/>
        <v/>
      </c>
      <c r="M1118" s="38" t="str">
        <f>IF('DADOS DE LOJAS BRASIL'!$M1062="","",(IF(OR('DADOS DE LOJAS BRASIL'!$M1062="",'DADOS DE LOJAS BRASIL'!$M1062="--"),'DADOS DE LOJAS BRASIL'!$I1062,"")))</f>
        <v/>
      </c>
      <c r="N1118" s="36" t="str">
        <f t="shared" si="70"/>
        <v/>
      </c>
    </row>
    <row r="1119" spans="2:14">
      <c r="B1119" s="38" t="str">
        <f>IF(AND('DADOS DE LOJAS BRASIL'!$M1063&lt;&gt;"",'DADOS DE LOJAS BRASIL'!$M1063&lt;&gt;"--",'DADOS DE LOJAS BRASIL'!$O1063&lt;&gt;""),'DADOS DE LOJAS BRASIL'!$O1063,"")</f>
        <v/>
      </c>
      <c r="C1119" s="38"/>
      <c r="D1119" s="36" t="str">
        <f t="shared" si="68"/>
        <v/>
      </c>
      <c r="F1119" s="38" t="str">
        <f>IF(AND('DADOS DE LOJAS BRASIL'!$M1063&lt;&gt;"",'DADOS DE LOJAS BRASIL'!$M1063&lt;&gt;"--",'DADOS DE LOJAS BRASIL'!$P1063&lt;&gt;""),'DADOS DE LOJAS BRASIL'!$P1063,"")</f>
        <v/>
      </c>
      <c r="G1119" s="38"/>
      <c r="H1119" s="36" t="str">
        <f t="shared" si="69"/>
        <v/>
      </c>
      <c r="J1119" s="38" t="str">
        <f>IF(AND('DADOS DE LOJAS BRASIL'!$M1088&lt;&gt;"",'DADOS DE LOJAS BRASIL'!$M1088&lt;&gt;"--",'DADOS DE LOJAS BRASIL'!$O1088&lt;&gt;""),'DADOS DE LOJAS BRASIL'!$I1088,"")</f>
        <v/>
      </c>
      <c r="K1119" s="36" t="str">
        <f t="shared" si="71"/>
        <v/>
      </c>
      <c r="M1119" s="38" t="str">
        <f>IF('DADOS DE LOJAS BRASIL'!$M1063="","",(IF(OR('DADOS DE LOJAS BRASIL'!$M1063="",'DADOS DE LOJAS BRASIL'!$M1063="--"),'DADOS DE LOJAS BRASIL'!$I1063,"")))</f>
        <v/>
      </c>
      <c r="N1119" s="36" t="str">
        <f t="shared" si="70"/>
        <v/>
      </c>
    </row>
    <row r="1120" spans="2:14">
      <c r="B1120" s="38" t="str">
        <f>IF(AND('DADOS DE LOJAS BRASIL'!$M1064&lt;&gt;"",'DADOS DE LOJAS BRASIL'!$M1064&lt;&gt;"--",'DADOS DE LOJAS BRASIL'!$O1064&lt;&gt;""),'DADOS DE LOJAS BRASIL'!$O1064,"")</f>
        <v/>
      </c>
      <c r="C1120" s="38"/>
      <c r="D1120" s="36" t="str">
        <f t="shared" si="68"/>
        <v/>
      </c>
      <c r="F1120" s="38" t="str">
        <f>IF(AND('DADOS DE LOJAS BRASIL'!$M1064&lt;&gt;"",'DADOS DE LOJAS BRASIL'!$M1064&lt;&gt;"--",'DADOS DE LOJAS BRASIL'!$P1064&lt;&gt;""),'DADOS DE LOJAS BRASIL'!$P1064,"")</f>
        <v/>
      </c>
      <c r="G1120" s="38"/>
      <c r="H1120" s="36" t="str">
        <f t="shared" si="69"/>
        <v/>
      </c>
      <c r="J1120" s="38" t="str">
        <f>IF(AND('DADOS DE LOJAS BRASIL'!$M1089&lt;&gt;"",'DADOS DE LOJAS BRASIL'!$M1089&lt;&gt;"--",'DADOS DE LOJAS BRASIL'!$O1089&lt;&gt;""),'DADOS DE LOJAS BRASIL'!$I1089,"")</f>
        <v/>
      </c>
      <c r="K1120" s="36" t="str">
        <f t="shared" si="71"/>
        <v/>
      </c>
      <c r="M1120" s="38" t="str">
        <f>IF('DADOS DE LOJAS BRASIL'!$M1064="","",(IF(OR('DADOS DE LOJAS BRASIL'!$M1064="",'DADOS DE LOJAS BRASIL'!$M1064="--"),'DADOS DE LOJAS BRASIL'!$I1064,"")))</f>
        <v/>
      </c>
      <c r="N1120" s="36" t="str">
        <f t="shared" si="70"/>
        <v/>
      </c>
    </row>
    <row r="1121" spans="2:14">
      <c r="B1121" s="38" t="str">
        <f>IF(AND('DADOS DE LOJAS BRASIL'!$M1065&lt;&gt;"",'DADOS DE LOJAS BRASIL'!$M1065&lt;&gt;"--",'DADOS DE LOJAS BRASIL'!$O1065&lt;&gt;""),'DADOS DE LOJAS BRASIL'!$O1065,"")</f>
        <v/>
      </c>
      <c r="C1121" s="38"/>
      <c r="D1121" s="36" t="str">
        <f t="shared" si="68"/>
        <v/>
      </c>
      <c r="F1121" s="38" t="str">
        <f>IF(AND('DADOS DE LOJAS BRASIL'!$M1065&lt;&gt;"",'DADOS DE LOJAS BRASIL'!$M1065&lt;&gt;"--",'DADOS DE LOJAS BRASIL'!$P1065&lt;&gt;""),'DADOS DE LOJAS BRASIL'!$P1065,"")</f>
        <v/>
      </c>
      <c r="G1121" s="38"/>
      <c r="H1121" s="36" t="str">
        <f t="shared" si="69"/>
        <v/>
      </c>
      <c r="J1121" s="38" t="str">
        <f>IF(AND('DADOS DE LOJAS BRASIL'!$M1090&lt;&gt;"",'DADOS DE LOJAS BRASIL'!$M1090&lt;&gt;"--",'DADOS DE LOJAS BRASIL'!$O1090&lt;&gt;""),'DADOS DE LOJAS BRASIL'!$I1090,"")</f>
        <v/>
      </c>
      <c r="K1121" s="36" t="str">
        <f t="shared" si="71"/>
        <v/>
      </c>
      <c r="M1121" s="38" t="str">
        <f>IF('DADOS DE LOJAS BRASIL'!$M1065="","",(IF(OR('DADOS DE LOJAS BRASIL'!$M1065="",'DADOS DE LOJAS BRASIL'!$M1065="--"),'DADOS DE LOJAS BRASIL'!$I1065,"")))</f>
        <v/>
      </c>
      <c r="N1121" s="36" t="str">
        <f t="shared" si="70"/>
        <v/>
      </c>
    </row>
    <row r="1122" spans="2:14">
      <c r="B1122" s="38" t="str">
        <f>IF(AND('DADOS DE LOJAS BRASIL'!$M1066&lt;&gt;"",'DADOS DE LOJAS BRASIL'!$M1066&lt;&gt;"--",'DADOS DE LOJAS BRASIL'!$O1066&lt;&gt;""),'DADOS DE LOJAS BRASIL'!$O1066,"")</f>
        <v/>
      </c>
      <c r="C1122" s="38"/>
      <c r="D1122" s="36" t="str">
        <f t="shared" si="68"/>
        <v/>
      </c>
      <c r="F1122" s="38" t="str">
        <f>IF(AND('DADOS DE LOJAS BRASIL'!$M1066&lt;&gt;"",'DADOS DE LOJAS BRASIL'!$M1066&lt;&gt;"--",'DADOS DE LOJAS BRASIL'!$P1066&lt;&gt;""),'DADOS DE LOJAS BRASIL'!$P1066,"")</f>
        <v/>
      </c>
      <c r="G1122" s="38"/>
      <c r="H1122" s="36" t="str">
        <f t="shared" si="69"/>
        <v/>
      </c>
      <c r="J1122" s="38" t="str">
        <f>IF(AND('DADOS DE LOJAS BRASIL'!$M1091&lt;&gt;"",'DADOS DE LOJAS BRASIL'!$M1091&lt;&gt;"--",'DADOS DE LOJAS BRASIL'!$O1091&lt;&gt;""),'DADOS DE LOJAS BRASIL'!$I1091,"")</f>
        <v/>
      </c>
      <c r="K1122" s="36" t="str">
        <f t="shared" si="71"/>
        <v/>
      </c>
      <c r="M1122" s="38" t="str">
        <f>IF('DADOS DE LOJAS BRASIL'!$M1066="","",(IF(OR('DADOS DE LOJAS BRASIL'!$M1066="",'DADOS DE LOJAS BRASIL'!$M1066="--"),'DADOS DE LOJAS BRASIL'!$I1066,"")))</f>
        <v/>
      </c>
      <c r="N1122" s="36" t="str">
        <f t="shared" si="70"/>
        <v/>
      </c>
    </row>
    <row r="1123" spans="2:14">
      <c r="B1123" s="38" t="str">
        <f>IF(AND('DADOS DE LOJAS BRASIL'!$M1067&lt;&gt;"",'DADOS DE LOJAS BRASIL'!$M1067&lt;&gt;"--",'DADOS DE LOJAS BRASIL'!$O1067&lt;&gt;""),'DADOS DE LOJAS BRASIL'!$O1067,"")</f>
        <v/>
      </c>
      <c r="C1123" s="38"/>
      <c r="D1123" s="36" t="str">
        <f t="shared" si="68"/>
        <v/>
      </c>
      <c r="F1123" s="38" t="str">
        <f>IF(AND('DADOS DE LOJAS BRASIL'!$M1067&lt;&gt;"",'DADOS DE LOJAS BRASIL'!$M1067&lt;&gt;"--",'DADOS DE LOJAS BRASIL'!$P1067&lt;&gt;""),'DADOS DE LOJAS BRASIL'!$P1067,"")</f>
        <v/>
      </c>
      <c r="G1123" s="38"/>
      <c r="H1123" s="36" t="str">
        <f t="shared" si="69"/>
        <v/>
      </c>
      <c r="J1123" s="38" t="str">
        <f>IF(AND('DADOS DE LOJAS BRASIL'!$M1092&lt;&gt;"",'DADOS DE LOJAS BRASIL'!$M1092&lt;&gt;"--",'DADOS DE LOJAS BRASIL'!$O1092&lt;&gt;""),'DADOS DE LOJAS BRASIL'!$I1092,"")</f>
        <v/>
      </c>
      <c r="K1123" s="36" t="str">
        <f t="shared" si="71"/>
        <v/>
      </c>
      <c r="M1123" s="38" t="str">
        <f>IF('DADOS DE LOJAS BRASIL'!$M1067="","",(IF(OR('DADOS DE LOJAS BRASIL'!$M1067="",'DADOS DE LOJAS BRASIL'!$M1067="--"),'DADOS DE LOJAS BRASIL'!$I1067,"")))</f>
        <v/>
      </c>
      <c r="N1123" s="36" t="str">
        <f t="shared" si="70"/>
        <v/>
      </c>
    </row>
    <row r="1124" spans="2:14">
      <c r="B1124" s="38" t="str">
        <f>IF(AND('DADOS DE LOJAS BRASIL'!$M1068&lt;&gt;"",'DADOS DE LOJAS BRASIL'!$M1068&lt;&gt;"--",'DADOS DE LOJAS BRASIL'!$O1068&lt;&gt;""),'DADOS DE LOJAS BRASIL'!$O1068,"")</f>
        <v/>
      </c>
      <c r="C1124" s="38"/>
      <c r="D1124" s="36" t="str">
        <f t="shared" si="68"/>
        <v/>
      </c>
      <c r="F1124" s="38" t="str">
        <f>IF(AND('DADOS DE LOJAS BRASIL'!$M1068&lt;&gt;"",'DADOS DE LOJAS BRASIL'!$M1068&lt;&gt;"--",'DADOS DE LOJAS BRASIL'!$P1068&lt;&gt;""),'DADOS DE LOJAS BRASIL'!$P1068,"")</f>
        <v/>
      </c>
      <c r="G1124" s="38"/>
      <c r="H1124" s="36" t="str">
        <f t="shared" si="69"/>
        <v/>
      </c>
      <c r="J1124" s="38" t="str">
        <f>IF(AND('DADOS DE LOJAS BRASIL'!$M1093&lt;&gt;"",'DADOS DE LOJAS BRASIL'!$M1093&lt;&gt;"--",'DADOS DE LOJAS BRASIL'!$O1093&lt;&gt;""),'DADOS DE LOJAS BRASIL'!$I1093,"")</f>
        <v/>
      </c>
      <c r="K1124" s="36" t="str">
        <f t="shared" si="71"/>
        <v/>
      </c>
      <c r="M1124" s="38" t="str">
        <f>IF('DADOS DE LOJAS BRASIL'!$M1068="","",(IF(OR('DADOS DE LOJAS BRASIL'!$M1068="",'DADOS DE LOJAS BRASIL'!$M1068="--"),'DADOS DE LOJAS BRASIL'!$I1068,"")))</f>
        <v/>
      </c>
      <c r="N1124" s="36" t="str">
        <f t="shared" si="70"/>
        <v/>
      </c>
    </row>
    <row r="1125" spans="2:14">
      <c r="B1125" s="38" t="str">
        <f>IF(AND('DADOS DE LOJAS BRASIL'!$M1069&lt;&gt;"",'DADOS DE LOJAS BRASIL'!$M1069&lt;&gt;"--",'DADOS DE LOJAS BRASIL'!$O1069&lt;&gt;""),'DADOS DE LOJAS BRASIL'!$O1069,"")</f>
        <v/>
      </c>
      <c r="C1125" s="38"/>
      <c r="D1125" s="36" t="str">
        <f t="shared" si="68"/>
        <v/>
      </c>
      <c r="F1125" s="38" t="str">
        <f>IF(AND('DADOS DE LOJAS BRASIL'!$M1069&lt;&gt;"",'DADOS DE LOJAS BRASIL'!$M1069&lt;&gt;"--",'DADOS DE LOJAS BRASIL'!$P1069&lt;&gt;""),'DADOS DE LOJAS BRASIL'!$P1069,"")</f>
        <v/>
      </c>
      <c r="G1125" s="38"/>
      <c r="H1125" s="36" t="str">
        <f t="shared" si="69"/>
        <v/>
      </c>
      <c r="J1125" s="38" t="str">
        <f>IF(AND('DADOS DE LOJAS BRASIL'!$M1094&lt;&gt;"",'DADOS DE LOJAS BRASIL'!$M1094&lt;&gt;"--",'DADOS DE LOJAS BRASIL'!$O1094&lt;&gt;""),'DADOS DE LOJAS BRASIL'!$I1094,"")</f>
        <v/>
      </c>
      <c r="K1125" s="36" t="str">
        <f t="shared" si="71"/>
        <v/>
      </c>
      <c r="M1125" s="38" t="str">
        <f>IF('DADOS DE LOJAS BRASIL'!$M1069="","",(IF(OR('DADOS DE LOJAS BRASIL'!$M1069="",'DADOS DE LOJAS BRASIL'!$M1069="--"),'DADOS DE LOJAS BRASIL'!$I1069,"")))</f>
        <v/>
      </c>
      <c r="N1125" s="36" t="str">
        <f t="shared" si="70"/>
        <v/>
      </c>
    </row>
    <row r="1126" spans="2:14">
      <c r="B1126" s="38" t="str">
        <f>IF(AND('DADOS DE LOJAS BRASIL'!$M1070&lt;&gt;"",'DADOS DE LOJAS BRASIL'!$M1070&lt;&gt;"--",'DADOS DE LOJAS BRASIL'!$O1070&lt;&gt;""),'DADOS DE LOJAS BRASIL'!$O1070,"")</f>
        <v/>
      </c>
      <c r="C1126" s="38"/>
      <c r="D1126" s="36" t="str">
        <f t="shared" si="68"/>
        <v/>
      </c>
      <c r="F1126" s="38" t="str">
        <f>IF(AND('DADOS DE LOJAS BRASIL'!$M1070&lt;&gt;"",'DADOS DE LOJAS BRASIL'!$M1070&lt;&gt;"--",'DADOS DE LOJAS BRASIL'!$P1070&lt;&gt;""),'DADOS DE LOJAS BRASIL'!$P1070,"")</f>
        <v/>
      </c>
      <c r="G1126" s="38"/>
      <c r="H1126" s="36" t="str">
        <f t="shared" si="69"/>
        <v/>
      </c>
      <c r="J1126" s="38" t="str">
        <f>IF(AND('DADOS DE LOJAS BRASIL'!$M1095&lt;&gt;"",'DADOS DE LOJAS BRASIL'!$M1095&lt;&gt;"--",'DADOS DE LOJAS BRASIL'!$O1095&lt;&gt;""),'DADOS DE LOJAS BRASIL'!$I1095,"")</f>
        <v/>
      </c>
      <c r="K1126" s="36" t="str">
        <f t="shared" si="71"/>
        <v/>
      </c>
      <c r="M1126" s="38" t="str">
        <f>IF('DADOS DE LOJAS BRASIL'!$M1070="","",(IF(OR('DADOS DE LOJAS BRASIL'!$M1070="",'DADOS DE LOJAS BRASIL'!$M1070="--"),'DADOS DE LOJAS BRASIL'!$I1070,"")))</f>
        <v/>
      </c>
      <c r="N1126" s="36" t="str">
        <f t="shared" si="70"/>
        <v/>
      </c>
    </row>
    <row r="1127" spans="2:14">
      <c r="B1127" s="38" t="str">
        <f>IF(AND('DADOS DE LOJAS BRASIL'!$M1071&lt;&gt;"",'DADOS DE LOJAS BRASIL'!$M1071&lt;&gt;"--",'DADOS DE LOJAS BRASIL'!$O1071&lt;&gt;""),'DADOS DE LOJAS BRASIL'!$O1071,"")</f>
        <v/>
      </c>
      <c r="C1127" s="38"/>
      <c r="D1127" s="36" t="str">
        <f t="shared" si="68"/>
        <v/>
      </c>
      <c r="F1127" s="38" t="str">
        <f>IF(AND('DADOS DE LOJAS BRASIL'!$M1071&lt;&gt;"",'DADOS DE LOJAS BRASIL'!$M1071&lt;&gt;"--",'DADOS DE LOJAS BRASIL'!$P1071&lt;&gt;""),'DADOS DE LOJAS BRASIL'!$P1071,"")</f>
        <v/>
      </c>
      <c r="G1127" s="38"/>
      <c r="H1127" s="36" t="str">
        <f t="shared" si="69"/>
        <v/>
      </c>
      <c r="J1127" s="38" t="str">
        <f>IF(AND('DADOS DE LOJAS BRASIL'!$M1096&lt;&gt;"",'DADOS DE LOJAS BRASIL'!$M1096&lt;&gt;"--",'DADOS DE LOJAS BRASIL'!$O1096&lt;&gt;""),'DADOS DE LOJAS BRASIL'!$I1096,"")</f>
        <v/>
      </c>
      <c r="K1127" s="36" t="str">
        <f t="shared" si="71"/>
        <v/>
      </c>
      <c r="M1127" s="38" t="str">
        <f>IF('DADOS DE LOJAS BRASIL'!$M1071="","",(IF(OR('DADOS DE LOJAS BRASIL'!$M1071="",'DADOS DE LOJAS BRASIL'!$M1071="--"),'DADOS DE LOJAS BRASIL'!$I1071,"")))</f>
        <v/>
      </c>
      <c r="N1127" s="36" t="str">
        <f t="shared" si="70"/>
        <v/>
      </c>
    </row>
    <row r="1128" spans="2:14">
      <c r="B1128" s="38" t="str">
        <f>IF(AND('DADOS DE LOJAS BRASIL'!$M1072&lt;&gt;"",'DADOS DE LOJAS BRASIL'!$M1072&lt;&gt;"--",'DADOS DE LOJAS BRASIL'!$O1072&lt;&gt;""),'DADOS DE LOJAS BRASIL'!$O1072,"")</f>
        <v/>
      </c>
      <c r="C1128" s="38"/>
      <c r="D1128" s="36" t="str">
        <f t="shared" si="68"/>
        <v/>
      </c>
      <c r="F1128" s="38" t="str">
        <f>IF(AND('DADOS DE LOJAS BRASIL'!$M1072&lt;&gt;"",'DADOS DE LOJAS BRASIL'!$M1072&lt;&gt;"--",'DADOS DE LOJAS BRASIL'!$P1072&lt;&gt;""),'DADOS DE LOJAS BRASIL'!$P1072,"")</f>
        <v/>
      </c>
      <c r="G1128" s="38"/>
      <c r="H1128" s="36" t="str">
        <f t="shared" si="69"/>
        <v/>
      </c>
      <c r="J1128" s="38" t="str">
        <f>IF(AND('DADOS DE LOJAS BRASIL'!$M1097&lt;&gt;"",'DADOS DE LOJAS BRASIL'!$M1097&lt;&gt;"--",'DADOS DE LOJAS BRASIL'!$O1097&lt;&gt;""),'DADOS DE LOJAS BRASIL'!$I1097,"")</f>
        <v/>
      </c>
      <c r="K1128" s="36" t="str">
        <f t="shared" si="71"/>
        <v/>
      </c>
      <c r="M1128" s="38" t="str">
        <f>IF('DADOS DE LOJAS BRASIL'!$M1072="","",(IF(OR('DADOS DE LOJAS BRASIL'!$M1072="",'DADOS DE LOJAS BRASIL'!$M1072="--"),'DADOS DE LOJAS BRASIL'!$I1072,"")))</f>
        <v/>
      </c>
      <c r="N1128" s="36" t="str">
        <f t="shared" si="70"/>
        <v/>
      </c>
    </row>
    <row r="1129" spans="2:14">
      <c r="B1129" s="38" t="str">
        <f>IF(AND('DADOS DE LOJAS BRASIL'!$M1073&lt;&gt;"",'DADOS DE LOJAS BRASIL'!$M1073&lt;&gt;"--",'DADOS DE LOJAS BRASIL'!$O1073&lt;&gt;""),'DADOS DE LOJAS BRASIL'!$O1073,"")</f>
        <v/>
      </c>
      <c r="C1129" s="38"/>
      <c r="D1129" s="36" t="str">
        <f t="shared" si="68"/>
        <v/>
      </c>
      <c r="F1129" s="38" t="str">
        <f>IF(AND('DADOS DE LOJAS BRASIL'!$M1073&lt;&gt;"",'DADOS DE LOJAS BRASIL'!$M1073&lt;&gt;"--",'DADOS DE LOJAS BRASIL'!$P1073&lt;&gt;""),'DADOS DE LOJAS BRASIL'!$P1073,"")</f>
        <v/>
      </c>
      <c r="G1129" s="38"/>
      <c r="H1129" s="36" t="str">
        <f t="shared" si="69"/>
        <v/>
      </c>
      <c r="J1129" s="38" t="str">
        <f>IF(AND('DADOS DE LOJAS BRASIL'!$M1098&lt;&gt;"",'DADOS DE LOJAS BRASIL'!$M1098&lt;&gt;"--",'DADOS DE LOJAS BRASIL'!$O1098&lt;&gt;""),'DADOS DE LOJAS BRASIL'!$I1098,"")</f>
        <v/>
      </c>
      <c r="K1129" s="36" t="str">
        <f t="shared" si="71"/>
        <v/>
      </c>
      <c r="M1129" s="38" t="str">
        <f>IF('DADOS DE LOJAS BRASIL'!$M1073="","",(IF(OR('DADOS DE LOJAS BRASIL'!$M1073="",'DADOS DE LOJAS BRASIL'!$M1073="--"),'DADOS DE LOJAS BRASIL'!$I1073,"")))</f>
        <v/>
      </c>
      <c r="N1129" s="36" t="str">
        <f t="shared" si="70"/>
        <v/>
      </c>
    </row>
    <row r="1130" spans="2:14">
      <c r="B1130" s="38" t="str">
        <f>IF(AND('DADOS DE LOJAS BRASIL'!$M1074&lt;&gt;"",'DADOS DE LOJAS BRASIL'!$M1074&lt;&gt;"--",'DADOS DE LOJAS BRASIL'!$O1074&lt;&gt;""),'DADOS DE LOJAS BRASIL'!$O1074,"")</f>
        <v/>
      </c>
      <c r="C1130" s="38"/>
      <c r="D1130" s="36" t="str">
        <f t="shared" si="68"/>
        <v/>
      </c>
      <c r="F1130" s="38" t="str">
        <f>IF(AND('DADOS DE LOJAS BRASIL'!$M1074&lt;&gt;"",'DADOS DE LOJAS BRASIL'!$M1074&lt;&gt;"--",'DADOS DE LOJAS BRASIL'!$P1074&lt;&gt;""),'DADOS DE LOJAS BRASIL'!$P1074,"")</f>
        <v/>
      </c>
      <c r="G1130" s="38"/>
      <c r="H1130" s="36" t="str">
        <f t="shared" si="69"/>
        <v/>
      </c>
      <c r="J1130" s="38" t="str">
        <f>IF(AND('DADOS DE LOJAS BRASIL'!$M1099&lt;&gt;"",'DADOS DE LOJAS BRASIL'!$M1099&lt;&gt;"--",'DADOS DE LOJAS BRASIL'!$O1099&lt;&gt;""),'DADOS DE LOJAS BRASIL'!$I1099,"")</f>
        <v/>
      </c>
      <c r="K1130" s="36" t="str">
        <f t="shared" si="71"/>
        <v/>
      </c>
      <c r="M1130" s="38" t="str">
        <f>IF('DADOS DE LOJAS BRASIL'!$M1074="","",(IF(OR('DADOS DE LOJAS BRASIL'!$M1074="",'DADOS DE LOJAS BRASIL'!$M1074="--"),'DADOS DE LOJAS BRASIL'!$I1074,"")))</f>
        <v/>
      </c>
      <c r="N1130" s="36" t="str">
        <f t="shared" si="70"/>
        <v/>
      </c>
    </row>
    <row r="1131" spans="2:14">
      <c r="B1131" s="38" t="str">
        <f>IF(AND('DADOS DE LOJAS BRASIL'!$M1075&lt;&gt;"",'DADOS DE LOJAS BRASIL'!$M1075&lt;&gt;"--",'DADOS DE LOJAS BRASIL'!$O1075&lt;&gt;""),'DADOS DE LOJAS BRASIL'!$O1075,"")</f>
        <v/>
      </c>
      <c r="C1131" s="38"/>
      <c r="D1131" s="36" t="str">
        <f t="shared" si="68"/>
        <v/>
      </c>
      <c r="F1131" s="38" t="str">
        <f>IF(AND('DADOS DE LOJAS BRASIL'!$M1075&lt;&gt;"",'DADOS DE LOJAS BRASIL'!$M1075&lt;&gt;"--",'DADOS DE LOJAS BRASIL'!$P1075&lt;&gt;""),'DADOS DE LOJAS BRASIL'!$P1075,"")</f>
        <v/>
      </c>
      <c r="G1131" s="38"/>
      <c r="H1131" s="36" t="str">
        <f t="shared" si="69"/>
        <v/>
      </c>
      <c r="J1131" s="38" t="str">
        <f>IF(AND('DADOS DE LOJAS BRASIL'!$M1100&lt;&gt;"",'DADOS DE LOJAS BRASIL'!$M1100&lt;&gt;"--",'DADOS DE LOJAS BRASIL'!$O1100&lt;&gt;""),'DADOS DE LOJAS BRASIL'!$I1100,"")</f>
        <v/>
      </c>
      <c r="K1131" s="36" t="str">
        <f t="shared" si="71"/>
        <v/>
      </c>
      <c r="M1131" s="38" t="str">
        <f>IF('DADOS DE LOJAS BRASIL'!$M1075="","",(IF(OR('DADOS DE LOJAS BRASIL'!$M1075="",'DADOS DE LOJAS BRASIL'!$M1075="--"),'DADOS DE LOJAS BRASIL'!$I1075,"")))</f>
        <v/>
      </c>
      <c r="N1131" s="36" t="str">
        <f t="shared" si="70"/>
        <v/>
      </c>
    </row>
    <row r="1132" spans="2:14">
      <c r="B1132" s="38" t="str">
        <f>IF(AND('DADOS DE LOJAS BRASIL'!$M1076&lt;&gt;"",'DADOS DE LOJAS BRASIL'!$M1076&lt;&gt;"--",'DADOS DE LOJAS BRASIL'!$O1076&lt;&gt;""),'DADOS DE LOJAS BRASIL'!$O1076,"")</f>
        <v/>
      </c>
      <c r="C1132" s="38"/>
      <c r="D1132" s="36" t="str">
        <f t="shared" si="68"/>
        <v/>
      </c>
      <c r="F1132" s="38" t="str">
        <f>IF(AND('DADOS DE LOJAS BRASIL'!$M1076&lt;&gt;"",'DADOS DE LOJAS BRASIL'!$M1076&lt;&gt;"--",'DADOS DE LOJAS BRASIL'!$P1076&lt;&gt;""),'DADOS DE LOJAS BRASIL'!$P1076,"")</f>
        <v/>
      </c>
      <c r="G1132" s="38"/>
      <c r="H1132" s="36" t="str">
        <f t="shared" si="69"/>
        <v/>
      </c>
      <c r="J1132" s="38" t="str">
        <f>IF(AND('DADOS DE LOJAS BRASIL'!$M1101&lt;&gt;"",'DADOS DE LOJAS BRASIL'!$M1101&lt;&gt;"--",'DADOS DE LOJAS BRASIL'!$O1101&lt;&gt;""),'DADOS DE LOJAS BRASIL'!$I1101,"")</f>
        <v/>
      </c>
      <c r="K1132" s="36" t="str">
        <f t="shared" si="71"/>
        <v/>
      </c>
      <c r="M1132" s="38" t="str">
        <f>IF('DADOS DE LOJAS BRASIL'!$M1076="","",(IF(OR('DADOS DE LOJAS BRASIL'!$M1076="",'DADOS DE LOJAS BRASIL'!$M1076="--"),'DADOS DE LOJAS BRASIL'!$I1076,"")))</f>
        <v/>
      </c>
      <c r="N1132" s="36" t="str">
        <f t="shared" si="70"/>
        <v/>
      </c>
    </row>
    <row r="1133" spans="2:14">
      <c r="B1133" s="38" t="str">
        <f>IF(AND('DADOS DE LOJAS BRASIL'!$M1077&lt;&gt;"",'DADOS DE LOJAS BRASIL'!$M1077&lt;&gt;"--",'DADOS DE LOJAS BRASIL'!$O1077&lt;&gt;""),'DADOS DE LOJAS BRASIL'!$O1077,"")</f>
        <v/>
      </c>
      <c r="C1133" s="38"/>
      <c r="D1133" s="36" t="str">
        <f t="shared" si="68"/>
        <v/>
      </c>
      <c r="F1133" s="38" t="str">
        <f>IF(AND('DADOS DE LOJAS BRASIL'!$M1077&lt;&gt;"",'DADOS DE LOJAS BRASIL'!$M1077&lt;&gt;"--",'DADOS DE LOJAS BRASIL'!$P1077&lt;&gt;""),'DADOS DE LOJAS BRASIL'!$P1077,"")</f>
        <v/>
      </c>
      <c r="G1133" s="38"/>
      <c r="H1133" s="36" t="str">
        <f t="shared" si="69"/>
        <v/>
      </c>
      <c r="J1133" s="38" t="str">
        <f>IF(AND('DADOS DE LOJAS BRASIL'!$M1102&lt;&gt;"",'DADOS DE LOJAS BRASIL'!$M1102&lt;&gt;"--",'DADOS DE LOJAS BRASIL'!$O1102&lt;&gt;""),'DADOS DE LOJAS BRASIL'!$I1102,"")</f>
        <v/>
      </c>
      <c r="K1133" s="36" t="str">
        <f t="shared" si="71"/>
        <v/>
      </c>
      <c r="M1133" s="38" t="str">
        <f>IF('DADOS DE LOJAS BRASIL'!$M1077="","",(IF(OR('DADOS DE LOJAS BRASIL'!$M1077="",'DADOS DE LOJAS BRASIL'!$M1077="--"),'DADOS DE LOJAS BRASIL'!$I1077,"")))</f>
        <v/>
      </c>
      <c r="N1133" s="36" t="str">
        <f t="shared" si="70"/>
        <v/>
      </c>
    </row>
    <row r="1134" spans="2:14">
      <c r="B1134" s="38" t="str">
        <f>IF(AND('DADOS DE LOJAS BRASIL'!$M1078&lt;&gt;"",'DADOS DE LOJAS BRASIL'!$M1078&lt;&gt;"--",'DADOS DE LOJAS BRASIL'!$O1078&lt;&gt;""),'DADOS DE LOJAS BRASIL'!$O1078,"")</f>
        <v/>
      </c>
      <c r="C1134" s="38"/>
      <c r="D1134" s="36" t="str">
        <f t="shared" si="68"/>
        <v/>
      </c>
      <c r="F1134" s="38" t="str">
        <f>IF(AND('DADOS DE LOJAS BRASIL'!$M1078&lt;&gt;"",'DADOS DE LOJAS BRASIL'!$M1078&lt;&gt;"--",'DADOS DE LOJAS BRASIL'!$P1078&lt;&gt;""),'DADOS DE LOJAS BRASIL'!$P1078,"")</f>
        <v/>
      </c>
      <c r="G1134" s="38"/>
      <c r="H1134" s="36" t="str">
        <f t="shared" si="69"/>
        <v/>
      </c>
      <c r="J1134" s="38" t="str">
        <f>IF(AND('DADOS DE LOJAS BRASIL'!$M1103&lt;&gt;"",'DADOS DE LOJAS BRASIL'!$M1103&lt;&gt;"--",'DADOS DE LOJAS BRASIL'!$O1103&lt;&gt;""),'DADOS DE LOJAS BRASIL'!$I1103,"")</f>
        <v/>
      </c>
      <c r="K1134" s="36" t="str">
        <f t="shared" si="71"/>
        <v/>
      </c>
      <c r="M1134" s="38" t="str">
        <f>IF('DADOS DE LOJAS BRASIL'!$M1078="","",(IF(OR('DADOS DE LOJAS BRASIL'!$M1078="",'DADOS DE LOJAS BRASIL'!$M1078="--"),'DADOS DE LOJAS BRASIL'!$I1078,"")))</f>
        <v/>
      </c>
      <c r="N1134" s="36" t="str">
        <f t="shared" si="70"/>
        <v/>
      </c>
    </row>
    <row r="1135" spans="2:14">
      <c r="B1135" s="38" t="str">
        <f>IF(AND('DADOS DE LOJAS BRASIL'!$M1079&lt;&gt;"",'DADOS DE LOJAS BRASIL'!$M1079&lt;&gt;"--",'DADOS DE LOJAS BRASIL'!$O1079&lt;&gt;""),'DADOS DE LOJAS BRASIL'!$O1079,"")</f>
        <v/>
      </c>
      <c r="C1135" s="38"/>
      <c r="D1135" s="36" t="str">
        <f t="shared" si="68"/>
        <v/>
      </c>
      <c r="F1135" s="38" t="str">
        <f>IF(AND('DADOS DE LOJAS BRASIL'!$M1079&lt;&gt;"",'DADOS DE LOJAS BRASIL'!$M1079&lt;&gt;"--",'DADOS DE LOJAS BRASIL'!$P1079&lt;&gt;""),'DADOS DE LOJAS BRASIL'!$P1079,"")</f>
        <v/>
      </c>
      <c r="G1135" s="38"/>
      <c r="H1135" s="36" t="str">
        <f t="shared" si="69"/>
        <v/>
      </c>
      <c r="J1135" s="38" t="str">
        <f>IF(AND('DADOS DE LOJAS BRASIL'!$M1104&lt;&gt;"",'DADOS DE LOJAS BRASIL'!$M1104&lt;&gt;"--",'DADOS DE LOJAS BRASIL'!$O1104&lt;&gt;""),'DADOS DE LOJAS BRASIL'!$I1104,"")</f>
        <v/>
      </c>
      <c r="K1135" s="36" t="str">
        <f t="shared" si="71"/>
        <v/>
      </c>
      <c r="M1135" s="38" t="str">
        <f>IF('DADOS DE LOJAS BRASIL'!$M1079="","",(IF(OR('DADOS DE LOJAS BRASIL'!$M1079="",'DADOS DE LOJAS BRASIL'!$M1079="--"),'DADOS DE LOJAS BRASIL'!$I1079,"")))</f>
        <v/>
      </c>
      <c r="N1135" s="36" t="str">
        <f t="shared" si="70"/>
        <v/>
      </c>
    </row>
    <row r="1136" spans="2:14">
      <c r="B1136" s="38" t="str">
        <f>IF(AND('DADOS DE LOJAS BRASIL'!$M1080&lt;&gt;"",'DADOS DE LOJAS BRASIL'!$M1080&lt;&gt;"--",'DADOS DE LOJAS BRASIL'!$O1080&lt;&gt;""),'DADOS DE LOJAS BRASIL'!$O1080,"")</f>
        <v/>
      </c>
      <c r="C1136" s="38"/>
      <c r="D1136" s="36" t="str">
        <f t="shared" si="68"/>
        <v/>
      </c>
      <c r="F1136" s="38" t="str">
        <f>IF(AND('DADOS DE LOJAS BRASIL'!$M1080&lt;&gt;"",'DADOS DE LOJAS BRASIL'!$M1080&lt;&gt;"--",'DADOS DE LOJAS BRASIL'!$P1080&lt;&gt;""),'DADOS DE LOJAS BRASIL'!$P1080,"")</f>
        <v/>
      </c>
      <c r="G1136" s="38"/>
      <c r="H1136" s="36" t="str">
        <f t="shared" si="69"/>
        <v/>
      </c>
      <c r="J1136" s="38" t="str">
        <f>IF(AND('DADOS DE LOJAS BRASIL'!$M1105&lt;&gt;"",'DADOS DE LOJAS BRASIL'!$M1105&lt;&gt;"--",'DADOS DE LOJAS BRASIL'!$O1105&lt;&gt;""),'DADOS DE LOJAS BRASIL'!$I1105,"")</f>
        <v/>
      </c>
      <c r="K1136" s="36" t="str">
        <f t="shared" si="71"/>
        <v/>
      </c>
      <c r="M1136" s="38" t="str">
        <f>IF('DADOS DE LOJAS BRASIL'!$M1080="","",(IF(OR('DADOS DE LOJAS BRASIL'!$M1080="",'DADOS DE LOJAS BRASIL'!$M1080="--"),'DADOS DE LOJAS BRASIL'!$I1080,"")))</f>
        <v/>
      </c>
      <c r="N1136" s="36" t="str">
        <f t="shared" si="70"/>
        <v/>
      </c>
    </row>
    <row r="1137" spans="2:14">
      <c r="B1137" s="38" t="str">
        <f>IF(AND('DADOS DE LOJAS BRASIL'!$M1081&lt;&gt;"",'DADOS DE LOJAS BRASIL'!$M1081&lt;&gt;"--",'DADOS DE LOJAS BRASIL'!$O1081&lt;&gt;""),'DADOS DE LOJAS BRASIL'!$O1081,"")</f>
        <v/>
      </c>
      <c r="C1137" s="38"/>
      <c r="D1137" s="36" t="str">
        <f t="shared" si="68"/>
        <v/>
      </c>
      <c r="F1137" s="38" t="str">
        <f>IF(AND('DADOS DE LOJAS BRASIL'!$M1081&lt;&gt;"",'DADOS DE LOJAS BRASIL'!$M1081&lt;&gt;"--",'DADOS DE LOJAS BRASIL'!$P1081&lt;&gt;""),'DADOS DE LOJAS BRASIL'!$P1081,"")</f>
        <v/>
      </c>
      <c r="G1137" s="38"/>
      <c r="H1137" s="36" t="str">
        <f t="shared" si="69"/>
        <v/>
      </c>
      <c r="J1137" s="38" t="str">
        <f>IF(AND('DADOS DE LOJAS BRASIL'!$M1106&lt;&gt;"",'DADOS DE LOJAS BRASIL'!$M1106&lt;&gt;"--",'DADOS DE LOJAS BRASIL'!$O1106&lt;&gt;""),'DADOS DE LOJAS BRASIL'!$I1106,"")</f>
        <v/>
      </c>
      <c r="K1137" s="36" t="str">
        <f t="shared" si="71"/>
        <v/>
      </c>
      <c r="M1137" s="38" t="str">
        <f>IF('DADOS DE LOJAS BRASIL'!$M1081="","",(IF(OR('DADOS DE LOJAS BRASIL'!$M1081="",'DADOS DE LOJAS BRASIL'!$M1081="--"),'DADOS DE LOJAS BRASIL'!$I1081,"")))</f>
        <v/>
      </c>
      <c r="N1137" s="36" t="str">
        <f t="shared" si="70"/>
        <v/>
      </c>
    </row>
    <row r="1138" spans="2:14">
      <c r="B1138" s="38" t="str">
        <f>IF(AND('DADOS DE LOJAS BRASIL'!$M1082&lt;&gt;"",'DADOS DE LOJAS BRASIL'!$M1082&lt;&gt;"--",'DADOS DE LOJAS BRASIL'!$O1082&lt;&gt;""),'DADOS DE LOJAS BRASIL'!$O1082,"")</f>
        <v/>
      </c>
      <c r="C1138" s="38"/>
      <c r="D1138" s="36" t="str">
        <f t="shared" si="68"/>
        <v/>
      </c>
      <c r="F1138" s="38" t="str">
        <f>IF(AND('DADOS DE LOJAS BRASIL'!$M1082&lt;&gt;"",'DADOS DE LOJAS BRASIL'!$M1082&lt;&gt;"--",'DADOS DE LOJAS BRASIL'!$P1082&lt;&gt;""),'DADOS DE LOJAS BRASIL'!$P1082,"")</f>
        <v/>
      </c>
      <c r="G1138" s="38"/>
      <c r="H1138" s="36" t="str">
        <f t="shared" si="69"/>
        <v/>
      </c>
      <c r="J1138" s="38" t="str">
        <f>IF(AND('DADOS DE LOJAS BRASIL'!$M1107&lt;&gt;"",'DADOS DE LOJAS BRASIL'!$M1107&lt;&gt;"--",'DADOS DE LOJAS BRASIL'!$O1107&lt;&gt;""),'DADOS DE LOJAS BRASIL'!$I1107,"")</f>
        <v/>
      </c>
      <c r="K1138" s="36" t="str">
        <f t="shared" si="71"/>
        <v/>
      </c>
      <c r="M1138" s="38" t="str">
        <f>IF('DADOS DE LOJAS BRASIL'!$M1082="","",(IF(OR('DADOS DE LOJAS BRASIL'!$M1082="",'DADOS DE LOJAS BRASIL'!$M1082="--"),'DADOS DE LOJAS BRASIL'!$I1082,"")))</f>
        <v/>
      </c>
      <c r="N1138" s="36" t="str">
        <f t="shared" si="70"/>
        <v/>
      </c>
    </row>
    <row r="1139" spans="2:14">
      <c r="B1139" s="38" t="str">
        <f>IF(AND('DADOS DE LOJAS BRASIL'!$M1083&lt;&gt;"",'DADOS DE LOJAS BRASIL'!$M1083&lt;&gt;"--",'DADOS DE LOJAS BRASIL'!$O1083&lt;&gt;""),'DADOS DE LOJAS BRASIL'!$O1083,"")</f>
        <v/>
      </c>
      <c r="C1139" s="38"/>
      <c r="D1139" s="36" t="str">
        <f t="shared" si="68"/>
        <v/>
      </c>
      <c r="F1139" s="38" t="str">
        <f>IF(AND('DADOS DE LOJAS BRASIL'!$M1083&lt;&gt;"",'DADOS DE LOJAS BRASIL'!$M1083&lt;&gt;"--",'DADOS DE LOJAS BRASIL'!$P1083&lt;&gt;""),'DADOS DE LOJAS BRASIL'!$P1083,"")</f>
        <v/>
      </c>
      <c r="G1139" s="38"/>
      <c r="H1139" s="36" t="str">
        <f t="shared" si="69"/>
        <v/>
      </c>
      <c r="J1139" s="38" t="str">
        <f>IF(AND('DADOS DE LOJAS BRASIL'!$M1108&lt;&gt;"",'DADOS DE LOJAS BRASIL'!$M1108&lt;&gt;"--",'DADOS DE LOJAS BRASIL'!$O1108&lt;&gt;""),'DADOS DE LOJAS BRASIL'!$I1108,"")</f>
        <v/>
      </c>
      <c r="K1139" s="36" t="str">
        <f t="shared" si="71"/>
        <v/>
      </c>
      <c r="M1139" s="38" t="str">
        <f>IF('DADOS DE LOJAS BRASIL'!$M1083="","",(IF(OR('DADOS DE LOJAS BRASIL'!$M1083="",'DADOS DE LOJAS BRASIL'!$M1083="--"),'DADOS DE LOJAS BRASIL'!$I1083,"")))</f>
        <v/>
      </c>
      <c r="N1139" s="36" t="str">
        <f t="shared" si="70"/>
        <v/>
      </c>
    </row>
    <row r="1140" spans="2:14">
      <c r="B1140" s="38" t="str">
        <f>IF(AND('DADOS DE LOJAS BRASIL'!$M1084&lt;&gt;"",'DADOS DE LOJAS BRASIL'!$M1084&lt;&gt;"--",'DADOS DE LOJAS BRASIL'!$O1084&lt;&gt;""),'DADOS DE LOJAS BRASIL'!$O1084,"")</f>
        <v/>
      </c>
      <c r="C1140" s="38"/>
      <c r="D1140" s="36" t="str">
        <f t="shared" si="68"/>
        <v/>
      </c>
      <c r="F1140" s="38" t="str">
        <f>IF(AND('DADOS DE LOJAS BRASIL'!$M1084&lt;&gt;"",'DADOS DE LOJAS BRASIL'!$M1084&lt;&gt;"--",'DADOS DE LOJAS BRASIL'!$P1084&lt;&gt;""),'DADOS DE LOJAS BRASIL'!$P1084,"")</f>
        <v/>
      </c>
      <c r="G1140" s="38"/>
      <c r="H1140" s="36" t="str">
        <f t="shared" si="69"/>
        <v/>
      </c>
      <c r="J1140" s="38" t="str">
        <f>IF(AND('DADOS DE LOJAS BRASIL'!$M1109&lt;&gt;"",'DADOS DE LOJAS BRASIL'!$M1109&lt;&gt;"--",'DADOS DE LOJAS BRASIL'!$O1109&lt;&gt;""),'DADOS DE LOJAS BRASIL'!$I1109,"")</f>
        <v/>
      </c>
      <c r="K1140" s="36" t="str">
        <f t="shared" si="71"/>
        <v/>
      </c>
      <c r="M1140" s="38" t="str">
        <f>IF('DADOS DE LOJAS BRASIL'!$M1084="","",(IF(OR('DADOS DE LOJAS BRASIL'!$M1084="",'DADOS DE LOJAS BRASIL'!$M1084="--"),'DADOS DE LOJAS BRASIL'!$I1084,"")))</f>
        <v/>
      </c>
      <c r="N1140" s="36" t="str">
        <f t="shared" si="70"/>
        <v/>
      </c>
    </row>
    <row r="1141" spans="2:14">
      <c r="B1141" s="38" t="str">
        <f>IF(AND('DADOS DE LOJAS BRASIL'!$M1085&lt;&gt;"",'DADOS DE LOJAS BRASIL'!$M1085&lt;&gt;"--",'DADOS DE LOJAS BRASIL'!$O1085&lt;&gt;""),'DADOS DE LOJAS BRASIL'!$O1085,"")</f>
        <v/>
      </c>
      <c r="C1141" s="38"/>
      <c r="D1141" s="36" t="str">
        <f t="shared" si="68"/>
        <v/>
      </c>
      <c r="F1141" s="38" t="str">
        <f>IF(AND('DADOS DE LOJAS BRASIL'!$M1085&lt;&gt;"",'DADOS DE LOJAS BRASIL'!$M1085&lt;&gt;"--",'DADOS DE LOJAS BRASIL'!$P1085&lt;&gt;""),'DADOS DE LOJAS BRASIL'!$P1085,"")</f>
        <v/>
      </c>
      <c r="G1141" s="38"/>
      <c r="H1141" s="36" t="str">
        <f t="shared" si="69"/>
        <v/>
      </c>
      <c r="J1141" s="38" t="str">
        <f>IF(AND('DADOS DE LOJAS BRASIL'!$M1110&lt;&gt;"",'DADOS DE LOJAS BRASIL'!$M1110&lt;&gt;"--",'DADOS DE LOJAS BRASIL'!$O1110&lt;&gt;""),'DADOS DE LOJAS BRASIL'!$I1110,"")</f>
        <v/>
      </c>
      <c r="K1141" s="36" t="str">
        <f t="shared" si="71"/>
        <v/>
      </c>
      <c r="M1141" s="38" t="str">
        <f>IF('DADOS DE LOJAS BRASIL'!$M1085="","",(IF(OR('DADOS DE LOJAS BRASIL'!$M1085="",'DADOS DE LOJAS BRASIL'!$M1085="--"),'DADOS DE LOJAS BRASIL'!$I1085,"")))</f>
        <v/>
      </c>
      <c r="N1141" s="36" t="str">
        <f t="shared" si="70"/>
        <v/>
      </c>
    </row>
    <row r="1142" spans="2:14">
      <c r="B1142" s="38" t="str">
        <f>IF(AND('DADOS DE LOJAS BRASIL'!$M1086&lt;&gt;"",'DADOS DE LOJAS BRASIL'!$M1086&lt;&gt;"--",'DADOS DE LOJAS BRASIL'!$O1086&lt;&gt;""),'DADOS DE LOJAS BRASIL'!$O1086,"")</f>
        <v/>
      </c>
      <c r="C1142" s="38"/>
      <c r="D1142" s="36" t="str">
        <f t="shared" si="68"/>
        <v/>
      </c>
      <c r="F1142" s="38" t="str">
        <f>IF(AND('DADOS DE LOJAS BRASIL'!$M1086&lt;&gt;"",'DADOS DE LOJAS BRASIL'!$M1086&lt;&gt;"--",'DADOS DE LOJAS BRASIL'!$P1086&lt;&gt;""),'DADOS DE LOJAS BRASIL'!$P1086,"")</f>
        <v/>
      </c>
      <c r="G1142" s="38"/>
      <c r="H1142" s="36" t="str">
        <f t="shared" si="69"/>
        <v/>
      </c>
      <c r="J1142" s="38" t="str">
        <f>IF(AND('DADOS DE LOJAS BRASIL'!$M1111&lt;&gt;"",'DADOS DE LOJAS BRASIL'!$M1111&lt;&gt;"--",'DADOS DE LOJAS BRASIL'!$O1111&lt;&gt;""),'DADOS DE LOJAS BRASIL'!$I1111,"")</f>
        <v/>
      </c>
      <c r="K1142" s="36" t="str">
        <f t="shared" si="71"/>
        <v/>
      </c>
      <c r="M1142" s="38" t="str">
        <f>IF('DADOS DE LOJAS BRASIL'!$M1086="","",(IF(OR('DADOS DE LOJAS BRASIL'!$M1086="",'DADOS DE LOJAS BRASIL'!$M1086="--"),'DADOS DE LOJAS BRASIL'!$I1086,"")))</f>
        <v/>
      </c>
      <c r="N1142" s="36" t="str">
        <f t="shared" si="70"/>
        <v/>
      </c>
    </row>
    <row r="1143" spans="2:14">
      <c r="B1143" s="38" t="str">
        <f>IF(AND('DADOS DE LOJAS BRASIL'!$M1087&lt;&gt;"",'DADOS DE LOJAS BRASIL'!$M1087&lt;&gt;"--",'DADOS DE LOJAS BRASIL'!$O1087&lt;&gt;""),'DADOS DE LOJAS BRASIL'!$O1087,"")</f>
        <v/>
      </c>
      <c r="C1143" s="38"/>
      <c r="D1143" s="36" t="str">
        <f t="shared" si="68"/>
        <v/>
      </c>
      <c r="F1143" s="38" t="str">
        <f>IF(AND('DADOS DE LOJAS BRASIL'!$M1087&lt;&gt;"",'DADOS DE LOJAS BRASIL'!$M1087&lt;&gt;"--",'DADOS DE LOJAS BRASIL'!$P1087&lt;&gt;""),'DADOS DE LOJAS BRASIL'!$P1087,"")</f>
        <v/>
      </c>
      <c r="G1143" s="38"/>
      <c r="H1143" s="36" t="str">
        <f t="shared" si="69"/>
        <v/>
      </c>
      <c r="J1143" s="38" t="str">
        <f>IF(AND('DADOS DE LOJAS BRASIL'!$M1112&lt;&gt;"",'DADOS DE LOJAS BRASIL'!$M1112&lt;&gt;"--",'DADOS DE LOJAS BRASIL'!$O1112&lt;&gt;""),'DADOS DE LOJAS BRASIL'!$I1112,"")</f>
        <v/>
      </c>
      <c r="K1143" s="36" t="str">
        <f t="shared" si="71"/>
        <v/>
      </c>
      <c r="M1143" s="38" t="str">
        <f>IF('DADOS DE LOJAS BRASIL'!$M1087="","",(IF(OR('DADOS DE LOJAS BRASIL'!$M1087="",'DADOS DE LOJAS BRASIL'!$M1087="--"),'DADOS DE LOJAS BRASIL'!$I1087,"")))</f>
        <v/>
      </c>
      <c r="N1143" s="36" t="str">
        <f t="shared" si="70"/>
        <v/>
      </c>
    </row>
    <row r="1144" spans="2:14">
      <c r="B1144" s="38" t="str">
        <f>IF(AND('DADOS DE LOJAS BRASIL'!$M1088&lt;&gt;"",'DADOS DE LOJAS BRASIL'!$M1088&lt;&gt;"--",'DADOS DE LOJAS BRASIL'!$O1088&lt;&gt;""),'DADOS DE LOJAS BRASIL'!$O1088,"")</f>
        <v/>
      </c>
      <c r="C1144" s="38"/>
      <c r="D1144" s="36" t="str">
        <f t="shared" si="68"/>
        <v/>
      </c>
      <c r="F1144" s="38" t="str">
        <f>IF(AND('DADOS DE LOJAS BRASIL'!$M1088&lt;&gt;"",'DADOS DE LOJAS BRASIL'!$M1088&lt;&gt;"--",'DADOS DE LOJAS BRASIL'!$P1088&lt;&gt;""),'DADOS DE LOJAS BRASIL'!$P1088,"")</f>
        <v/>
      </c>
      <c r="G1144" s="38"/>
      <c r="H1144" s="36" t="str">
        <f t="shared" si="69"/>
        <v/>
      </c>
      <c r="J1144" s="38" t="str">
        <f>IF(AND('DADOS DE LOJAS BRASIL'!$M1113&lt;&gt;"",'DADOS DE LOJAS BRASIL'!$M1113&lt;&gt;"--",'DADOS DE LOJAS BRASIL'!$O1113&lt;&gt;""),'DADOS DE LOJAS BRASIL'!$I1113,"")</f>
        <v/>
      </c>
      <c r="K1144" s="36" t="str">
        <f t="shared" si="71"/>
        <v/>
      </c>
      <c r="M1144" s="38" t="str">
        <f>IF('DADOS DE LOJAS BRASIL'!$M1088="","",(IF(OR('DADOS DE LOJAS BRASIL'!$M1088="",'DADOS DE LOJAS BRASIL'!$M1088="--"),'DADOS DE LOJAS BRASIL'!$I1088,"")))</f>
        <v/>
      </c>
      <c r="N1144" s="36" t="str">
        <f t="shared" si="70"/>
        <v/>
      </c>
    </row>
    <row r="1145" spans="2:14">
      <c r="B1145" s="38" t="str">
        <f>IF(AND('DADOS DE LOJAS BRASIL'!$M1089&lt;&gt;"",'DADOS DE LOJAS BRASIL'!$M1089&lt;&gt;"--",'DADOS DE LOJAS BRASIL'!$O1089&lt;&gt;""),'DADOS DE LOJAS BRASIL'!$O1089,"")</f>
        <v/>
      </c>
      <c r="C1145" s="38"/>
      <c r="D1145" s="36" t="str">
        <f t="shared" si="68"/>
        <v/>
      </c>
      <c r="F1145" s="38" t="str">
        <f>IF(AND('DADOS DE LOJAS BRASIL'!$M1089&lt;&gt;"",'DADOS DE LOJAS BRASIL'!$M1089&lt;&gt;"--",'DADOS DE LOJAS BRASIL'!$P1089&lt;&gt;""),'DADOS DE LOJAS BRASIL'!$P1089,"")</f>
        <v/>
      </c>
      <c r="G1145" s="38"/>
      <c r="H1145" s="36" t="str">
        <f t="shared" si="69"/>
        <v/>
      </c>
      <c r="J1145" s="38" t="str">
        <f>IF(AND('DADOS DE LOJAS BRASIL'!$M1114&lt;&gt;"",'DADOS DE LOJAS BRASIL'!$M1114&lt;&gt;"--",'DADOS DE LOJAS BRASIL'!$O1114&lt;&gt;""),'DADOS DE LOJAS BRASIL'!$I1114,"")</f>
        <v/>
      </c>
      <c r="K1145" s="36" t="str">
        <f t="shared" si="71"/>
        <v/>
      </c>
      <c r="M1145" s="38" t="str">
        <f>IF('DADOS DE LOJAS BRASIL'!$M1089="","",(IF(OR('DADOS DE LOJAS BRASIL'!$M1089="",'DADOS DE LOJAS BRASIL'!$M1089="--"),'DADOS DE LOJAS BRASIL'!$I1089,"")))</f>
        <v/>
      </c>
      <c r="N1145" s="36" t="str">
        <f t="shared" si="70"/>
        <v/>
      </c>
    </row>
    <row r="1146" spans="2:14">
      <c r="B1146" s="38" t="str">
        <f>IF(AND('DADOS DE LOJAS BRASIL'!$M1090&lt;&gt;"",'DADOS DE LOJAS BRASIL'!$M1090&lt;&gt;"--",'DADOS DE LOJAS BRASIL'!$O1090&lt;&gt;""),'DADOS DE LOJAS BRASIL'!$O1090,"")</f>
        <v/>
      </c>
      <c r="C1146" s="38"/>
      <c r="D1146" s="36" t="str">
        <f t="shared" si="68"/>
        <v/>
      </c>
      <c r="F1146" s="38" t="str">
        <f>IF(AND('DADOS DE LOJAS BRASIL'!$M1090&lt;&gt;"",'DADOS DE LOJAS BRASIL'!$M1090&lt;&gt;"--",'DADOS DE LOJAS BRASIL'!$P1090&lt;&gt;""),'DADOS DE LOJAS BRASIL'!$P1090,"")</f>
        <v/>
      </c>
      <c r="G1146" s="38"/>
      <c r="H1146" s="36" t="str">
        <f t="shared" si="69"/>
        <v/>
      </c>
      <c r="J1146" s="38" t="str">
        <f>IF(AND('DADOS DE LOJAS BRASIL'!$M1115&lt;&gt;"",'DADOS DE LOJAS BRASIL'!$M1115&lt;&gt;"--",'DADOS DE LOJAS BRASIL'!$O1115&lt;&gt;""),'DADOS DE LOJAS BRASIL'!$I1115,"")</f>
        <v/>
      </c>
      <c r="K1146" s="36" t="str">
        <f t="shared" si="71"/>
        <v/>
      </c>
      <c r="M1146" s="38" t="str">
        <f>IF('DADOS DE LOJAS BRASIL'!$M1090="","",(IF(OR('DADOS DE LOJAS BRASIL'!$M1090="",'DADOS DE LOJAS BRASIL'!$M1090="--"),'DADOS DE LOJAS BRASIL'!$I1090,"")))</f>
        <v/>
      </c>
      <c r="N1146" s="36" t="str">
        <f t="shared" si="70"/>
        <v/>
      </c>
    </row>
    <row r="1147" spans="2:14">
      <c r="B1147" s="38" t="str">
        <f>IF(AND('DADOS DE LOJAS BRASIL'!$M1091&lt;&gt;"",'DADOS DE LOJAS BRASIL'!$M1091&lt;&gt;"--",'DADOS DE LOJAS BRASIL'!$O1091&lt;&gt;""),'DADOS DE LOJAS BRASIL'!$O1091,"")</f>
        <v/>
      </c>
      <c r="C1147" s="38"/>
      <c r="D1147" s="36" t="str">
        <f t="shared" si="68"/>
        <v/>
      </c>
      <c r="F1147" s="38" t="str">
        <f>IF(AND('DADOS DE LOJAS BRASIL'!$M1091&lt;&gt;"",'DADOS DE LOJAS BRASIL'!$M1091&lt;&gt;"--",'DADOS DE LOJAS BRASIL'!$P1091&lt;&gt;""),'DADOS DE LOJAS BRASIL'!$P1091,"")</f>
        <v/>
      </c>
      <c r="G1147" s="38"/>
      <c r="H1147" s="36" t="str">
        <f t="shared" si="69"/>
        <v/>
      </c>
      <c r="J1147" s="38" t="str">
        <f>IF(AND('DADOS DE LOJAS BRASIL'!$M1116&lt;&gt;"",'DADOS DE LOJAS BRASIL'!$M1116&lt;&gt;"--",'DADOS DE LOJAS BRASIL'!$O1116&lt;&gt;""),'DADOS DE LOJAS BRASIL'!$I1116,"")</f>
        <v/>
      </c>
      <c r="K1147" s="36" t="str">
        <f t="shared" si="71"/>
        <v/>
      </c>
      <c r="M1147" s="38" t="str">
        <f>IF('DADOS DE LOJAS BRASIL'!$M1091="","",(IF(OR('DADOS DE LOJAS BRASIL'!$M1091="",'DADOS DE LOJAS BRASIL'!$M1091="--"),'DADOS DE LOJAS BRASIL'!$I1091,"")))</f>
        <v/>
      </c>
      <c r="N1147" s="36" t="str">
        <f t="shared" si="70"/>
        <v/>
      </c>
    </row>
    <row r="1148" spans="2:14">
      <c r="B1148" s="38" t="str">
        <f>IF(AND('DADOS DE LOJAS BRASIL'!$M1092&lt;&gt;"",'DADOS DE LOJAS BRASIL'!$M1092&lt;&gt;"--",'DADOS DE LOJAS BRASIL'!$O1092&lt;&gt;""),'DADOS DE LOJAS BRASIL'!$O1092,"")</f>
        <v/>
      </c>
      <c r="C1148" s="38"/>
      <c r="D1148" s="36" t="str">
        <f t="shared" si="68"/>
        <v/>
      </c>
      <c r="F1148" s="38" t="str">
        <f>IF(AND('DADOS DE LOJAS BRASIL'!$M1092&lt;&gt;"",'DADOS DE LOJAS BRASIL'!$M1092&lt;&gt;"--",'DADOS DE LOJAS BRASIL'!$P1092&lt;&gt;""),'DADOS DE LOJAS BRASIL'!$P1092,"")</f>
        <v/>
      </c>
      <c r="G1148" s="38"/>
      <c r="H1148" s="36" t="str">
        <f t="shared" si="69"/>
        <v/>
      </c>
      <c r="J1148" s="38" t="str">
        <f>IF(AND('DADOS DE LOJAS BRASIL'!$M1117&lt;&gt;"",'DADOS DE LOJAS BRASIL'!$M1117&lt;&gt;"--",'DADOS DE LOJAS BRASIL'!$O1117&lt;&gt;""),'DADOS DE LOJAS BRASIL'!$I1117,"")</f>
        <v/>
      </c>
      <c r="K1148" s="36" t="str">
        <f t="shared" si="71"/>
        <v/>
      </c>
      <c r="M1148" s="38" t="str">
        <f>IF('DADOS DE LOJAS BRASIL'!$M1092="","",(IF(OR('DADOS DE LOJAS BRASIL'!$M1092="",'DADOS DE LOJAS BRASIL'!$M1092="--"),'DADOS DE LOJAS BRASIL'!$I1092,"")))</f>
        <v/>
      </c>
      <c r="N1148" s="36" t="str">
        <f t="shared" si="70"/>
        <v/>
      </c>
    </row>
    <row r="1149" spans="2:14">
      <c r="B1149" s="38" t="str">
        <f>IF(AND('DADOS DE LOJAS BRASIL'!$M1093&lt;&gt;"",'DADOS DE LOJAS BRASIL'!$M1093&lt;&gt;"--",'DADOS DE LOJAS BRASIL'!$O1093&lt;&gt;""),'DADOS DE LOJAS BRASIL'!$O1093,"")</f>
        <v/>
      </c>
      <c r="C1149" s="38"/>
      <c r="D1149" s="36" t="str">
        <f t="shared" si="68"/>
        <v/>
      </c>
      <c r="F1149" s="38" t="str">
        <f>IF(AND('DADOS DE LOJAS BRASIL'!$M1093&lt;&gt;"",'DADOS DE LOJAS BRASIL'!$M1093&lt;&gt;"--",'DADOS DE LOJAS BRASIL'!$P1093&lt;&gt;""),'DADOS DE LOJAS BRASIL'!$P1093,"")</f>
        <v/>
      </c>
      <c r="G1149" s="38"/>
      <c r="H1149" s="36" t="str">
        <f t="shared" si="69"/>
        <v/>
      </c>
      <c r="J1149" s="38" t="str">
        <f>IF(AND('DADOS DE LOJAS BRASIL'!$M1118&lt;&gt;"",'DADOS DE LOJAS BRASIL'!$M1118&lt;&gt;"--",'DADOS DE LOJAS BRASIL'!$O1118&lt;&gt;""),'DADOS DE LOJAS BRASIL'!$I1118,"")</f>
        <v/>
      </c>
      <c r="K1149" s="36" t="str">
        <f t="shared" si="71"/>
        <v/>
      </c>
      <c r="M1149" s="38" t="str">
        <f>IF('DADOS DE LOJAS BRASIL'!$M1093="","",(IF(OR('DADOS DE LOJAS BRASIL'!$M1093="",'DADOS DE LOJAS BRASIL'!$M1093="--"),'DADOS DE LOJAS BRASIL'!$I1093,"")))</f>
        <v/>
      </c>
      <c r="N1149" s="36" t="str">
        <f t="shared" si="70"/>
        <v/>
      </c>
    </row>
    <row r="1150" spans="2:14">
      <c r="B1150" s="38" t="str">
        <f>IF(AND('DADOS DE LOJAS BRASIL'!$M1094&lt;&gt;"",'DADOS DE LOJAS BRASIL'!$M1094&lt;&gt;"--",'DADOS DE LOJAS BRASIL'!$O1094&lt;&gt;""),'DADOS DE LOJAS BRASIL'!$O1094,"")</f>
        <v/>
      </c>
      <c r="C1150" s="38"/>
      <c r="D1150" s="36" t="str">
        <f t="shared" si="68"/>
        <v/>
      </c>
      <c r="F1150" s="38" t="str">
        <f>IF(AND('DADOS DE LOJAS BRASIL'!$M1094&lt;&gt;"",'DADOS DE LOJAS BRASIL'!$M1094&lt;&gt;"--",'DADOS DE LOJAS BRASIL'!$P1094&lt;&gt;""),'DADOS DE LOJAS BRASIL'!$P1094,"")</f>
        <v/>
      </c>
      <c r="G1150" s="38"/>
      <c r="H1150" s="36" t="str">
        <f t="shared" si="69"/>
        <v/>
      </c>
      <c r="J1150" s="38" t="str">
        <f>IF(AND('DADOS DE LOJAS BRASIL'!$M1119&lt;&gt;"",'DADOS DE LOJAS BRASIL'!$M1119&lt;&gt;"--",'DADOS DE LOJAS BRASIL'!$O1119&lt;&gt;""),'DADOS DE LOJAS BRASIL'!$I1119,"")</f>
        <v/>
      </c>
      <c r="K1150" s="36" t="str">
        <f t="shared" si="71"/>
        <v/>
      </c>
      <c r="M1150" s="38" t="str">
        <f>IF('DADOS DE LOJAS BRASIL'!$M1094="","",(IF(OR('DADOS DE LOJAS BRASIL'!$M1094="",'DADOS DE LOJAS BRASIL'!$M1094="--"),'DADOS DE LOJAS BRASIL'!$I1094,"")))</f>
        <v/>
      </c>
      <c r="N1150" s="36" t="str">
        <f t="shared" si="70"/>
        <v/>
      </c>
    </row>
    <row r="1151" spans="2:14">
      <c r="B1151" s="38" t="str">
        <f>IF(AND('DADOS DE LOJAS BRASIL'!$M1095&lt;&gt;"",'DADOS DE LOJAS BRASIL'!$M1095&lt;&gt;"--",'DADOS DE LOJAS BRASIL'!$O1095&lt;&gt;""),'DADOS DE LOJAS BRASIL'!$O1095,"")</f>
        <v/>
      </c>
      <c r="C1151" s="38"/>
      <c r="D1151" s="36" t="str">
        <f t="shared" si="68"/>
        <v/>
      </c>
      <c r="F1151" s="38" t="str">
        <f>IF(AND('DADOS DE LOJAS BRASIL'!$M1095&lt;&gt;"",'DADOS DE LOJAS BRASIL'!$M1095&lt;&gt;"--",'DADOS DE LOJAS BRASIL'!$P1095&lt;&gt;""),'DADOS DE LOJAS BRASIL'!$P1095,"")</f>
        <v/>
      </c>
      <c r="G1151" s="38"/>
      <c r="H1151" s="36" t="str">
        <f t="shared" si="69"/>
        <v/>
      </c>
      <c r="J1151" s="38" t="str">
        <f>IF(AND('DADOS DE LOJAS BRASIL'!$M1120&lt;&gt;"",'DADOS DE LOJAS BRASIL'!$M1120&lt;&gt;"--",'DADOS DE LOJAS BRASIL'!$O1120&lt;&gt;""),'DADOS DE LOJAS BRASIL'!$I1120,"")</f>
        <v/>
      </c>
      <c r="K1151" s="36" t="str">
        <f t="shared" si="71"/>
        <v/>
      </c>
      <c r="M1151" s="38" t="str">
        <f>IF('DADOS DE LOJAS BRASIL'!$M1095="","",(IF(OR('DADOS DE LOJAS BRASIL'!$M1095="",'DADOS DE LOJAS BRASIL'!$M1095="--"),'DADOS DE LOJAS BRASIL'!$I1095,"")))</f>
        <v/>
      </c>
      <c r="N1151" s="36" t="str">
        <f t="shared" si="70"/>
        <v/>
      </c>
    </row>
    <row r="1152" spans="2:14">
      <c r="B1152" s="38" t="str">
        <f>IF(AND('DADOS DE LOJAS BRASIL'!$M1096&lt;&gt;"",'DADOS DE LOJAS BRASIL'!$M1096&lt;&gt;"--",'DADOS DE LOJAS BRASIL'!$O1096&lt;&gt;""),'DADOS DE LOJAS BRASIL'!$O1096,"")</f>
        <v/>
      </c>
      <c r="C1152" s="38"/>
      <c r="D1152" s="36" t="str">
        <f t="shared" si="68"/>
        <v/>
      </c>
      <c r="F1152" s="38" t="str">
        <f>IF(AND('DADOS DE LOJAS BRASIL'!$M1096&lt;&gt;"",'DADOS DE LOJAS BRASIL'!$M1096&lt;&gt;"--",'DADOS DE LOJAS BRASIL'!$P1096&lt;&gt;""),'DADOS DE LOJAS BRASIL'!$P1096,"")</f>
        <v/>
      </c>
      <c r="G1152" s="38"/>
      <c r="H1152" s="36" t="str">
        <f t="shared" si="69"/>
        <v/>
      </c>
      <c r="J1152" s="38" t="str">
        <f>IF(AND('DADOS DE LOJAS BRASIL'!$M1121&lt;&gt;"",'DADOS DE LOJAS BRASIL'!$M1121&lt;&gt;"--",'DADOS DE LOJAS BRASIL'!$O1121&lt;&gt;""),'DADOS DE LOJAS BRASIL'!$I1121,"")</f>
        <v/>
      </c>
      <c r="K1152" s="36" t="str">
        <f t="shared" si="71"/>
        <v/>
      </c>
      <c r="M1152" s="38" t="str">
        <f>IF('DADOS DE LOJAS BRASIL'!$M1096="","",(IF(OR('DADOS DE LOJAS BRASIL'!$M1096="",'DADOS DE LOJAS BRASIL'!$M1096="--"),'DADOS DE LOJAS BRASIL'!$I1096,"")))</f>
        <v/>
      </c>
      <c r="N1152" s="36" t="str">
        <f t="shared" si="70"/>
        <v/>
      </c>
    </row>
    <row r="1153" spans="2:14">
      <c r="B1153" s="38" t="str">
        <f>IF(AND('DADOS DE LOJAS BRASIL'!$M1097&lt;&gt;"",'DADOS DE LOJAS BRASIL'!$M1097&lt;&gt;"--",'DADOS DE LOJAS BRASIL'!$O1097&lt;&gt;""),'DADOS DE LOJAS BRASIL'!$O1097,"")</f>
        <v/>
      </c>
      <c r="C1153" s="38"/>
      <c r="D1153" s="36" t="str">
        <f t="shared" si="68"/>
        <v/>
      </c>
      <c r="F1153" s="38" t="str">
        <f>IF(AND('DADOS DE LOJAS BRASIL'!$M1097&lt;&gt;"",'DADOS DE LOJAS BRASIL'!$M1097&lt;&gt;"--",'DADOS DE LOJAS BRASIL'!$P1097&lt;&gt;""),'DADOS DE LOJAS BRASIL'!$P1097,"")</f>
        <v/>
      </c>
      <c r="G1153" s="38"/>
      <c r="H1153" s="36" t="str">
        <f t="shared" si="69"/>
        <v/>
      </c>
      <c r="J1153" s="38" t="str">
        <f>IF(AND('DADOS DE LOJAS BRASIL'!$M1122&lt;&gt;"",'DADOS DE LOJAS BRASIL'!$M1122&lt;&gt;"--",'DADOS DE LOJAS BRASIL'!$O1122&lt;&gt;""),'DADOS DE LOJAS BRASIL'!$I1122,"")</f>
        <v/>
      </c>
      <c r="K1153" s="36" t="str">
        <f t="shared" si="71"/>
        <v/>
      </c>
      <c r="M1153" s="38" t="str">
        <f>IF('DADOS DE LOJAS BRASIL'!$M1097="","",(IF(OR('DADOS DE LOJAS BRASIL'!$M1097="",'DADOS DE LOJAS BRASIL'!$M1097="--"),'DADOS DE LOJAS BRASIL'!$I1097,"")))</f>
        <v/>
      </c>
      <c r="N1153" s="36" t="str">
        <f t="shared" si="70"/>
        <v/>
      </c>
    </row>
    <row r="1154" spans="2:14">
      <c r="B1154" s="38" t="str">
        <f>IF(AND('DADOS DE LOJAS BRASIL'!$M1098&lt;&gt;"",'DADOS DE LOJAS BRASIL'!$M1098&lt;&gt;"--",'DADOS DE LOJAS BRASIL'!$O1098&lt;&gt;""),'DADOS DE LOJAS BRASIL'!$O1098,"")</f>
        <v/>
      </c>
      <c r="C1154" s="38"/>
      <c r="D1154" s="36" t="str">
        <f t="shared" si="68"/>
        <v/>
      </c>
      <c r="F1154" s="38" t="str">
        <f>IF(AND('DADOS DE LOJAS BRASIL'!$M1098&lt;&gt;"",'DADOS DE LOJAS BRASIL'!$M1098&lt;&gt;"--",'DADOS DE LOJAS BRASIL'!$P1098&lt;&gt;""),'DADOS DE LOJAS BRASIL'!$P1098,"")</f>
        <v/>
      </c>
      <c r="G1154" s="38"/>
      <c r="H1154" s="36" t="str">
        <f t="shared" si="69"/>
        <v/>
      </c>
      <c r="J1154" s="38" t="str">
        <f>IF(AND('DADOS DE LOJAS BRASIL'!$M1123&lt;&gt;"",'DADOS DE LOJAS BRASIL'!$M1123&lt;&gt;"--",'DADOS DE LOJAS BRASIL'!$O1123&lt;&gt;""),'DADOS DE LOJAS BRASIL'!$I1123,"")</f>
        <v/>
      </c>
      <c r="K1154" s="36" t="str">
        <f t="shared" si="71"/>
        <v/>
      </c>
      <c r="M1154" s="38" t="str">
        <f>IF('DADOS DE LOJAS BRASIL'!$M1098="","",(IF(OR('DADOS DE LOJAS BRASIL'!$M1098="",'DADOS DE LOJAS BRASIL'!$M1098="--"),'DADOS DE LOJAS BRASIL'!$I1098,"")))</f>
        <v/>
      </c>
      <c r="N1154" s="36" t="str">
        <f t="shared" si="70"/>
        <v/>
      </c>
    </row>
    <row r="1155" spans="2:14">
      <c r="B1155" s="38" t="str">
        <f>IF(AND('DADOS DE LOJAS BRASIL'!$M1099&lt;&gt;"",'DADOS DE LOJAS BRASIL'!$M1099&lt;&gt;"--",'DADOS DE LOJAS BRASIL'!$O1099&lt;&gt;""),'DADOS DE LOJAS BRASIL'!$O1099,"")</f>
        <v/>
      </c>
      <c r="C1155" s="38"/>
      <c r="D1155" s="36" t="str">
        <f t="shared" si="68"/>
        <v/>
      </c>
      <c r="F1155" s="38" t="str">
        <f>IF(AND('DADOS DE LOJAS BRASIL'!$M1099&lt;&gt;"",'DADOS DE LOJAS BRASIL'!$M1099&lt;&gt;"--",'DADOS DE LOJAS BRASIL'!$P1099&lt;&gt;""),'DADOS DE LOJAS BRASIL'!$P1099,"")</f>
        <v/>
      </c>
      <c r="G1155" s="38"/>
      <c r="H1155" s="36" t="str">
        <f t="shared" si="69"/>
        <v/>
      </c>
      <c r="J1155" s="38" t="str">
        <f>IF(AND('DADOS DE LOJAS BRASIL'!$M1124&lt;&gt;"",'DADOS DE LOJAS BRASIL'!$M1124&lt;&gt;"--",'DADOS DE LOJAS BRASIL'!$O1124&lt;&gt;""),'DADOS DE LOJAS BRASIL'!$I1124,"")</f>
        <v/>
      </c>
      <c r="K1155" s="36" t="str">
        <f t="shared" si="71"/>
        <v/>
      </c>
      <c r="M1155" s="38" t="str">
        <f>IF('DADOS DE LOJAS BRASIL'!$M1099="","",(IF(OR('DADOS DE LOJAS BRASIL'!$M1099="",'DADOS DE LOJAS BRASIL'!$M1099="--"),'DADOS DE LOJAS BRASIL'!$I1099,"")))</f>
        <v/>
      </c>
      <c r="N1155" s="36" t="str">
        <f t="shared" si="70"/>
        <v/>
      </c>
    </row>
    <row r="1156" spans="2:14">
      <c r="B1156" s="38" t="str">
        <f>IF(AND('DADOS DE LOJAS BRASIL'!$M1100&lt;&gt;"",'DADOS DE LOJAS BRASIL'!$M1100&lt;&gt;"--",'DADOS DE LOJAS BRASIL'!$O1100&lt;&gt;""),'DADOS DE LOJAS BRASIL'!$O1100,"")</f>
        <v/>
      </c>
      <c r="C1156" s="38"/>
      <c r="D1156" s="36" t="str">
        <f t="shared" si="68"/>
        <v/>
      </c>
      <c r="F1156" s="38" t="str">
        <f>IF(AND('DADOS DE LOJAS BRASIL'!$M1100&lt;&gt;"",'DADOS DE LOJAS BRASIL'!$M1100&lt;&gt;"--",'DADOS DE LOJAS BRASIL'!$P1100&lt;&gt;""),'DADOS DE LOJAS BRASIL'!$P1100,"")</f>
        <v/>
      </c>
      <c r="G1156" s="38"/>
      <c r="H1156" s="36" t="str">
        <f t="shared" si="69"/>
        <v/>
      </c>
      <c r="J1156" s="38" t="str">
        <f>IF(AND('DADOS DE LOJAS BRASIL'!$M1125&lt;&gt;"",'DADOS DE LOJAS BRASIL'!$M1125&lt;&gt;"--",'DADOS DE LOJAS BRASIL'!$O1125&lt;&gt;""),'DADOS DE LOJAS BRASIL'!$I1125,"")</f>
        <v/>
      </c>
      <c r="K1156" s="36" t="str">
        <f t="shared" si="71"/>
        <v/>
      </c>
      <c r="M1156" s="38" t="str">
        <f>IF('DADOS DE LOJAS BRASIL'!$M1100="","",(IF(OR('DADOS DE LOJAS BRASIL'!$M1100="",'DADOS DE LOJAS BRASIL'!$M1100="--"),'DADOS DE LOJAS BRASIL'!$I1100,"")))</f>
        <v/>
      </c>
      <c r="N1156" s="36" t="str">
        <f t="shared" si="70"/>
        <v/>
      </c>
    </row>
    <row r="1157" spans="2:14">
      <c r="B1157" s="38" t="str">
        <f>IF(AND('DADOS DE LOJAS BRASIL'!$M1101&lt;&gt;"",'DADOS DE LOJAS BRASIL'!$M1101&lt;&gt;"--",'DADOS DE LOJAS BRASIL'!$O1101&lt;&gt;""),'DADOS DE LOJAS BRASIL'!$O1101,"")</f>
        <v/>
      </c>
      <c r="C1157" s="38"/>
      <c r="D1157" s="36" t="str">
        <f t="shared" si="68"/>
        <v/>
      </c>
      <c r="F1157" s="38" t="str">
        <f>IF(AND('DADOS DE LOJAS BRASIL'!$M1101&lt;&gt;"",'DADOS DE LOJAS BRASIL'!$M1101&lt;&gt;"--",'DADOS DE LOJAS BRASIL'!$P1101&lt;&gt;""),'DADOS DE LOJAS BRASIL'!$P1101,"")</f>
        <v/>
      </c>
      <c r="G1157" s="38"/>
      <c r="H1157" s="36" t="str">
        <f t="shared" si="69"/>
        <v/>
      </c>
      <c r="J1157" s="38" t="str">
        <f>IF(AND('DADOS DE LOJAS BRASIL'!$M1126&lt;&gt;"",'DADOS DE LOJAS BRASIL'!$M1126&lt;&gt;"--",'DADOS DE LOJAS BRASIL'!$O1126&lt;&gt;""),'DADOS DE LOJAS BRASIL'!$I1126,"")</f>
        <v/>
      </c>
      <c r="K1157" s="36" t="str">
        <f t="shared" si="71"/>
        <v/>
      </c>
      <c r="M1157" s="38" t="str">
        <f>IF('DADOS DE LOJAS BRASIL'!$M1101="","",(IF(OR('DADOS DE LOJAS BRASIL'!$M1101="",'DADOS DE LOJAS BRASIL'!$M1101="--"),'DADOS DE LOJAS BRASIL'!$I1101,"")))</f>
        <v/>
      </c>
      <c r="N1157" s="36" t="str">
        <f t="shared" si="70"/>
        <v/>
      </c>
    </row>
    <row r="1158" spans="2:14">
      <c r="B1158" s="38" t="str">
        <f>IF(AND('DADOS DE LOJAS BRASIL'!$M1102&lt;&gt;"",'DADOS DE LOJAS BRASIL'!$M1102&lt;&gt;"--",'DADOS DE LOJAS BRASIL'!$O1102&lt;&gt;""),'DADOS DE LOJAS BRASIL'!$O1102,"")</f>
        <v/>
      </c>
      <c r="C1158" s="38"/>
      <c r="D1158" s="36" t="str">
        <f t="shared" si="68"/>
        <v/>
      </c>
      <c r="F1158" s="38" t="str">
        <f>IF(AND('DADOS DE LOJAS BRASIL'!$M1102&lt;&gt;"",'DADOS DE LOJAS BRASIL'!$M1102&lt;&gt;"--",'DADOS DE LOJAS BRASIL'!$P1102&lt;&gt;""),'DADOS DE LOJAS BRASIL'!$P1102,"")</f>
        <v/>
      </c>
      <c r="G1158" s="38"/>
      <c r="H1158" s="36" t="str">
        <f t="shared" si="69"/>
        <v/>
      </c>
      <c r="J1158" s="38" t="str">
        <f>IF(AND('DADOS DE LOJAS BRASIL'!$M1127&lt;&gt;"",'DADOS DE LOJAS BRASIL'!$M1127&lt;&gt;"--",'DADOS DE LOJAS BRASIL'!$O1127&lt;&gt;""),'DADOS DE LOJAS BRASIL'!$I1127,"")</f>
        <v/>
      </c>
      <c r="K1158" s="36" t="str">
        <f t="shared" si="71"/>
        <v/>
      </c>
      <c r="M1158" s="38" t="str">
        <f>IF('DADOS DE LOJAS BRASIL'!$M1102="","",(IF(OR('DADOS DE LOJAS BRASIL'!$M1102="",'DADOS DE LOJAS BRASIL'!$M1102="--"),'DADOS DE LOJAS BRASIL'!$I1102,"")))</f>
        <v/>
      </c>
      <c r="N1158" s="36" t="str">
        <f t="shared" si="70"/>
        <v/>
      </c>
    </row>
    <row r="1159" spans="2:14">
      <c r="B1159" s="38" t="str">
        <f>IF(AND('DADOS DE LOJAS BRASIL'!$M1103&lt;&gt;"",'DADOS DE LOJAS BRASIL'!$M1103&lt;&gt;"--",'DADOS DE LOJAS BRASIL'!$O1103&lt;&gt;""),'DADOS DE LOJAS BRASIL'!$O1103,"")</f>
        <v/>
      </c>
      <c r="C1159" s="38"/>
      <c r="D1159" s="36" t="str">
        <f t="shared" si="68"/>
        <v/>
      </c>
      <c r="F1159" s="38" t="str">
        <f>IF(AND('DADOS DE LOJAS BRASIL'!$M1103&lt;&gt;"",'DADOS DE LOJAS BRASIL'!$M1103&lt;&gt;"--",'DADOS DE LOJAS BRASIL'!$P1103&lt;&gt;""),'DADOS DE LOJAS BRASIL'!$P1103,"")</f>
        <v/>
      </c>
      <c r="G1159" s="38"/>
      <c r="H1159" s="36" t="str">
        <f t="shared" si="69"/>
        <v/>
      </c>
      <c r="J1159" s="38" t="str">
        <f>IF(AND('DADOS DE LOJAS BRASIL'!$M1128&lt;&gt;"",'DADOS DE LOJAS BRASIL'!$M1128&lt;&gt;"--",'DADOS DE LOJAS BRASIL'!$O1128&lt;&gt;""),'DADOS DE LOJAS BRASIL'!$I1128,"")</f>
        <v/>
      </c>
      <c r="K1159" s="36" t="str">
        <f t="shared" si="71"/>
        <v/>
      </c>
      <c r="M1159" s="38" t="str">
        <f>IF('DADOS DE LOJAS BRASIL'!$M1103="","",(IF(OR('DADOS DE LOJAS BRASIL'!$M1103="",'DADOS DE LOJAS BRASIL'!$M1103="--"),'DADOS DE LOJAS BRASIL'!$I1103,"")))</f>
        <v/>
      </c>
      <c r="N1159" s="36" t="str">
        <f t="shared" si="70"/>
        <v/>
      </c>
    </row>
    <row r="1160" spans="2:14">
      <c r="B1160" s="38" t="str">
        <f>IF(AND('DADOS DE LOJAS BRASIL'!$M1104&lt;&gt;"",'DADOS DE LOJAS BRASIL'!$M1104&lt;&gt;"--",'DADOS DE LOJAS BRASIL'!$O1104&lt;&gt;""),'DADOS DE LOJAS BRASIL'!$O1104,"")</f>
        <v/>
      </c>
      <c r="C1160" s="38"/>
      <c r="D1160" s="36" t="str">
        <f t="shared" ref="D1160:D1223" si="72">IF(C1160="","",1)</f>
        <v/>
      </c>
      <c r="F1160" s="38" t="str">
        <f>IF(AND('DADOS DE LOJAS BRASIL'!$M1104&lt;&gt;"",'DADOS DE LOJAS BRASIL'!$M1104&lt;&gt;"--",'DADOS DE LOJAS BRASIL'!$P1104&lt;&gt;""),'DADOS DE LOJAS BRASIL'!$P1104,"")</f>
        <v/>
      </c>
      <c r="G1160" s="38"/>
      <c r="H1160" s="36" t="str">
        <f t="shared" ref="H1160:H1223" si="73">IF(G1160="","",1)</f>
        <v/>
      </c>
      <c r="J1160" s="38" t="str">
        <f>IF(AND('DADOS DE LOJAS BRASIL'!$M1129&lt;&gt;"",'DADOS DE LOJAS BRASIL'!$M1129&lt;&gt;"--",'DADOS DE LOJAS BRASIL'!$O1129&lt;&gt;""),'DADOS DE LOJAS BRASIL'!$I1129,"")</f>
        <v/>
      </c>
      <c r="K1160" s="36" t="str">
        <f t="shared" si="71"/>
        <v/>
      </c>
      <c r="M1160" s="38" t="str">
        <f>IF('DADOS DE LOJAS BRASIL'!$M1104="","",(IF(OR('DADOS DE LOJAS BRASIL'!$M1104="",'DADOS DE LOJAS BRASIL'!$M1104="--"),'DADOS DE LOJAS BRASIL'!$I1104,"")))</f>
        <v/>
      </c>
      <c r="N1160" s="36" t="str">
        <f t="shared" ref="N1160:N1223" si="74">IF(OR(M1160="",M1160=500),"",1)</f>
        <v/>
      </c>
    </row>
    <row r="1161" spans="2:14">
      <c r="B1161" s="38" t="str">
        <f>IF(AND('DADOS DE LOJAS BRASIL'!$M1105&lt;&gt;"",'DADOS DE LOJAS BRASIL'!$M1105&lt;&gt;"--",'DADOS DE LOJAS BRASIL'!$O1105&lt;&gt;""),'DADOS DE LOJAS BRASIL'!$O1105,"")</f>
        <v/>
      </c>
      <c r="C1161" s="38"/>
      <c r="D1161" s="36" t="str">
        <f t="shared" si="72"/>
        <v/>
      </c>
      <c r="F1161" s="38" t="str">
        <f>IF(AND('DADOS DE LOJAS BRASIL'!$M1105&lt;&gt;"",'DADOS DE LOJAS BRASIL'!$M1105&lt;&gt;"--",'DADOS DE LOJAS BRASIL'!$P1105&lt;&gt;""),'DADOS DE LOJAS BRASIL'!$P1105,"")</f>
        <v/>
      </c>
      <c r="G1161" s="38"/>
      <c r="H1161" s="36" t="str">
        <f t="shared" si="73"/>
        <v/>
      </c>
      <c r="J1161" s="38" t="str">
        <f>IF(AND('DADOS DE LOJAS BRASIL'!$M1130&lt;&gt;"",'DADOS DE LOJAS BRASIL'!$M1130&lt;&gt;"--",'DADOS DE LOJAS BRASIL'!$O1130&lt;&gt;""),'DADOS DE LOJAS BRASIL'!$I1130,"")</f>
        <v/>
      </c>
      <c r="K1161" s="36" t="str">
        <f t="shared" ref="K1161:K1224" si="75">IF(J1161="","",1)</f>
        <v/>
      </c>
      <c r="M1161" s="38" t="str">
        <f>IF('DADOS DE LOJAS BRASIL'!$M1105="","",(IF(OR('DADOS DE LOJAS BRASIL'!$M1105="",'DADOS DE LOJAS BRASIL'!$M1105="--"),'DADOS DE LOJAS BRASIL'!$I1105,"")))</f>
        <v/>
      </c>
      <c r="N1161" s="36" t="str">
        <f t="shared" si="74"/>
        <v/>
      </c>
    </row>
    <row r="1162" spans="2:14">
      <c r="B1162" s="38" t="str">
        <f>IF(AND('DADOS DE LOJAS BRASIL'!$M1106&lt;&gt;"",'DADOS DE LOJAS BRASIL'!$M1106&lt;&gt;"--",'DADOS DE LOJAS BRASIL'!$O1106&lt;&gt;""),'DADOS DE LOJAS BRASIL'!$O1106,"")</f>
        <v/>
      </c>
      <c r="C1162" s="38"/>
      <c r="D1162" s="36" t="str">
        <f t="shared" si="72"/>
        <v/>
      </c>
      <c r="F1162" s="38" t="str">
        <f>IF(AND('DADOS DE LOJAS BRASIL'!$M1106&lt;&gt;"",'DADOS DE LOJAS BRASIL'!$M1106&lt;&gt;"--",'DADOS DE LOJAS BRASIL'!$P1106&lt;&gt;""),'DADOS DE LOJAS BRASIL'!$P1106,"")</f>
        <v/>
      </c>
      <c r="G1162" s="38"/>
      <c r="H1162" s="36" t="str">
        <f t="shared" si="73"/>
        <v/>
      </c>
      <c r="J1162" s="38" t="str">
        <f>IF(AND('DADOS DE LOJAS BRASIL'!$M1131&lt;&gt;"",'DADOS DE LOJAS BRASIL'!$M1131&lt;&gt;"--",'DADOS DE LOJAS BRASIL'!$O1131&lt;&gt;""),'DADOS DE LOJAS BRASIL'!$I1131,"")</f>
        <v/>
      </c>
      <c r="K1162" s="36" t="str">
        <f t="shared" si="75"/>
        <v/>
      </c>
      <c r="M1162" s="38" t="str">
        <f>IF('DADOS DE LOJAS BRASIL'!$M1106="","",(IF(OR('DADOS DE LOJAS BRASIL'!$M1106="",'DADOS DE LOJAS BRASIL'!$M1106="--"),'DADOS DE LOJAS BRASIL'!$I1106,"")))</f>
        <v/>
      </c>
      <c r="N1162" s="36" t="str">
        <f t="shared" si="74"/>
        <v/>
      </c>
    </row>
    <row r="1163" spans="2:14">
      <c r="B1163" s="38" t="str">
        <f>IF(AND('DADOS DE LOJAS BRASIL'!$M1107&lt;&gt;"",'DADOS DE LOJAS BRASIL'!$M1107&lt;&gt;"--",'DADOS DE LOJAS BRASIL'!$O1107&lt;&gt;""),'DADOS DE LOJAS BRASIL'!$O1107,"")</f>
        <v/>
      </c>
      <c r="C1163" s="38"/>
      <c r="D1163" s="36" t="str">
        <f t="shared" si="72"/>
        <v/>
      </c>
      <c r="F1163" s="38" t="str">
        <f>IF(AND('DADOS DE LOJAS BRASIL'!$M1107&lt;&gt;"",'DADOS DE LOJAS BRASIL'!$M1107&lt;&gt;"--",'DADOS DE LOJAS BRASIL'!$P1107&lt;&gt;""),'DADOS DE LOJAS BRASIL'!$P1107,"")</f>
        <v/>
      </c>
      <c r="G1163" s="38"/>
      <c r="H1163" s="36" t="str">
        <f t="shared" si="73"/>
        <v/>
      </c>
      <c r="J1163" s="38" t="str">
        <f>IF(AND('DADOS DE LOJAS BRASIL'!$M1132&lt;&gt;"",'DADOS DE LOJAS BRASIL'!$M1132&lt;&gt;"--",'DADOS DE LOJAS BRASIL'!$O1132&lt;&gt;""),'DADOS DE LOJAS BRASIL'!$I1132,"")</f>
        <v/>
      </c>
      <c r="K1163" s="36" t="str">
        <f t="shared" si="75"/>
        <v/>
      </c>
      <c r="M1163" s="38" t="str">
        <f>IF('DADOS DE LOJAS BRASIL'!$M1107="","",(IF(OR('DADOS DE LOJAS BRASIL'!$M1107="",'DADOS DE LOJAS BRASIL'!$M1107="--"),'DADOS DE LOJAS BRASIL'!$I1107,"")))</f>
        <v/>
      </c>
      <c r="N1163" s="36" t="str">
        <f t="shared" si="74"/>
        <v/>
      </c>
    </row>
    <row r="1164" spans="2:14">
      <c r="B1164" s="38" t="str">
        <f>IF(AND('DADOS DE LOJAS BRASIL'!$M1108&lt;&gt;"",'DADOS DE LOJAS BRASIL'!$M1108&lt;&gt;"--",'DADOS DE LOJAS BRASIL'!$O1108&lt;&gt;""),'DADOS DE LOJAS BRASIL'!$O1108,"")</f>
        <v/>
      </c>
      <c r="C1164" s="38"/>
      <c r="D1164" s="36" t="str">
        <f t="shared" si="72"/>
        <v/>
      </c>
      <c r="F1164" s="38" t="str">
        <f>IF(AND('DADOS DE LOJAS BRASIL'!$M1108&lt;&gt;"",'DADOS DE LOJAS BRASIL'!$M1108&lt;&gt;"--",'DADOS DE LOJAS BRASIL'!$P1108&lt;&gt;""),'DADOS DE LOJAS BRASIL'!$P1108,"")</f>
        <v/>
      </c>
      <c r="G1164" s="38"/>
      <c r="H1164" s="36" t="str">
        <f t="shared" si="73"/>
        <v/>
      </c>
      <c r="J1164" s="38" t="str">
        <f>IF(AND('DADOS DE LOJAS BRASIL'!$M1133&lt;&gt;"",'DADOS DE LOJAS BRASIL'!$M1133&lt;&gt;"--",'DADOS DE LOJAS BRASIL'!$O1133&lt;&gt;""),'DADOS DE LOJAS BRASIL'!$I1133,"")</f>
        <v/>
      </c>
      <c r="K1164" s="36" t="str">
        <f t="shared" si="75"/>
        <v/>
      </c>
      <c r="M1164" s="38" t="str">
        <f>IF('DADOS DE LOJAS BRASIL'!$M1108="","",(IF(OR('DADOS DE LOJAS BRASIL'!$M1108="",'DADOS DE LOJAS BRASIL'!$M1108="--"),'DADOS DE LOJAS BRASIL'!$I1108,"")))</f>
        <v/>
      </c>
      <c r="N1164" s="36" t="str">
        <f t="shared" si="74"/>
        <v/>
      </c>
    </row>
    <row r="1165" spans="2:14">
      <c r="B1165" s="38" t="str">
        <f>IF(AND('DADOS DE LOJAS BRASIL'!$M1109&lt;&gt;"",'DADOS DE LOJAS BRASIL'!$M1109&lt;&gt;"--",'DADOS DE LOJAS BRASIL'!$O1109&lt;&gt;""),'DADOS DE LOJAS BRASIL'!$O1109,"")</f>
        <v/>
      </c>
      <c r="C1165" s="38"/>
      <c r="D1165" s="36" t="str">
        <f t="shared" si="72"/>
        <v/>
      </c>
      <c r="F1165" s="38" t="str">
        <f>IF(AND('DADOS DE LOJAS BRASIL'!$M1109&lt;&gt;"",'DADOS DE LOJAS BRASIL'!$M1109&lt;&gt;"--",'DADOS DE LOJAS BRASIL'!$P1109&lt;&gt;""),'DADOS DE LOJAS BRASIL'!$P1109,"")</f>
        <v/>
      </c>
      <c r="G1165" s="38"/>
      <c r="H1165" s="36" t="str">
        <f t="shared" si="73"/>
        <v/>
      </c>
      <c r="J1165" s="38" t="str">
        <f>IF(AND('DADOS DE LOJAS BRASIL'!$M1134&lt;&gt;"",'DADOS DE LOJAS BRASIL'!$M1134&lt;&gt;"--",'DADOS DE LOJAS BRASIL'!$O1134&lt;&gt;""),'DADOS DE LOJAS BRASIL'!$I1134,"")</f>
        <v/>
      </c>
      <c r="K1165" s="36" t="str">
        <f t="shared" si="75"/>
        <v/>
      </c>
      <c r="M1165" s="38" t="str">
        <f>IF('DADOS DE LOJAS BRASIL'!$M1109="","",(IF(OR('DADOS DE LOJAS BRASIL'!$M1109="",'DADOS DE LOJAS BRASIL'!$M1109="--"),'DADOS DE LOJAS BRASIL'!$I1109,"")))</f>
        <v/>
      </c>
      <c r="N1165" s="36" t="str">
        <f t="shared" si="74"/>
        <v/>
      </c>
    </row>
    <row r="1166" spans="2:14">
      <c r="B1166" s="38" t="str">
        <f>IF(AND('DADOS DE LOJAS BRASIL'!$M1110&lt;&gt;"",'DADOS DE LOJAS BRASIL'!$M1110&lt;&gt;"--",'DADOS DE LOJAS BRASIL'!$O1110&lt;&gt;""),'DADOS DE LOJAS BRASIL'!$O1110,"")</f>
        <v/>
      </c>
      <c r="C1166" s="38"/>
      <c r="D1166" s="36" t="str">
        <f t="shared" si="72"/>
        <v/>
      </c>
      <c r="F1166" s="38" t="str">
        <f>IF(AND('DADOS DE LOJAS BRASIL'!$M1110&lt;&gt;"",'DADOS DE LOJAS BRASIL'!$M1110&lt;&gt;"--",'DADOS DE LOJAS BRASIL'!$P1110&lt;&gt;""),'DADOS DE LOJAS BRASIL'!$P1110,"")</f>
        <v/>
      </c>
      <c r="G1166" s="38"/>
      <c r="H1166" s="36" t="str">
        <f t="shared" si="73"/>
        <v/>
      </c>
      <c r="J1166" s="38" t="str">
        <f>IF(AND('DADOS DE LOJAS BRASIL'!$M1135&lt;&gt;"",'DADOS DE LOJAS BRASIL'!$M1135&lt;&gt;"--",'DADOS DE LOJAS BRASIL'!$O1135&lt;&gt;""),'DADOS DE LOJAS BRASIL'!$I1135,"")</f>
        <v/>
      </c>
      <c r="K1166" s="36" t="str">
        <f t="shared" si="75"/>
        <v/>
      </c>
      <c r="M1166" s="38" t="str">
        <f>IF('DADOS DE LOJAS BRASIL'!$M1110="","",(IF(OR('DADOS DE LOJAS BRASIL'!$M1110="",'DADOS DE LOJAS BRASIL'!$M1110="--"),'DADOS DE LOJAS BRASIL'!$I1110,"")))</f>
        <v/>
      </c>
      <c r="N1166" s="36" t="str">
        <f t="shared" si="74"/>
        <v/>
      </c>
    </row>
    <row r="1167" spans="2:14">
      <c r="B1167" s="38" t="str">
        <f>IF(AND('DADOS DE LOJAS BRASIL'!$M1111&lt;&gt;"",'DADOS DE LOJAS BRASIL'!$M1111&lt;&gt;"--",'DADOS DE LOJAS BRASIL'!$O1111&lt;&gt;""),'DADOS DE LOJAS BRASIL'!$O1111,"")</f>
        <v/>
      </c>
      <c r="C1167" s="38"/>
      <c r="D1167" s="36" t="str">
        <f t="shared" si="72"/>
        <v/>
      </c>
      <c r="F1167" s="38" t="str">
        <f>IF(AND('DADOS DE LOJAS BRASIL'!$M1111&lt;&gt;"",'DADOS DE LOJAS BRASIL'!$M1111&lt;&gt;"--",'DADOS DE LOJAS BRASIL'!$P1111&lt;&gt;""),'DADOS DE LOJAS BRASIL'!$P1111,"")</f>
        <v/>
      </c>
      <c r="G1167" s="38"/>
      <c r="H1167" s="36" t="str">
        <f t="shared" si="73"/>
        <v/>
      </c>
      <c r="J1167" s="38" t="str">
        <f>IF(AND('DADOS DE LOJAS BRASIL'!$M1136&lt;&gt;"",'DADOS DE LOJAS BRASIL'!$M1136&lt;&gt;"--",'DADOS DE LOJAS BRASIL'!$O1136&lt;&gt;""),'DADOS DE LOJAS BRASIL'!$I1136,"")</f>
        <v/>
      </c>
      <c r="K1167" s="36" t="str">
        <f t="shared" si="75"/>
        <v/>
      </c>
      <c r="M1167" s="38" t="str">
        <f>IF('DADOS DE LOJAS BRASIL'!$M1111="","",(IF(OR('DADOS DE LOJAS BRASIL'!$M1111="",'DADOS DE LOJAS BRASIL'!$M1111="--"),'DADOS DE LOJAS BRASIL'!$I1111,"")))</f>
        <v/>
      </c>
      <c r="N1167" s="36" t="str">
        <f t="shared" si="74"/>
        <v/>
      </c>
    </row>
    <row r="1168" spans="2:14">
      <c r="B1168" s="38" t="str">
        <f>IF(AND('DADOS DE LOJAS BRASIL'!$M1112&lt;&gt;"",'DADOS DE LOJAS BRASIL'!$M1112&lt;&gt;"--",'DADOS DE LOJAS BRASIL'!$O1112&lt;&gt;""),'DADOS DE LOJAS BRASIL'!$O1112,"")</f>
        <v/>
      </c>
      <c r="C1168" s="38"/>
      <c r="D1168" s="36" t="str">
        <f t="shared" si="72"/>
        <v/>
      </c>
      <c r="F1168" s="38" t="str">
        <f>IF(AND('DADOS DE LOJAS BRASIL'!$M1112&lt;&gt;"",'DADOS DE LOJAS BRASIL'!$M1112&lt;&gt;"--",'DADOS DE LOJAS BRASIL'!$P1112&lt;&gt;""),'DADOS DE LOJAS BRASIL'!$P1112,"")</f>
        <v/>
      </c>
      <c r="G1168" s="38"/>
      <c r="H1168" s="36" t="str">
        <f t="shared" si="73"/>
        <v/>
      </c>
      <c r="J1168" s="38" t="str">
        <f>IF(AND('DADOS DE LOJAS BRASIL'!$M1137&lt;&gt;"",'DADOS DE LOJAS BRASIL'!$M1137&lt;&gt;"--",'DADOS DE LOJAS BRASIL'!$O1137&lt;&gt;""),'DADOS DE LOJAS BRASIL'!$I1137,"")</f>
        <v/>
      </c>
      <c r="K1168" s="36" t="str">
        <f t="shared" si="75"/>
        <v/>
      </c>
      <c r="M1168" s="38" t="str">
        <f>IF('DADOS DE LOJAS BRASIL'!$M1112="","",(IF(OR('DADOS DE LOJAS BRASIL'!$M1112="",'DADOS DE LOJAS BRASIL'!$M1112="--"),'DADOS DE LOJAS BRASIL'!$I1112,"")))</f>
        <v/>
      </c>
      <c r="N1168" s="36" t="str">
        <f t="shared" si="74"/>
        <v/>
      </c>
    </row>
    <row r="1169" spans="2:14">
      <c r="B1169" s="38" t="str">
        <f>IF(AND('DADOS DE LOJAS BRASIL'!$M1113&lt;&gt;"",'DADOS DE LOJAS BRASIL'!$M1113&lt;&gt;"--",'DADOS DE LOJAS BRASIL'!$O1113&lt;&gt;""),'DADOS DE LOJAS BRASIL'!$O1113,"")</f>
        <v/>
      </c>
      <c r="C1169" s="38"/>
      <c r="D1169" s="36" t="str">
        <f t="shared" si="72"/>
        <v/>
      </c>
      <c r="F1169" s="38" t="str">
        <f>IF(AND('DADOS DE LOJAS BRASIL'!$M1113&lt;&gt;"",'DADOS DE LOJAS BRASIL'!$M1113&lt;&gt;"--",'DADOS DE LOJAS BRASIL'!$P1113&lt;&gt;""),'DADOS DE LOJAS BRASIL'!$P1113,"")</f>
        <v/>
      </c>
      <c r="G1169" s="38"/>
      <c r="H1169" s="36" t="str">
        <f t="shared" si="73"/>
        <v/>
      </c>
      <c r="J1169" s="38" t="str">
        <f>IF(AND('DADOS DE LOJAS BRASIL'!$M1138&lt;&gt;"",'DADOS DE LOJAS BRASIL'!$M1138&lt;&gt;"--",'DADOS DE LOJAS BRASIL'!$O1138&lt;&gt;""),'DADOS DE LOJAS BRASIL'!$I1138,"")</f>
        <v/>
      </c>
      <c r="K1169" s="36" t="str">
        <f t="shared" si="75"/>
        <v/>
      </c>
      <c r="M1169" s="38" t="str">
        <f>IF('DADOS DE LOJAS BRASIL'!$M1113="","",(IF(OR('DADOS DE LOJAS BRASIL'!$M1113="",'DADOS DE LOJAS BRASIL'!$M1113="--"),'DADOS DE LOJAS BRASIL'!$I1113,"")))</f>
        <v/>
      </c>
      <c r="N1169" s="36" t="str">
        <f t="shared" si="74"/>
        <v/>
      </c>
    </row>
    <row r="1170" spans="2:14">
      <c r="B1170" s="38" t="str">
        <f>IF(AND('DADOS DE LOJAS BRASIL'!$M1114&lt;&gt;"",'DADOS DE LOJAS BRASIL'!$M1114&lt;&gt;"--",'DADOS DE LOJAS BRASIL'!$O1114&lt;&gt;""),'DADOS DE LOJAS BRASIL'!$O1114,"")</f>
        <v/>
      </c>
      <c r="C1170" s="38"/>
      <c r="D1170" s="36" t="str">
        <f t="shared" si="72"/>
        <v/>
      </c>
      <c r="F1170" s="38" t="str">
        <f>IF(AND('DADOS DE LOJAS BRASIL'!$M1114&lt;&gt;"",'DADOS DE LOJAS BRASIL'!$M1114&lt;&gt;"--",'DADOS DE LOJAS BRASIL'!$P1114&lt;&gt;""),'DADOS DE LOJAS BRASIL'!$P1114,"")</f>
        <v/>
      </c>
      <c r="G1170" s="38"/>
      <c r="H1170" s="36" t="str">
        <f t="shared" si="73"/>
        <v/>
      </c>
      <c r="J1170" s="38" t="str">
        <f>IF(AND('DADOS DE LOJAS BRASIL'!$M1139&lt;&gt;"",'DADOS DE LOJAS BRASIL'!$M1139&lt;&gt;"--",'DADOS DE LOJAS BRASIL'!$O1139&lt;&gt;""),'DADOS DE LOJAS BRASIL'!$I1139,"")</f>
        <v/>
      </c>
      <c r="K1170" s="36" t="str">
        <f t="shared" si="75"/>
        <v/>
      </c>
      <c r="M1170" s="38" t="str">
        <f>IF('DADOS DE LOJAS BRASIL'!$M1114="","",(IF(OR('DADOS DE LOJAS BRASIL'!$M1114="",'DADOS DE LOJAS BRASIL'!$M1114="--"),'DADOS DE LOJAS BRASIL'!$I1114,"")))</f>
        <v/>
      </c>
      <c r="N1170" s="36" t="str">
        <f t="shared" si="74"/>
        <v/>
      </c>
    </row>
    <row r="1171" spans="2:14">
      <c r="B1171" s="38" t="str">
        <f>IF(AND('DADOS DE LOJAS BRASIL'!$M1115&lt;&gt;"",'DADOS DE LOJAS BRASIL'!$M1115&lt;&gt;"--",'DADOS DE LOJAS BRASIL'!$O1115&lt;&gt;""),'DADOS DE LOJAS BRASIL'!$O1115,"")</f>
        <v/>
      </c>
      <c r="C1171" s="38"/>
      <c r="D1171" s="36" t="str">
        <f t="shared" si="72"/>
        <v/>
      </c>
      <c r="F1171" s="38" t="str">
        <f>IF(AND('DADOS DE LOJAS BRASIL'!$M1115&lt;&gt;"",'DADOS DE LOJAS BRASIL'!$M1115&lt;&gt;"--",'DADOS DE LOJAS BRASIL'!$P1115&lt;&gt;""),'DADOS DE LOJAS BRASIL'!$P1115,"")</f>
        <v/>
      </c>
      <c r="G1171" s="38"/>
      <c r="H1171" s="36" t="str">
        <f t="shared" si="73"/>
        <v/>
      </c>
      <c r="J1171" s="38" t="str">
        <f>IF(AND('DADOS DE LOJAS BRASIL'!$M1140&lt;&gt;"",'DADOS DE LOJAS BRASIL'!$M1140&lt;&gt;"--",'DADOS DE LOJAS BRASIL'!$O1140&lt;&gt;""),'DADOS DE LOJAS BRASIL'!$I1140,"")</f>
        <v/>
      </c>
      <c r="K1171" s="36" t="str">
        <f t="shared" si="75"/>
        <v/>
      </c>
      <c r="M1171" s="38" t="str">
        <f>IF('DADOS DE LOJAS BRASIL'!$M1115="","",(IF(OR('DADOS DE LOJAS BRASIL'!$M1115="",'DADOS DE LOJAS BRASIL'!$M1115="--"),'DADOS DE LOJAS BRASIL'!$I1115,"")))</f>
        <v/>
      </c>
      <c r="N1171" s="36" t="str">
        <f t="shared" si="74"/>
        <v/>
      </c>
    </row>
    <row r="1172" spans="2:14">
      <c r="B1172" s="38" t="str">
        <f>IF(AND('DADOS DE LOJAS BRASIL'!$M1116&lt;&gt;"",'DADOS DE LOJAS BRASIL'!$M1116&lt;&gt;"--",'DADOS DE LOJAS BRASIL'!$O1116&lt;&gt;""),'DADOS DE LOJAS BRASIL'!$O1116,"")</f>
        <v/>
      </c>
      <c r="C1172" s="38"/>
      <c r="D1172" s="36" t="str">
        <f t="shared" si="72"/>
        <v/>
      </c>
      <c r="F1172" s="38" t="str">
        <f>IF(AND('DADOS DE LOJAS BRASIL'!$M1116&lt;&gt;"",'DADOS DE LOJAS BRASIL'!$M1116&lt;&gt;"--",'DADOS DE LOJAS BRASIL'!$P1116&lt;&gt;""),'DADOS DE LOJAS BRASIL'!$P1116,"")</f>
        <v/>
      </c>
      <c r="G1172" s="38"/>
      <c r="H1172" s="36" t="str">
        <f t="shared" si="73"/>
        <v/>
      </c>
      <c r="J1172" s="38" t="str">
        <f>IF(AND('DADOS DE LOJAS BRASIL'!$M1141&lt;&gt;"",'DADOS DE LOJAS BRASIL'!$M1141&lt;&gt;"--",'DADOS DE LOJAS BRASIL'!$O1141&lt;&gt;""),'DADOS DE LOJAS BRASIL'!$I1141,"")</f>
        <v/>
      </c>
      <c r="K1172" s="36" t="str">
        <f t="shared" si="75"/>
        <v/>
      </c>
      <c r="M1172" s="38" t="str">
        <f>IF('DADOS DE LOJAS BRASIL'!$M1116="","",(IF(OR('DADOS DE LOJAS BRASIL'!$M1116="",'DADOS DE LOJAS BRASIL'!$M1116="--"),'DADOS DE LOJAS BRASIL'!$I1116,"")))</f>
        <v/>
      </c>
      <c r="N1172" s="36" t="str">
        <f t="shared" si="74"/>
        <v/>
      </c>
    </row>
    <row r="1173" spans="2:14">
      <c r="B1173" s="38" t="str">
        <f>IF(AND('DADOS DE LOJAS BRASIL'!$M1117&lt;&gt;"",'DADOS DE LOJAS BRASIL'!$M1117&lt;&gt;"--",'DADOS DE LOJAS BRASIL'!$O1117&lt;&gt;""),'DADOS DE LOJAS BRASIL'!$O1117,"")</f>
        <v/>
      </c>
      <c r="C1173" s="38"/>
      <c r="D1173" s="36" t="str">
        <f t="shared" si="72"/>
        <v/>
      </c>
      <c r="F1173" s="38" t="str">
        <f>IF(AND('DADOS DE LOJAS BRASIL'!$M1117&lt;&gt;"",'DADOS DE LOJAS BRASIL'!$M1117&lt;&gt;"--",'DADOS DE LOJAS BRASIL'!$P1117&lt;&gt;""),'DADOS DE LOJAS BRASIL'!$P1117,"")</f>
        <v/>
      </c>
      <c r="G1173" s="38"/>
      <c r="H1173" s="36" t="str">
        <f t="shared" si="73"/>
        <v/>
      </c>
      <c r="J1173" s="38" t="str">
        <f>IF(AND('DADOS DE LOJAS BRASIL'!$M1142&lt;&gt;"",'DADOS DE LOJAS BRASIL'!$M1142&lt;&gt;"--",'DADOS DE LOJAS BRASIL'!$O1142&lt;&gt;""),'DADOS DE LOJAS BRASIL'!$I1142,"")</f>
        <v/>
      </c>
      <c r="K1173" s="36" t="str">
        <f t="shared" si="75"/>
        <v/>
      </c>
      <c r="M1173" s="38" t="str">
        <f>IF('DADOS DE LOJAS BRASIL'!$M1117="","",(IF(OR('DADOS DE LOJAS BRASIL'!$M1117="",'DADOS DE LOJAS BRASIL'!$M1117="--"),'DADOS DE LOJAS BRASIL'!$I1117,"")))</f>
        <v/>
      </c>
      <c r="N1173" s="36" t="str">
        <f t="shared" si="74"/>
        <v/>
      </c>
    </row>
    <row r="1174" spans="2:14">
      <c r="B1174" s="38" t="str">
        <f>IF(AND('DADOS DE LOJAS BRASIL'!$M1118&lt;&gt;"",'DADOS DE LOJAS BRASIL'!$M1118&lt;&gt;"--",'DADOS DE LOJAS BRASIL'!$O1118&lt;&gt;""),'DADOS DE LOJAS BRASIL'!$O1118,"")</f>
        <v/>
      </c>
      <c r="C1174" s="38"/>
      <c r="D1174" s="36" t="str">
        <f t="shared" si="72"/>
        <v/>
      </c>
      <c r="F1174" s="38" t="str">
        <f>IF(AND('DADOS DE LOJAS BRASIL'!$M1118&lt;&gt;"",'DADOS DE LOJAS BRASIL'!$M1118&lt;&gt;"--",'DADOS DE LOJAS BRASIL'!$P1118&lt;&gt;""),'DADOS DE LOJAS BRASIL'!$P1118,"")</f>
        <v/>
      </c>
      <c r="G1174" s="38"/>
      <c r="H1174" s="36" t="str">
        <f t="shared" si="73"/>
        <v/>
      </c>
      <c r="J1174" s="38" t="str">
        <f>IF(AND('DADOS DE LOJAS BRASIL'!$M1143&lt;&gt;"",'DADOS DE LOJAS BRASIL'!$M1143&lt;&gt;"--",'DADOS DE LOJAS BRASIL'!$O1143&lt;&gt;""),'DADOS DE LOJAS BRASIL'!$I1143,"")</f>
        <v/>
      </c>
      <c r="K1174" s="36" t="str">
        <f t="shared" si="75"/>
        <v/>
      </c>
      <c r="M1174" s="38" t="str">
        <f>IF('DADOS DE LOJAS BRASIL'!$M1118="","",(IF(OR('DADOS DE LOJAS BRASIL'!$M1118="",'DADOS DE LOJAS BRASIL'!$M1118="--"),'DADOS DE LOJAS BRASIL'!$I1118,"")))</f>
        <v/>
      </c>
      <c r="N1174" s="36" t="str">
        <f t="shared" si="74"/>
        <v/>
      </c>
    </row>
    <row r="1175" spans="2:14">
      <c r="B1175" s="38" t="str">
        <f>IF(AND('DADOS DE LOJAS BRASIL'!$M1119&lt;&gt;"",'DADOS DE LOJAS BRASIL'!$M1119&lt;&gt;"--",'DADOS DE LOJAS BRASIL'!$O1119&lt;&gt;""),'DADOS DE LOJAS BRASIL'!$O1119,"")</f>
        <v/>
      </c>
      <c r="C1175" s="38"/>
      <c r="D1175" s="36" t="str">
        <f t="shared" si="72"/>
        <v/>
      </c>
      <c r="F1175" s="38" t="str">
        <f>IF(AND('DADOS DE LOJAS BRASIL'!$M1119&lt;&gt;"",'DADOS DE LOJAS BRASIL'!$M1119&lt;&gt;"--",'DADOS DE LOJAS BRASIL'!$P1119&lt;&gt;""),'DADOS DE LOJAS BRASIL'!$P1119,"")</f>
        <v/>
      </c>
      <c r="G1175" s="38"/>
      <c r="H1175" s="36" t="str">
        <f t="shared" si="73"/>
        <v/>
      </c>
      <c r="J1175" s="38" t="str">
        <f>IF(AND('DADOS DE LOJAS BRASIL'!$M1144&lt;&gt;"",'DADOS DE LOJAS BRASIL'!$M1144&lt;&gt;"--",'DADOS DE LOJAS BRASIL'!$O1144&lt;&gt;""),'DADOS DE LOJAS BRASIL'!$I1144,"")</f>
        <v/>
      </c>
      <c r="K1175" s="36" t="str">
        <f t="shared" si="75"/>
        <v/>
      </c>
      <c r="M1175" s="38" t="str">
        <f>IF('DADOS DE LOJAS BRASIL'!$M1119="","",(IF(OR('DADOS DE LOJAS BRASIL'!$M1119="",'DADOS DE LOJAS BRASIL'!$M1119="--"),'DADOS DE LOJAS BRASIL'!$I1119,"")))</f>
        <v/>
      </c>
      <c r="N1175" s="36" t="str">
        <f t="shared" si="74"/>
        <v/>
      </c>
    </row>
    <row r="1176" spans="2:14">
      <c r="B1176" s="38" t="str">
        <f>IF(AND('DADOS DE LOJAS BRASIL'!$M1120&lt;&gt;"",'DADOS DE LOJAS BRASIL'!$M1120&lt;&gt;"--",'DADOS DE LOJAS BRASIL'!$O1120&lt;&gt;""),'DADOS DE LOJAS BRASIL'!$O1120,"")</f>
        <v/>
      </c>
      <c r="C1176" s="38"/>
      <c r="D1176" s="36" t="str">
        <f t="shared" si="72"/>
        <v/>
      </c>
      <c r="F1176" s="38" t="str">
        <f>IF(AND('DADOS DE LOJAS BRASIL'!$M1120&lt;&gt;"",'DADOS DE LOJAS BRASIL'!$M1120&lt;&gt;"--",'DADOS DE LOJAS BRASIL'!$P1120&lt;&gt;""),'DADOS DE LOJAS BRASIL'!$P1120,"")</f>
        <v/>
      </c>
      <c r="G1176" s="38"/>
      <c r="H1176" s="36" t="str">
        <f t="shared" si="73"/>
        <v/>
      </c>
      <c r="J1176" s="38" t="str">
        <f>IF(AND('DADOS DE LOJAS BRASIL'!$M1145&lt;&gt;"",'DADOS DE LOJAS BRASIL'!$M1145&lt;&gt;"--",'DADOS DE LOJAS BRASIL'!$O1145&lt;&gt;""),'DADOS DE LOJAS BRASIL'!$I1145,"")</f>
        <v/>
      </c>
      <c r="K1176" s="36" t="str">
        <f t="shared" si="75"/>
        <v/>
      </c>
      <c r="M1176" s="38" t="str">
        <f>IF('DADOS DE LOJAS BRASIL'!$M1120="","",(IF(OR('DADOS DE LOJAS BRASIL'!$M1120="",'DADOS DE LOJAS BRASIL'!$M1120="--"),'DADOS DE LOJAS BRASIL'!$I1120,"")))</f>
        <v/>
      </c>
      <c r="N1176" s="36" t="str">
        <f t="shared" si="74"/>
        <v/>
      </c>
    </row>
    <row r="1177" spans="2:14">
      <c r="B1177" s="38" t="str">
        <f>IF(AND('DADOS DE LOJAS BRASIL'!$M1121&lt;&gt;"",'DADOS DE LOJAS BRASIL'!$M1121&lt;&gt;"--",'DADOS DE LOJAS BRASIL'!$O1121&lt;&gt;""),'DADOS DE LOJAS BRASIL'!$O1121,"")</f>
        <v/>
      </c>
      <c r="C1177" s="38"/>
      <c r="D1177" s="36" t="str">
        <f t="shared" si="72"/>
        <v/>
      </c>
      <c r="F1177" s="38" t="str">
        <f>IF(AND('DADOS DE LOJAS BRASIL'!$M1121&lt;&gt;"",'DADOS DE LOJAS BRASIL'!$M1121&lt;&gt;"--",'DADOS DE LOJAS BRASIL'!$P1121&lt;&gt;""),'DADOS DE LOJAS BRASIL'!$P1121,"")</f>
        <v/>
      </c>
      <c r="G1177" s="38"/>
      <c r="H1177" s="36" t="str">
        <f t="shared" si="73"/>
        <v/>
      </c>
      <c r="J1177" s="38" t="str">
        <f>IF(AND('DADOS DE LOJAS BRASIL'!$M1146&lt;&gt;"",'DADOS DE LOJAS BRASIL'!$M1146&lt;&gt;"--",'DADOS DE LOJAS BRASIL'!$O1146&lt;&gt;""),'DADOS DE LOJAS BRASIL'!$I1146,"")</f>
        <v/>
      </c>
      <c r="K1177" s="36" t="str">
        <f t="shared" si="75"/>
        <v/>
      </c>
      <c r="M1177" s="38" t="str">
        <f>IF('DADOS DE LOJAS BRASIL'!$M1121="","",(IF(OR('DADOS DE LOJAS BRASIL'!$M1121="",'DADOS DE LOJAS BRASIL'!$M1121="--"),'DADOS DE LOJAS BRASIL'!$I1121,"")))</f>
        <v/>
      </c>
      <c r="N1177" s="36" t="str">
        <f t="shared" si="74"/>
        <v/>
      </c>
    </row>
    <row r="1178" spans="2:14">
      <c r="B1178" s="38" t="str">
        <f>IF(AND('DADOS DE LOJAS BRASIL'!$M1122&lt;&gt;"",'DADOS DE LOJAS BRASIL'!$M1122&lt;&gt;"--",'DADOS DE LOJAS BRASIL'!$O1122&lt;&gt;""),'DADOS DE LOJAS BRASIL'!$O1122,"")</f>
        <v/>
      </c>
      <c r="C1178" s="38"/>
      <c r="D1178" s="36" t="str">
        <f t="shared" si="72"/>
        <v/>
      </c>
      <c r="F1178" s="38" t="str">
        <f>IF(AND('DADOS DE LOJAS BRASIL'!$M1122&lt;&gt;"",'DADOS DE LOJAS BRASIL'!$M1122&lt;&gt;"--",'DADOS DE LOJAS BRASIL'!$P1122&lt;&gt;""),'DADOS DE LOJAS BRASIL'!$P1122,"")</f>
        <v/>
      </c>
      <c r="G1178" s="38"/>
      <c r="H1178" s="36" t="str">
        <f t="shared" si="73"/>
        <v/>
      </c>
      <c r="J1178" s="38" t="str">
        <f>IF(AND('DADOS DE LOJAS BRASIL'!$M1147&lt;&gt;"",'DADOS DE LOJAS BRASIL'!$M1147&lt;&gt;"--",'DADOS DE LOJAS BRASIL'!$O1147&lt;&gt;""),'DADOS DE LOJAS BRASIL'!$I1147,"")</f>
        <v/>
      </c>
      <c r="K1178" s="36" t="str">
        <f t="shared" si="75"/>
        <v/>
      </c>
      <c r="M1178" s="38" t="str">
        <f>IF('DADOS DE LOJAS BRASIL'!$M1122="","",(IF(OR('DADOS DE LOJAS BRASIL'!$M1122="",'DADOS DE LOJAS BRASIL'!$M1122="--"),'DADOS DE LOJAS BRASIL'!$I1122,"")))</f>
        <v/>
      </c>
      <c r="N1178" s="36" t="str">
        <f t="shared" si="74"/>
        <v/>
      </c>
    </row>
    <row r="1179" spans="2:14">
      <c r="B1179" s="38" t="str">
        <f>IF(AND('DADOS DE LOJAS BRASIL'!$M1123&lt;&gt;"",'DADOS DE LOJAS BRASIL'!$M1123&lt;&gt;"--",'DADOS DE LOJAS BRASIL'!$O1123&lt;&gt;""),'DADOS DE LOJAS BRASIL'!$O1123,"")</f>
        <v/>
      </c>
      <c r="C1179" s="38"/>
      <c r="D1179" s="36" t="str">
        <f t="shared" si="72"/>
        <v/>
      </c>
      <c r="F1179" s="38" t="str">
        <f>IF(AND('DADOS DE LOJAS BRASIL'!$M1123&lt;&gt;"",'DADOS DE LOJAS BRASIL'!$M1123&lt;&gt;"--",'DADOS DE LOJAS BRASIL'!$P1123&lt;&gt;""),'DADOS DE LOJAS BRASIL'!$P1123,"")</f>
        <v/>
      </c>
      <c r="G1179" s="38"/>
      <c r="H1179" s="36" t="str">
        <f t="shared" si="73"/>
        <v/>
      </c>
      <c r="J1179" s="38" t="str">
        <f>IF(AND('DADOS DE LOJAS BRASIL'!$M1148&lt;&gt;"",'DADOS DE LOJAS BRASIL'!$M1148&lt;&gt;"--",'DADOS DE LOJAS BRASIL'!$O1148&lt;&gt;""),'DADOS DE LOJAS BRASIL'!$I1148,"")</f>
        <v/>
      </c>
      <c r="K1179" s="36" t="str">
        <f t="shared" si="75"/>
        <v/>
      </c>
      <c r="M1179" s="38" t="str">
        <f>IF('DADOS DE LOJAS BRASIL'!$M1123="","",(IF(OR('DADOS DE LOJAS BRASIL'!$M1123="",'DADOS DE LOJAS BRASIL'!$M1123="--"),'DADOS DE LOJAS BRASIL'!$I1123,"")))</f>
        <v/>
      </c>
      <c r="N1179" s="36" t="str">
        <f t="shared" si="74"/>
        <v/>
      </c>
    </row>
    <row r="1180" spans="2:14">
      <c r="B1180" s="38" t="str">
        <f>IF(AND('DADOS DE LOJAS BRASIL'!$M1124&lt;&gt;"",'DADOS DE LOJAS BRASIL'!$M1124&lt;&gt;"--",'DADOS DE LOJAS BRASIL'!$O1124&lt;&gt;""),'DADOS DE LOJAS BRASIL'!$O1124,"")</f>
        <v/>
      </c>
      <c r="C1180" s="38"/>
      <c r="D1180" s="36" t="str">
        <f t="shared" si="72"/>
        <v/>
      </c>
      <c r="F1180" s="38" t="str">
        <f>IF(AND('DADOS DE LOJAS BRASIL'!$M1124&lt;&gt;"",'DADOS DE LOJAS BRASIL'!$M1124&lt;&gt;"--",'DADOS DE LOJAS BRASIL'!$P1124&lt;&gt;""),'DADOS DE LOJAS BRASIL'!$P1124,"")</f>
        <v/>
      </c>
      <c r="G1180" s="38"/>
      <c r="H1180" s="36" t="str">
        <f t="shared" si="73"/>
        <v/>
      </c>
      <c r="J1180" s="38" t="str">
        <f>IF(AND('DADOS DE LOJAS BRASIL'!$M1149&lt;&gt;"",'DADOS DE LOJAS BRASIL'!$M1149&lt;&gt;"--",'DADOS DE LOJAS BRASIL'!$O1149&lt;&gt;""),'DADOS DE LOJAS BRASIL'!$I1149,"")</f>
        <v/>
      </c>
      <c r="K1180" s="36" t="str">
        <f t="shared" si="75"/>
        <v/>
      </c>
      <c r="M1180" s="38" t="str">
        <f>IF('DADOS DE LOJAS BRASIL'!$M1124="","",(IF(OR('DADOS DE LOJAS BRASIL'!$M1124="",'DADOS DE LOJAS BRASIL'!$M1124="--"),'DADOS DE LOJAS BRASIL'!$I1124,"")))</f>
        <v/>
      </c>
      <c r="N1180" s="36" t="str">
        <f t="shared" si="74"/>
        <v/>
      </c>
    </row>
    <row r="1181" spans="2:14">
      <c r="B1181" s="38" t="str">
        <f>IF(AND('DADOS DE LOJAS BRASIL'!$M1125&lt;&gt;"",'DADOS DE LOJAS BRASIL'!$M1125&lt;&gt;"--",'DADOS DE LOJAS BRASIL'!$O1125&lt;&gt;""),'DADOS DE LOJAS BRASIL'!$O1125,"")</f>
        <v/>
      </c>
      <c r="C1181" s="38"/>
      <c r="D1181" s="36" t="str">
        <f t="shared" si="72"/>
        <v/>
      </c>
      <c r="F1181" s="38" t="str">
        <f>IF(AND('DADOS DE LOJAS BRASIL'!$M1125&lt;&gt;"",'DADOS DE LOJAS BRASIL'!$M1125&lt;&gt;"--",'DADOS DE LOJAS BRASIL'!$P1125&lt;&gt;""),'DADOS DE LOJAS BRASIL'!$P1125,"")</f>
        <v/>
      </c>
      <c r="G1181" s="38"/>
      <c r="H1181" s="36" t="str">
        <f t="shared" si="73"/>
        <v/>
      </c>
      <c r="J1181" s="38" t="str">
        <f>IF(AND('DADOS DE LOJAS BRASIL'!$M1150&lt;&gt;"",'DADOS DE LOJAS BRASIL'!$M1150&lt;&gt;"--",'DADOS DE LOJAS BRASIL'!$O1150&lt;&gt;""),'DADOS DE LOJAS BRASIL'!$I1150,"")</f>
        <v/>
      </c>
      <c r="K1181" s="36" t="str">
        <f t="shared" si="75"/>
        <v/>
      </c>
      <c r="M1181" s="38" t="str">
        <f>IF('DADOS DE LOJAS BRASIL'!$M1125="","",(IF(OR('DADOS DE LOJAS BRASIL'!$M1125="",'DADOS DE LOJAS BRASIL'!$M1125="--"),'DADOS DE LOJAS BRASIL'!$I1125,"")))</f>
        <v/>
      </c>
      <c r="N1181" s="36" t="str">
        <f t="shared" si="74"/>
        <v/>
      </c>
    </row>
    <row r="1182" spans="2:14">
      <c r="B1182" s="38" t="str">
        <f>IF(AND('DADOS DE LOJAS BRASIL'!$M1126&lt;&gt;"",'DADOS DE LOJAS BRASIL'!$M1126&lt;&gt;"--",'DADOS DE LOJAS BRASIL'!$O1126&lt;&gt;""),'DADOS DE LOJAS BRASIL'!$O1126,"")</f>
        <v/>
      </c>
      <c r="C1182" s="38"/>
      <c r="D1182" s="36" t="str">
        <f t="shared" si="72"/>
        <v/>
      </c>
      <c r="F1182" s="38" t="str">
        <f>IF(AND('DADOS DE LOJAS BRASIL'!$M1126&lt;&gt;"",'DADOS DE LOJAS BRASIL'!$M1126&lt;&gt;"--",'DADOS DE LOJAS BRASIL'!$P1126&lt;&gt;""),'DADOS DE LOJAS BRASIL'!$P1126,"")</f>
        <v/>
      </c>
      <c r="G1182" s="38"/>
      <c r="H1182" s="36" t="str">
        <f t="shared" si="73"/>
        <v/>
      </c>
      <c r="J1182" s="38" t="str">
        <f>IF(AND('DADOS DE LOJAS BRASIL'!$M1151&lt;&gt;"",'DADOS DE LOJAS BRASIL'!$M1151&lt;&gt;"--",'DADOS DE LOJAS BRASIL'!$O1151&lt;&gt;""),'DADOS DE LOJAS BRASIL'!$I1151,"")</f>
        <v/>
      </c>
      <c r="K1182" s="36" t="str">
        <f t="shared" si="75"/>
        <v/>
      </c>
      <c r="M1182" s="38" t="str">
        <f>IF('DADOS DE LOJAS BRASIL'!$M1126="","",(IF(OR('DADOS DE LOJAS BRASIL'!$M1126="",'DADOS DE LOJAS BRASIL'!$M1126="--"),'DADOS DE LOJAS BRASIL'!$I1126,"")))</f>
        <v/>
      </c>
      <c r="N1182" s="36" t="str">
        <f t="shared" si="74"/>
        <v/>
      </c>
    </row>
    <row r="1183" spans="2:14">
      <c r="B1183" s="38" t="str">
        <f>IF(AND('DADOS DE LOJAS BRASIL'!$M1127&lt;&gt;"",'DADOS DE LOJAS BRASIL'!$M1127&lt;&gt;"--",'DADOS DE LOJAS BRASIL'!$O1127&lt;&gt;""),'DADOS DE LOJAS BRASIL'!$O1127,"")</f>
        <v/>
      </c>
      <c r="C1183" s="38"/>
      <c r="D1183" s="36" t="str">
        <f t="shared" si="72"/>
        <v/>
      </c>
      <c r="F1183" s="38" t="str">
        <f>IF(AND('DADOS DE LOJAS BRASIL'!$M1127&lt;&gt;"",'DADOS DE LOJAS BRASIL'!$M1127&lt;&gt;"--",'DADOS DE LOJAS BRASIL'!$P1127&lt;&gt;""),'DADOS DE LOJAS BRASIL'!$P1127,"")</f>
        <v/>
      </c>
      <c r="G1183" s="38"/>
      <c r="H1183" s="36" t="str">
        <f t="shared" si="73"/>
        <v/>
      </c>
      <c r="J1183" s="38" t="str">
        <f>IF(AND('DADOS DE LOJAS BRASIL'!$M1152&lt;&gt;"",'DADOS DE LOJAS BRASIL'!$M1152&lt;&gt;"--",'DADOS DE LOJAS BRASIL'!$O1152&lt;&gt;""),'DADOS DE LOJAS BRASIL'!$I1152,"")</f>
        <v/>
      </c>
      <c r="K1183" s="36" t="str">
        <f t="shared" si="75"/>
        <v/>
      </c>
      <c r="M1183" s="38" t="str">
        <f>IF('DADOS DE LOJAS BRASIL'!$M1127="","",(IF(OR('DADOS DE LOJAS BRASIL'!$M1127="",'DADOS DE LOJAS BRASIL'!$M1127="--"),'DADOS DE LOJAS BRASIL'!$I1127,"")))</f>
        <v/>
      </c>
      <c r="N1183" s="36" t="str">
        <f t="shared" si="74"/>
        <v/>
      </c>
    </row>
    <row r="1184" spans="2:14">
      <c r="B1184" s="38" t="str">
        <f>IF(AND('DADOS DE LOJAS BRASIL'!$M1128&lt;&gt;"",'DADOS DE LOJAS BRASIL'!$M1128&lt;&gt;"--",'DADOS DE LOJAS BRASIL'!$O1128&lt;&gt;""),'DADOS DE LOJAS BRASIL'!$O1128,"")</f>
        <v/>
      </c>
      <c r="C1184" s="38"/>
      <c r="D1184" s="36" t="str">
        <f t="shared" si="72"/>
        <v/>
      </c>
      <c r="F1184" s="38" t="str">
        <f>IF(AND('DADOS DE LOJAS BRASIL'!$M1128&lt;&gt;"",'DADOS DE LOJAS BRASIL'!$M1128&lt;&gt;"--",'DADOS DE LOJAS BRASIL'!$P1128&lt;&gt;""),'DADOS DE LOJAS BRASIL'!$P1128,"")</f>
        <v/>
      </c>
      <c r="G1184" s="38"/>
      <c r="H1184" s="36" t="str">
        <f t="shared" si="73"/>
        <v/>
      </c>
      <c r="J1184" s="38" t="str">
        <f>IF(AND('DADOS DE LOJAS BRASIL'!$M1153&lt;&gt;"",'DADOS DE LOJAS BRASIL'!$M1153&lt;&gt;"--",'DADOS DE LOJAS BRASIL'!$O1153&lt;&gt;""),'DADOS DE LOJAS BRASIL'!$I1153,"")</f>
        <v/>
      </c>
      <c r="K1184" s="36" t="str">
        <f t="shared" si="75"/>
        <v/>
      </c>
      <c r="M1184" s="38" t="str">
        <f>IF('DADOS DE LOJAS BRASIL'!$M1128="","",(IF(OR('DADOS DE LOJAS BRASIL'!$M1128="",'DADOS DE LOJAS BRASIL'!$M1128="--"),'DADOS DE LOJAS BRASIL'!$I1128,"")))</f>
        <v/>
      </c>
      <c r="N1184" s="36" t="str">
        <f t="shared" si="74"/>
        <v/>
      </c>
    </row>
    <row r="1185" spans="2:14">
      <c r="B1185" s="38" t="str">
        <f>IF(AND('DADOS DE LOJAS BRASIL'!$M1129&lt;&gt;"",'DADOS DE LOJAS BRASIL'!$M1129&lt;&gt;"--",'DADOS DE LOJAS BRASIL'!$O1129&lt;&gt;""),'DADOS DE LOJAS BRASIL'!$O1129,"")</f>
        <v/>
      </c>
      <c r="C1185" s="38"/>
      <c r="D1185" s="36" t="str">
        <f t="shared" si="72"/>
        <v/>
      </c>
      <c r="F1185" s="38" t="str">
        <f>IF(AND('DADOS DE LOJAS BRASIL'!$M1129&lt;&gt;"",'DADOS DE LOJAS BRASIL'!$M1129&lt;&gt;"--",'DADOS DE LOJAS BRASIL'!$P1129&lt;&gt;""),'DADOS DE LOJAS BRASIL'!$P1129,"")</f>
        <v/>
      </c>
      <c r="G1185" s="38"/>
      <c r="H1185" s="36" t="str">
        <f t="shared" si="73"/>
        <v/>
      </c>
      <c r="J1185" s="38" t="str">
        <f>IF(AND('DADOS DE LOJAS BRASIL'!$M1154&lt;&gt;"",'DADOS DE LOJAS BRASIL'!$M1154&lt;&gt;"--",'DADOS DE LOJAS BRASIL'!$O1154&lt;&gt;""),'DADOS DE LOJAS BRASIL'!$I1154,"")</f>
        <v/>
      </c>
      <c r="K1185" s="36" t="str">
        <f t="shared" si="75"/>
        <v/>
      </c>
      <c r="M1185" s="38" t="str">
        <f>IF('DADOS DE LOJAS BRASIL'!$M1129="","",(IF(OR('DADOS DE LOJAS BRASIL'!$M1129="",'DADOS DE LOJAS BRASIL'!$M1129="--"),'DADOS DE LOJAS BRASIL'!$I1129,"")))</f>
        <v/>
      </c>
      <c r="N1185" s="36" t="str">
        <f t="shared" si="74"/>
        <v/>
      </c>
    </row>
    <row r="1186" spans="2:14">
      <c r="B1186" s="38" t="str">
        <f>IF(AND('DADOS DE LOJAS BRASIL'!$M1130&lt;&gt;"",'DADOS DE LOJAS BRASIL'!$M1130&lt;&gt;"--",'DADOS DE LOJAS BRASIL'!$O1130&lt;&gt;""),'DADOS DE LOJAS BRASIL'!$O1130,"")</f>
        <v/>
      </c>
      <c r="C1186" s="38"/>
      <c r="D1186" s="36" t="str">
        <f t="shared" si="72"/>
        <v/>
      </c>
      <c r="F1186" s="38" t="str">
        <f>IF(AND('DADOS DE LOJAS BRASIL'!$M1130&lt;&gt;"",'DADOS DE LOJAS BRASIL'!$M1130&lt;&gt;"--",'DADOS DE LOJAS BRASIL'!$P1130&lt;&gt;""),'DADOS DE LOJAS BRASIL'!$P1130,"")</f>
        <v/>
      </c>
      <c r="G1186" s="38"/>
      <c r="H1186" s="36" t="str">
        <f t="shared" si="73"/>
        <v/>
      </c>
      <c r="J1186" s="38" t="str">
        <f>IF(AND('DADOS DE LOJAS BRASIL'!$M1155&lt;&gt;"",'DADOS DE LOJAS BRASIL'!$M1155&lt;&gt;"--",'DADOS DE LOJAS BRASIL'!$O1155&lt;&gt;""),'DADOS DE LOJAS BRASIL'!$I1155,"")</f>
        <v/>
      </c>
      <c r="K1186" s="36" t="str">
        <f t="shared" si="75"/>
        <v/>
      </c>
      <c r="M1186" s="38" t="str">
        <f>IF('DADOS DE LOJAS BRASIL'!$M1130="","",(IF(OR('DADOS DE LOJAS BRASIL'!$M1130="",'DADOS DE LOJAS BRASIL'!$M1130="--"),'DADOS DE LOJAS BRASIL'!$I1130,"")))</f>
        <v/>
      </c>
      <c r="N1186" s="36" t="str">
        <f t="shared" si="74"/>
        <v/>
      </c>
    </row>
    <row r="1187" spans="2:14">
      <c r="B1187" s="38" t="str">
        <f>IF(AND('DADOS DE LOJAS BRASIL'!$M1131&lt;&gt;"",'DADOS DE LOJAS BRASIL'!$M1131&lt;&gt;"--",'DADOS DE LOJAS BRASIL'!$O1131&lt;&gt;""),'DADOS DE LOJAS BRASIL'!$O1131,"")</f>
        <v/>
      </c>
      <c r="C1187" s="38"/>
      <c r="D1187" s="36" t="str">
        <f t="shared" si="72"/>
        <v/>
      </c>
      <c r="F1187" s="38" t="str">
        <f>IF(AND('DADOS DE LOJAS BRASIL'!$M1131&lt;&gt;"",'DADOS DE LOJAS BRASIL'!$M1131&lt;&gt;"--",'DADOS DE LOJAS BRASIL'!$P1131&lt;&gt;""),'DADOS DE LOJAS BRASIL'!$P1131,"")</f>
        <v/>
      </c>
      <c r="G1187" s="38"/>
      <c r="H1187" s="36" t="str">
        <f t="shared" si="73"/>
        <v/>
      </c>
      <c r="J1187" s="38" t="str">
        <f>IF(AND('DADOS DE LOJAS BRASIL'!$M1156&lt;&gt;"",'DADOS DE LOJAS BRASIL'!$M1156&lt;&gt;"--",'DADOS DE LOJAS BRASIL'!$O1156&lt;&gt;""),'DADOS DE LOJAS BRASIL'!$I1156,"")</f>
        <v/>
      </c>
      <c r="K1187" s="36" t="str">
        <f t="shared" si="75"/>
        <v/>
      </c>
      <c r="M1187" s="38" t="str">
        <f>IF('DADOS DE LOJAS BRASIL'!$M1131="","",(IF(OR('DADOS DE LOJAS BRASIL'!$M1131="",'DADOS DE LOJAS BRASIL'!$M1131="--"),'DADOS DE LOJAS BRASIL'!$I1131,"")))</f>
        <v/>
      </c>
      <c r="N1187" s="36" t="str">
        <f t="shared" si="74"/>
        <v/>
      </c>
    </row>
    <row r="1188" spans="2:14">
      <c r="B1188" s="38" t="str">
        <f>IF(AND('DADOS DE LOJAS BRASIL'!$M1132&lt;&gt;"",'DADOS DE LOJAS BRASIL'!$M1132&lt;&gt;"--",'DADOS DE LOJAS BRASIL'!$O1132&lt;&gt;""),'DADOS DE LOJAS BRASIL'!$O1132,"")</f>
        <v/>
      </c>
      <c r="C1188" s="38"/>
      <c r="D1188" s="36" t="str">
        <f t="shared" si="72"/>
        <v/>
      </c>
      <c r="F1188" s="38" t="str">
        <f>IF(AND('DADOS DE LOJAS BRASIL'!$M1132&lt;&gt;"",'DADOS DE LOJAS BRASIL'!$M1132&lt;&gt;"--",'DADOS DE LOJAS BRASIL'!$P1132&lt;&gt;""),'DADOS DE LOJAS BRASIL'!$P1132,"")</f>
        <v/>
      </c>
      <c r="G1188" s="38"/>
      <c r="H1188" s="36" t="str">
        <f t="shared" si="73"/>
        <v/>
      </c>
      <c r="J1188" s="38" t="str">
        <f>IF(AND('DADOS DE LOJAS BRASIL'!$M1157&lt;&gt;"",'DADOS DE LOJAS BRASIL'!$M1157&lt;&gt;"--",'DADOS DE LOJAS BRASIL'!$O1157&lt;&gt;""),'DADOS DE LOJAS BRASIL'!$I1157,"")</f>
        <v/>
      </c>
      <c r="K1188" s="36" t="str">
        <f t="shared" si="75"/>
        <v/>
      </c>
      <c r="M1188" s="38" t="str">
        <f>IF('DADOS DE LOJAS BRASIL'!$M1132="","",(IF(OR('DADOS DE LOJAS BRASIL'!$M1132="",'DADOS DE LOJAS BRASIL'!$M1132="--"),'DADOS DE LOJAS BRASIL'!$I1132,"")))</f>
        <v/>
      </c>
      <c r="N1188" s="36" t="str">
        <f t="shared" si="74"/>
        <v/>
      </c>
    </row>
    <row r="1189" spans="2:14">
      <c r="B1189" s="38" t="str">
        <f>IF(AND('DADOS DE LOJAS BRASIL'!$M1133&lt;&gt;"",'DADOS DE LOJAS BRASIL'!$M1133&lt;&gt;"--",'DADOS DE LOJAS BRASIL'!$O1133&lt;&gt;""),'DADOS DE LOJAS BRASIL'!$O1133,"")</f>
        <v/>
      </c>
      <c r="C1189" s="38"/>
      <c r="D1189" s="36" t="str">
        <f t="shared" si="72"/>
        <v/>
      </c>
      <c r="F1189" s="38" t="str">
        <f>IF(AND('DADOS DE LOJAS BRASIL'!$M1133&lt;&gt;"",'DADOS DE LOJAS BRASIL'!$M1133&lt;&gt;"--",'DADOS DE LOJAS BRASIL'!$P1133&lt;&gt;""),'DADOS DE LOJAS BRASIL'!$P1133,"")</f>
        <v/>
      </c>
      <c r="G1189" s="38"/>
      <c r="H1189" s="36" t="str">
        <f t="shared" si="73"/>
        <v/>
      </c>
      <c r="J1189" s="38" t="str">
        <f>IF(AND('DADOS DE LOJAS BRASIL'!$M1158&lt;&gt;"",'DADOS DE LOJAS BRASIL'!$M1158&lt;&gt;"--",'DADOS DE LOJAS BRASIL'!$O1158&lt;&gt;""),'DADOS DE LOJAS BRASIL'!$I1158,"")</f>
        <v/>
      </c>
      <c r="K1189" s="36" t="str">
        <f t="shared" si="75"/>
        <v/>
      </c>
      <c r="M1189" s="38" t="str">
        <f>IF('DADOS DE LOJAS BRASIL'!$M1133="","",(IF(OR('DADOS DE LOJAS BRASIL'!$M1133="",'DADOS DE LOJAS BRASIL'!$M1133="--"),'DADOS DE LOJAS BRASIL'!$I1133,"")))</f>
        <v/>
      </c>
      <c r="N1189" s="36" t="str">
        <f t="shared" si="74"/>
        <v/>
      </c>
    </row>
    <row r="1190" spans="2:14">
      <c r="B1190" s="38" t="str">
        <f>IF(AND('DADOS DE LOJAS BRASIL'!$M1134&lt;&gt;"",'DADOS DE LOJAS BRASIL'!$M1134&lt;&gt;"--",'DADOS DE LOJAS BRASIL'!$O1134&lt;&gt;""),'DADOS DE LOJAS BRASIL'!$O1134,"")</f>
        <v/>
      </c>
      <c r="C1190" s="38"/>
      <c r="D1190" s="36" t="str">
        <f t="shared" si="72"/>
        <v/>
      </c>
      <c r="F1190" s="38" t="str">
        <f>IF(AND('DADOS DE LOJAS BRASIL'!$M1134&lt;&gt;"",'DADOS DE LOJAS BRASIL'!$M1134&lt;&gt;"--",'DADOS DE LOJAS BRASIL'!$P1134&lt;&gt;""),'DADOS DE LOJAS BRASIL'!$P1134,"")</f>
        <v/>
      </c>
      <c r="G1190" s="38"/>
      <c r="H1190" s="36" t="str">
        <f t="shared" si="73"/>
        <v/>
      </c>
      <c r="J1190" s="38" t="str">
        <f>IF(AND('DADOS DE LOJAS BRASIL'!$M1159&lt;&gt;"",'DADOS DE LOJAS BRASIL'!$M1159&lt;&gt;"--",'DADOS DE LOJAS BRASIL'!$O1159&lt;&gt;""),'DADOS DE LOJAS BRASIL'!$I1159,"")</f>
        <v/>
      </c>
      <c r="K1190" s="36" t="str">
        <f t="shared" si="75"/>
        <v/>
      </c>
      <c r="M1190" s="38" t="str">
        <f>IF('DADOS DE LOJAS BRASIL'!$M1134="","",(IF(OR('DADOS DE LOJAS BRASIL'!$M1134="",'DADOS DE LOJAS BRASIL'!$M1134="--"),'DADOS DE LOJAS BRASIL'!$I1134,"")))</f>
        <v/>
      </c>
      <c r="N1190" s="36" t="str">
        <f t="shared" si="74"/>
        <v/>
      </c>
    </row>
    <row r="1191" spans="2:14">
      <c r="B1191" s="38" t="str">
        <f>IF(AND('DADOS DE LOJAS BRASIL'!$M1135&lt;&gt;"",'DADOS DE LOJAS BRASIL'!$M1135&lt;&gt;"--",'DADOS DE LOJAS BRASIL'!$O1135&lt;&gt;""),'DADOS DE LOJAS BRASIL'!$O1135,"")</f>
        <v/>
      </c>
      <c r="C1191" s="38"/>
      <c r="D1191" s="36" t="str">
        <f t="shared" si="72"/>
        <v/>
      </c>
      <c r="F1191" s="38" t="str">
        <f>IF(AND('DADOS DE LOJAS BRASIL'!$M1135&lt;&gt;"",'DADOS DE LOJAS BRASIL'!$M1135&lt;&gt;"--",'DADOS DE LOJAS BRASIL'!$P1135&lt;&gt;""),'DADOS DE LOJAS BRASIL'!$P1135,"")</f>
        <v/>
      </c>
      <c r="G1191" s="38"/>
      <c r="H1191" s="36" t="str">
        <f t="shared" si="73"/>
        <v/>
      </c>
      <c r="J1191" s="38" t="str">
        <f>IF(AND('DADOS DE LOJAS BRASIL'!$M1160&lt;&gt;"",'DADOS DE LOJAS BRASIL'!$M1160&lt;&gt;"--",'DADOS DE LOJAS BRASIL'!$O1160&lt;&gt;""),'DADOS DE LOJAS BRASIL'!$I1160,"")</f>
        <v/>
      </c>
      <c r="K1191" s="36" t="str">
        <f t="shared" si="75"/>
        <v/>
      </c>
      <c r="M1191" s="38" t="str">
        <f>IF('DADOS DE LOJAS BRASIL'!$M1135="","",(IF(OR('DADOS DE LOJAS BRASIL'!$M1135="",'DADOS DE LOJAS BRASIL'!$M1135="--"),'DADOS DE LOJAS BRASIL'!$I1135,"")))</f>
        <v/>
      </c>
      <c r="N1191" s="36" t="str">
        <f t="shared" si="74"/>
        <v/>
      </c>
    </row>
    <row r="1192" spans="2:14">
      <c r="B1192" s="38" t="str">
        <f>IF(AND('DADOS DE LOJAS BRASIL'!$M1136&lt;&gt;"",'DADOS DE LOJAS BRASIL'!$M1136&lt;&gt;"--",'DADOS DE LOJAS BRASIL'!$O1136&lt;&gt;""),'DADOS DE LOJAS BRASIL'!$O1136,"")</f>
        <v/>
      </c>
      <c r="C1192" s="38"/>
      <c r="D1192" s="36" t="str">
        <f t="shared" si="72"/>
        <v/>
      </c>
      <c r="F1192" s="38" t="str">
        <f>IF(AND('DADOS DE LOJAS BRASIL'!$M1136&lt;&gt;"",'DADOS DE LOJAS BRASIL'!$M1136&lt;&gt;"--",'DADOS DE LOJAS BRASIL'!$P1136&lt;&gt;""),'DADOS DE LOJAS BRASIL'!$P1136,"")</f>
        <v/>
      </c>
      <c r="G1192" s="38"/>
      <c r="H1192" s="36" t="str">
        <f t="shared" si="73"/>
        <v/>
      </c>
      <c r="J1192" s="38" t="str">
        <f>IF(AND('DADOS DE LOJAS BRASIL'!$M1161&lt;&gt;"",'DADOS DE LOJAS BRASIL'!$M1161&lt;&gt;"--",'DADOS DE LOJAS BRASIL'!$O1161&lt;&gt;""),'DADOS DE LOJAS BRASIL'!$I1161,"")</f>
        <v/>
      </c>
      <c r="K1192" s="36" t="str">
        <f t="shared" si="75"/>
        <v/>
      </c>
      <c r="M1192" s="38" t="str">
        <f>IF('DADOS DE LOJAS BRASIL'!$M1136="","",(IF(OR('DADOS DE LOJAS BRASIL'!$M1136="",'DADOS DE LOJAS BRASIL'!$M1136="--"),'DADOS DE LOJAS BRASIL'!$I1136,"")))</f>
        <v/>
      </c>
      <c r="N1192" s="36" t="str">
        <f t="shared" si="74"/>
        <v/>
      </c>
    </row>
    <row r="1193" spans="2:14">
      <c r="B1193" s="38" t="str">
        <f>IF(AND('DADOS DE LOJAS BRASIL'!$M1137&lt;&gt;"",'DADOS DE LOJAS BRASIL'!$M1137&lt;&gt;"--",'DADOS DE LOJAS BRASIL'!$O1137&lt;&gt;""),'DADOS DE LOJAS BRASIL'!$O1137,"")</f>
        <v/>
      </c>
      <c r="C1193" s="38"/>
      <c r="D1193" s="36" t="str">
        <f t="shared" si="72"/>
        <v/>
      </c>
      <c r="F1193" s="38" t="str">
        <f>IF(AND('DADOS DE LOJAS BRASIL'!$M1137&lt;&gt;"",'DADOS DE LOJAS BRASIL'!$M1137&lt;&gt;"--",'DADOS DE LOJAS BRASIL'!$P1137&lt;&gt;""),'DADOS DE LOJAS BRASIL'!$P1137,"")</f>
        <v/>
      </c>
      <c r="G1193" s="38"/>
      <c r="H1193" s="36" t="str">
        <f t="shared" si="73"/>
        <v/>
      </c>
      <c r="J1193" s="38" t="str">
        <f>IF(AND('DADOS DE LOJAS BRASIL'!$M1162&lt;&gt;"",'DADOS DE LOJAS BRASIL'!$M1162&lt;&gt;"--",'DADOS DE LOJAS BRASIL'!$O1162&lt;&gt;""),'DADOS DE LOJAS BRASIL'!$I1162,"")</f>
        <v/>
      </c>
      <c r="K1193" s="36" t="str">
        <f t="shared" si="75"/>
        <v/>
      </c>
      <c r="M1193" s="38" t="str">
        <f>IF('DADOS DE LOJAS BRASIL'!$M1137="","",(IF(OR('DADOS DE LOJAS BRASIL'!$M1137="",'DADOS DE LOJAS BRASIL'!$M1137="--"),'DADOS DE LOJAS BRASIL'!$I1137,"")))</f>
        <v/>
      </c>
      <c r="N1193" s="36" t="str">
        <f t="shared" si="74"/>
        <v/>
      </c>
    </row>
    <row r="1194" spans="2:14">
      <c r="B1194" s="38" t="str">
        <f>IF(AND('DADOS DE LOJAS BRASIL'!$M1138&lt;&gt;"",'DADOS DE LOJAS BRASIL'!$M1138&lt;&gt;"--",'DADOS DE LOJAS BRASIL'!$O1138&lt;&gt;""),'DADOS DE LOJAS BRASIL'!$O1138,"")</f>
        <v/>
      </c>
      <c r="C1194" s="38"/>
      <c r="D1194" s="36" t="str">
        <f t="shared" si="72"/>
        <v/>
      </c>
      <c r="F1194" s="38" t="str">
        <f>IF(AND('DADOS DE LOJAS BRASIL'!$M1138&lt;&gt;"",'DADOS DE LOJAS BRASIL'!$M1138&lt;&gt;"--",'DADOS DE LOJAS BRASIL'!$P1138&lt;&gt;""),'DADOS DE LOJAS BRASIL'!$P1138,"")</f>
        <v/>
      </c>
      <c r="G1194" s="38"/>
      <c r="H1194" s="36" t="str">
        <f t="shared" si="73"/>
        <v/>
      </c>
      <c r="J1194" s="38" t="str">
        <f>IF(AND('DADOS DE LOJAS BRASIL'!$M1163&lt;&gt;"",'DADOS DE LOJAS BRASIL'!$M1163&lt;&gt;"--",'DADOS DE LOJAS BRASIL'!$O1163&lt;&gt;""),'DADOS DE LOJAS BRASIL'!$I1163,"")</f>
        <v/>
      </c>
      <c r="K1194" s="36" t="str">
        <f t="shared" si="75"/>
        <v/>
      </c>
      <c r="M1194" s="38" t="str">
        <f>IF('DADOS DE LOJAS BRASIL'!$M1138="","",(IF(OR('DADOS DE LOJAS BRASIL'!$M1138="",'DADOS DE LOJAS BRASIL'!$M1138="--"),'DADOS DE LOJAS BRASIL'!$I1138,"")))</f>
        <v/>
      </c>
      <c r="N1194" s="36" t="str">
        <f t="shared" si="74"/>
        <v/>
      </c>
    </row>
    <row r="1195" spans="2:14">
      <c r="B1195" s="38" t="str">
        <f>IF(AND('DADOS DE LOJAS BRASIL'!$M1139&lt;&gt;"",'DADOS DE LOJAS BRASIL'!$M1139&lt;&gt;"--",'DADOS DE LOJAS BRASIL'!$O1139&lt;&gt;""),'DADOS DE LOJAS BRASIL'!$O1139,"")</f>
        <v/>
      </c>
      <c r="C1195" s="38"/>
      <c r="D1195" s="36" t="str">
        <f t="shared" si="72"/>
        <v/>
      </c>
      <c r="F1195" s="38" t="str">
        <f>IF(AND('DADOS DE LOJAS BRASIL'!$M1139&lt;&gt;"",'DADOS DE LOJAS BRASIL'!$M1139&lt;&gt;"--",'DADOS DE LOJAS BRASIL'!$P1139&lt;&gt;""),'DADOS DE LOJAS BRASIL'!$P1139,"")</f>
        <v/>
      </c>
      <c r="G1195" s="38"/>
      <c r="H1195" s="36" t="str">
        <f t="shared" si="73"/>
        <v/>
      </c>
      <c r="J1195" s="38" t="str">
        <f>IF(AND('DADOS DE LOJAS BRASIL'!$M1164&lt;&gt;"",'DADOS DE LOJAS BRASIL'!$M1164&lt;&gt;"--",'DADOS DE LOJAS BRASIL'!$O1164&lt;&gt;""),'DADOS DE LOJAS BRASIL'!$I1164,"")</f>
        <v/>
      </c>
      <c r="K1195" s="36" t="str">
        <f t="shared" si="75"/>
        <v/>
      </c>
      <c r="M1195" s="38" t="str">
        <f>IF('DADOS DE LOJAS BRASIL'!$M1139="","",(IF(OR('DADOS DE LOJAS BRASIL'!$M1139="",'DADOS DE LOJAS BRASIL'!$M1139="--"),'DADOS DE LOJAS BRASIL'!$I1139,"")))</f>
        <v/>
      </c>
      <c r="N1195" s="36" t="str">
        <f t="shared" si="74"/>
        <v/>
      </c>
    </row>
    <row r="1196" spans="2:14">
      <c r="B1196" s="38" t="str">
        <f>IF(AND('DADOS DE LOJAS BRASIL'!$M1140&lt;&gt;"",'DADOS DE LOJAS BRASIL'!$M1140&lt;&gt;"--",'DADOS DE LOJAS BRASIL'!$O1140&lt;&gt;""),'DADOS DE LOJAS BRASIL'!$O1140,"")</f>
        <v/>
      </c>
      <c r="C1196" s="38"/>
      <c r="D1196" s="36" t="str">
        <f t="shared" si="72"/>
        <v/>
      </c>
      <c r="F1196" s="38" t="str">
        <f>IF(AND('DADOS DE LOJAS BRASIL'!$M1140&lt;&gt;"",'DADOS DE LOJAS BRASIL'!$M1140&lt;&gt;"--",'DADOS DE LOJAS BRASIL'!$P1140&lt;&gt;""),'DADOS DE LOJAS BRASIL'!$P1140,"")</f>
        <v/>
      </c>
      <c r="G1196" s="38"/>
      <c r="H1196" s="36" t="str">
        <f t="shared" si="73"/>
        <v/>
      </c>
      <c r="J1196" s="38" t="str">
        <f>IF(AND('DADOS DE LOJAS BRASIL'!$M1165&lt;&gt;"",'DADOS DE LOJAS BRASIL'!$M1165&lt;&gt;"--",'DADOS DE LOJAS BRASIL'!$O1165&lt;&gt;""),'DADOS DE LOJAS BRASIL'!$I1165,"")</f>
        <v/>
      </c>
      <c r="K1196" s="36" t="str">
        <f t="shared" si="75"/>
        <v/>
      </c>
      <c r="M1196" s="38" t="str">
        <f>IF('DADOS DE LOJAS BRASIL'!$M1140="","",(IF(OR('DADOS DE LOJAS BRASIL'!$M1140="",'DADOS DE LOJAS BRASIL'!$M1140="--"),'DADOS DE LOJAS BRASIL'!$I1140,"")))</f>
        <v/>
      </c>
      <c r="N1196" s="36" t="str">
        <f t="shared" si="74"/>
        <v/>
      </c>
    </row>
    <row r="1197" spans="2:14">
      <c r="B1197" s="38" t="str">
        <f>IF(AND('DADOS DE LOJAS BRASIL'!$M1141&lt;&gt;"",'DADOS DE LOJAS BRASIL'!$M1141&lt;&gt;"--",'DADOS DE LOJAS BRASIL'!$O1141&lt;&gt;""),'DADOS DE LOJAS BRASIL'!$O1141,"")</f>
        <v/>
      </c>
      <c r="C1197" s="38"/>
      <c r="D1197" s="36" t="str">
        <f t="shared" si="72"/>
        <v/>
      </c>
      <c r="F1197" s="38" t="str">
        <f>IF(AND('DADOS DE LOJAS BRASIL'!$M1141&lt;&gt;"",'DADOS DE LOJAS BRASIL'!$M1141&lt;&gt;"--",'DADOS DE LOJAS BRASIL'!$P1141&lt;&gt;""),'DADOS DE LOJAS BRASIL'!$P1141,"")</f>
        <v/>
      </c>
      <c r="G1197" s="38"/>
      <c r="H1197" s="36" t="str">
        <f t="shared" si="73"/>
        <v/>
      </c>
      <c r="J1197" s="38" t="str">
        <f>IF(AND('DADOS DE LOJAS BRASIL'!$M1166&lt;&gt;"",'DADOS DE LOJAS BRASIL'!$M1166&lt;&gt;"--",'DADOS DE LOJAS BRASIL'!$O1166&lt;&gt;""),'DADOS DE LOJAS BRASIL'!$I1166,"")</f>
        <v/>
      </c>
      <c r="K1197" s="36" t="str">
        <f t="shared" si="75"/>
        <v/>
      </c>
      <c r="M1197" s="38" t="str">
        <f>IF('DADOS DE LOJAS BRASIL'!$M1141="","",(IF(OR('DADOS DE LOJAS BRASIL'!$M1141="",'DADOS DE LOJAS BRASIL'!$M1141="--"),'DADOS DE LOJAS BRASIL'!$I1141,"")))</f>
        <v/>
      </c>
      <c r="N1197" s="36" t="str">
        <f t="shared" si="74"/>
        <v/>
      </c>
    </row>
    <row r="1198" spans="2:14">
      <c r="B1198" s="38" t="str">
        <f>IF(AND('DADOS DE LOJAS BRASIL'!$M1142&lt;&gt;"",'DADOS DE LOJAS BRASIL'!$M1142&lt;&gt;"--",'DADOS DE LOJAS BRASIL'!$O1142&lt;&gt;""),'DADOS DE LOJAS BRASIL'!$O1142,"")</f>
        <v/>
      </c>
      <c r="C1198" s="38"/>
      <c r="D1198" s="36" t="str">
        <f t="shared" si="72"/>
        <v/>
      </c>
      <c r="F1198" s="38" t="str">
        <f>IF(AND('DADOS DE LOJAS BRASIL'!$M1142&lt;&gt;"",'DADOS DE LOJAS BRASIL'!$M1142&lt;&gt;"--",'DADOS DE LOJAS BRASIL'!$P1142&lt;&gt;""),'DADOS DE LOJAS BRASIL'!$P1142,"")</f>
        <v/>
      </c>
      <c r="G1198" s="38"/>
      <c r="H1198" s="36" t="str">
        <f t="shared" si="73"/>
        <v/>
      </c>
      <c r="J1198" s="38" t="str">
        <f>IF(AND('DADOS DE LOJAS BRASIL'!$M1167&lt;&gt;"",'DADOS DE LOJAS BRASIL'!$M1167&lt;&gt;"--",'DADOS DE LOJAS BRASIL'!$O1167&lt;&gt;""),'DADOS DE LOJAS BRASIL'!$I1167,"")</f>
        <v/>
      </c>
      <c r="K1198" s="36" t="str">
        <f t="shared" si="75"/>
        <v/>
      </c>
      <c r="M1198" s="38" t="str">
        <f>IF('DADOS DE LOJAS BRASIL'!$M1142="","",(IF(OR('DADOS DE LOJAS BRASIL'!$M1142="",'DADOS DE LOJAS BRASIL'!$M1142="--"),'DADOS DE LOJAS BRASIL'!$I1142,"")))</f>
        <v/>
      </c>
      <c r="N1198" s="36" t="str">
        <f t="shared" si="74"/>
        <v/>
      </c>
    </row>
    <row r="1199" spans="2:14">
      <c r="B1199" s="38" t="str">
        <f>IF(AND('DADOS DE LOJAS BRASIL'!$M1143&lt;&gt;"",'DADOS DE LOJAS BRASIL'!$M1143&lt;&gt;"--",'DADOS DE LOJAS BRASIL'!$O1143&lt;&gt;""),'DADOS DE LOJAS BRASIL'!$O1143,"")</f>
        <v/>
      </c>
      <c r="C1199" s="38"/>
      <c r="D1199" s="36" t="str">
        <f t="shared" si="72"/>
        <v/>
      </c>
      <c r="F1199" s="38" t="str">
        <f>IF(AND('DADOS DE LOJAS BRASIL'!$M1143&lt;&gt;"",'DADOS DE LOJAS BRASIL'!$M1143&lt;&gt;"--",'DADOS DE LOJAS BRASIL'!$P1143&lt;&gt;""),'DADOS DE LOJAS BRASIL'!$P1143,"")</f>
        <v/>
      </c>
      <c r="G1199" s="38"/>
      <c r="H1199" s="36" t="str">
        <f t="shared" si="73"/>
        <v/>
      </c>
      <c r="J1199" s="38" t="str">
        <f>IF(AND('DADOS DE LOJAS BRASIL'!$M1168&lt;&gt;"",'DADOS DE LOJAS BRASIL'!$M1168&lt;&gt;"--",'DADOS DE LOJAS BRASIL'!$O1168&lt;&gt;""),'DADOS DE LOJAS BRASIL'!$I1168,"")</f>
        <v/>
      </c>
      <c r="K1199" s="36" t="str">
        <f t="shared" si="75"/>
        <v/>
      </c>
      <c r="M1199" s="38" t="str">
        <f>IF('DADOS DE LOJAS BRASIL'!$M1143="","",(IF(OR('DADOS DE LOJAS BRASIL'!$M1143="",'DADOS DE LOJAS BRASIL'!$M1143="--"),'DADOS DE LOJAS BRASIL'!$I1143,"")))</f>
        <v/>
      </c>
      <c r="N1199" s="36" t="str">
        <f t="shared" si="74"/>
        <v/>
      </c>
    </row>
    <row r="1200" spans="2:14">
      <c r="B1200" s="38" t="str">
        <f>IF(AND('DADOS DE LOJAS BRASIL'!$M1144&lt;&gt;"",'DADOS DE LOJAS BRASIL'!$M1144&lt;&gt;"--",'DADOS DE LOJAS BRASIL'!$O1144&lt;&gt;""),'DADOS DE LOJAS BRASIL'!$O1144,"")</f>
        <v/>
      </c>
      <c r="C1200" s="38"/>
      <c r="D1200" s="36" t="str">
        <f t="shared" si="72"/>
        <v/>
      </c>
      <c r="F1200" s="38" t="str">
        <f>IF(AND('DADOS DE LOJAS BRASIL'!$M1144&lt;&gt;"",'DADOS DE LOJAS BRASIL'!$M1144&lt;&gt;"--",'DADOS DE LOJAS BRASIL'!$P1144&lt;&gt;""),'DADOS DE LOJAS BRASIL'!$P1144,"")</f>
        <v/>
      </c>
      <c r="G1200" s="38"/>
      <c r="H1200" s="36" t="str">
        <f t="shared" si="73"/>
        <v/>
      </c>
      <c r="J1200" s="38" t="str">
        <f>IF(AND('DADOS DE LOJAS BRASIL'!$M1169&lt;&gt;"",'DADOS DE LOJAS BRASIL'!$M1169&lt;&gt;"--",'DADOS DE LOJAS BRASIL'!$O1169&lt;&gt;""),'DADOS DE LOJAS BRASIL'!$I1169,"")</f>
        <v/>
      </c>
      <c r="K1200" s="36" t="str">
        <f t="shared" si="75"/>
        <v/>
      </c>
      <c r="M1200" s="38" t="str">
        <f>IF('DADOS DE LOJAS BRASIL'!$M1144="","",(IF(OR('DADOS DE LOJAS BRASIL'!$M1144="",'DADOS DE LOJAS BRASIL'!$M1144="--"),'DADOS DE LOJAS BRASIL'!$I1144,"")))</f>
        <v/>
      </c>
      <c r="N1200" s="36" t="str">
        <f t="shared" si="74"/>
        <v/>
      </c>
    </row>
    <row r="1201" spans="2:14">
      <c r="B1201" s="38" t="str">
        <f>IF(AND('DADOS DE LOJAS BRASIL'!$M1145&lt;&gt;"",'DADOS DE LOJAS BRASIL'!$M1145&lt;&gt;"--",'DADOS DE LOJAS BRASIL'!$O1145&lt;&gt;""),'DADOS DE LOJAS BRASIL'!$O1145,"")</f>
        <v/>
      </c>
      <c r="C1201" s="38"/>
      <c r="D1201" s="36" t="str">
        <f t="shared" si="72"/>
        <v/>
      </c>
      <c r="F1201" s="38" t="str">
        <f>IF(AND('DADOS DE LOJAS BRASIL'!$M1145&lt;&gt;"",'DADOS DE LOJAS BRASIL'!$M1145&lt;&gt;"--",'DADOS DE LOJAS BRASIL'!$P1145&lt;&gt;""),'DADOS DE LOJAS BRASIL'!$P1145,"")</f>
        <v/>
      </c>
      <c r="G1201" s="38"/>
      <c r="H1201" s="36" t="str">
        <f t="shared" si="73"/>
        <v/>
      </c>
      <c r="J1201" s="38" t="str">
        <f>IF(AND('DADOS DE LOJAS BRASIL'!$M1170&lt;&gt;"",'DADOS DE LOJAS BRASIL'!$M1170&lt;&gt;"--",'DADOS DE LOJAS BRASIL'!$O1170&lt;&gt;""),'DADOS DE LOJAS BRASIL'!$I1170,"")</f>
        <v/>
      </c>
      <c r="K1201" s="36" t="str">
        <f t="shared" si="75"/>
        <v/>
      </c>
      <c r="M1201" s="38" t="str">
        <f>IF('DADOS DE LOJAS BRASIL'!$M1145="","",(IF(OR('DADOS DE LOJAS BRASIL'!$M1145="",'DADOS DE LOJAS BRASIL'!$M1145="--"),'DADOS DE LOJAS BRASIL'!$I1145,"")))</f>
        <v/>
      </c>
      <c r="N1201" s="36" t="str">
        <f t="shared" si="74"/>
        <v/>
      </c>
    </row>
    <row r="1202" spans="2:14">
      <c r="B1202" s="38" t="str">
        <f>IF(AND('DADOS DE LOJAS BRASIL'!$M1146&lt;&gt;"",'DADOS DE LOJAS BRASIL'!$M1146&lt;&gt;"--",'DADOS DE LOJAS BRASIL'!$O1146&lt;&gt;""),'DADOS DE LOJAS BRASIL'!$O1146,"")</f>
        <v/>
      </c>
      <c r="C1202" s="38"/>
      <c r="D1202" s="36" t="str">
        <f t="shared" si="72"/>
        <v/>
      </c>
      <c r="F1202" s="38" t="str">
        <f>IF(AND('DADOS DE LOJAS BRASIL'!$M1146&lt;&gt;"",'DADOS DE LOJAS BRASIL'!$M1146&lt;&gt;"--",'DADOS DE LOJAS BRASIL'!$P1146&lt;&gt;""),'DADOS DE LOJAS BRASIL'!$P1146,"")</f>
        <v/>
      </c>
      <c r="G1202" s="38"/>
      <c r="H1202" s="36" t="str">
        <f t="shared" si="73"/>
        <v/>
      </c>
      <c r="J1202" s="38" t="str">
        <f>IF(AND('DADOS DE LOJAS BRASIL'!$M1171&lt;&gt;"",'DADOS DE LOJAS BRASIL'!$M1171&lt;&gt;"--",'DADOS DE LOJAS BRASIL'!$O1171&lt;&gt;""),'DADOS DE LOJAS BRASIL'!$I1171,"")</f>
        <v/>
      </c>
      <c r="K1202" s="36" t="str">
        <f t="shared" si="75"/>
        <v/>
      </c>
      <c r="M1202" s="38" t="str">
        <f>IF('DADOS DE LOJAS BRASIL'!$M1146="","",(IF(OR('DADOS DE LOJAS BRASIL'!$M1146="",'DADOS DE LOJAS BRASIL'!$M1146="--"),'DADOS DE LOJAS BRASIL'!$I1146,"")))</f>
        <v/>
      </c>
      <c r="N1202" s="36" t="str">
        <f t="shared" si="74"/>
        <v/>
      </c>
    </row>
    <row r="1203" spans="2:14">
      <c r="B1203" s="38" t="str">
        <f>IF(AND('DADOS DE LOJAS BRASIL'!$M1147&lt;&gt;"",'DADOS DE LOJAS BRASIL'!$M1147&lt;&gt;"--",'DADOS DE LOJAS BRASIL'!$O1147&lt;&gt;""),'DADOS DE LOJAS BRASIL'!$O1147,"")</f>
        <v/>
      </c>
      <c r="C1203" s="38"/>
      <c r="D1203" s="36" t="str">
        <f t="shared" si="72"/>
        <v/>
      </c>
      <c r="F1203" s="38" t="str">
        <f>IF(AND('DADOS DE LOJAS BRASIL'!$M1147&lt;&gt;"",'DADOS DE LOJAS BRASIL'!$M1147&lt;&gt;"--",'DADOS DE LOJAS BRASIL'!$P1147&lt;&gt;""),'DADOS DE LOJAS BRASIL'!$P1147,"")</f>
        <v/>
      </c>
      <c r="G1203" s="38"/>
      <c r="H1203" s="36" t="str">
        <f t="shared" si="73"/>
        <v/>
      </c>
      <c r="J1203" s="38" t="str">
        <f>IF(AND('DADOS DE LOJAS BRASIL'!$M1172&lt;&gt;"",'DADOS DE LOJAS BRASIL'!$M1172&lt;&gt;"--",'DADOS DE LOJAS BRASIL'!$O1172&lt;&gt;""),'DADOS DE LOJAS BRASIL'!$I1172,"")</f>
        <v/>
      </c>
      <c r="K1203" s="36" t="str">
        <f t="shared" si="75"/>
        <v/>
      </c>
      <c r="M1203" s="38" t="str">
        <f>IF('DADOS DE LOJAS BRASIL'!$M1147="","",(IF(OR('DADOS DE LOJAS BRASIL'!$M1147="",'DADOS DE LOJAS BRASIL'!$M1147="--"),'DADOS DE LOJAS BRASIL'!$I1147,"")))</f>
        <v/>
      </c>
      <c r="N1203" s="36" t="str">
        <f t="shared" si="74"/>
        <v/>
      </c>
    </row>
    <row r="1204" spans="2:14">
      <c r="B1204" s="38" t="str">
        <f>IF(AND('DADOS DE LOJAS BRASIL'!$M1148&lt;&gt;"",'DADOS DE LOJAS BRASIL'!$M1148&lt;&gt;"--",'DADOS DE LOJAS BRASIL'!$O1148&lt;&gt;""),'DADOS DE LOJAS BRASIL'!$O1148,"")</f>
        <v/>
      </c>
      <c r="C1204" s="38"/>
      <c r="D1204" s="36" t="str">
        <f t="shared" si="72"/>
        <v/>
      </c>
      <c r="F1204" s="38" t="str">
        <f>IF(AND('DADOS DE LOJAS BRASIL'!$M1148&lt;&gt;"",'DADOS DE LOJAS BRASIL'!$M1148&lt;&gt;"--",'DADOS DE LOJAS BRASIL'!$P1148&lt;&gt;""),'DADOS DE LOJAS BRASIL'!$P1148,"")</f>
        <v/>
      </c>
      <c r="G1204" s="38"/>
      <c r="H1204" s="36" t="str">
        <f t="shared" si="73"/>
        <v/>
      </c>
      <c r="J1204" s="38" t="str">
        <f>IF(AND('DADOS DE LOJAS BRASIL'!$M1173&lt;&gt;"",'DADOS DE LOJAS BRASIL'!$M1173&lt;&gt;"--",'DADOS DE LOJAS BRASIL'!$O1173&lt;&gt;""),'DADOS DE LOJAS BRASIL'!$I1173,"")</f>
        <v/>
      </c>
      <c r="K1204" s="36" t="str">
        <f t="shared" si="75"/>
        <v/>
      </c>
      <c r="M1204" s="38" t="str">
        <f>IF('DADOS DE LOJAS BRASIL'!$M1148="","",(IF(OR('DADOS DE LOJAS BRASIL'!$M1148="",'DADOS DE LOJAS BRASIL'!$M1148="--"),'DADOS DE LOJAS BRASIL'!$I1148,"")))</f>
        <v/>
      </c>
      <c r="N1204" s="36" t="str">
        <f t="shared" si="74"/>
        <v/>
      </c>
    </row>
    <row r="1205" spans="2:14">
      <c r="B1205" s="38" t="str">
        <f>IF(AND('DADOS DE LOJAS BRASIL'!$M1149&lt;&gt;"",'DADOS DE LOJAS BRASIL'!$M1149&lt;&gt;"--",'DADOS DE LOJAS BRASIL'!$O1149&lt;&gt;""),'DADOS DE LOJAS BRASIL'!$O1149,"")</f>
        <v/>
      </c>
      <c r="C1205" s="38"/>
      <c r="D1205" s="36" t="str">
        <f t="shared" si="72"/>
        <v/>
      </c>
      <c r="F1205" s="38" t="str">
        <f>IF(AND('DADOS DE LOJAS BRASIL'!$M1149&lt;&gt;"",'DADOS DE LOJAS BRASIL'!$M1149&lt;&gt;"--",'DADOS DE LOJAS BRASIL'!$P1149&lt;&gt;""),'DADOS DE LOJAS BRASIL'!$P1149,"")</f>
        <v/>
      </c>
      <c r="G1205" s="38"/>
      <c r="H1205" s="36" t="str">
        <f t="shared" si="73"/>
        <v/>
      </c>
      <c r="J1205" s="38" t="str">
        <f>IF(AND('DADOS DE LOJAS BRASIL'!$M1174&lt;&gt;"",'DADOS DE LOJAS BRASIL'!$M1174&lt;&gt;"--",'DADOS DE LOJAS BRASIL'!$O1174&lt;&gt;""),'DADOS DE LOJAS BRASIL'!$I1174,"")</f>
        <v/>
      </c>
      <c r="K1205" s="36" t="str">
        <f t="shared" si="75"/>
        <v/>
      </c>
      <c r="M1205" s="38" t="str">
        <f>IF('DADOS DE LOJAS BRASIL'!$M1149="","",(IF(OR('DADOS DE LOJAS BRASIL'!$M1149="",'DADOS DE LOJAS BRASIL'!$M1149="--"),'DADOS DE LOJAS BRASIL'!$I1149,"")))</f>
        <v/>
      </c>
      <c r="N1205" s="36" t="str">
        <f t="shared" si="74"/>
        <v/>
      </c>
    </row>
    <row r="1206" spans="2:14">
      <c r="B1206" s="38" t="str">
        <f>IF(AND('DADOS DE LOJAS BRASIL'!$M1150&lt;&gt;"",'DADOS DE LOJAS BRASIL'!$M1150&lt;&gt;"--",'DADOS DE LOJAS BRASIL'!$O1150&lt;&gt;""),'DADOS DE LOJAS BRASIL'!$O1150,"")</f>
        <v/>
      </c>
      <c r="C1206" s="38"/>
      <c r="D1206" s="36" t="str">
        <f t="shared" si="72"/>
        <v/>
      </c>
      <c r="F1206" s="38" t="str">
        <f>IF(AND('DADOS DE LOJAS BRASIL'!$M1150&lt;&gt;"",'DADOS DE LOJAS BRASIL'!$M1150&lt;&gt;"--",'DADOS DE LOJAS BRASIL'!$P1150&lt;&gt;""),'DADOS DE LOJAS BRASIL'!$P1150,"")</f>
        <v/>
      </c>
      <c r="G1206" s="38"/>
      <c r="H1206" s="36" t="str">
        <f t="shared" si="73"/>
        <v/>
      </c>
      <c r="J1206" s="38" t="str">
        <f>IF(AND('DADOS DE LOJAS BRASIL'!$M1175&lt;&gt;"",'DADOS DE LOJAS BRASIL'!$M1175&lt;&gt;"--",'DADOS DE LOJAS BRASIL'!$O1175&lt;&gt;""),'DADOS DE LOJAS BRASIL'!$I1175,"")</f>
        <v/>
      </c>
      <c r="K1206" s="36" t="str">
        <f t="shared" si="75"/>
        <v/>
      </c>
      <c r="M1206" s="38" t="str">
        <f>IF('DADOS DE LOJAS BRASIL'!$M1150="","",(IF(OR('DADOS DE LOJAS BRASIL'!$M1150="",'DADOS DE LOJAS BRASIL'!$M1150="--"),'DADOS DE LOJAS BRASIL'!$I1150,"")))</f>
        <v/>
      </c>
      <c r="N1206" s="36" t="str">
        <f t="shared" si="74"/>
        <v/>
      </c>
    </row>
    <row r="1207" spans="2:14">
      <c r="B1207" s="38" t="str">
        <f>IF(AND('DADOS DE LOJAS BRASIL'!$M1151&lt;&gt;"",'DADOS DE LOJAS BRASIL'!$M1151&lt;&gt;"--",'DADOS DE LOJAS BRASIL'!$O1151&lt;&gt;""),'DADOS DE LOJAS BRASIL'!$O1151,"")</f>
        <v/>
      </c>
      <c r="C1207" s="38"/>
      <c r="D1207" s="36" t="str">
        <f t="shared" si="72"/>
        <v/>
      </c>
      <c r="F1207" s="38" t="str">
        <f>IF(AND('DADOS DE LOJAS BRASIL'!$M1151&lt;&gt;"",'DADOS DE LOJAS BRASIL'!$M1151&lt;&gt;"--",'DADOS DE LOJAS BRASIL'!$P1151&lt;&gt;""),'DADOS DE LOJAS BRASIL'!$P1151,"")</f>
        <v/>
      </c>
      <c r="G1207" s="38"/>
      <c r="H1207" s="36" t="str">
        <f t="shared" si="73"/>
        <v/>
      </c>
      <c r="J1207" s="38" t="str">
        <f>IF(AND('DADOS DE LOJAS BRASIL'!$M1176&lt;&gt;"",'DADOS DE LOJAS BRASIL'!$M1176&lt;&gt;"--",'DADOS DE LOJAS BRASIL'!$O1176&lt;&gt;""),'DADOS DE LOJAS BRASIL'!$I1176,"")</f>
        <v/>
      </c>
      <c r="K1207" s="36" t="str">
        <f t="shared" si="75"/>
        <v/>
      </c>
      <c r="M1207" s="38" t="str">
        <f>IF('DADOS DE LOJAS BRASIL'!$M1151="","",(IF(OR('DADOS DE LOJAS BRASIL'!$M1151="",'DADOS DE LOJAS BRASIL'!$M1151="--"),'DADOS DE LOJAS BRASIL'!$I1151,"")))</f>
        <v/>
      </c>
      <c r="N1207" s="36" t="str">
        <f t="shared" si="74"/>
        <v/>
      </c>
    </row>
    <row r="1208" spans="2:14">
      <c r="B1208" s="38" t="str">
        <f>IF(AND('DADOS DE LOJAS BRASIL'!$M1152&lt;&gt;"",'DADOS DE LOJAS BRASIL'!$M1152&lt;&gt;"--",'DADOS DE LOJAS BRASIL'!$O1152&lt;&gt;""),'DADOS DE LOJAS BRASIL'!$O1152,"")</f>
        <v/>
      </c>
      <c r="C1208" s="38"/>
      <c r="D1208" s="36" t="str">
        <f t="shared" si="72"/>
        <v/>
      </c>
      <c r="F1208" s="38" t="str">
        <f>IF(AND('DADOS DE LOJAS BRASIL'!$M1152&lt;&gt;"",'DADOS DE LOJAS BRASIL'!$M1152&lt;&gt;"--",'DADOS DE LOJAS BRASIL'!$P1152&lt;&gt;""),'DADOS DE LOJAS BRASIL'!$P1152,"")</f>
        <v/>
      </c>
      <c r="G1208" s="38"/>
      <c r="H1208" s="36" t="str">
        <f t="shared" si="73"/>
        <v/>
      </c>
      <c r="J1208" s="38" t="str">
        <f>IF(AND('DADOS DE LOJAS BRASIL'!$M1177&lt;&gt;"",'DADOS DE LOJAS BRASIL'!$M1177&lt;&gt;"--",'DADOS DE LOJAS BRASIL'!$O1177&lt;&gt;""),'DADOS DE LOJAS BRASIL'!$I1177,"")</f>
        <v/>
      </c>
      <c r="K1208" s="36" t="str">
        <f t="shared" si="75"/>
        <v/>
      </c>
      <c r="M1208" s="38" t="str">
        <f>IF('DADOS DE LOJAS BRASIL'!$M1152="","",(IF(OR('DADOS DE LOJAS BRASIL'!$M1152="",'DADOS DE LOJAS BRASIL'!$M1152="--"),'DADOS DE LOJAS BRASIL'!$I1152,"")))</f>
        <v/>
      </c>
      <c r="N1208" s="36" t="str">
        <f t="shared" si="74"/>
        <v/>
      </c>
    </row>
    <row r="1209" spans="2:14">
      <c r="B1209" s="38" t="str">
        <f>IF(AND('DADOS DE LOJAS BRASIL'!$M1153&lt;&gt;"",'DADOS DE LOJAS BRASIL'!$M1153&lt;&gt;"--",'DADOS DE LOJAS BRASIL'!$O1153&lt;&gt;""),'DADOS DE LOJAS BRASIL'!$O1153,"")</f>
        <v/>
      </c>
      <c r="C1209" s="38"/>
      <c r="D1209" s="36" t="str">
        <f t="shared" si="72"/>
        <v/>
      </c>
      <c r="F1209" s="38" t="str">
        <f>IF(AND('DADOS DE LOJAS BRASIL'!$M1153&lt;&gt;"",'DADOS DE LOJAS BRASIL'!$M1153&lt;&gt;"--",'DADOS DE LOJAS BRASIL'!$P1153&lt;&gt;""),'DADOS DE LOJAS BRASIL'!$P1153,"")</f>
        <v/>
      </c>
      <c r="G1209" s="38"/>
      <c r="H1209" s="36" t="str">
        <f t="shared" si="73"/>
        <v/>
      </c>
      <c r="J1209" s="38" t="str">
        <f>IF(AND('DADOS DE LOJAS BRASIL'!$M1178&lt;&gt;"",'DADOS DE LOJAS BRASIL'!$M1178&lt;&gt;"--",'DADOS DE LOJAS BRASIL'!$O1178&lt;&gt;""),'DADOS DE LOJAS BRASIL'!$I1178,"")</f>
        <v/>
      </c>
      <c r="K1209" s="36" t="str">
        <f t="shared" si="75"/>
        <v/>
      </c>
      <c r="M1209" s="38" t="str">
        <f>IF('DADOS DE LOJAS BRASIL'!$M1153="","",(IF(OR('DADOS DE LOJAS BRASIL'!$M1153="",'DADOS DE LOJAS BRASIL'!$M1153="--"),'DADOS DE LOJAS BRASIL'!$I1153,"")))</f>
        <v/>
      </c>
      <c r="N1209" s="36" t="str">
        <f t="shared" si="74"/>
        <v/>
      </c>
    </row>
    <row r="1210" spans="2:14">
      <c r="B1210" s="38" t="str">
        <f>IF(AND('DADOS DE LOJAS BRASIL'!$M1154&lt;&gt;"",'DADOS DE LOJAS BRASIL'!$M1154&lt;&gt;"--",'DADOS DE LOJAS BRASIL'!$O1154&lt;&gt;""),'DADOS DE LOJAS BRASIL'!$O1154,"")</f>
        <v/>
      </c>
      <c r="C1210" s="38"/>
      <c r="D1210" s="36" t="str">
        <f t="shared" si="72"/>
        <v/>
      </c>
      <c r="F1210" s="38" t="str">
        <f>IF(AND('DADOS DE LOJAS BRASIL'!$M1154&lt;&gt;"",'DADOS DE LOJAS BRASIL'!$M1154&lt;&gt;"--",'DADOS DE LOJAS BRASIL'!$P1154&lt;&gt;""),'DADOS DE LOJAS BRASIL'!$P1154,"")</f>
        <v/>
      </c>
      <c r="G1210" s="38"/>
      <c r="H1210" s="36" t="str">
        <f t="shared" si="73"/>
        <v/>
      </c>
      <c r="J1210" s="38" t="str">
        <f>IF(AND('DADOS DE LOJAS BRASIL'!$M1179&lt;&gt;"",'DADOS DE LOJAS BRASIL'!$M1179&lt;&gt;"--",'DADOS DE LOJAS BRASIL'!$O1179&lt;&gt;""),'DADOS DE LOJAS BRASIL'!$I1179,"")</f>
        <v/>
      </c>
      <c r="K1210" s="36" t="str">
        <f t="shared" si="75"/>
        <v/>
      </c>
      <c r="M1210" s="38" t="str">
        <f>IF('DADOS DE LOJAS BRASIL'!$M1154="","",(IF(OR('DADOS DE LOJAS BRASIL'!$M1154="",'DADOS DE LOJAS BRASIL'!$M1154="--"),'DADOS DE LOJAS BRASIL'!$I1154,"")))</f>
        <v/>
      </c>
      <c r="N1210" s="36" t="str">
        <f t="shared" si="74"/>
        <v/>
      </c>
    </row>
    <row r="1211" spans="2:14">
      <c r="B1211" s="38" t="str">
        <f>IF(AND('DADOS DE LOJAS BRASIL'!$M1155&lt;&gt;"",'DADOS DE LOJAS BRASIL'!$M1155&lt;&gt;"--",'DADOS DE LOJAS BRASIL'!$O1155&lt;&gt;""),'DADOS DE LOJAS BRASIL'!$O1155,"")</f>
        <v/>
      </c>
      <c r="C1211" s="38"/>
      <c r="D1211" s="36" t="str">
        <f t="shared" si="72"/>
        <v/>
      </c>
      <c r="F1211" s="38" t="str">
        <f>IF(AND('DADOS DE LOJAS BRASIL'!$M1155&lt;&gt;"",'DADOS DE LOJAS BRASIL'!$M1155&lt;&gt;"--",'DADOS DE LOJAS BRASIL'!$P1155&lt;&gt;""),'DADOS DE LOJAS BRASIL'!$P1155,"")</f>
        <v/>
      </c>
      <c r="G1211" s="38"/>
      <c r="H1211" s="36" t="str">
        <f t="shared" si="73"/>
        <v/>
      </c>
      <c r="J1211" s="38" t="str">
        <f>IF(AND('DADOS DE LOJAS BRASIL'!$M1180&lt;&gt;"",'DADOS DE LOJAS BRASIL'!$M1180&lt;&gt;"--",'DADOS DE LOJAS BRASIL'!$O1180&lt;&gt;""),'DADOS DE LOJAS BRASIL'!$I1180,"")</f>
        <v/>
      </c>
      <c r="K1211" s="36" t="str">
        <f t="shared" si="75"/>
        <v/>
      </c>
      <c r="M1211" s="38" t="str">
        <f>IF('DADOS DE LOJAS BRASIL'!$M1155="","",(IF(OR('DADOS DE LOJAS BRASIL'!$M1155="",'DADOS DE LOJAS BRASIL'!$M1155="--"),'DADOS DE LOJAS BRASIL'!$I1155,"")))</f>
        <v/>
      </c>
      <c r="N1211" s="36" t="str">
        <f t="shared" si="74"/>
        <v/>
      </c>
    </row>
    <row r="1212" spans="2:14">
      <c r="B1212" s="38" t="str">
        <f>IF(AND('DADOS DE LOJAS BRASIL'!$M1156&lt;&gt;"",'DADOS DE LOJAS BRASIL'!$M1156&lt;&gt;"--",'DADOS DE LOJAS BRASIL'!$O1156&lt;&gt;""),'DADOS DE LOJAS BRASIL'!$O1156,"")</f>
        <v/>
      </c>
      <c r="C1212" s="38"/>
      <c r="D1212" s="36" t="str">
        <f t="shared" si="72"/>
        <v/>
      </c>
      <c r="F1212" s="38" t="str">
        <f>IF(AND('DADOS DE LOJAS BRASIL'!$M1156&lt;&gt;"",'DADOS DE LOJAS BRASIL'!$M1156&lt;&gt;"--",'DADOS DE LOJAS BRASIL'!$P1156&lt;&gt;""),'DADOS DE LOJAS BRASIL'!$P1156,"")</f>
        <v/>
      </c>
      <c r="G1212" s="38"/>
      <c r="H1212" s="36" t="str">
        <f t="shared" si="73"/>
        <v/>
      </c>
      <c r="J1212" s="38" t="str">
        <f>IF(AND('DADOS DE LOJAS BRASIL'!$M1181&lt;&gt;"",'DADOS DE LOJAS BRASIL'!$M1181&lt;&gt;"--",'DADOS DE LOJAS BRASIL'!$O1181&lt;&gt;""),'DADOS DE LOJAS BRASIL'!$I1181,"")</f>
        <v/>
      </c>
      <c r="K1212" s="36" t="str">
        <f t="shared" si="75"/>
        <v/>
      </c>
      <c r="M1212" s="38" t="str">
        <f>IF('DADOS DE LOJAS BRASIL'!$M1156="","",(IF(OR('DADOS DE LOJAS BRASIL'!$M1156="",'DADOS DE LOJAS BRASIL'!$M1156="--"),'DADOS DE LOJAS BRASIL'!$I1156,"")))</f>
        <v/>
      </c>
      <c r="N1212" s="36" t="str">
        <f t="shared" si="74"/>
        <v/>
      </c>
    </row>
    <row r="1213" spans="2:14">
      <c r="B1213" s="38" t="str">
        <f>IF(AND('DADOS DE LOJAS BRASIL'!$M1157&lt;&gt;"",'DADOS DE LOJAS BRASIL'!$M1157&lt;&gt;"--",'DADOS DE LOJAS BRASIL'!$O1157&lt;&gt;""),'DADOS DE LOJAS BRASIL'!$O1157,"")</f>
        <v/>
      </c>
      <c r="C1213" s="38"/>
      <c r="D1213" s="36" t="str">
        <f t="shared" si="72"/>
        <v/>
      </c>
      <c r="F1213" s="38" t="str">
        <f>IF(AND('DADOS DE LOJAS BRASIL'!$M1157&lt;&gt;"",'DADOS DE LOJAS BRASIL'!$M1157&lt;&gt;"--",'DADOS DE LOJAS BRASIL'!$P1157&lt;&gt;""),'DADOS DE LOJAS BRASIL'!$P1157,"")</f>
        <v/>
      </c>
      <c r="G1213" s="38"/>
      <c r="H1213" s="36" t="str">
        <f t="shared" si="73"/>
        <v/>
      </c>
      <c r="J1213" s="38" t="str">
        <f>IF(AND('DADOS DE LOJAS BRASIL'!$M1182&lt;&gt;"",'DADOS DE LOJAS BRASIL'!$M1182&lt;&gt;"--",'DADOS DE LOJAS BRASIL'!$O1182&lt;&gt;""),'DADOS DE LOJAS BRASIL'!$I1182,"")</f>
        <v/>
      </c>
      <c r="K1213" s="36" t="str">
        <f t="shared" si="75"/>
        <v/>
      </c>
      <c r="M1213" s="38" t="str">
        <f>IF('DADOS DE LOJAS BRASIL'!$M1157="","",(IF(OR('DADOS DE LOJAS BRASIL'!$M1157="",'DADOS DE LOJAS BRASIL'!$M1157="--"),'DADOS DE LOJAS BRASIL'!$I1157,"")))</f>
        <v/>
      </c>
      <c r="N1213" s="36" t="str">
        <f t="shared" si="74"/>
        <v/>
      </c>
    </row>
    <row r="1214" spans="2:14">
      <c r="B1214" s="38" t="str">
        <f>IF(AND('DADOS DE LOJAS BRASIL'!$M1158&lt;&gt;"",'DADOS DE LOJAS BRASIL'!$M1158&lt;&gt;"--",'DADOS DE LOJAS BRASIL'!$O1158&lt;&gt;""),'DADOS DE LOJAS BRASIL'!$O1158,"")</f>
        <v/>
      </c>
      <c r="C1214" s="38"/>
      <c r="D1214" s="36" t="str">
        <f t="shared" si="72"/>
        <v/>
      </c>
      <c r="F1214" s="38" t="str">
        <f>IF(AND('DADOS DE LOJAS BRASIL'!$M1158&lt;&gt;"",'DADOS DE LOJAS BRASIL'!$M1158&lt;&gt;"--",'DADOS DE LOJAS BRASIL'!$P1158&lt;&gt;""),'DADOS DE LOJAS BRASIL'!$P1158,"")</f>
        <v/>
      </c>
      <c r="G1214" s="38"/>
      <c r="H1214" s="36" t="str">
        <f t="shared" si="73"/>
        <v/>
      </c>
      <c r="J1214" s="38" t="str">
        <f>IF(AND('DADOS DE LOJAS BRASIL'!$M1183&lt;&gt;"",'DADOS DE LOJAS BRASIL'!$M1183&lt;&gt;"--",'DADOS DE LOJAS BRASIL'!$O1183&lt;&gt;""),'DADOS DE LOJAS BRASIL'!$I1183,"")</f>
        <v/>
      </c>
      <c r="K1214" s="36" t="str">
        <f t="shared" si="75"/>
        <v/>
      </c>
      <c r="M1214" s="38" t="str">
        <f>IF('DADOS DE LOJAS BRASIL'!$M1158="","",(IF(OR('DADOS DE LOJAS BRASIL'!$M1158="",'DADOS DE LOJAS BRASIL'!$M1158="--"),'DADOS DE LOJAS BRASIL'!$I1158,"")))</f>
        <v/>
      </c>
      <c r="N1214" s="36" t="str">
        <f t="shared" si="74"/>
        <v/>
      </c>
    </row>
    <row r="1215" spans="2:14">
      <c r="B1215" s="38" t="str">
        <f>IF(AND('DADOS DE LOJAS BRASIL'!$M1159&lt;&gt;"",'DADOS DE LOJAS BRASIL'!$M1159&lt;&gt;"--",'DADOS DE LOJAS BRASIL'!$O1159&lt;&gt;""),'DADOS DE LOJAS BRASIL'!$O1159,"")</f>
        <v/>
      </c>
      <c r="C1215" s="38"/>
      <c r="D1215" s="36" t="str">
        <f t="shared" si="72"/>
        <v/>
      </c>
      <c r="F1215" s="38" t="str">
        <f>IF(AND('DADOS DE LOJAS BRASIL'!$M1159&lt;&gt;"",'DADOS DE LOJAS BRASIL'!$M1159&lt;&gt;"--",'DADOS DE LOJAS BRASIL'!$P1159&lt;&gt;""),'DADOS DE LOJAS BRASIL'!$P1159,"")</f>
        <v/>
      </c>
      <c r="G1215" s="38"/>
      <c r="H1215" s="36" t="str">
        <f t="shared" si="73"/>
        <v/>
      </c>
      <c r="J1215" s="38" t="str">
        <f>IF(AND('DADOS DE LOJAS BRASIL'!$M1184&lt;&gt;"",'DADOS DE LOJAS BRASIL'!$M1184&lt;&gt;"--",'DADOS DE LOJAS BRASIL'!$O1184&lt;&gt;""),'DADOS DE LOJAS BRASIL'!$I1184,"")</f>
        <v/>
      </c>
      <c r="K1215" s="36" t="str">
        <f t="shared" si="75"/>
        <v/>
      </c>
      <c r="M1215" s="38" t="str">
        <f>IF('DADOS DE LOJAS BRASIL'!$M1159="","",(IF(OR('DADOS DE LOJAS BRASIL'!$M1159="",'DADOS DE LOJAS BRASIL'!$M1159="--"),'DADOS DE LOJAS BRASIL'!$I1159,"")))</f>
        <v/>
      </c>
      <c r="N1215" s="36" t="str">
        <f t="shared" si="74"/>
        <v/>
      </c>
    </row>
    <row r="1216" spans="2:14">
      <c r="B1216" s="38" t="str">
        <f>IF(AND('DADOS DE LOJAS BRASIL'!$M1160&lt;&gt;"",'DADOS DE LOJAS BRASIL'!$M1160&lt;&gt;"--",'DADOS DE LOJAS BRASIL'!$O1160&lt;&gt;""),'DADOS DE LOJAS BRASIL'!$O1160,"")</f>
        <v/>
      </c>
      <c r="C1216" s="38"/>
      <c r="D1216" s="36" t="str">
        <f t="shared" si="72"/>
        <v/>
      </c>
      <c r="F1216" s="38" t="str">
        <f>IF(AND('DADOS DE LOJAS BRASIL'!$M1160&lt;&gt;"",'DADOS DE LOJAS BRASIL'!$M1160&lt;&gt;"--",'DADOS DE LOJAS BRASIL'!$P1160&lt;&gt;""),'DADOS DE LOJAS BRASIL'!$P1160,"")</f>
        <v/>
      </c>
      <c r="G1216" s="38"/>
      <c r="H1216" s="36" t="str">
        <f t="shared" si="73"/>
        <v/>
      </c>
      <c r="J1216" s="38" t="str">
        <f>IF(AND('DADOS DE LOJAS BRASIL'!$M1185&lt;&gt;"",'DADOS DE LOJAS BRASIL'!$M1185&lt;&gt;"--",'DADOS DE LOJAS BRASIL'!$O1185&lt;&gt;""),'DADOS DE LOJAS BRASIL'!$I1185,"")</f>
        <v/>
      </c>
      <c r="K1216" s="36" t="str">
        <f t="shared" si="75"/>
        <v/>
      </c>
      <c r="M1216" s="38" t="str">
        <f>IF('DADOS DE LOJAS BRASIL'!$M1160="","",(IF(OR('DADOS DE LOJAS BRASIL'!$M1160="",'DADOS DE LOJAS BRASIL'!$M1160="--"),'DADOS DE LOJAS BRASIL'!$I1160,"")))</f>
        <v/>
      </c>
      <c r="N1216" s="36" t="str">
        <f t="shared" si="74"/>
        <v/>
      </c>
    </row>
    <row r="1217" spans="2:14">
      <c r="B1217" s="38" t="str">
        <f>IF(AND('DADOS DE LOJAS BRASIL'!$M1161&lt;&gt;"",'DADOS DE LOJAS BRASIL'!$M1161&lt;&gt;"--",'DADOS DE LOJAS BRASIL'!$O1161&lt;&gt;""),'DADOS DE LOJAS BRASIL'!$O1161,"")</f>
        <v/>
      </c>
      <c r="C1217" s="38"/>
      <c r="D1217" s="36" t="str">
        <f t="shared" si="72"/>
        <v/>
      </c>
      <c r="F1217" s="38" t="str">
        <f>IF(AND('DADOS DE LOJAS BRASIL'!$M1161&lt;&gt;"",'DADOS DE LOJAS BRASIL'!$M1161&lt;&gt;"--",'DADOS DE LOJAS BRASIL'!$P1161&lt;&gt;""),'DADOS DE LOJAS BRASIL'!$P1161,"")</f>
        <v/>
      </c>
      <c r="G1217" s="38"/>
      <c r="H1217" s="36" t="str">
        <f t="shared" si="73"/>
        <v/>
      </c>
      <c r="J1217" s="38" t="str">
        <f>IF(AND('DADOS DE LOJAS BRASIL'!$M1186&lt;&gt;"",'DADOS DE LOJAS BRASIL'!$M1186&lt;&gt;"--",'DADOS DE LOJAS BRASIL'!$O1186&lt;&gt;""),'DADOS DE LOJAS BRASIL'!$I1186,"")</f>
        <v/>
      </c>
      <c r="K1217" s="36" t="str">
        <f t="shared" si="75"/>
        <v/>
      </c>
      <c r="M1217" s="38" t="str">
        <f>IF('DADOS DE LOJAS BRASIL'!$M1161="","",(IF(OR('DADOS DE LOJAS BRASIL'!$M1161="",'DADOS DE LOJAS BRASIL'!$M1161="--"),'DADOS DE LOJAS BRASIL'!$I1161,"")))</f>
        <v/>
      </c>
      <c r="N1217" s="36" t="str">
        <f t="shared" si="74"/>
        <v/>
      </c>
    </row>
    <row r="1218" spans="2:14">
      <c r="B1218" s="38" t="str">
        <f>IF(AND('DADOS DE LOJAS BRASIL'!$M1162&lt;&gt;"",'DADOS DE LOJAS BRASIL'!$M1162&lt;&gt;"--",'DADOS DE LOJAS BRASIL'!$O1162&lt;&gt;""),'DADOS DE LOJAS BRASIL'!$O1162,"")</f>
        <v/>
      </c>
      <c r="C1218" s="38"/>
      <c r="D1218" s="36" t="str">
        <f t="shared" si="72"/>
        <v/>
      </c>
      <c r="F1218" s="38" t="str">
        <f>IF(AND('DADOS DE LOJAS BRASIL'!$M1162&lt;&gt;"",'DADOS DE LOJAS BRASIL'!$M1162&lt;&gt;"--",'DADOS DE LOJAS BRASIL'!$P1162&lt;&gt;""),'DADOS DE LOJAS BRASIL'!$P1162,"")</f>
        <v/>
      </c>
      <c r="G1218" s="38"/>
      <c r="H1218" s="36" t="str">
        <f t="shared" si="73"/>
        <v/>
      </c>
      <c r="J1218" s="38" t="str">
        <f>IF(AND('DADOS DE LOJAS BRASIL'!$M1187&lt;&gt;"",'DADOS DE LOJAS BRASIL'!$M1187&lt;&gt;"--",'DADOS DE LOJAS BRASIL'!$O1187&lt;&gt;""),'DADOS DE LOJAS BRASIL'!$I1187,"")</f>
        <v/>
      </c>
      <c r="K1218" s="36" t="str">
        <f t="shared" si="75"/>
        <v/>
      </c>
      <c r="M1218" s="38" t="str">
        <f>IF('DADOS DE LOJAS BRASIL'!$M1162="","",(IF(OR('DADOS DE LOJAS BRASIL'!$M1162="",'DADOS DE LOJAS BRASIL'!$M1162="--"),'DADOS DE LOJAS BRASIL'!$I1162,"")))</f>
        <v/>
      </c>
      <c r="N1218" s="36" t="str">
        <f t="shared" si="74"/>
        <v/>
      </c>
    </row>
    <row r="1219" spans="2:14">
      <c r="B1219" s="38" t="str">
        <f>IF(AND('DADOS DE LOJAS BRASIL'!$M1163&lt;&gt;"",'DADOS DE LOJAS BRASIL'!$M1163&lt;&gt;"--",'DADOS DE LOJAS BRASIL'!$O1163&lt;&gt;""),'DADOS DE LOJAS BRASIL'!$O1163,"")</f>
        <v/>
      </c>
      <c r="C1219" s="38"/>
      <c r="D1219" s="36" t="str">
        <f t="shared" si="72"/>
        <v/>
      </c>
      <c r="F1219" s="38" t="str">
        <f>IF(AND('DADOS DE LOJAS BRASIL'!$M1163&lt;&gt;"",'DADOS DE LOJAS BRASIL'!$M1163&lt;&gt;"--",'DADOS DE LOJAS BRASIL'!$P1163&lt;&gt;""),'DADOS DE LOJAS BRASIL'!$P1163,"")</f>
        <v/>
      </c>
      <c r="G1219" s="38"/>
      <c r="H1219" s="36" t="str">
        <f t="shared" si="73"/>
        <v/>
      </c>
      <c r="J1219" s="38" t="str">
        <f>IF(AND('DADOS DE LOJAS BRASIL'!$M1188&lt;&gt;"",'DADOS DE LOJAS BRASIL'!$M1188&lt;&gt;"--",'DADOS DE LOJAS BRASIL'!$O1188&lt;&gt;""),'DADOS DE LOJAS BRASIL'!$I1188,"")</f>
        <v/>
      </c>
      <c r="K1219" s="36" t="str">
        <f t="shared" si="75"/>
        <v/>
      </c>
      <c r="M1219" s="38" t="str">
        <f>IF('DADOS DE LOJAS BRASIL'!$M1163="","",(IF(OR('DADOS DE LOJAS BRASIL'!$M1163="",'DADOS DE LOJAS BRASIL'!$M1163="--"),'DADOS DE LOJAS BRASIL'!$I1163,"")))</f>
        <v/>
      </c>
      <c r="N1219" s="36" t="str">
        <f t="shared" si="74"/>
        <v/>
      </c>
    </row>
    <row r="1220" spans="2:14">
      <c r="B1220" s="38" t="str">
        <f>IF(AND('DADOS DE LOJAS BRASIL'!$M1164&lt;&gt;"",'DADOS DE LOJAS BRASIL'!$M1164&lt;&gt;"--",'DADOS DE LOJAS BRASIL'!$O1164&lt;&gt;""),'DADOS DE LOJAS BRASIL'!$O1164,"")</f>
        <v/>
      </c>
      <c r="C1220" s="38"/>
      <c r="D1220" s="36" t="str">
        <f t="shared" si="72"/>
        <v/>
      </c>
      <c r="F1220" s="38" t="str">
        <f>IF(AND('DADOS DE LOJAS BRASIL'!$M1164&lt;&gt;"",'DADOS DE LOJAS BRASIL'!$M1164&lt;&gt;"--",'DADOS DE LOJAS BRASIL'!$P1164&lt;&gt;""),'DADOS DE LOJAS BRASIL'!$P1164,"")</f>
        <v/>
      </c>
      <c r="G1220" s="38"/>
      <c r="H1220" s="36" t="str">
        <f t="shared" si="73"/>
        <v/>
      </c>
      <c r="J1220" s="38" t="str">
        <f>IF(AND('DADOS DE LOJAS BRASIL'!$M1189&lt;&gt;"",'DADOS DE LOJAS BRASIL'!$M1189&lt;&gt;"--",'DADOS DE LOJAS BRASIL'!$O1189&lt;&gt;""),'DADOS DE LOJAS BRASIL'!$I1189,"")</f>
        <v/>
      </c>
      <c r="K1220" s="36" t="str">
        <f t="shared" si="75"/>
        <v/>
      </c>
      <c r="M1220" s="38" t="str">
        <f>IF('DADOS DE LOJAS BRASIL'!$M1164="","",(IF(OR('DADOS DE LOJAS BRASIL'!$M1164="",'DADOS DE LOJAS BRASIL'!$M1164="--"),'DADOS DE LOJAS BRASIL'!$I1164,"")))</f>
        <v/>
      </c>
      <c r="N1220" s="36" t="str">
        <f t="shared" si="74"/>
        <v/>
      </c>
    </row>
    <row r="1221" spans="2:14">
      <c r="B1221" s="38" t="str">
        <f>IF(AND('DADOS DE LOJAS BRASIL'!$M1165&lt;&gt;"",'DADOS DE LOJAS BRASIL'!$M1165&lt;&gt;"--",'DADOS DE LOJAS BRASIL'!$O1165&lt;&gt;""),'DADOS DE LOJAS BRASIL'!$O1165,"")</f>
        <v/>
      </c>
      <c r="C1221" s="38"/>
      <c r="D1221" s="36" t="str">
        <f t="shared" si="72"/>
        <v/>
      </c>
      <c r="F1221" s="38" t="str">
        <f>IF(AND('DADOS DE LOJAS BRASIL'!$M1165&lt;&gt;"",'DADOS DE LOJAS BRASIL'!$M1165&lt;&gt;"--",'DADOS DE LOJAS BRASIL'!$P1165&lt;&gt;""),'DADOS DE LOJAS BRASIL'!$P1165,"")</f>
        <v/>
      </c>
      <c r="G1221" s="38"/>
      <c r="H1221" s="36" t="str">
        <f t="shared" si="73"/>
        <v/>
      </c>
      <c r="J1221" s="38" t="str">
        <f>IF(AND('DADOS DE LOJAS BRASIL'!$M1190&lt;&gt;"",'DADOS DE LOJAS BRASIL'!$M1190&lt;&gt;"--",'DADOS DE LOJAS BRASIL'!$O1190&lt;&gt;""),'DADOS DE LOJAS BRASIL'!$I1190,"")</f>
        <v/>
      </c>
      <c r="K1221" s="36" t="str">
        <f t="shared" si="75"/>
        <v/>
      </c>
      <c r="M1221" s="38" t="str">
        <f>IF('DADOS DE LOJAS BRASIL'!$M1165="","",(IF(OR('DADOS DE LOJAS BRASIL'!$M1165="",'DADOS DE LOJAS BRASIL'!$M1165="--"),'DADOS DE LOJAS BRASIL'!$I1165,"")))</f>
        <v/>
      </c>
      <c r="N1221" s="36" t="str">
        <f t="shared" si="74"/>
        <v/>
      </c>
    </row>
    <row r="1222" spans="2:14">
      <c r="B1222" s="38" t="str">
        <f>IF(AND('DADOS DE LOJAS BRASIL'!$M1166&lt;&gt;"",'DADOS DE LOJAS BRASIL'!$M1166&lt;&gt;"--",'DADOS DE LOJAS BRASIL'!$O1166&lt;&gt;""),'DADOS DE LOJAS BRASIL'!$O1166,"")</f>
        <v/>
      </c>
      <c r="C1222" s="38"/>
      <c r="D1222" s="36" t="str">
        <f t="shared" si="72"/>
        <v/>
      </c>
      <c r="F1222" s="38" t="str">
        <f>IF(AND('DADOS DE LOJAS BRASIL'!$M1166&lt;&gt;"",'DADOS DE LOJAS BRASIL'!$M1166&lt;&gt;"--",'DADOS DE LOJAS BRASIL'!$P1166&lt;&gt;""),'DADOS DE LOJAS BRASIL'!$P1166,"")</f>
        <v/>
      </c>
      <c r="G1222" s="38"/>
      <c r="H1222" s="36" t="str">
        <f t="shared" si="73"/>
        <v/>
      </c>
      <c r="J1222" s="38" t="str">
        <f>IF(AND('DADOS DE LOJAS BRASIL'!$M1191&lt;&gt;"",'DADOS DE LOJAS BRASIL'!$M1191&lt;&gt;"--",'DADOS DE LOJAS BRASIL'!$O1191&lt;&gt;""),'DADOS DE LOJAS BRASIL'!$I1191,"")</f>
        <v/>
      </c>
      <c r="K1222" s="36" t="str">
        <f t="shared" si="75"/>
        <v/>
      </c>
      <c r="M1222" s="38" t="str">
        <f>IF('DADOS DE LOJAS BRASIL'!$M1166="","",(IF(OR('DADOS DE LOJAS BRASIL'!$M1166="",'DADOS DE LOJAS BRASIL'!$M1166="--"),'DADOS DE LOJAS BRASIL'!$I1166,"")))</f>
        <v/>
      </c>
      <c r="N1222" s="36" t="str">
        <f t="shared" si="74"/>
        <v/>
      </c>
    </row>
    <row r="1223" spans="2:14">
      <c r="B1223" s="38" t="str">
        <f>IF(AND('DADOS DE LOJAS BRASIL'!$M1167&lt;&gt;"",'DADOS DE LOJAS BRASIL'!$M1167&lt;&gt;"--",'DADOS DE LOJAS BRASIL'!$O1167&lt;&gt;""),'DADOS DE LOJAS BRASIL'!$O1167,"")</f>
        <v/>
      </c>
      <c r="C1223" s="38"/>
      <c r="D1223" s="36" t="str">
        <f t="shared" si="72"/>
        <v/>
      </c>
      <c r="F1223" s="38" t="str">
        <f>IF(AND('DADOS DE LOJAS BRASIL'!$M1167&lt;&gt;"",'DADOS DE LOJAS BRASIL'!$M1167&lt;&gt;"--",'DADOS DE LOJAS BRASIL'!$P1167&lt;&gt;""),'DADOS DE LOJAS BRASIL'!$P1167,"")</f>
        <v/>
      </c>
      <c r="G1223" s="38"/>
      <c r="H1223" s="36" t="str">
        <f t="shared" si="73"/>
        <v/>
      </c>
      <c r="J1223" s="38" t="str">
        <f>IF(AND('DADOS DE LOJAS BRASIL'!$M1192&lt;&gt;"",'DADOS DE LOJAS BRASIL'!$M1192&lt;&gt;"--",'DADOS DE LOJAS BRASIL'!$O1192&lt;&gt;""),'DADOS DE LOJAS BRASIL'!$I1192,"")</f>
        <v/>
      </c>
      <c r="K1223" s="36" t="str">
        <f t="shared" si="75"/>
        <v/>
      </c>
      <c r="M1223" s="38" t="str">
        <f>IF('DADOS DE LOJAS BRASIL'!$M1167="","",(IF(OR('DADOS DE LOJAS BRASIL'!$M1167="",'DADOS DE LOJAS BRASIL'!$M1167="--"),'DADOS DE LOJAS BRASIL'!$I1167,"")))</f>
        <v/>
      </c>
      <c r="N1223" s="36" t="str">
        <f t="shared" si="74"/>
        <v/>
      </c>
    </row>
    <row r="1224" spans="2:14">
      <c r="B1224" s="38" t="str">
        <f>IF(AND('DADOS DE LOJAS BRASIL'!$M1168&lt;&gt;"",'DADOS DE LOJAS BRASIL'!$M1168&lt;&gt;"--",'DADOS DE LOJAS BRASIL'!$O1168&lt;&gt;""),'DADOS DE LOJAS BRASIL'!$O1168,"")</f>
        <v/>
      </c>
      <c r="C1224" s="38"/>
      <c r="D1224" s="36" t="str">
        <f t="shared" ref="D1224:D1287" si="76">IF(C1224="","",1)</f>
        <v/>
      </c>
      <c r="F1224" s="38" t="str">
        <f>IF(AND('DADOS DE LOJAS BRASIL'!$M1168&lt;&gt;"",'DADOS DE LOJAS BRASIL'!$M1168&lt;&gt;"--",'DADOS DE LOJAS BRASIL'!$P1168&lt;&gt;""),'DADOS DE LOJAS BRASIL'!$P1168,"")</f>
        <v/>
      </c>
      <c r="G1224" s="38"/>
      <c r="H1224" s="36" t="str">
        <f t="shared" ref="H1224:H1287" si="77">IF(G1224="","",1)</f>
        <v/>
      </c>
      <c r="J1224" s="38" t="str">
        <f>IF(AND('DADOS DE LOJAS BRASIL'!$M1193&lt;&gt;"",'DADOS DE LOJAS BRASIL'!$M1193&lt;&gt;"--",'DADOS DE LOJAS BRASIL'!$O1193&lt;&gt;""),'DADOS DE LOJAS BRASIL'!$I1193,"")</f>
        <v/>
      </c>
      <c r="K1224" s="36" t="str">
        <f t="shared" si="75"/>
        <v/>
      </c>
      <c r="M1224" s="38" t="str">
        <f>IF('DADOS DE LOJAS BRASIL'!$M1168="","",(IF(OR('DADOS DE LOJAS BRASIL'!$M1168="",'DADOS DE LOJAS BRASIL'!$M1168="--"),'DADOS DE LOJAS BRASIL'!$I1168,"")))</f>
        <v/>
      </c>
      <c r="N1224" s="36" t="str">
        <f t="shared" ref="N1224:N1287" si="78">IF(OR(M1224="",M1224=500),"",1)</f>
        <v/>
      </c>
    </row>
    <row r="1225" spans="2:14">
      <c r="B1225" s="38" t="str">
        <f>IF(AND('DADOS DE LOJAS BRASIL'!$M1169&lt;&gt;"",'DADOS DE LOJAS BRASIL'!$M1169&lt;&gt;"--",'DADOS DE LOJAS BRASIL'!$O1169&lt;&gt;""),'DADOS DE LOJAS BRASIL'!$O1169,"")</f>
        <v/>
      </c>
      <c r="C1225" s="38"/>
      <c r="D1225" s="36" t="str">
        <f t="shared" si="76"/>
        <v/>
      </c>
      <c r="F1225" s="38" t="str">
        <f>IF(AND('DADOS DE LOJAS BRASIL'!$M1169&lt;&gt;"",'DADOS DE LOJAS BRASIL'!$M1169&lt;&gt;"--",'DADOS DE LOJAS BRASIL'!$P1169&lt;&gt;""),'DADOS DE LOJAS BRASIL'!$P1169,"")</f>
        <v/>
      </c>
      <c r="G1225" s="38"/>
      <c r="H1225" s="36" t="str">
        <f t="shared" si="77"/>
        <v/>
      </c>
      <c r="J1225" s="38" t="str">
        <f>IF(AND('DADOS DE LOJAS BRASIL'!$M1194&lt;&gt;"",'DADOS DE LOJAS BRASIL'!$M1194&lt;&gt;"--",'DADOS DE LOJAS BRASIL'!$O1194&lt;&gt;""),'DADOS DE LOJAS BRASIL'!$I1194,"")</f>
        <v/>
      </c>
      <c r="K1225" s="36" t="str">
        <f t="shared" ref="K1225:K1262" si="79">IF(J1225="","",1)</f>
        <v/>
      </c>
      <c r="M1225" s="38" t="str">
        <f>IF('DADOS DE LOJAS BRASIL'!$M1169="","",(IF(OR('DADOS DE LOJAS BRASIL'!$M1169="",'DADOS DE LOJAS BRASIL'!$M1169="--"),'DADOS DE LOJAS BRASIL'!$I1169,"")))</f>
        <v/>
      </c>
      <c r="N1225" s="36" t="str">
        <f t="shared" si="78"/>
        <v/>
      </c>
    </row>
    <row r="1226" spans="2:14">
      <c r="B1226" s="38" t="str">
        <f>IF(AND('DADOS DE LOJAS BRASIL'!$M1170&lt;&gt;"",'DADOS DE LOJAS BRASIL'!$M1170&lt;&gt;"--",'DADOS DE LOJAS BRASIL'!$O1170&lt;&gt;""),'DADOS DE LOJAS BRASIL'!$O1170,"")</f>
        <v/>
      </c>
      <c r="C1226" s="38"/>
      <c r="D1226" s="36" t="str">
        <f t="shared" si="76"/>
        <v/>
      </c>
      <c r="F1226" s="38" t="str">
        <f>IF(AND('DADOS DE LOJAS BRASIL'!$M1170&lt;&gt;"",'DADOS DE LOJAS BRASIL'!$M1170&lt;&gt;"--",'DADOS DE LOJAS BRASIL'!$P1170&lt;&gt;""),'DADOS DE LOJAS BRASIL'!$P1170,"")</f>
        <v/>
      </c>
      <c r="G1226" s="38"/>
      <c r="H1226" s="36" t="str">
        <f t="shared" si="77"/>
        <v/>
      </c>
      <c r="J1226" s="38" t="str">
        <f>IF(AND('DADOS DE LOJAS BRASIL'!$M1195&lt;&gt;"",'DADOS DE LOJAS BRASIL'!$M1195&lt;&gt;"--",'DADOS DE LOJAS BRASIL'!$O1195&lt;&gt;""),'DADOS DE LOJAS BRASIL'!$I1195,"")</f>
        <v/>
      </c>
      <c r="K1226" s="36" t="str">
        <f t="shared" si="79"/>
        <v/>
      </c>
      <c r="M1226" s="38" t="str">
        <f>IF('DADOS DE LOJAS BRASIL'!$M1170="","",(IF(OR('DADOS DE LOJAS BRASIL'!$M1170="",'DADOS DE LOJAS BRASIL'!$M1170="--"),'DADOS DE LOJAS BRASIL'!$I1170,"")))</f>
        <v/>
      </c>
      <c r="N1226" s="36" t="str">
        <f t="shared" si="78"/>
        <v/>
      </c>
    </row>
    <row r="1227" spans="2:14">
      <c r="B1227" s="38" t="str">
        <f>IF(AND('DADOS DE LOJAS BRASIL'!$M1171&lt;&gt;"",'DADOS DE LOJAS BRASIL'!$M1171&lt;&gt;"--",'DADOS DE LOJAS BRASIL'!$O1171&lt;&gt;""),'DADOS DE LOJAS BRASIL'!$O1171,"")</f>
        <v/>
      </c>
      <c r="C1227" s="38"/>
      <c r="D1227" s="36" t="str">
        <f t="shared" si="76"/>
        <v/>
      </c>
      <c r="F1227" s="38" t="str">
        <f>IF(AND('DADOS DE LOJAS BRASIL'!$M1171&lt;&gt;"",'DADOS DE LOJAS BRASIL'!$M1171&lt;&gt;"--",'DADOS DE LOJAS BRASIL'!$P1171&lt;&gt;""),'DADOS DE LOJAS BRASIL'!$P1171,"")</f>
        <v/>
      </c>
      <c r="G1227" s="38"/>
      <c r="H1227" s="36" t="str">
        <f t="shared" si="77"/>
        <v/>
      </c>
      <c r="J1227" s="38" t="str">
        <f>IF(AND('DADOS DE LOJAS BRASIL'!$M1196&lt;&gt;"",'DADOS DE LOJAS BRASIL'!$M1196&lt;&gt;"--",'DADOS DE LOJAS BRASIL'!$O1196&lt;&gt;""),'DADOS DE LOJAS BRASIL'!$I1196,"")</f>
        <v/>
      </c>
      <c r="K1227" s="36" t="str">
        <f t="shared" si="79"/>
        <v/>
      </c>
      <c r="M1227" s="38" t="str">
        <f>IF('DADOS DE LOJAS BRASIL'!$M1171="","",(IF(OR('DADOS DE LOJAS BRASIL'!$M1171="",'DADOS DE LOJAS BRASIL'!$M1171="--"),'DADOS DE LOJAS BRASIL'!$I1171,"")))</f>
        <v/>
      </c>
      <c r="N1227" s="36" t="str">
        <f t="shared" si="78"/>
        <v/>
      </c>
    </row>
    <row r="1228" spans="2:14">
      <c r="B1228" s="38" t="str">
        <f>IF(AND('DADOS DE LOJAS BRASIL'!$M1172&lt;&gt;"",'DADOS DE LOJAS BRASIL'!$M1172&lt;&gt;"--",'DADOS DE LOJAS BRASIL'!$O1172&lt;&gt;""),'DADOS DE LOJAS BRASIL'!$O1172,"")</f>
        <v/>
      </c>
      <c r="C1228" s="38"/>
      <c r="D1228" s="36" t="str">
        <f t="shared" si="76"/>
        <v/>
      </c>
      <c r="F1228" s="38" t="str">
        <f>IF(AND('DADOS DE LOJAS BRASIL'!$M1172&lt;&gt;"",'DADOS DE LOJAS BRASIL'!$M1172&lt;&gt;"--",'DADOS DE LOJAS BRASIL'!$P1172&lt;&gt;""),'DADOS DE LOJAS BRASIL'!$P1172,"")</f>
        <v/>
      </c>
      <c r="G1228" s="38"/>
      <c r="H1228" s="36" t="str">
        <f t="shared" si="77"/>
        <v/>
      </c>
      <c r="J1228" s="38" t="str">
        <f>IF(AND('DADOS DE LOJAS BRASIL'!$M1197&lt;&gt;"",'DADOS DE LOJAS BRASIL'!$M1197&lt;&gt;"--",'DADOS DE LOJAS BRASIL'!$O1197&lt;&gt;""),'DADOS DE LOJAS BRASIL'!$I1197,"")</f>
        <v/>
      </c>
      <c r="K1228" s="36" t="str">
        <f t="shared" si="79"/>
        <v/>
      </c>
      <c r="M1228" s="38" t="str">
        <f>IF('DADOS DE LOJAS BRASIL'!$M1172="","",(IF(OR('DADOS DE LOJAS BRASIL'!$M1172="",'DADOS DE LOJAS BRASIL'!$M1172="--"),'DADOS DE LOJAS BRASIL'!$I1172,"")))</f>
        <v/>
      </c>
      <c r="N1228" s="36" t="str">
        <f t="shared" si="78"/>
        <v/>
      </c>
    </row>
    <row r="1229" spans="2:14">
      <c r="B1229" s="38" t="str">
        <f>IF(AND('DADOS DE LOJAS BRASIL'!$M1173&lt;&gt;"",'DADOS DE LOJAS BRASIL'!$M1173&lt;&gt;"--",'DADOS DE LOJAS BRASIL'!$O1173&lt;&gt;""),'DADOS DE LOJAS BRASIL'!$O1173,"")</f>
        <v/>
      </c>
      <c r="C1229" s="38"/>
      <c r="D1229" s="36" t="str">
        <f t="shared" si="76"/>
        <v/>
      </c>
      <c r="F1229" s="38" t="str">
        <f>IF(AND('DADOS DE LOJAS BRASIL'!$M1173&lt;&gt;"",'DADOS DE LOJAS BRASIL'!$M1173&lt;&gt;"--",'DADOS DE LOJAS BRASIL'!$P1173&lt;&gt;""),'DADOS DE LOJAS BRASIL'!$P1173,"")</f>
        <v/>
      </c>
      <c r="G1229" s="38"/>
      <c r="H1229" s="36" t="str">
        <f t="shared" si="77"/>
        <v/>
      </c>
      <c r="J1229" s="38" t="str">
        <f>IF(AND('DADOS DE LOJAS BRASIL'!$M1198&lt;&gt;"",'DADOS DE LOJAS BRASIL'!$M1198&lt;&gt;"--",'DADOS DE LOJAS BRASIL'!$O1198&lt;&gt;""),'DADOS DE LOJAS BRASIL'!$I1198,"")</f>
        <v/>
      </c>
      <c r="K1229" s="36" t="str">
        <f t="shared" si="79"/>
        <v/>
      </c>
      <c r="M1229" s="38" t="str">
        <f>IF('DADOS DE LOJAS BRASIL'!$M1173="","",(IF(OR('DADOS DE LOJAS BRASIL'!$M1173="",'DADOS DE LOJAS BRASIL'!$M1173="--"),'DADOS DE LOJAS BRASIL'!$I1173,"")))</f>
        <v/>
      </c>
      <c r="N1229" s="36" t="str">
        <f t="shared" si="78"/>
        <v/>
      </c>
    </row>
    <row r="1230" spans="2:14">
      <c r="B1230" s="38" t="str">
        <f>IF(AND('DADOS DE LOJAS BRASIL'!$M1174&lt;&gt;"",'DADOS DE LOJAS BRASIL'!$M1174&lt;&gt;"--",'DADOS DE LOJAS BRASIL'!$O1174&lt;&gt;""),'DADOS DE LOJAS BRASIL'!$O1174,"")</f>
        <v/>
      </c>
      <c r="C1230" s="38"/>
      <c r="D1230" s="36" t="str">
        <f t="shared" si="76"/>
        <v/>
      </c>
      <c r="F1230" s="38" t="str">
        <f>IF(AND('DADOS DE LOJAS BRASIL'!$M1174&lt;&gt;"",'DADOS DE LOJAS BRASIL'!$M1174&lt;&gt;"--",'DADOS DE LOJAS BRASIL'!$P1174&lt;&gt;""),'DADOS DE LOJAS BRASIL'!$P1174,"")</f>
        <v/>
      </c>
      <c r="G1230" s="38"/>
      <c r="H1230" s="36" t="str">
        <f t="shared" si="77"/>
        <v/>
      </c>
      <c r="J1230" s="38" t="str">
        <f>IF(AND('DADOS DE LOJAS BRASIL'!$M1199&lt;&gt;"",'DADOS DE LOJAS BRASIL'!$M1199&lt;&gt;"--",'DADOS DE LOJAS BRASIL'!$O1199&lt;&gt;""),'DADOS DE LOJAS BRASIL'!$I1199,"")</f>
        <v/>
      </c>
      <c r="K1230" s="36" t="str">
        <f t="shared" si="79"/>
        <v/>
      </c>
      <c r="M1230" s="38" t="str">
        <f>IF('DADOS DE LOJAS BRASIL'!$M1174="","",(IF(OR('DADOS DE LOJAS BRASIL'!$M1174="",'DADOS DE LOJAS BRASIL'!$M1174="--"),'DADOS DE LOJAS BRASIL'!$I1174,"")))</f>
        <v/>
      </c>
      <c r="N1230" s="36" t="str">
        <f t="shared" si="78"/>
        <v/>
      </c>
    </row>
    <row r="1231" spans="2:14">
      <c r="B1231" s="38" t="str">
        <f>IF(AND('DADOS DE LOJAS BRASIL'!$M1175&lt;&gt;"",'DADOS DE LOJAS BRASIL'!$M1175&lt;&gt;"--",'DADOS DE LOJAS BRASIL'!$O1175&lt;&gt;""),'DADOS DE LOJAS BRASIL'!$O1175,"")</f>
        <v/>
      </c>
      <c r="C1231" s="38"/>
      <c r="D1231" s="36" t="str">
        <f t="shared" si="76"/>
        <v/>
      </c>
      <c r="F1231" s="38" t="str">
        <f>IF(AND('DADOS DE LOJAS BRASIL'!$M1175&lt;&gt;"",'DADOS DE LOJAS BRASIL'!$M1175&lt;&gt;"--",'DADOS DE LOJAS BRASIL'!$P1175&lt;&gt;""),'DADOS DE LOJAS BRASIL'!$P1175,"")</f>
        <v/>
      </c>
      <c r="G1231" s="38"/>
      <c r="H1231" s="36" t="str">
        <f t="shared" si="77"/>
        <v/>
      </c>
      <c r="J1231" s="38" t="str">
        <f>IF(AND('DADOS DE LOJAS BRASIL'!$M1200&lt;&gt;"",'DADOS DE LOJAS BRASIL'!$M1200&lt;&gt;"--",'DADOS DE LOJAS BRASIL'!$O1200&lt;&gt;""),'DADOS DE LOJAS BRASIL'!$I1200,"")</f>
        <v/>
      </c>
      <c r="K1231" s="36" t="str">
        <f t="shared" si="79"/>
        <v/>
      </c>
      <c r="M1231" s="38" t="str">
        <f>IF('DADOS DE LOJAS BRASIL'!$M1175="","",(IF(OR('DADOS DE LOJAS BRASIL'!$M1175="",'DADOS DE LOJAS BRASIL'!$M1175="--"),'DADOS DE LOJAS BRASIL'!$I1175,"")))</f>
        <v/>
      </c>
      <c r="N1231" s="36" t="str">
        <f t="shared" si="78"/>
        <v/>
      </c>
    </row>
    <row r="1232" spans="2:14">
      <c r="B1232" s="38" t="str">
        <f>IF(AND('DADOS DE LOJAS BRASIL'!$M1176&lt;&gt;"",'DADOS DE LOJAS BRASIL'!$M1176&lt;&gt;"--",'DADOS DE LOJAS BRASIL'!$O1176&lt;&gt;""),'DADOS DE LOJAS BRASIL'!$O1176,"")</f>
        <v/>
      </c>
      <c r="C1232" s="38"/>
      <c r="D1232" s="36" t="str">
        <f t="shared" si="76"/>
        <v/>
      </c>
      <c r="F1232" s="38" t="str">
        <f>IF(AND('DADOS DE LOJAS BRASIL'!$M1176&lt;&gt;"",'DADOS DE LOJAS BRASIL'!$M1176&lt;&gt;"--",'DADOS DE LOJAS BRASIL'!$P1176&lt;&gt;""),'DADOS DE LOJAS BRASIL'!$P1176,"")</f>
        <v/>
      </c>
      <c r="G1232" s="38"/>
      <c r="H1232" s="36" t="str">
        <f t="shared" si="77"/>
        <v/>
      </c>
      <c r="J1232" s="38" t="str">
        <f>IF(AND('DADOS DE LOJAS BRASIL'!$M1201&lt;&gt;"",'DADOS DE LOJAS BRASIL'!$M1201&lt;&gt;"--",'DADOS DE LOJAS BRASIL'!$O1201&lt;&gt;""),'DADOS DE LOJAS BRASIL'!$I1201,"")</f>
        <v/>
      </c>
      <c r="K1232" s="36" t="str">
        <f t="shared" si="79"/>
        <v/>
      </c>
      <c r="M1232" s="38" t="str">
        <f>IF('DADOS DE LOJAS BRASIL'!$M1176="","",(IF(OR('DADOS DE LOJAS BRASIL'!$M1176="",'DADOS DE LOJAS BRASIL'!$M1176="--"),'DADOS DE LOJAS BRASIL'!$I1176,"")))</f>
        <v/>
      </c>
      <c r="N1232" s="36" t="str">
        <f t="shared" si="78"/>
        <v/>
      </c>
    </row>
    <row r="1233" spans="2:14">
      <c r="B1233" s="38" t="str">
        <f>IF(AND('DADOS DE LOJAS BRASIL'!$M1177&lt;&gt;"",'DADOS DE LOJAS BRASIL'!$M1177&lt;&gt;"--",'DADOS DE LOJAS BRASIL'!$O1177&lt;&gt;""),'DADOS DE LOJAS BRASIL'!$O1177,"")</f>
        <v/>
      </c>
      <c r="C1233" s="38"/>
      <c r="D1233" s="36" t="str">
        <f t="shared" si="76"/>
        <v/>
      </c>
      <c r="F1233" s="38" t="str">
        <f>IF(AND('DADOS DE LOJAS BRASIL'!$M1177&lt;&gt;"",'DADOS DE LOJAS BRASIL'!$M1177&lt;&gt;"--",'DADOS DE LOJAS BRASIL'!$P1177&lt;&gt;""),'DADOS DE LOJAS BRASIL'!$P1177,"")</f>
        <v/>
      </c>
      <c r="G1233" s="38"/>
      <c r="H1233" s="36" t="str">
        <f t="shared" si="77"/>
        <v/>
      </c>
      <c r="J1233" s="38" t="str">
        <f>IF(AND('DADOS DE LOJAS BRASIL'!$M1202&lt;&gt;"",'DADOS DE LOJAS BRASIL'!$M1202&lt;&gt;"--",'DADOS DE LOJAS BRASIL'!$O1202&lt;&gt;""),'DADOS DE LOJAS BRASIL'!$I1202,"")</f>
        <v/>
      </c>
      <c r="K1233" s="36" t="str">
        <f t="shared" si="79"/>
        <v/>
      </c>
      <c r="M1233" s="38" t="str">
        <f>IF('DADOS DE LOJAS BRASIL'!$M1177="","",(IF(OR('DADOS DE LOJAS BRASIL'!$M1177="",'DADOS DE LOJAS BRASIL'!$M1177="--"),'DADOS DE LOJAS BRASIL'!$I1177,"")))</f>
        <v/>
      </c>
      <c r="N1233" s="36" t="str">
        <f t="shared" si="78"/>
        <v/>
      </c>
    </row>
    <row r="1234" spans="2:14">
      <c r="B1234" s="38" t="str">
        <f>IF(AND('DADOS DE LOJAS BRASIL'!$M1178&lt;&gt;"",'DADOS DE LOJAS BRASIL'!$M1178&lt;&gt;"--",'DADOS DE LOJAS BRASIL'!$O1178&lt;&gt;""),'DADOS DE LOJAS BRASIL'!$O1178,"")</f>
        <v/>
      </c>
      <c r="C1234" s="38"/>
      <c r="D1234" s="36" t="str">
        <f t="shared" si="76"/>
        <v/>
      </c>
      <c r="F1234" s="38" t="str">
        <f>IF(AND('DADOS DE LOJAS BRASIL'!$M1178&lt;&gt;"",'DADOS DE LOJAS BRASIL'!$M1178&lt;&gt;"--",'DADOS DE LOJAS BRASIL'!$P1178&lt;&gt;""),'DADOS DE LOJAS BRASIL'!$P1178,"")</f>
        <v/>
      </c>
      <c r="G1234" s="38"/>
      <c r="H1234" s="36" t="str">
        <f t="shared" si="77"/>
        <v/>
      </c>
      <c r="J1234" s="38" t="str">
        <f>IF(AND('DADOS DE LOJAS BRASIL'!$M1203&lt;&gt;"",'DADOS DE LOJAS BRASIL'!$M1203&lt;&gt;"--",'DADOS DE LOJAS BRASIL'!$O1203&lt;&gt;""),'DADOS DE LOJAS BRASIL'!$I1203,"")</f>
        <v/>
      </c>
      <c r="K1234" s="36" t="str">
        <f t="shared" si="79"/>
        <v/>
      </c>
      <c r="M1234" s="38" t="str">
        <f>IF('DADOS DE LOJAS BRASIL'!$M1178="","",(IF(OR('DADOS DE LOJAS BRASIL'!$M1178="",'DADOS DE LOJAS BRASIL'!$M1178="--"),'DADOS DE LOJAS BRASIL'!$I1178,"")))</f>
        <v/>
      </c>
      <c r="N1234" s="36" t="str">
        <f t="shared" si="78"/>
        <v/>
      </c>
    </row>
    <row r="1235" spans="2:14">
      <c r="B1235" s="38" t="str">
        <f>IF(AND('DADOS DE LOJAS BRASIL'!$M1179&lt;&gt;"",'DADOS DE LOJAS BRASIL'!$M1179&lt;&gt;"--",'DADOS DE LOJAS BRASIL'!$O1179&lt;&gt;""),'DADOS DE LOJAS BRASIL'!$O1179,"")</f>
        <v/>
      </c>
      <c r="C1235" s="38"/>
      <c r="D1235" s="36" t="str">
        <f t="shared" si="76"/>
        <v/>
      </c>
      <c r="F1235" s="38" t="str">
        <f>IF(AND('DADOS DE LOJAS BRASIL'!$M1179&lt;&gt;"",'DADOS DE LOJAS BRASIL'!$M1179&lt;&gt;"--",'DADOS DE LOJAS BRASIL'!$P1179&lt;&gt;""),'DADOS DE LOJAS BRASIL'!$P1179,"")</f>
        <v/>
      </c>
      <c r="G1235" s="38"/>
      <c r="H1235" s="36" t="str">
        <f t="shared" si="77"/>
        <v/>
      </c>
      <c r="J1235" s="38" t="str">
        <f>IF(AND('DADOS DE LOJAS BRASIL'!$M1204&lt;&gt;"",'DADOS DE LOJAS BRASIL'!$M1204&lt;&gt;"--",'DADOS DE LOJAS BRASIL'!$O1204&lt;&gt;""),'DADOS DE LOJAS BRASIL'!$I1204,"")</f>
        <v/>
      </c>
      <c r="K1235" s="36" t="str">
        <f t="shared" si="79"/>
        <v/>
      </c>
      <c r="M1235" s="38" t="str">
        <f>IF('DADOS DE LOJAS BRASIL'!$M1179="","",(IF(OR('DADOS DE LOJAS BRASIL'!$M1179="",'DADOS DE LOJAS BRASIL'!$M1179="--"),'DADOS DE LOJAS BRASIL'!$I1179,"")))</f>
        <v/>
      </c>
      <c r="N1235" s="36" t="str">
        <f t="shared" si="78"/>
        <v/>
      </c>
    </row>
    <row r="1236" spans="2:14">
      <c r="B1236" s="38" t="str">
        <f>IF(AND('DADOS DE LOJAS BRASIL'!$M1180&lt;&gt;"",'DADOS DE LOJAS BRASIL'!$M1180&lt;&gt;"--",'DADOS DE LOJAS BRASIL'!$O1180&lt;&gt;""),'DADOS DE LOJAS BRASIL'!$O1180,"")</f>
        <v/>
      </c>
      <c r="C1236" s="38"/>
      <c r="D1236" s="36" t="str">
        <f t="shared" si="76"/>
        <v/>
      </c>
      <c r="F1236" s="38" t="str">
        <f>IF(AND('DADOS DE LOJAS BRASIL'!$M1180&lt;&gt;"",'DADOS DE LOJAS BRASIL'!$M1180&lt;&gt;"--",'DADOS DE LOJAS BRASIL'!$P1180&lt;&gt;""),'DADOS DE LOJAS BRASIL'!$P1180,"")</f>
        <v/>
      </c>
      <c r="G1236" s="38"/>
      <c r="H1236" s="36" t="str">
        <f t="shared" si="77"/>
        <v/>
      </c>
      <c r="J1236" s="38" t="str">
        <f>IF(AND('DADOS DE LOJAS BRASIL'!$M1205&lt;&gt;"",'DADOS DE LOJAS BRASIL'!$M1205&lt;&gt;"--",'DADOS DE LOJAS BRASIL'!$O1205&lt;&gt;""),'DADOS DE LOJAS BRASIL'!$I1205,"")</f>
        <v/>
      </c>
      <c r="K1236" s="36" t="str">
        <f t="shared" si="79"/>
        <v/>
      </c>
      <c r="M1236" s="38" t="str">
        <f>IF('DADOS DE LOJAS BRASIL'!$M1180="","",(IF(OR('DADOS DE LOJAS BRASIL'!$M1180="",'DADOS DE LOJAS BRASIL'!$M1180="--"),'DADOS DE LOJAS BRASIL'!$I1180,"")))</f>
        <v/>
      </c>
      <c r="N1236" s="36" t="str">
        <f t="shared" si="78"/>
        <v/>
      </c>
    </row>
    <row r="1237" spans="2:14">
      <c r="B1237" s="38" t="str">
        <f>IF(AND('DADOS DE LOJAS BRASIL'!$M1181&lt;&gt;"",'DADOS DE LOJAS BRASIL'!$M1181&lt;&gt;"--",'DADOS DE LOJAS BRASIL'!$O1181&lt;&gt;""),'DADOS DE LOJAS BRASIL'!$O1181,"")</f>
        <v/>
      </c>
      <c r="C1237" s="38"/>
      <c r="D1237" s="36" t="str">
        <f t="shared" si="76"/>
        <v/>
      </c>
      <c r="F1237" s="38" t="str">
        <f>IF(AND('DADOS DE LOJAS BRASIL'!$M1181&lt;&gt;"",'DADOS DE LOJAS BRASIL'!$M1181&lt;&gt;"--",'DADOS DE LOJAS BRASIL'!$P1181&lt;&gt;""),'DADOS DE LOJAS BRASIL'!$P1181,"")</f>
        <v/>
      </c>
      <c r="G1237" s="38"/>
      <c r="H1237" s="36" t="str">
        <f t="shared" si="77"/>
        <v/>
      </c>
      <c r="J1237" s="38" t="str">
        <f>IF(AND('DADOS DE LOJAS BRASIL'!$M1206&lt;&gt;"",'DADOS DE LOJAS BRASIL'!$M1206&lt;&gt;"--",'DADOS DE LOJAS BRASIL'!$O1206&lt;&gt;""),'DADOS DE LOJAS BRASIL'!$I1206,"")</f>
        <v/>
      </c>
      <c r="K1237" s="36" t="str">
        <f t="shared" si="79"/>
        <v/>
      </c>
      <c r="M1237" s="38" t="str">
        <f>IF('DADOS DE LOJAS BRASIL'!$M1181="","",(IF(OR('DADOS DE LOJAS BRASIL'!$M1181="",'DADOS DE LOJAS BRASIL'!$M1181="--"),'DADOS DE LOJAS BRASIL'!$I1181,"")))</f>
        <v/>
      </c>
      <c r="N1237" s="36" t="str">
        <f t="shared" si="78"/>
        <v/>
      </c>
    </row>
    <row r="1238" spans="2:14">
      <c r="B1238" s="38" t="str">
        <f>IF(AND('DADOS DE LOJAS BRASIL'!$M1182&lt;&gt;"",'DADOS DE LOJAS BRASIL'!$M1182&lt;&gt;"--",'DADOS DE LOJAS BRASIL'!$O1182&lt;&gt;""),'DADOS DE LOJAS BRASIL'!$O1182,"")</f>
        <v/>
      </c>
      <c r="C1238" s="38"/>
      <c r="D1238" s="36" t="str">
        <f t="shared" si="76"/>
        <v/>
      </c>
      <c r="F1238" s="38" t="str">
        <f>IF(AND('DADOS DE LOJAS BRASIL'!$M1182&lt;&gt;"",'DADOS DE LOJAS BRASIL'!$M1182&lt;&gt;"--",'DADOS DE LOJAS BRASIL'!$P1182&lt;&gt;""),'DADOS DE LOJAS BRASIL'!$P1182,"")</f>
        <v/>
      </c>
      <c r="G1238" s="38"/>
      <c r="H1238" s="36" t="str">
        <f t="shared" si="77"/>
        <v/>
      </c>
      <c r="J1238" s="38" t="str">
        <f>IF(AND('DADOS DE LOJAS BRASIL'!$M1207&lt;&gt;"",'DADOS DE LOJAS BRASIL'!$M1207&lt;&gt;"--",'DADOS DE LOJAS BRASIL'!$O1207&lt;&gt;""),'DADOS DE LOJAS BRASIL'!$I1207,"")</f>
        <v/>
      </c>
      <c r="K1238" s="36" t="str">
        <f t="shared" si="79"/>
        <v/>
      </c>
      <c r="M1238" s="38" t="str">
        <f>IF('DADOS DE LOJAS BRASIL'!$M1182="","",(IF(OR('DADOS DE LOJAS BRASIL'!$M1182="",'DADOS DE LOJAS BRASIL'!$M1182="--"),'DADOS DE LOJAS BRASIL'!$I1182,"")))</f>
        <v/>
      </c>
      <c r="N1238" s="36" t="str">
        <f t="shared" si="78"/>
        <v/>
      </c>
    </row>
    <row r="1239" spans="2:14">
      <c r="B1239" s="38" t="str">
        <f>IF(AND('DADOS DE LOJAS BRASIL'!$M1183&lt;&gt;"",'DADOS DE LOJAS BRASIL'!$M1183&lt;&gt;"--",'DADOS DE LOJAS BRASIL'!$O1183&lt;&gt;""),'DADOS DE LOJAS BRASIL'!$O1183,"")</f>
        <v/>
      </c>
      <c r="C1239" s="38"/>
      <c r="D1239" s="36" t="str">
        <f t="shared" si="76"/>
        <v/>
      </c>
      <c r="F1239" s="38" t="str">
        <f>IF(AND('DADOS DE LOJAS BRASIL'!$M1183&lt;&gt;"",'DADOS DE LOJAS BRASIL'!$M1183&lt;&gt;"--",'DADOS DE LOJAS BRASIL'!$P1183&lt;&gt;""),'DADOS DE LOJAS BRASIL'!$P1183,"")</f>
        <v/>
      </c>
      <c r="G1239" s="38"/>
      <c r="H1239" s="36" t="str">
        <f t="shared" si="77"/>
        <v/>
      </c>
      <c r="J1239" s="38" t="str">
        <f>IF(AND('DADOS DE LOJAS BRASIL'!$M1208&lt;&gt;"",'DADOS DE LOJAS BRASIL'!$M1208&lt;&gt;"--",'DADOS DE LOJAS BRASIL'!$O1208&lt;&gt;""),'DADOS DE LOJAS BRASIL'!$I1208,"")</f>
        <v/>
      </c>
      <c r="K1239" s="36" t="str">
        <f t="shared" si="79"/>
        <v/>
      </c>
      <c r="M1239" s="38" t="str">
        <f>IF('DADOS DE LOJAS BRASIL'!$M1183="","",(IF(OR('DADOS DE LOJAS BRASIL'!$M1183="",'DADOS DE LOJAS BRASIL'!$M1183="--"),'DADOS DE LOJAS BRASIL'!$I1183,"")))</f>
        <v/>
      </c>
      <c r="N1239" s="36" t="str">
        <f t="shared" si="78"/>
        <v/>
      </c>
    </row>
    <row r="1240" spans="2:14">
      <c r="B1240" s="38" t="str">
        <f>IF(AND('DADOS DE LOJAS BRASIL'!$M1184&lt;&gt;"",'DADOS DE LOJAS BRASIL'!$M1184&lt;&gt;"--",'DADOS DE LOJAS BRASIL'!$O1184&lt;&gt;""),'DADOS DE LOJAS BRASIL'!$O1184,"")</f>
        <v/>
      </c>
      <c r="C1240" s="38"/>
      <c r="D1240" s="36" t="str">
        <f t="shared" si="76"/>
        <v/>
      </c>
      <c r="F1240" s="38" t="str">
        <f>IF(AND('DADOS DE LOJAS BRASIL'!$M1184&lt;&gt;"",'DADOS DE LOJAS BRASIL'!$M1184&lt;&gt;"--",'DADOS DE LOJAS BRASIL'!$P1184&lt;&gt;""),'DADOS DE LOJAS BRASIL'!$P1184,"")</f>
        <v/>
      </c>
      <c r="G1240" s="38"/>
      <c r="H1240" s="36" t="str">
        <f t="shared" si="77"/>
        <v/>
      </c>
      <c r="J1240" s="38" t="str">
        <f>IF(AND('DADOS DE LOJAS BRASIL'!$M1209&lt;&gt;"",'DADOS DE LOJAS BRASIL'!$M1209&lt;&gt;"--",'DADOS DE LOJAS BRASIL'!$O1209&lt;&gt;""),'DADOS DE LOJAS BRASIL'!$I1209,"")</f>
        <v/>
      </c>
      <c r="K1240" s="36" t="str">
        <f t="shared" si="79"/>
        <v/>
      </c>
      <c r="M1240" s="38" t="str">
        <f>IF('DADOS DE LOJAS BRASIL'!$M1184="","",(IF(OR('DADOS DE LOJAS BRASIL'!$M1184="",'DADOS DE LOJAS BRASIL'!$M1184="--"),'DADOS DE LOJAS BRASIL'!$I1184,"")))</f>
        <v/>
      </c>
      <c r="N1240" s="36" t="str">
        <f t="shared" si="78"/>
        <v/>
      </c>
    </row>
    <row r="1241" spans="2:14">
      <c r="B1241" s="38" t="str">
        <f>IF(AND('DADOS DE LOJAS BRASIL'!$M1185&lt;&gt;"",'DADOS DE LOJAS BRASIL'!$M1185&lt;&gt;"--",'DADOS DE LOJAS BRASIL'!$O1185&lt;&gt;""),'DADOS DE LOJAS BRASIL'!$O1185,"")</f>
        <v/>
      </c>
      <c r="C1241" s="38"/>
      <c r="D1241" s="36" t="str">
        <f t="shared" si="76"/>
        <v/>
      </c>
      <c r="F1241" s="38" t="str">
        <f>IF(AND('DADOS DE LOJAS BRASIL'!$M1185&lt;&gt;"",'DADOS DE LOJAS BRASIL'!$M1185&lt;&gt;"--",'DADOS DE LOJAS BRASIL'!$P1185&lt;&gt;""),'DADOS DE LOJAS BRASIL'!$P1185,"")</f>
        <v/>
      </c>
      <c r="G1241" s="38"/>
      <c r="H1241" s="36" t="str">
        <f t="shared" si="77"/>
        <v/>
      </c>
      <c r="J1241" s="38" t="str">
        <f>IF(AND('DADOS DE LOJAS BRASIL'!$M1210&lt;&gt;"",'DADOS DE LOJAS BRASIL'!$M1210&lt;&gt;"--",'DADOS DE LOJAS BRASIL'!$O1210&lt;&gt;""),'DADOS DE LOJAS BRASIL'!$I1210,"")</f>
        <v/>
      </c>
      <c r="K1241" s="36" t="str">
        <f t="shared" si="79"/>
        <v/>
      </c>
      <c r="M1241" s="38" t="str">
        <f>IF('DADOS DE LOJAS BRASIL'!$M1185="","",(IF(OR('DADOS DE LOJAS BRASIL'!$M1185="",'DADOS DE LOJAS BRASIL'!$M1185="--"),'DADOS DE LOJAS BRASIL'!$I1185,"")))</f>
        <v/>
      </c>
      <c r="N1241" s="36" t="str">
        <f t="shared" si="78"/>
        <v/>
      </c>
    </row>
    <row r="1242" spans="2:14">
      <c r="B1242" s="38" t="str">
        <f>IF(AND('DADOS DE LOJAS BRASIL'!$M1186&lt;&gt;"",'DADOS DE LOJAS BRASIL'!$M1186&lt;&gt;"--",'DADOS DE LOJAS BRASIL'!$O1186&lt;&gt;""),'DADOS DE LOJAS BRASIL'!$O1186,"")</f>
        <v/>
      </c>
      <c r="C1242" s="38"/>
      <c r="D1242" s="36" t="str">
        <f t="shared" si="76"/>
        <v/>
      </c>
      <c r="F1242" s="38" t="str">
        <f>IF(AND('DADOS DE LOJAS BRASIL'!$M1186&lt;&gt;"",'DADOS DE LOJAS BRASIL'!$M1186&lt;&gt;"--",'DADOS DE LOJAS BRASIL'!$P1186&lt;&gt;""),'DADOS DE LOJAS BRASIL'!$P1186,"")</f>
        <v/>
      </c>
      <c r="G1242" s="38"/>
      <c r="H1242" s="36" t="str">
        <f t="shared" si="77"/>
        <v/>
      </c>
      <c r="J1242" s="38" t="str">
        <f>IF(AND('DADOS DE LOJAS BRASIL'!$M1211&lt;&gt;"",'DADOS DE LOJAS BRASIL'!$M1211&lt;&gt;"--",'DADOS DE LOJAS BRASIL'!$O1211&lt;&gt;""),'DADOS DE LOJAS BRASIL'!$I1211,"")</f>
        <v/>
      </c>
      <c r="K1242" s="36" t="str">
        <f t="shared" si="79"/>
        <v/>
      </c>
      <c r="M1242" s="38" t="str">
        <f>IF('DADOS DE LOJAS BRASIL'!$M1186="","",(IF(OR('DADOS DE LOJAS BRASIL'!$M1186="",'DADOS DE LOJAS BRASIL'!$M1186="--"),'DADOS DE LOJAS BRASIL'!$I1186,"")))</f>
        <v/>
      </c>
      <c r="N1242" s="36" t="str">
        <f t="shared" si="78"/>
        <v/>
      </c>
    </row>
    <row r="1243" spans="2:14">
      <c r="B1243" s="38" t="str">
        <f>IF(AND('DADOS DE LOJAS BRASIL'!$M1187&lt;&gt;"",'DADOS DE LOJAS BRASIL'!$M1187&lt;&gt;"--",'DADOS DE LOJAS BRASIL'!$O1187&lt;&gt;""),'DADOS DE LOJAS BRASIL'!$O1187,"")</f>
        <v/>
      </c>
      <c r="C1243" s="38"/>
      <c r="D1243" s="36" t="str">
        <f t="shared" si="76"/>
        <v/>
      </c>
      <c r="F1243" s="38" t="str">
        <f>IF(AND('DADOS DE LOJAS BRASIL'!$M1187&lt;&gt;"",'DADOS DE LOJAS BRASIL'!$M1187&lt;&gt;"--",'DADOS DE LOJAS BRASIL'!$P1187&lt;&gt;""),'DADOS DE LOJAS BRASIL'!$P1187,"")</f>
        <v/>
      </c>
      <c r="G1243" s="38"/>
      <c r="H1243" s="36" t="str">
        <f t="shared" si="77"/>
        <v/>
      </c>
      <c r="J1243" s="38" t="str">
        <f>IF(AND('DADOS DE LOJAS BRASIL'!$M1212&lt;&gt;"",'DADOS DE LOJAS BRASIL'!$M1212&lt;&gt;"--",'DADOS DE LOJAS BRASIL'!$O1212&lt;&gt;""),'DADOS DE LOJAS BRASIL'!$I1212,"")</f>
        <v/>
      </c>
      <c r="K1243" s="36" t="str">
        <f t="shared" si="79"/>
        <v/>
      </c>
      <c r="M1243" s="38" t="str">
        <f>IF('DADOS DE LOJAS BRASIL'!$M1187="","",(IF(OR('DADOS DE LOJAS BRASIL'!$M1187="",'DADOS DE LOJAS BRASIL'!$M1187="--"),'DADOS DE LOJAS BRASIL'!$I1187,"")))</f>
        <v/>
      </c>
      <c r="N1243" s="36" t="str">
        <f t="shared" si="78"/>
        <v/>
      </c>
    </row>
    <row r="1244" spans="2:14">
      <c r="B1244" s="38" t="str">
        <f>IF(AND('DADOS DE LOJAS BRASIL'!$M1188&lt;&gt;"",'DADOS DE LOJAS BRASIL'!$M1188&lt;&gt;"--",'DADOS DE LOJAS BRASIL'!$O1188&lt;&gt;""),'DADOS DE LOJAS BRASIL'!$O1188,"")</f>
        <v/>
      </c>
      <c r="C1244" s="38"/>
      <c r="D1244" s="36" t="str">
        <f t="shared" si="76"/>
        <v/>
      </c>
      <c r="F1244" s="38" t="str">
        <f>IF(AND('DADOS DE LOJAS BRASIL'!$M1188&lt;&gt;"",'DADOS DE LOJAS BRASIL'!$M1188&lt;&gt;"--",'DADOS DE LOJAS BRASIL'!$P1188&lt;&gt;""),'DADOS DE LOJAS BRASIL'!$P1188,"")</f>
        <v/>
      </c>
      <c r="G1244" s="38"/>
      <c r="H1244" s="36" t="str">
        <f t="shared" si="77"/>
        <v/>
      </c>
      <c r="J1244" s="38" t="str">
        <f>IF(AND('DADOS DE LOJAS BRASIL'!$M1213&lt;&gt;"",'DADOS DE LOJAS BRASIL'!$M1213&lt;&gt;"--",'DADOS DE LOJAS BRASIL'!$O1213&lt;&gt;""),'DADOS DE LOJAS BRASIL'!$I1213,"")</f>
        <v/>
      </c>
      <c r="K1244" s="36" t="str">
        <f t="shared" si="79"/>
        <v/>
      </c>
      <c r="M1244" s="38" t="str">
        <f>IF('DADOS DE LOJAS BRASIL'!$M1188="","",(IF(OR('DADOS DE LOJAS BRASIL'!$M1188="",'DADOS DE LOJAS BRASIL'!$M1188="--"),'DADOS DE LOJAS BRASIL'!$I1188,"")))</f>
        <v/>
      </c>
      <c r="N1244" s="36" t="str">
        <f t="shared" si="78"/>
        <v/>
      </c>
    </row>
    <row r="1245" spans="2:14">
      <c r="B1245" s="38" t="str">
        <f>IF(AND('DADOS DE LOJAS BRASIL'!$M1189&lt;&gt;"",'DADOS DE LOJAS BRASIL'!$M1189&lt;&gt;"--",'DADOS DE LOJAS BRASIL'!$O1189&lt;&gt;""),'DADOS DE LOJAS BRASIL'!$O1189,"")</f>
        <v/>
      </c>
      <c r="C1245" s="38"/>
      <c r="D1245" s="36" t="str">
        <f t="shared" si="76"/>
        <v/>
      </c>
      <c r="F1245" s="38" t="str">
        <f>IF(AND('DADOS DE LOJAS BRASIL'!$M1189&lt;&gt;"",'DADOS DE LOJAS BRASIL'!$M1189&lt;&gt;"--",'DADOS DE LOJAS BRASIL'!$P1189&lt;&gt;""),'DADOS DE LOJAS BRASIL'!$P1189,"")</f>
        <v/>
      </c>
      <c r="G1245" s="38"/>
      <c r="H1245" s="36" t="str">
        <f t="shared" si="77"/>
        <v/>
      </c>
      <c r="J1245" s="38" t="str">
        <f>IF(AND('DADOS DE LOJAS BRASIL'!$M1214&lt;&gt;"",'DADOS DE LOJAS BRASIL'!$M1214&lt;&gt;"--",'DADOS DE LOJAS BRASIL'!$O1214&lt;&gt;""),'DADOS DE LOJAS BRASIL'!$I1214,"")</f>
        <v/>
      </c>
      <c r="K1245" s="36" t="str">
        <f t="shared" si="79"/>
        <v/>
      </c>
      <c r="M1245" s="38" t="str">
        <f>IF('DADOS DE LOJAS BRASIL'!$M1189="","",(IF(OR('DADOS DE LOJAS BRASIL'!$M1189="",'DADOS DE LOJAS BRASIL'!$M1189="--"),'DADOS DE LOJAS BRASIL'!$I1189,"")))</f>
        <v/>
      </c>
      <c r="N1245" s="36" t="str">
        <f t="shared" si="78"/>
        <v/>
      </c>
    </row>
    <row r="1246" spans="2:14">
      <c r="B1246" s="38" t="str">
        <f>IF(AND('DADOS DE LOJAS BRASIL'!$M1190&lt;&gt;"",'DADOS DE LOJAS BRASIL'!$M1190&lt;&gt;"--",'DADOS DE LOJAS BRASIL'!$O1190&lt;&gt;""),'DADOS DE LOJAS BRASIL'!$O1190,"")</f>
        <v/>
      </c>
      <c r="C1246" s="38"/>
      <c r="D1246" s="36" t="str">
        <f t="shared" si="76"/>
        <v/>
      </c>
      <c r="F1246" s="38" t="str">
        <f>IF(AND('DADOS DE LOJAS BRASIL'!$M1190&lt;&gt;"",'DADOS DE LOJAS BRASIL'!$M1190&lt;&gt;"--",'DADOS DE LOJAS BRASIL'!$P1190&lt;&gt;""),'DADOS DE LOJAS BRASIL'!$P1190,"")</f>
        <v/>
      </c>
      <c r="G1246" s="38"/>
      <c r="H1246" s="36" t="str">
        <f t="shared" si="77"/>
        <v/>
      </c>
      <c r="J1246" s="38" t="str">
        <f>IF(AND('DADOS DE LOJAS BRASIL'!$M1215&lt;&gt;"",'DADOS DE LOJAS BRASIL'!$M1215&lt;&gt;"--",'DADOS DE LOJAS BRASIL'!$O1215&lt;&gt;""),'DADOS DE LOJAS BRASIL'!$I1215,"")</f>
        <v/>
      </c>
      <c r="K1246" s="36" t="str">
        <f t="shared" si="79"/>
        <v/>
      </c>
      <c r="M1246" s="38" t="str">
        <f>IF('DADOS DE LOJAS BRASIL'!$M1190="","",(IF(OR('DADOS DE LOJAS BRASIL'!$M1190="",'DADOS DE LOJAS BRASIL'!$M1190="--"),'DADOS DE LOJAS BRASIL'!$I1190,"")))</f>
        <v/>
      </c>
      <c r="N1246" s="36" t="str">
        <f t="shared" si="78"/>
        <v/>
      </c>
    </row>
    <row r="1247" spans="2:14">
      <c r="B1247" s="38" t="str">
        <f>IF(AND('DADOS DE LOJAS BRASIL'!$M1191&lt;&gt;"",'DADOS DE LOJAS BRASIL'!$M1191&lt;&gt;"--",'DADOS DE LOJAS BRASIL'!$O1191&lt;&gt;""),'DADOS DE LOJAS BRASIL'!$O1191,"")</f>
        <v/>
      </c>
      <c r="C1247" s="38"/>
      <c r="D1247" s="36" t="str">
        <f t="shared" si="76"/>
        <v/>
      </c>
      <c r="F1247" s="38" t="str">
        <f>IF(AND('DADOS DE LOJAS BRASIL'!$M1191&lt;&gt;"",'DADOS DE LOJAS BRASIL'!$M1191&lt;&gt;"--",'DADOS DE LOJAS BRASIL'!$P1191&lt;&gt;""),'DADOS DE LOJAS BRASIL'!$P1191,"")</f>
        <v/>
      </c>
      <c r="G1247" s="38"/>
      <c r="H1247" s="36" t="str">
        <f t="shared" si="77"/>
        <v/>
      </c>
      <c r="J1247" s="38" t="str">
        <f>IF(AND('DADOS DE LOJAS BRASIL'!$M1216&lt;&gt;"",'DADOS DE LOJAS BRASIL'!$M1216&lt;&gt;"--",'DADOS DE LOJAS BRASIL'!$O1216&lt;&gt;""),'DADOS DE LOJAS BRASIL'!$I1216,"")</f>
        <v/>
      </c>
      <c r="K1247" s="36" t="str">
        <f t="shared" si="79"/>
        <v/>
      </c>
      <c r="M1247" s="38" t="str">
        <f>IF('DADOS DE LOJAS BRASIL'!$M1191="","",(IF(OR('DADOS DE LOJAS BRASIL'!$M1191="",'DADOS DE LOJAS BRASIL'!$M1191="--"),'DADOS DE LOJAS BRASIL'!$I1191,"")))</f>
        <v/>
      </c>
      <c r="N1247" s="36" t="str">
        <f t="shared" si="78"/>
        <v/>
      </c>
    </row>
    <row r="1248" spans="2:14">
      <c r="B1248" s="38" t="str">
        <f>IF(AND('DADOS DE LOJAS BRASIL'!$M1192&lt;&gt;"",'DADOS DE LOJAS BRASIL'!$M1192&lt;&gt;"--",'DADOS DE LOJAS BRASIL'!$O1192&lt;&gt;""),'DADOS DE LOJAS BRASIL'!$O1192,"")</f>
        <v/>
      </c>
      <c r="C1248" s="38"/>
      <c r="D1248" s="36" t="str">
        <f t="shared" si="76"/>
        <v/>
      </c>
      <c r="F1248" s="38" t="str">
        <f>IF(AND('DADOS DE LOJAS BRASIL'!$M1192&lt;&gt;"",'DADOS DE LOJAS BRASIL'!$M1192&lt;&gt;"--",'DADOS DE LOJAS BRASIL'!$P1192&lt;&gt;""),'DADOS DE LOJAS BRASIL'!$P1192,"")</f>
        <v/>
      </c>
      <c r="G1248" s="38"/>
      <c r="H1248" s="36" t="str">
        <f t="shared" si="77"/>
        <v/>
      </c>
      <c r="J1248" s="38" t="str">
        <f>IF(AND('DADOS DE LOJAS BRASIL'!$M1217&lt;&gt;"",'DADOS DE LOJAS BRASIL'!$M1217&lt;&gt;"--",'DADOS DE LOJAS BRASIL'!$O1217&lt;&gt;""),'DADOS DE LOJAS BRASIL'!$I1217,"")</f>
        <v/>
      </c>
      <c r="K1248" s="36" t="str">
        <f t="shared" si="79"/>
        <v/>
      </c>
      <c r="M1248" s="38" t="str">
        <f>IF('DADOS DE LOJAS BRASIL'!$M1192="","",(IF(OR('DADOS DE LOJAS BRASIL'!$M1192="",'DADOS DE LOJAS BRASIL'!$M1192="--"),'DADOS DE LOJAS BRASIL'!$I1192,"")))</f>
        <v/>
      </c>
      <c r="N1248" s="36" t="str">
        <f t="shared" si="78"/>
        <v/>
      </c>
    </row>
    <row r="1249" spans="2:14">
      <c r="B1249" s="38" t="str">
        <f>IF(AND('DADOS DE LOJAS BRASIL'!$M1193&lt;&gt;"",'DADOS DE LOJAS BRASIL'!$M1193&lt;&gt;"--",'DADOS DE LOJAS BRASIL'!$O1193&lt;&gt;""),'DADOS DE LOJAS BRASIL'!$O1193,"")</f>
        <v/>
      </c>
      <c r="C1249" s="38"/>
      <c r="D1249" s="36" t="str">
        <f t="shared" si="76"/>
        <v/>
      </c>
      <c r="F1249" s="38" t="str">
        <f>IF(AND('DADOS DE LOJAS BRASIL'!$M1193&lt;&gt;"",'DADOS DE LOJAS BRASIL'!$M1193&lt;&gt;"--",'DADOS DE LOJAS BRASIL'!$P1193&lt;&gt;""),'DADOS DE LOJAS BRASIL'!$P1193,"")</f>
        <v/>
      </c>
      <c r="G1249" s="38"/>
      <c r="H1249" s="36" t="str">
        <f t="shared" si="77"/>
        <v/>
      </c>
      <c r="J1249" s="38" t="str">
        <f>IF(AND('DADOS DE LOJAS BRASIL'!$M1218&lt;&gt;"",'DADOS DE LOJAS BRASIL'!$M1218&lt;&gt;"--",'DADOS DE LOJAS BRASIL'!$O1218&lt;&gt;""),'DADOS DE LOJAS BRASIL'!$I1218,"")</f>
        <v/>
      </c>
      <c r="K1249" s="36" t="str">
        <f t="shared" si="79"/>
        <v/>
      </c>
      <c r="M1249" s="38" t="str">
        <f>IF('DADOS DE LOJAS BRASIL'!$M1193="","",(IF(OR('DADOS DE LOJAS BRASIL'!$M1193="",'DADOS DE LOJAS BRASIL'!$M1193="--"),'DADOS DE LOJAS BRASIL'!$I1193,"")))</f>
        <v/>
      </c>
      <c r="N1249" s="36" t="str">
        <f t="shared" si="78"/>
        <v/>
      </c>
    </row>
    <row r="1250" spans="2:14">
      <c r="B1250" s="38" t="str">
        <f>IF(AND('DADOS DE LOJAS BRASIL'!$M1194&lt;&gt;"",'DADOS DE LOJAS BRASIL'!$M1194&lt;&gt;"--",'DADOS DE LOJAS BRASIL'!$O1194&lt;&gt;""),'DADOS DE LOJAS BRASIL'!$O1194,"")</f>
        <v/>
      </c>
      <c r="C1250" s="38"/>
      <c r="D1250" s="36" t="str">
        <f t="shared" si="76"/>
        <v/>
      </c>
      <c r="F1250" s="38" t="str">
        <f>IF(AND('DADOS DE LOJAS BRASIL'!$M1194&lt;&gt;"",'DADOS DE LOJAS BRASIL'!$M1194&lt;&gt;"--",'DADOS DE LOJAS BRASIL'!$P1194&lt;&gt;""),'DADOS DE LOJAS BRASIL'!$P1194,"")</f>
        <v/>
      </c>
      <c r="G1250" s="38"/>
      <c r="H1250" s="36" t="str">
        <f t="shared" si="77"/>
        <v/>
      </c>
      <c r="J1250" s="38" t="str">
        <f>IF(AND('DADOS DE LOJAS BRASIL'!$M1219&lt;&gt;"",'DADOS DE LOJAS BRASIL'!$M1219&lt;&gt;"--",'DADOS DE LOJAS BRASIL'!$O1219&lt;&gt;""),'DADOS DE LOJAS BRASIL'!$I1219,"")</f>
        <v/>
      </c>
      <c r="K1250" s="36" t="str">
        <f t="shared" si="79"/>
        <v/>
      </c>
      <c r="M1250" s="38" t="str">
        <f>IF('DADOS DE LOJAS BRASIL'!$M1194="","",(IF(OR('DADOS DE LOJAS BRASIL'!$M1194="",'DADOS DE LOJAS BRASIL'!$M1194="--"),'DADOS DE LOJAS BRASIL'!$I1194,"")))</f>
        <v/>
      </c>
      <c r="N1250" s="36" t="str">
        <f t="shared" si="78"/>
        <v/>
      </c>
    </row>
    <row r="1251" spans="2:14">
      <c r="B1251" s="38" t="str">
        <f>IF(AND('DADOS DE LOJAS BRASIL'!$M1195&lt;&gt;"",'DADOS DE LOJAS BRASIL'!$M1195&lt;&gt;"--",'DADOS DE LOJAS BRASIL'!$O1195&lt;&gt;""),'DADOS DE LOJAS BRASIL'!$O1195,"")</f>
        <v/>
      </c>
      <c r="C1251" s="38"/>
      <c r="D1251" s="36" t="str">
        <f t="shared" si="76"/>
        <v/>
      </c>
      <c r="F1251" s="38" t="str">
        <f>IF(AND('DADOS DE LOJAS BRASIL'!$M1195&lt;&gt;"",'DADOS DE LOJAS BRASIL'!$M1195&lt;&gt;"--",'DADOS DE LOJAS BRASIL'!$P1195&lt;&gt;""),'DADOS DE LOJAS BRASIL'!$P1195,"")</f>
        <v/>
      </c>
      <c r="G1251" s="38"/>
      <c r="H1251" s="36" t="str">
        <f t="shared" si="77"/>
        <v/>
      </c>
      <c r="J1251" s="38" t="str">
        <f>IF(AND('DADOS DE LOJAS BRASIL'!$M1220&lt;&gt;"",'DADOS DE LOJAS BRASIL'!$M1220&lt;&gt;"--",'DADOS DE LOJAS BRASIL'!$O1220&lt;&gt;""),'DADOS DE LOJAS BRASIL'!$I1220,"")</f>
        <v/>
      </c>
      <c r="K1251" s="36" t="str">
        <f t="shared" si="79"/>
        <v/>
      </c>
      <c r="M1251" s="38" t="str">
        <f>IF('DADOS DE LOJAS BRASIL'!$M1195="","",(IF(OR('DADOS DE LOJAS BRASIL'!$M1195="",'DADOS DE LOJAS BRASIL'!$M1195="--"),'DADOS DE LOJAS BRASIL'!$I1195,"")))</f>
        <v/>
      </c>
      <c r="N1251" s="36" t="str">
        <f t="shared" si="78"/>
        <v/>
      </c>
    </row>
    <row r="1252" spans="2:14">
      <c r="B1252" s="38" t="str">
        <f>IF(AND('DADOS DE LOJAS BRASIL'!$M1196&lt;&gt;"",'DADOS DE LOJAS BRASIL'!$M1196&lt;&gt;"--",'DADOS DE LOJAS BRASIL'!$O1196&lt;&gt;""),'DADOS DE LOJAS BRASIL'!$O1196,"")</f>
        <v/>
      </c>
      <c r="C1252" s="38"/>
      <c r="D1252" s="36" t="str">
        <f t="shared" si="76"/>
        <v/>
      </c>
      <c r="F1252" s="38" t="str">
        <f>IF(AND('DADOS DE LOJAS BRASIL'!$M1196&lt;&gt;"",'DADOS DE LOJAS BRASIL'!$M1196&lt;&gt;"--",'DADOS DE LOJAS BRASIL'!$P1196&lt;&gt;""),'DADOS DE LOJAS BRASIL'!$P1196,"")</f>
        <v/>
      </c>
      <c r="G1252" s="38"/>
      <c r="H1252" s="36" t="str">
        <f t="shared" si="77"/>
        <v/>
      </c>
      <c r="J1252" s="38" t="str">
        <f>IF(AND('DADOS DE LOJAS BRASIL'!$M1221&lt;&gt;"",'DADOS DE LOJAS BRASIL'!$M1221&lt;&gt;"--",'DADOS DE LOJAS BRASIL'!$O1221&lt;&gt;""),'DADOS DE LOJAS BRASIL'!$I1221,"")</f>
        <v/>
      </c>
      <c r="K1252" s="36" t="str">
        <f t="shared" si="79"/>
        <v/>
      </c>
      <c r="M1252" s="38" t="str">
        <f>IF('DADOS DE LOJAS BRASIL'!$M1196="","",(IF(OR('DADOS DE LOJAS BRASIL'!$M1196="",'DADOS DE LOJAS BRASIL'!$M1196="--"),'DADOS DE LOJAS BRASIL'!$I1196,"")))</f>
        <v/>
      </c>
      <c r="N1252" s="36" t="str">
        <f t="shared" si="78"/>
        <v/>
      </c>
    </row>
    <row r="1253" spans="2:14">
      <c r="B1253" s="38" t="str">
        <f>IF(AND('DADOS DE LOJAS BRASIL'!$M1197&lt;&gt;"",'DADOS DE LOJAS BRASIL'!$M1197&lt;&gt;"--",'DADOS DE LOJAS BRASIL'!$O1197&lt;&gt;""),'DADOS DE LOJAS BRASIL'!$O1197,"")</f>
        <v/>
      </c>
      <c r="C1253" s="38"/>
      <c r="D1253" s="36" t="str">
        <f t="shared" si="76"/>
        <v/>
      </c>
      <c r="F1253" s="38" t="str">
        <f>IF(AND('DADOS DE LOJAS BRASIL'!$M1197&lt;&gt;"",'DADOS DE LOJAS BRASIL'!$M1197&lt;&gt;"--",'DADOS DE LOJAS BRASIL'!$P1197&lt;&gt;""),'DADOS DE LOJAS BRASIL'!$P1197,"")</f>
        <v/>
      </c>
      <c r="G1253" s="38"/>
      <c r="H1253" s="36" t="str">
        <f t="shared" si="77"/>
        <v/>
      </c>
      <c r="J1253" s="38" t="str">
        <f>IF(AND('DADOS DE LOJAS BRASIL'!$M1222&lt;&gt;"",'DADOS DE LOJAS BRASIL'!$M1222&lt;&gt;"--",'DADOS DE LOJAS BRASIL'!$O1222&lt;&gt;""),'DADOS DE LOJAS BRASIL'!$I1222,"")</f>
        <v/>
      </c>
      <c r="K1253" s="36" t="str">
        <f t="shared" si="79"/>
        <v/>
      </c>
      <c r="M1253" s="38" t="str">
        <f>IF('DADOS DE LOJAS BRASIL'!$M1197="","",(IF(OR('DADOS DE LOJAS BRASIL'!$M1197="",'DADOS DE LOJAS BRASIL'!$M1197="--"),'DADOS DE LOJAS BRASIL'!$I1197,"")))</f>
        <v/>
      </c>
      <c r="N1253" s="36" t="str">
        <f t="shared" si="78"/>
        <v/>
      </c>
    </row>
    <row r="1254" spans="2:14">
      <c r="B1254" s="38" t="str">
        <f>IF(AND('DADOS DE LOJAS BRASIL'!$M1198&lt;&gt;"",'DADOS DE LOJAS BRASIL'!$M1198&lt;&gt;"--",'DADOS DE LOJAS BRASIL'!$O1198&lt;&gt;""),'DADOS DE LOJAS BRASIL'!$O1198,"")</f>
        <v/>
      </c>
      <c r="C1254" s="38"/>
      <c r="D1254" s="36" t="str">
        <f t="shared" si="76"/>
        <v/>
      </c>
      <c r="F1254" s="38" t="str">
        <f>IF(AND('DADOS DE LOJAS BRASIL'!$M1198&lt;&gt;"",'DADOS DE LOJAS BRASIL'!$M1198&lt;&gt;"--",'DADOS DE LOJAS BRASIL'!$P1198&lt;&gt;""),'DADOS DE LOJAS BRASIL'!$P1198,"")</f>
        <v/>
      </c>
      <c r="G1254" s="38"/>
      <c r="H1254" s="36" t="str">
        <f t="shared" si="77"/>
        <v/>
      </c>
      <c r="J1254" s="38" t="str">
        <f>IF(AND('DADOS DE LOJAS BRASIL'!$M1223&lt;&gt;"",'DADOS DE LOJAS BRASIL'!$M1223&lt;&gt;"--",'DADOS DE LOJAS BRASIL'!$O1223&lt;&gt;""),'DADOS DE LOJAS BRASIL'!$I1223,"")</f>
        <v/>
      </c>
      <c r="K1254" s="36" t="str">
        <f t="shared" si="79"/>
        <v/>
      </c>
      <c r="M1254" s="38" t="str">
        <f>IF('DADOS DE LOJAS BRASIL'!$M1198="","",(IF(OR('DADOS DE LOJAS BRASIL'!$M1198="",'DADOS DE LOJAS BRASIL'!$M1198="--"),'DADOS DE LOJAS BRASIL'!$I1198,"")))</f>
        <v/>
      </c>
      <c r="N1254" s="36" t="str">
        <f t="shared" si="78"/>
        <v/>
      </c>
    </row>
    <row r="1255" spans="2:14">
      <c r="B1255" s="38" t="str">
        <f>IF(AND('DADOS DE LOJAS BRASIL'!$M1199&lt;&gt;"",'DADOS DE LOJAS BRASIL'!$M1199&lt;&gt;"--",'DADOS DE LOJAS BRASIL'!$O1199&lt;&gt;""),'DADOS DE LOJAS BRASIL'!$O1199,"")</f>
        <v/>
      </c>
      <c r="C1255" s="38"/>
      <c r="D1255" s="36" t="str">
        <f t="shared" si="76"/>
        <v/>
      </c>
      <c r="F1255" s="38" t="str">
        <f>IF(AND('DADOS DE LOJAS BRASIL'!$M1199&lt;&gt;"",'DADOS DE LOJAS BRASIL'!$M1199&lt;&gt;"--",'DADOS DE LOJAS BRASIL'!$P1199&lt;&gt;""),'DADOS DE LOJAS BRASIL'!$P1199,"")</f>
        <v/>
      </c>
      <c r="G1255" s="38"/>
      <c r="H1255" s="36" t="str">
        <f t="shared" si="77"/>
        <v/>
      </c>
      <c r="J1255" s="38" t="str">
        <f>IF(AND('DADOS DE LOJAS BRASIL'!$M1224&lt;&gt;"",'DADOS DE LOJAS BRASIL'!$M1224&lt;&gt;"--",'DADOS DE LOJAS BRASIL'!$O1224&lt;&gt;""),'DADOS DE LOJAS BRASIL'!$I1224,"")</f>
        <v/>
      </c>
      <c r="K1255" s="36" t="str">
        <f t="shared" si="79"/>
        <v/>
      </c>
      <c r="M1255" s="38" t="str">
        <f>IF('DADOS DE LOJAS BRASIL'!$M1199="","",(IF(OR('DADOS DE LOJAS BRASIL'!$M1199="",'DADOS DE LOJAS BRASIL'!$M1199="--"),'DADOS DE LOJAS BRASIL'!$I1199,"")))</f>
        <v/>
      </c>
      <c r="N1255" s="36" t="str">
        <f t="shared" si="78"/>
        <v/>
      </c>
    </row>
    <row r="1256" spans="2:14">
      <c r="B1256" s="38" t="str">
        <f>IF(AND('DADOS DE LOJAS BRASIL'!$M1200&lt;&gt;"",'DADOS DE LOJAS BRASIL'!$M1200&lt;&gt;"--",'DADOS DE LOJAS BRASIL'!$O1200&lt;&gt;""),'DADOS DE LOJAS BRASIL'!$O1200,"")</f>
        <v/>
      </c>
      <c r="C1256" s="38"/>
      <c r="D1256" s="36" t="str">
        <f t="shared" si="76"/>
        <v/>
      </c>
      <c r="F1256" s="38" t="str">
        <f>IF(AND('DADOS DE LOJAS BRASIL'!$M1200&lt;&gt;"",'DADOS DE LOJAS BRASIL'!$M1200&lt;&gt;"--",'DADOS DE LOJAS BRASIL'!$P1200&lt;&gt;""),'DADOS DE LOJAS BRASIL'!$P1200,"")</f>
        <v/>
      </c>
      <c r="G1256" s="38"/>
      <c r="H1256" s="36" t="str">
        <f t="shared" si="77"/>
        <v/>
      </c>
      <c r="J1256" s="38" t="str">
        <f>IF(AND('DADOS DE LOJAS BRASIL'!$M1225&lt;&gt;"",'DADOS DE LOJAS BRASIL'!$M1225&lt;&gt;"--",'DADOS DE LOJAS BRASIL'!$O1225&lt;&gt;""),'DADOS DE LOJAS BRASIL'!$I1225,"")</f>
        <v/>
      </c>
      <c r="K1256" s="36" t="str">
        <f t="shared" si="79"/>
        <v/>
      </c>
      <c r="M1256" s="38" t="str">
        <f>IF('DADOS DE LOJAS BRASIL'!$M1200="","",(IF(OR('DADOS DE LOJAS BRASIL'!$M1200="",'DADOS DE LOJAS BRASIL'!$M1200="--"),'DADOS DE LOJAS BRASIL'!$I1200,"")))</f>
        <v/>
      </c>
      <c r="N1256" s="36" t="str">
        <f t="shared" si="78"/>
        <v/>
      </c>
    </row>
    <row r="1257" spans="2:14">
      <c r="B1257" s="38" t="str">
        <f>IF(AND('DADOS DE LOJAS BRASIL'!$M1201&lt;&gt;"",'DADOS DE LOJAS BRASIL'!$M1201&lt;&gt;"--",'DADOS DE LOJAS BRASIL'!$O1201&lt;&gt;""),'DADOS DE LOJAS BRASIL'!$O1201,"")</f>
        <v/>
      </c>
      <c r="C1257" s="38"/>
      <c r="D1257" s="36" t="str">
        <f t="shared" si="76"/>
        <v/>
      </c>
      <c r="F1257" s="38" t="str">
        <f>IF(AND('DADOS DE LOJAS BRASIL'!$M1201&lt;&gt;"",'DADOS DE LOJAS BRASIL'!$M1201&lt;&gt;"--",'DADOS DE LOJAS BRASIL'!$P1201&lt;&gt;""),'DADOS DE LOJAS BRASIL'!$P1201,"")</f>
        <v/>
      </c>
      <c r="G1257" s="38"/>
      <c r="H1257" s="36" t="str">
        <f t="shared" si="77"/>
        <v/>
      </c>
      <c r="J1257" s="38" t="str">
        <f>IF(AND('DADOS DE LOJAS BRASIL'!$M1226&lt;&gt;"",'DADOS DE LOJAS BRASIL'!$M1226&lt;&gt;"--",'DADOS DE LOJAS BRASIL'!$O1226&lt;&gt;""),'DADOS DE LOJAS BRASIL'!$I1226,"")</f>
        <v/>
      </c>
      <c r="K1257" s="36" t="str">
        <f t="shared" si="79"/>
        <v/>
      </c>
      <c r="M1257" s="38" t="str">
        <f>IF('DADOS DE LOJAS BRASIL'!$M1201="","",(IF(OR('DADOS DE LOJAS BRASIL'!$M1201="",'DADOS DE LOJAS BRASIL'!$M1201="--"),'DADOS DE LOJAS BRASIL'!$I1201,"")))</f>
        <v/>
      </c>
      <c r="N1257" s="36" t="str">
        <f t="shared" si="78"/>
        <v/>
      </c>
    </row>
    <row r="1258" spans="2:14">
      <c r="B1258" s="38" t="str">
        <f>IF(AND('DADOS DE LOJAS BRASIL'!$M1202&lt;&gt;"",'DADOS DE LOJAS BRASIL'!$M1202&lt;&gt;"--",'DADOS DE LOJAS BRASIL'!$O1202&lt;&gt;""),'DADOS DE LOJAS BRASIL'!$O1202,"")</f>
        <v/>
      </c>
      <c r="C1258" s="38"/>
      <c r="D1258" s="36" t="str">
        <f t="shared" si="76"/>
        <v/>
      </c>
      <c r="F1258" s="38" t="str">
        <f>IF(AND('DADOS DE LOJAS BRASIL'!$M1202&lt;&gt;"",'DADOS DE LOJAS BRASIL'!$M1202&lt;&gt;"--",'DADOS DE LOJAS BRASIL'!$P1202&lt;&gt;""),'DADOS DE LOJAS BRASIL'!$P1202,"")</f>
        <v/>
      </c>
      <c r="G1258" s="38"/>
      <c r="H1258" s="36" t="str">
        <f t="shared" si="77"/>
        <v/>
      </c>
      <c r="J1258" s="38" t="str">
        <f>IF(AND('DADOS DE LOJAS BRASIL'!$M1227&lt;&gt;"",'DADOS DE LOJAS BRASIL'!$M1227&lt;&gt;"--",'DADOS DE LOJAS BRASIL'!$O1227&lt;&gt;""),'DADOS DE LOJAS BRASIL'!$I1227,"")</f>
        <v/>
      </c>
      <c r="K1258" s="36" t="str">
        <f t="shared" si="79"/>
        <v/>
      </c>
      <c r="M1258" s="38" t="str">
        <f>IF('DADOS DE LOJAS BRASIL'!$M1202="","",(IF(OR('DADOS DE LOJAS BRASIL'!$M1202="",'DADOS DE LOJAS BRASIL'!$M1202="--"),'DADOS DE LOJAS BRASIL'!$I1202,"")))</f>
        <v/>
      </c>
      <c r="N1258" s="36" t="str">
        <f t="shared" si="78"/>
        <v/>
      </c>
    </row>
    <row r="1259" spans="2:14">
      <c r="B1259" s="38" t="str">
        <f>IF(AND('DADOS DE LOJAS BRASIL'!$M1203&lt;&gt;"",'DADOS DE LOJAS BRASIL'!$M1203&lt;&gt;"--",'DADOS DE LOJAS BRASIL'!$O1203&lt;&gt;""),'DADOS DE LOJAS BRASIL'!$O1203,"")</f>
        <v/>
      </c>
      <c r="C1259" s="38"/>
      <c r="D1259" s="36" t="str">
        <f t="shared" si="76"/>
        <v/>
      </c>
      <c r="F1259" s="38" t="str">
        <f>IF(AND('DADOS DE LOJAS BRASIL'!$M1203&lt;&gt;"",'DADOS DE LOJAS BRASIL'!$M1203&lt;&gt;"--",'DADOS DE LOJAS BRASIL'!$P1203&lt;&gt;""),'DADOS DE LOJAS BRASIL'!$P1203,"")</f>
        <v/>
      </c>
      <c r="G1259" s="38"/>
      <c r="H1259" s="36" t="str">
        <f t="shared" si="77"/>
        <v/>
      </c>
      <c r="J1259" s="38" t="str">
        <f>IF(AND('DADOS DE LOJAS BRASIL'!$M1228&lt;&gt;"",'DADOS DE LOJAS BRASIL'!$M1228&lt;&gt;"--",'DADOS DE LOJAS BRASIL'!$O1228&lt;&gt;""),'DADOS DE LOJAS BRASIL'!$I1228,"")</f>
        <v/>
      </c>
      <c r="K1259" s="36" t="str">
        <f t="shared" si="79"/>
        <v/>
      </c>
      <c r="M1259" s="38" t="str">
        <f>IF('DADOS DE LOJAS BRASIL'!$M1203="","",(IF(OR('DADOS DE LOJAS BRASIL'!$M1203="",'DADOS DE LOJAS BRASIL'!$M1203="--"),'DADOS DE LOJAS BRASIL'!$I1203,"")))</f>
        <v/>
      </c>
      <c r="N1259" s="36" t="str">
        <f t="shared" si="78"/>
        <v/>
      </c>
    </row>
    <row r="1260" spans="2:14">
      <c r="B1260" s="38" t="str">
        <f>IF(AND('DADOS DE LOJAS BRASIL'!$M1204&lt;&gt;"",'DADOS DE LOJAS BRASIL'!$M1204&lt;&gt;"--",'DADOS DE LOJAS BRASIL'!$O1204&lt;&gt;""),'DADOS DE LOJAS BRASIL'!$O1204,"")</f>
        <v/>
      </c>
      <c r="C1260" s="38"/>
      <c r="D1260" s="36" t="str">
        <f t="shared" si="76"/>
        <v/>
      </c>
      <c r="F1260" s="38" t="str">
        <f>IF(AND('DADOS DE LOJAS BRASIL'!$M1204&lt;&gt;"",'DADOS DE LOJAS BRASIL'!$M1204&lt;&gt;"--",'DADOS DE LOJAS BRASIL'!$P1204&lt;&gt;""),'DADOS DE LOJAS BRASIL'!$P1204,"")</f>
        <v/>
      </c>
      <c r="G1260" s="38"/>
      <c r="H1260" s="36" t="str">
        <f t="shared" si="77"/>
        <v/>
      </c>
      <c r="J1260" s="38" t="str">
        <f>IF(AND('DADOS DE LOJAS BRASIL'!$M1229&lt;&gt;"",'DADOS DE LOJAS BRASIL'!$M1229&lt;&gt;"--",'DADOS DE LOJAS BRASIL'!$O1229&lt;&gt;""),'DADOS DE LOJAS BRASIL'!$I1229,"")</f>
        <v/>
      </c>
      <c r="K1260" s="36" t="str">
        <f t="shared" si="79"/>
        <v/>
      </c>
      <c r="M1260" s="38" t="str">
        <f>IF('DADOS DE LOJAS BRASIL'!$M1204="","",(IF(OR('DADOS DE LOJAS BRASIL'!$M1204="",'DADOS DE LOJAS BRASIL'!$M1204="--"),'DADOS DE LOJAS BRASIL'!$I1204,"")))</f>
        <v/>
      </c>
      <c r="N1260" s="36" t="str">
        <f t="shared" si="78"/>
        <v/>
      </c>
    </row>
    <row r="1261" spans="2:14">
      <c r="B1261" s="38" t="str">
        <f>IF(AND('DADOS DE LOJAS BRASIL'!$M1205&lt;&gt;"",'DADOS DE LOJAS BRASIL'!$M1205&lt;&gt;"--",'DADOS DE LOJAS BRASIL'!$O1205&lt;&gt;""),'DADOS DE LOJAS BRASIL'!$O1205,"")</f>
        <v/>
      </c>
      <c r="C1261" s="38"/>
      <c r="D1261" s="36" t="str">
        <f t="shared" si="76"/>
        <v/>
      </c>
      <c r="F1261" s="38" t="str">
        <f>IF(AND('DADOS DE LOJAS BRASIL'!$M1205&lt;&gt;"",'DADOS DE LOJAS BRASIL'!$M1205&lt;&gt;"--",'DADOS DE LOJAS BRASIL'!$P1205&lt;&gt;""),'DADOS DE LOJAS BRASIL'!$P1205,"")</f>
        <v/>
      </c>
      <c r="G1261" s="38"/>
      <c r="H1261" s="36" t="str">
        <f t="shared" si="77"/>
        <v/>
      </c>
      <c r="J1261" s="38" t="str">
        <f>IF(AND('DADOS DE LOJAS BRASIL'!$M1230&lt;&gt;"",'DADOS DE LOJAS BRASIL'!$M1230&lt;&gt;"--",'DADOS DE LOJAS BRASIL'!$O1230&lt;&gt;""),'DADOS DE LOJAS BRASIL'!$I1230,"")</f>
        <v/>
      </c>
      <c r="K1261" s="36" t="str">
        <f t="shared" si="79"/>
        <v/>
      </c>
      <c r="M1261" s="38" t="str">
        <f>IF('DADOS DE LOJAS BRASIL'!$M1205="","",(IF(OR('DADOS DE LOJAS BRASIL'!$M1205="",'DADOS DE LOJAS BRASIL'!$M1205="--"),'DADOS DE LOJAS BRASIL'!$I1205,"")))</f>
        <v/>
      </c>
      <c r="N1261" s="36" t="str">
        <f t="shared" si="78"/>
        <v/>
      </c>
    </row>
    <row r="1262" spans="2:14">
      <c r="B1262" s="38" t="str">
        <f>IF(AND('DADOS DE LOJAS BRASIL'!$M1206&lt;&gt;"",'DADOS DE LOJAS BRASIL'!$M1206&lt;&gt;"--",'DADOS DE LOJAS BRASIL'!$O1206&lt;&gt;""),'DADOS DE LOJAS BRASIL'!$O1206,"")</f>
        <v/>
      </c>
      <c r="C1262" s="38"/>
      <c r="D1262" s="36" t="str">
        <f t="shared" si="76"/>
        <v/>
      </c>
      <c r="F1262" s="38" t="str">
        <f>IF(AND('DADOS DE LOJAS BRASIL'!$M1206&lt;&gt;"",'DADOS DE LOJAS BRASIL'!$M1206&lt;&gt;"--",'DADOS DE LOJAS BRASIL'!$P1206&lt;&gt;""),'DADOS DE LOJAS BRASIL'!$P1206,"")</f>
        <v/>
      </c>
      <c r="G1262" s="38"/>
      <c r="H1262" s="36" t="str">
        <f t="shared" si="77"/>
        <v/>
      </c>
      <c r="J1262" s="38" t="str">
        <f>IF(AND('DADOS DE LOJAS BRASIL'!$M1231&lt;&gt;"",'DADOS DE LOJAS BRASIL'!$M1231&lt;&gt;"--",'DADOS DE LOJAS BRASIL'!$O1231&lt;&gt;""),'DADOS DE LOJAS BRASIL'!$I1231,"")</f>
        <v/>
      </c>
      <c r="K1262" s="36" t="str">
        <f t="shared" si="79"/>
        <v/>
      </c>
      <c r="M1262" s="38" t="str">
        <f>IF('DADOS DE LOJAS BRASIL'!$M1206="","",(IF(OR('DADOS DE LOJAS BRASIL'!$M1206="",'DADOS DE LOJAS BRASIL'!$M1206="--"),'DADOS DE LOJAS BRASIL'!$I1206,"")))</f>
        <v/>
      </c>
      <c r="N1262" s="36" t="str">
        <f t="shared" si="78"/>
        <v/>
      </c>
    </row>
    <row r="1263" spans="2:14">
      <c r="B1263" s="38" t="str">
        <f>IF(AND('DADOS DE LOJAS BRASIL'!$M1207&lt;&gt;"",'DADOS DE LOJAS BRASIL'!$M1207&lt;&gt;"--",'DADOS DE LOJAS BRASIL'!$O1207&lt;&gt;""),'DADOS DE LOJAS BRASIL'!$O1207,"")</f>
        <v/>
      </c>
      <c r="C1263" s="38"/>
      <c r="D1263" s="36" t="str">
        <f t="shared" si="76"/>
        <v/>
      </c>
      <c r="F1263" s="38" t="str">
        <f>IF(AND('DADOS DE LOJAS BRASIL'!$M1207&lt;&gt;"",'DADOS DE LOJAS BRASIL'!$M1207&lt;&gt;"--",'DADOS DE LOJAS BRASIL'!$P1207&lt;&gt;""),'DADOS DE LOJAS BRASIL'!$P1207,"")</f>
        <v/>
      </c>
      <c r="G1263" s="38"/>
      <c r="H1263" s="36" t="str">
        <f t="shared" si="77"/>
        <v/>
      </c>
      <c r="J1263" s="38" t="str">
        <f>IF(AND('DADOS DE LOJAS BRASIL'!$M1232&lt;&gt;"",'DADOS DE LOJAS BRASIL'!$M1232&lt;&gt;"--",'DADOS DE LOJAS BRASIL'!$O1232&lt;&gt;""),'DADOS DE LOJAS BRASIL'!$I1232,"")</f>
        <v/>
      </c>
      <c r="K1263" s="36" t="str">
        <f t="shared" ref="K1263:K1288" si="80">IF(J1263="","",1)</f>
        <v/>
      </c>
      <c r="M1263" s="38" t="str">
        <f>IF('DADOS DE LOJAS BRASIL'!$M1207="","",(IF(OR('DADOS DE LOJAS BRASIL'!$M1207="",'DADOS DE LOJAS BRASIL'!$M1207="--"),'DADOS DE LOJAS BRASIL'!$I1207,"")))</f>
        <v/>
      </c>
      <c r="N1263" s="36" t="str">
        <f t="shared" si="78"/>
        <v/>
      </c>
    </row>
    <row r="1264" spans="2:14">
      <c r="B1264" s="38" t="str">
        <f>IF(AND('DADOS DE LOJAS BRASIL'!$M1208&lt;&gt;"",'DADOS DE LOJAS BRASIL'!$M1208&lt;&gt;"--",'DADOS DE LOJAS BRASIL'!$O1208&lt;&gt;""),'DADOS DE LOJAS BRASIL'!$O1208,"")</f>
        <v/>
      </c>
      <c r="C1264" s="38"/>
      <c r="D1264" s="36" t="str">
        <f t="shared" si="76"/>
        <v/>
      </c>
      <c r="F1264" s="38" t="str">
        <f>IF(AND('DADOS DE LOJAS BRASIL'!$M1208&lt;&gt;"",'DADOS DE LOJAS BRASIL'!$M1208&lt;&gt;"--",'DADOS DE LOJAS BRASIL'!$P1208&lt;&gt;""),'DADOS DE LOJAS BRASIL'!$P1208,"")</f>
        <v/>
      </c>
      <c r="G1264" s="38"/>
      <c r="H1264" s="36" t="str">
        <f t="shared" si="77"/>
        <v/>
      </c>
      <c r="J1264" s="38" t="str">
        <f>IF(AND('DADOS DE LOJAS BRASIL'!$M1233&lt;&gt;"",'DADOS DE LOJAS BRASIL'!$M1233&lt;&gt;"--",'DADOS DE LOJAS BRASIL'!$O1233&lt;&gt;""),'DADOS DE LOJAS BRASIL'!$I1233,"")</f>
        <v/>
      </c>
      <c r="K1264" s="36" t="str">
        <f t="shared" si="80"/>
        <v/>
      </c>
      <c r="M1264" s="38" t="str">
        <f>IF('DADOS DE LOJAS BRASIL'!$M1208="","",(IF(OR('DADOS DE LOJAS BRASIL'!$M1208="",'DADOS DE LOJAS BRASIL'!$M1208="--"),'DADOS DE LOJAS BRASIL'!$I1208,"")))</f>
        <v/>
      </c>
      <c r="N1264" s="36" t="str">
        <f t="shared" si="78"/>
        <v/>
      </c>
    </row>
    <row r="1265" spans="2:14">
      <c r="B1265" s="38" t="str">
        <f>IF(AND('DADOS DE LOJAS BRASIL'!$M1209&lt;&gt;"",'DADOS DE LOJAS BRASIL'!$M1209&lt;&gt;"--",'DADOS DE LOJAS BRASIL'!$O1209&lt;&gt;""),'DADOS DE LOJAS BRASIL'!$O1209,"")</f>
        <v/>
      </c>
      <c r="C1265" s="38"/>
      <c r="D1265" s="36" t="str">
        <f t="shared" si="76"/>
        <v/>
      </c>
      <c r="F1265" s="38" t="str">
        <f>IF(AND('DADOS DE LOJAS BRASIL'!$M1209&lt;&gt;"",'DADOS DE LOJAS BRASIL'!$M1209&lt;&gt;"--",'DADOS DE LOJAS BRASIL'!$P1209&lt;&gt;""),'DADOS DE LOJAS BRASIL'!$P1209,"")</f>
        <v/>
      </c>
      <c r="G1265" s="38"/>
      <c r="H1265" s="36" t="str">
        <f t="shared" si="77"/>
        <v/>
      </c>
      <c r="J1265" s="38" t="str">
        <f>IF(AND('DADOS DE LOJAS BRASIL'!$M1234&lt;&gt;"",'DADOS DE LOJAS BRASIL'!$M1234&lt;&gt;"--",'DADOS DE LOJAS BRASIL'!$O1234&lt;&gt;""),'DADOS DE LOJAS BRASIL'!$I1234,"")</f>
        <v/>
      </c>
      <c r="K1265" s="36" t="str">
        <f t="shared" si="80"/>
        <v/>
      </c>
      <c r="M1265" s="38" t="str">
        <f>IF('DADOS DE LOJAS BRASIL'!$M1209="","",(IF(OR('DADOS DE LOJAS BRASIL'!$M1209="",'DADOS DE LOJAS BRASIL'!$M1209="--"),'DADOS DE LOJAS BRASIL'!$I1209,"")))</f>
        <v/>
      </c>
      <c r="N1265" s="36" t="str">
        <f t="shared" si="78"/>
        <v/>
      </c>
    </row>
    <row r="1266" spans="2:14">
      <c r="B1266" s="38" t="str">
        <f>IF(AND('DADOS DE LOJAS BRASIL'!$M1210&lt;&gt;"",'DADOS DE LOJAS BRASIL'!$M1210&lt;&gt;"--",'DADOS DE LOJAS BRASIL'!$O1210&lt;&gt;""),'DADOS DE LOJAS BRASIL'!$O1210,"")</f>
        <v/>
      </c>
      <c r="C1266" s="38"/>
      <c r="D1266" s="36" t="str">
        <f t="shared" si="76"/>
        <v/>
      </c>
      <c r="F1266" s="38" t="str">
        <f>IF(AND('DADOS DE LOJAS BRASIL'!$M1210&lt;&gt;"",'DADOS DE LOJAS BRASIL'!$M1210&lt;&gt;"--",'DADOS DE LOJAS BRASIL'!$P1210&lt;&gt;""),'DADOS DE LOJAS BRASIL'!$P1210,"")</f>
        <v/>
      </c>
      <c r="G1266" s="38"/>
      <c r="H1266" s="36" t="str">
        <f t="shared" si="77"/>
        <v/>
      </c>
      <c r="J1266" s="38" t="str">
        <f>IF(AND('DADOS DE LOJAS BRASIL'!$M1235&lt;&gt;"",'DADOS DE LOJAS BRASIL'!$M1235&lt;&gt;"--",'DADOS DE LOJAS BRASIL'!$O1235&lt;&gt;""),'DADOS DE LOJAS BRASIL'!$I1235,"")</f>
        <v/>
      </c>
      <c r="K1266" s="36" t="str">
        <f t="shared" si="80"/>
        <v/>
      </c>
      <c r="M1266" s="38" t="str">
        <f>IF('DADOS DE LOJAS BRASIL'!$M1210="","",(IF(OR('DADOS DE LOJAS BRASIL'!$M1210="",'DADOS DE LOJAS BRASIL'!$M1210="--"),'DADOS DE LOJAS BRASIL'!$I1210,"")))</f>
        <v/>
      </c>
      <c r="N1266" s="36" t="str">
        <f t="shared" si="78"/>
        <v/>
      </c>
    </row>
    <row r="1267" spans="2:14">
      <c r="B1267" s="38" t="str">
        <f>IF(AND('DADOS DE LOJAS BRASIL'!$M1211&lt;&gt;"",'DADOS DE LOJAS BRASIL'!$M1211&lt;&gt;"--",'DADOS DE LOJAS BRASIL'!$O1211&lt;&gt;""),'DADOS DE LOJAS BRASIL'!$O1211,"")</f>
        <v/>
      </c>
      <c r="C1267" s="38"/>
      <c r="D1267" s="36" t="str">
        <f t="shared" si="76"/>
        <v/>
      </c>
      <c r="F1267" s="38" t="str">
        <f>IF(AND('DADOS DE LOJAS BRASIL'!$M1211&lt;&gt;"",'DADOS DE LOJAS BRASIL'!$M1211&lt;&gt;"--",'DADOS DE LOJAS BRASIL'!$P1211&lt;&gt;""),'DADOS DE LOJAS BRASIL'!$P1211,"")</f>
        <v/>
      </c>
      <c r="G1267" s="38"/>
      <c r="H1267" s="36" t="str">
        <f t="shared" si="77"/>
        <v/>
      </c>
      <c r="J1267" s="38" t="str">
        <f>IF(AND('DADOS DE LOJAS BRASIL'!$M1236&lt;&gt;"",'DADOS DE LOJAS BRASIL'!$M1236&lt;&gt;"--",'DADOS DE LOJAS BRASIL'!$O1236&lt;&gt;""),'DADOS DE LOJAS BRASIL'!$I1236,"")</f>
        <v/>
      </c>
      <c r="K1267" s="36" t="str">
        <f t="shared" si="80"/>
        <v/>
      </c>
      <c r="M1267" s="38" t="str">
        <f>IF('DADOS DE LOJAS BRASIL'!$M1211="","",(IF(OR('DADOS DE LOJAS BRASIL'!$M1211="",'DADOS DE LOJAS BRASIL'!$M1211="--"),'DADOS DE LOJAS BRASIL'!$I1211,"")))</f>
        <v/>
      </c>
      <c r="N1267" s="36" t="str">
        <f t="shared" si="78"/>
        <v/>
      </c>
    </row>
    <row r="1268" spans="2:14">
      <c r="B1268" s="38" t="str">
        <f>IF(AND('DADOS DE LOJAS BRASIL'!$M1212&lt;&gt;"",'DADOS DE LOJAS BRASIL'!$M1212&lt;&gt;"--",'DADOS DE LOJAS BRASIL'!$O1212&lt;&gt;""),'DADOS DE LOJAS BRASIL'!$O1212,"")</f>
        <v/>
      </c>
      <c r="C1268" s="38"/>
      <c r="D1268" s="36" t="str">
        <f t="shared" si="76"/>
        <v/>
      </c>
      <c r="F1268" s="38" t="str">
        <f>IF(AND('DADOS DE LOJAS BRASIL'!$M1212&lt;&gt;"",'DADOS DE LOJAS BRASIL'!$M1212&lt;&gt;"--",'DADOS DE LOJAS BRASIL'!$P1212&lt;&gt;""),'DADOS DE LOJAS BRASIL'!$P1212,"")</f>
        <v/>
      </c>
      <c r="G1268" s="38"/>
      <c r="H1268" s="36" t="str">
        <f t="shared" si="77"/>
        <v/>
      </c>
      <c r="J1268" s="38" t="str">
        <f>IF(AND('DADOS DE LOJAS BRASIL'!$M1237&lt;&gt;"",'DADOS DE LOJAS BRASIL'!$M1237&lt;&gt;"--",'DADOS DE LOJAS BRASIL'!$O1237&lt;&gt;""),'DADOS DE LOJAS BRASIL'!$I1237,"")</f>
        <v/>
      </c>
      <c r="K1268" s="36" t="str">
        <f t="shared" si="80"/>
        <v/>
      </c>
      <c r="M1268" s="38" t="str">
        <f>IF('DADOS DE LOJAS BRASIL'!$M1212="","",(IF(OR('DADOS DE LOJAS BRASIL'!$M1212="",'DADOS DE LOJAS BRASIL'!$M1212="--"),'DADOS DE LOJAS BRASIL'!$I1212,"")))</f>
        <v/>
      </c>
      <c r="N1268" s="36" t="str">
        <f t="shared" si="78"/>
        <v/>
      </c>
    </row>
    <row r="1269" spans="2:14">
      <c r="B1269" s="38" t="str">
        <f>IF(AND('DADOS DE LOJAS BRASIL'!$M1213&lt;&gt;"",'DADOS DE LOJAS BRASIL'!$M1213&lt;&gt;"--",'DADOS DE LOJAS BRASIL'!$O1213&lt;&gt;""),'DADOS DE LOJAS BRASIL'!$O1213,"")</f>
        <v/>
      </c>
      <c r="C1269" s="38"/>
      <c r="D1269" s="36" t="str">
        <f t="shared" si="76"/>
        <v/>
      </c>
      <c r="F1269" s="38" t="str">
        <f>IF(AND('DADOS DE LOJAS BRASIL'!$M1213&lt;&gt;"",'DADOS DE LOJAS BRASIL'!$M1213&lt;&gt;"--",'DADOS DE LOJAS BRASIL'!$P1213&lt;&gt;""),'DADOS DE LOJAS BRASIL'!$P1213,"")</f>
        <v/>
      </c>
      <c r="G1269" s="38"/>
      <c r="H1269" s="36" t="str">
        <f t="shared" si="77"/>
        <v/>
      </c>
      <c r="J1269" s="38" t="str">
        <f>IF(AND('DADOS DE LOJAS BRASIL'!$M1238&lt;&gt;"",'DADOS DE LOJAS BRASIL'!$M1238&lt;&gt;"--",'DADOS DE LOJAS BRASIL'!$O1238&lt;&gt;""),'DADOS DE LOJAS BRASIL'!$I1238,"")</f>
        <v/>
      </c>
      <c r="K1269" s="36" t="str">
        <f t="shared" si="80"/>
        <v/>
      </c>
      <c r="M1269" s="38" t="str">
        <f>IF('DADOS DE LOJAS BRASIL'!$M1213="","",(IF(OR('DADOS DE LOJAS BRASIL'!$M1213="",'DADOS DE LOJAS BRASIL'!$M1213="--"),'DADOS DE LOJAS BRASIL'!$I1213,"")))</f>
        <v/>
      </c>
      <c r="N1269" s="36" t="str">
        <f t="shared" si="78"/>
        <v/>
      </c>
    </row>
    <row r="1270" spans="2:14">
      <c r="B1270" s="38" t="str">
        <f>IF(AND('DADOS DE LOJAS BRASIL'!$M1214&lt;&gt;"",'DADOS DE LOJAS BRASIL'!$M1214&lt;&gt;"--",'DADOS DE LOJAS BRASIL'!$O1214&lt;&gt;""),'DADOS DE LOJAS BRASIL'!$O1214,"")</f>
        <v/>
      </c>
      <c r="C1270" s="38"/>
      <c r="D1270" s="36" t="str">
        <f t="shared" si="76"/>
        <v/>
      </c>
      <c r="F1270" s="38" t="str">
        <f>IF(AND('DADOS DE LOJAS BRASIL'!$M1214&lt;&gt;"",'DADOS DE LOJAS BRASIL'!$M1214&lt;&gt;"--",'DADOS DE LOJAS BRASIL'!$P1214&lt;&gt;""),'DADOS DE LOJAS BRASIL'!$P1214,"")</f>
        <v/>
      </c>
      <c r="G1270" s="38"/>
      <c r="H1270" s="36" t="str">
        <f t="shared" si="77"/>
        <v/>
      </c>
      <c r="J1270" s="38" t="str">
        <f>IF(AND('DADOS DE LOJAS BRASIL'!$M1239&lt;&gt;"",'DADOS DE LOJAS BRASIL'!$M1239&lt;&gt;"--",'DADOS DE LOJAS BRASIL'!$O1239&lt;&gt;""),'DADOS DE LOJAS BRASIL'!$I1239,"")</f>
        <v/>
      </c>
      <c r="K1270" s="36" t="str">
        <f t="shared" si="80"/>
        <v/>
      </c>
      <c r="M1270" s="38" t="str">
        <f>IF('DADOS DE LOJAS BRASIL'!$M1214="","",(IF(OR('DADOS DE LOJAS BRASIL'!$M1214="",'DADOS DE LOJAS BRASIL'!$M1214="--"),'DADOS DE LOJAS BRASIL'!$I1214,"")))</f>
        <v/>
      </c>
      <c r="N1270" s="36" t="str">
        <f t="shared" si="78"/>
        <v/>
      </c>
    </row>
    <row r="1271" spans="2:14">
      <c r="B1271" s="38" t="str">
        <f>IF(AND('DADOS DE LOJAS BRASIL'!$M1215&lt;&gt;"",'DADOS DE LOJAS BRASIL'!$M1215&lt;&gt;"--",'DADOS DE LOJAS BRASIL'!$O1215&lt;&gt;""),'DADOS DE LOJAS BRASIL'!$O1215,"")</f>
        <v/>
      </c>
      <c r="C1271" s="38"/>
      <c r="D1271" s="36" t="str">
        <f t="shared" si="76"/>
        <v/>
      </c>
      <c r="F1271" s="38" t="str">
        <f>IF(AND('DADOS DE LOJAS BRASIL'!$M1215&lt;&gt;"",'DADOS DE LOJAS BRASIL'!$M1215&lt;&gt;"--",'DADOS DE LOJAS BRASIL'!$P1215&lt;&gt;""),'DADOS DE LOJAS BRASIL'!$P1215,"")</f>
        <v/>
      </c>
      <c r="G1271" s="38"/>
      <c r="H1271" s="36" t="str">
        <f t="shared" si="77"/>
        <v/>
      </c>
      <c r="J1271" s="38" t="str">
        <f>IF(AND('DADOS DE LOJAS BRASIL'!$M1240&lt;&gt;"",'DADOS DE LOJAS BRASIL'!$M1240&lt;&gt;"--",'DADOS DE LOJAS BRASIL'!$O1240&lt;&gt;""),'DADOS DE LOJAS BRASIL'!$I1240,"")</f>
        <v/>
      </c>
      <c r="K1271" s="36" t="str">
        <f t="shared" si="80"/>
        <v/>
      </c>
      <c r="M1271" s="38" t="str">
        <f>IF('DADOS DE LOJAS BRASIL'!$M1215="","",(IF(OR('DADOS DE LOJAS BRASIL'!$M1215="",'DADOS DE LOJAS BRASIL'!$M1215="--"),'DADOS DE LOJAS BRASIL'!$I1215,"")))</f>
        <v/>
      </c>
      <c r="N1271" s="36" t="str">
        <f t="shared" si="78"/>
        <v/>
      </c>
    </row>
    <row r="1272" spans="2:14">
      <c r="B1272" s="38" t="str">
        <f>IF(AND('DADOS DE LOJAS BRASIL'!$M1216&lt;&gt;"",'DADOS DE LOJAS BRASIL'!$M1216&lt;&gt;"--",'DADOS DE LOJAS BRASIL'!$O1216&lt;&gt;""),'DADOS DE LOJAS BRASIL'!$O1216,"")</f>
        <v/>
      </c>
      <c r="C1272" s="38"/>
      <c r="D1272" s="36" t="str">
        <f t="shared" si="76"/>
        <v/>
      </c>
      <c r="F1272" s="38" t="str">
        <f>IF(AND('DADOS DE LOJAS BRASIL'!$M1216&lt;&gt;"",'DADOS DE LOJAS BRASIL'!$M1216&lt;&gt;"--",'DADOS DE LOJAS BRASIL'!$P1216&lt;&gt;""),'DADOS DE LOJAS BRASIL'!$P1216,"")</f>
        <v/>
      </c>
      <c r="G1272" s="38"/>
      <c r="H1272" s="36" t="str">
        <f t="shared" si="77"/>
        <v/>
      </c>
      <c r="J1272" s="38" t="str">
        <f>IF(AND('DADOS DE LOJAS BRASIL'!$M1241&lt;&gt;"",'DADOS DE LOJAS BRASIL'!$M1241&lt;&gt;"--",'DADOS DE LOJAS BRASIL'!$O1241&lt;&gt;""),'DADOS DE LOJAS BRASIL'!$I1241,"")</f>
        <v/>
      </c>
      <c r="K1272" s="36" t="str">
        <f t="shared" si="80"/>
        <v/>
      </c>
      <c r="M1272" s="38" t="str">
        <f>IF('DADOS DE LOJAS BRASIL'!$M1216="","",(IF(OR('DADOS DE LOJAS BRASIL'!$M1216="",'DADOS DE LOJAS BRASIL'!$M1216="--"),'DADOS DE LOJAS BRASIL'!$I1216,"")))</f>
        <v/>
      </c>
      <c r="N1272" s="36" t="str">
        <f t="shared" si="78"/>
        <v/>
      </c>
    </row>
    <row r="1273" spans="2:14">
      <c r="B1273" s="38" t="str">
        <f>IF(AND('DADOS DE LOJAS BRASIL'!$M1217&lt;&gt;"",'DADOS DE LOJAS BRASIL'!$M1217&lt;&gt;"--",'DADOS DE LOJAS BRASIL'!$O1217&lt;&gt;""),'DADOS DE LOJAS BRASIL'!$O1217,"")</f>
        <v/>
      </c>
      <c r="C1273" s="38"/>
      <c r="D1273" s="36" t="str">
        <f t="shared" si="76"/>
        <v/>
      </c>
      <c r="F1273" s="38" t="str">
        <f>IF(AND('DADOS DE LOJAS BRASIL'!$M1217&lt;&gt;"",'DADOS DE LOJAS BRASIL'!$M1217&lt;&gt;"--",'DADOS DE LOJAS BRASIL'!$P1217&lt;&gt;""),'DADOS DE LOJAS BRASIL'!$P1217,"")</f>
        <v/>
      </c>
      <c r="G1273" s="38"/>
      <c r="H1273" s="36" t="str">
        <f t="shared" si="77"/>
        <v/>
      </c>
      <c r="J1273" s="38" t="str">
        <f>IF(AND('DADOS DE LOJAS BRASIL'!$M1242&lt;&gt;"",'DADOS DE LOJAS BRASIL'!$M1242&lt;&gt;"--",'DADOS DE LOJAS BRASIL'!$O1242&lt;&gt;""),'DADOS DE LOJAS BRASIL'!$I1242,"")</f>
        <v/>
      </c>
      <c r="K1273" s="36" t="str">
        <f t="shared" si="80"/>
        <v/>
      </c>
      <c r="M1273" s="38" t="str">
        <f>IF('DADOS DE LOJAS BRASIL'!$M1217="","",(IF(OR('DADOS DE LOJAS BRASIL'!$M1217="",'DADOS DE LOJAS BRASIL'!$M1217="--"),'DADOS DE LOJAS BRASIL'!$I1217,"")))</f>
        <v/>
      </c>
      <c r="N1273" s="36" t="str">
        <f t="shared" si="78"/>
        <v/>
      </c>
    </row>
    <row r="1274" spans="2:14">
      <c r="B1274" s="38" t="str">
        <f>IF(AND('DADOS DE LOJAS BRASIL'!$M1218&lt;&gt;"",'DADOS DE LOJAS BRASIL'!$M1218&lt;&gt;"--",'DADOS DE LOJAS BRASIL'!$O1218&lt;&gt;""),'DADOS DE LOJAS BRASIL'!$O1218,"")</f>
        <v/>
      </c>
      <c r="C1274" s="38"/>
      <c r="D1274" s="36" t="str">
        <f t="shared" si="76"/>
        <v/>
      </c>
      <c r="F1274" s="38" t="str">
        <f>IF(AND('DADOS DE LOJAS BRASIL'!$M1218&lt;&gt;"",'DADOS DE LOJAS BRASIL'!$M1218&lt;&gt;"--",'DADOS DE LOJAS BRASIL'!$P1218&lt;&gt;""),'DADOS DE LOJAS BRASIL'!$P1218,"")</f>
        <v/>
      </c>
      <c r="G1274" s="38"/>
      <c r="H1274" s="36" t="str">
        <f t="shared" si="77"/>
        <v/>
      </c>
      <c r="J1274" s="38" t="str">
        <f>IF(AND('DADOS DE LOJAS BRASIL'!$M1243&lt;&gt;"",'DADOS DE LOJAS BRASIL'!$M1243&lt;&gt;"--",'DADOS DE LOJAS BRASIL'!$O1243&lt;&gt;""),'DADOS DE LOJAS BRASIL'!$I1243,"")</f>
        <v/>
      </c>
      <c r="K1274" s="36" t="str">
        <f t="shared" si="80"/>
        <v/>
      </c>
      <c r="M1274" s="38" t="str">
        <f>IF('DADOS DE LOJAS BRASIL'!$M1218="","",(IF(OR('DADOS DE LOJAS BRASIL'!$M1218="",'DADOS DE LOJAS BRASIL'!$M1218="--"),'DADOS DE LOJAS BRASIL'!$I1218,"")))</f>
        <v/>
      </c>
      <c r="N1274" s="36" t="str">
        <f t="shared" si="78"/>
        <v/>
      </c>
    </row>
    <row r="1275" spans="2:14">
      <c r="B1275" s="38" t="str">
        <f>IF(AND('DADOS DE LOJAS BRASIL'!$M1219&lt;&gt;"",'DADOS DE LOJAS BRASIL'!$M1219&lt;&gt;"--",'DADOS DE LOJAS BRASIL'!$O1219&lt;&gt;""),'DADOS DE LOJAS BRASIL'!$O1219,"")</f>
        <v/>
      </c>
      <c r="C1275" s="38"/>
      <c r="D1275" s="36" t="str">
        <f t="shared" si="76"/>
        <v/>
      </c>
      <c r="F1275" s="38" t="str">
        <f>IF(AND('DADOS DE LOJAS BRASIL'!$M1219&lt;&gt;"",'DADOS DE LOJAS BRASIL'!$M1219&lt;&gt;"--",'DADOS DE LOJAS BRASIL'!$P1219&lt;&gt;""),'DADOS DE LOJAS BRASIL'!$P1219,"")</f>
        <v/>
      </c>
      <c r="G1275" s="38"/>
      <c r="H1275" s="36" t="str">
        <f t="shared" si="77"/>
        <v/>
      </c>
      <c r="J1275" s="38" t="str">
        <f>IF(AND('DADOS DE LOJAS BRASIL'!$M1244&lt;&gt;"",'DADOS DE LOJAS BRASIL'!$M1244&lt;&gt;"--",'DADOS DE LOJAS BRASIL'!$O1244&lt;&gt;""),'DADOS DE LOJAS BRASIL'!$I1244,"")</f>
        <v/>
      </c>
      <c r="K1275" s="36" t="str">
        <f t="shared" si="80"/>
        <v/>
      </c>
      <c r="M1275" s="38" t="str">
        <f>IF('DADOS DE LOJAS BRASIL'!$M1219="","",(IF(OR('DADOS DE LOJAS BRASIL'!$M1219="",'DADOS DE LOJAS BRASIL'!$M1219="--"),'DADOS DE LOJAS BRASIL'!$I1219,"")))</f>
        <v/>
      </c>
      <c r="N1275" s="36" t="str">
        <f t="shared" si="78"/>
        <v/>
      </c>
    </row>
    <row r="1276" spans="2:14">
      <c r="B1276" s="38" t="str">
        <f>IF(AND('DADOS DE LOJAS BRASIL'!$M1220&lt;&gt;"",'DADOS DE LOJAS BRASIL'!$M1220&lt;&gt;"--",'DADOS DE LOJAS BRASIL'!$O1220&lt;&gt;""),'DADOS DE LOJAS BRASIL'!$O1220,"")</f>
        <v/>
      </c>
      <c r="C1276" s="38"/>
      <c r="D1276" s="36" t="str">
        <f t="shared" si="76"/>
        <v/>
      </c>
      <c r="F1276" s="38" t="str">
        <f>IF(AND('DADOS DE LOJAS BRASIL'!$M1220&lt;&gt;"",'DADOS DE LOJAS BRASIL'!$M1220&lt;&gt;"--",'DADOS DE LOJAS BRASIL'!$P1220&lt;&gt;""),'DADOS DE LOJAS BRASIL'!$P1220,"")</f>
        <v/>
      </c>
      <c r="G1276" s="38"/>
      <c r="H1276" s="36" t="str">
        <f t="shared" si="77"/>
        <v/>
      </c>
      <c r="J1276" s="38" t="str">
        <f>IF(AND('DADOS DE LOJAS BRASIL'!$M1245&lt;&gt;"",'DADOS DE LOJAS BRASIL'!$M1245&lt;&gt;"--",'DADOS DE LOJAS BRASIL'!$O1245&lt;&gt;""),'DADOS DE LOJAS BRASIL'!$I1245,"")</f>
        <v/>
      </c>
      <c r="K1276" s="36" t="str">
        <f t="shared" si="80"/>
        <v/>
      </c>
      <c r="M1276" s="38" t="str">
        <f>IF('DADOS DE LOJAS BRASIL'!$M1220="","",(IF(OR('DADOS DE LOJAS BRASIL'!$M1220="",'DADOS DE LOJAS BRASIL'!$M1220="--"),'DADOS DE LOJAS BRASIL'!$I1220,"")))</f>
        <v/>
      </c>
      <c r="N1276" s="36" t="str">
        <f t="shared" si="78"/>
        <v/>
      </c>
    </row>
    <row r="1277" spans="2:14">
      <c r="B1277" s="38" t="str">
        <f>IF(AND('DADOS DE LOJAS BRASIL'!$M1221&lt;&gt;"",'DADOS DE LOJAS BRASIL'!$M1221&lt;&gt;"--",'DADOS DE LOJAS BRASIL'!$O1221&lt;&gt;""),'DADOS DE LOJAS BRASIL'!$O1221,"")</f>
        <v/>
      </c>
      <c r="C1277" s="38"/>
      <c r="D1277" s="36" t="str">
        <f t="shared" si="76"/>
        <v/>
      </c>
      <c r="F1277" s="38" t="str">
        <f>IF(AND('DADOS DE LOJAS BRASIL'!$M1221&lt;&gt;"",'DADOS DE LOJAS BRASIL'!$M1221&lt;&gt;"--",'DADOS DE LOJAS BRASIL'!$P1221&lt;&gt;""),'DADOS DE LOJAS BRASIL'!$P1221,"")</f>
        <v/>
      </c>
      <c r="G1277" s="38"/>
      <c r="H1277" s="36" t="str">
        <f t="shared" si="77"/>
        <v/>
      </c>
      <c r="J1277" s="38" t="str">
        <f>IF(AND('DADOS DE LOJAS BRASIL'!$M1246&lt;&gt;"",'DADOS DE LOJAS BRASIL'!$M1246&lt;&gt;"--",'DADOS DE LOJAS BRASIL'!$O1246&lt;&gt;""),'DADOS DE LOJAS BRASIL'!$I1246,"")</f>
        <v/>
      </c>
      <c r="K1277" s="36" t="str">
        <f t="shared" si="80"/>
        <v/>
      </c>
      <c r="M1277" s="38" t="str">
        <f>IF('DADOS DE LOJAS BRASIL'!$M1221="","",(IF(OR('DADOS DE LOJAS BRASIL'!$M1221="",'DADOS DE LOJAS BRASIL'!$M1221="--"),'DADOS DE LOJAS BRASIL'!$I1221,"")))</f>
        <v/>
      </c>
      <c r="N1277" s="36" t="str">
        <f t="shared" si="78"/>
        <v/>
      </c>
    </row>
    <row r="1278" spans="2:14">
      <c r="B1278" s="38" t="str">
        <f>IF(AND('DADOS DE LOJAS BRASIL'!$M1222&lt;&gt;"",'DADOS DE LOJAS BRASIL'!$M1222&lt;&gt;"--",'DADOS DE LOJAS BRASIL'!$O1222&lt;&gt;""),'DADOS DE LOJAS BRASIL'!$O1222,"")</f>
        <v/>
      </c>
      <c r="C1278" s="38"/>
      <c r="D1278" s="36" t="str">
        <f t="shared" si="76"/>
        <v/>
      </c>
      <c r="F1278" s="38" t="str">
        <f>IF(AND('DADOS DE LOJAS BRASIL'!$M1222&lt;&gt;"",'DADOS DE LOJAS BRASIL'!$M1222&lt;&gt;"--",'DADOS DE LOJAS BRASIL'!$P1222&lt;&gt;""),'DADOS DE LOJAS BRASIL'!$P1222,"")</f>
        <v/>
      </c>
      <c r="G1278" s="38"/>
      <c r="H1278" s="36" t="str">
        <f t="shared" si="77"/>
        <v/>
      </c>
      <c r="J1278" s="38" t="str">
        <f>IF(AND('DADOS DE LOJAS BRASIL'!$M1247&lt;&gt;"",'DADOS DE LOJAS BRASIL'!$M1247&lt;&gt;"--",'DADOS DE LOJAS BRASIL'!$O1247&lt;&gt;""),'DADOS DE LOJAS BRASIL'!$I1247,"")</f>
        <v/>
      </c>
      <c r="K1278" s="36" t="str">
        <f t="shared" si="80"/>
        <v/>
      </c>
      <c r="M1278" s="38" t="str">
        <f>IF('DADOS DE LOJAS BRASIL'!$M1222="","",(IF(OR('DADOS DE LOJAS BRASIL'!$M1222="",'DADOS DE LOJAS BRASIL'!$M1222="--"),'DADOS DE LOJAS BRASIL'!$I1222,"")))</f>
        <v/>
      </c>
      <c r="N1278" s="36" t="str">
        <f t="shared" si="78"/>
        <v/>
      </c>
    </row>
    <row r="1279" spans="2:14">
      <c r="B1279" s="38" t="str">
        <f>IF(AND('DADOS DE LOJAS BRASIL'!$M1223&lt;&gt;"",'DADOS DE LOJAS BRASIL'!$M1223&lt;&gt;"--",'DADOS DE LOJAS BRASIL'!$O1223&lt;&gt;""),'DADOS DE LOJAS BRASIL'!$O1223,"")</f>
        <v/>
      </c>
      <c r="C1279" s="38"/>
      <c r="D1279" s="36" t="str">
        <f t="shared" si="76"/>
        <v/>
      </c>
      <c r="F1279" s="38" t="str">
        <f>IF(AND('DADOS DE LOJAS BRASIL'!$M1223&lt;&gt;"",'DADOS DE LOJAS BRASIL'!$M1223&lt;&gt;"--",'DADOS DE LOJAS BRASIL'!$P1223&lt;&gt;""),'DADOS DE LOJAS BRASIL'!$P1223,"")</f>
        <v/>
      </c>
      <c r="G1279" s="38"/>
      <c r="H1279" s="36" t="str">
        <f t="shared" si="77"/>
        <v/>
      </c>
      <c r="J1279" s="38" t="str">
        <f>IF(AND('DADOS DE LOJAS BRASIL'!$M1248&lt;&gt;"",'DADOS DE LOJAS BRASIL'!$M1248&lt;&gt;"--",'DADOS DE LOJAS BRASIL'!$O1248&lt;&gt;""),'DADOS DE LOJAS BRASIL'!$I1248,"")</f>
        <v/>
      </c>
      <c r="K1279" s="36" t="str">
        <f t="shared" si="80"/>
        <v/>
      </c>
      <c r="M1279" s="38" t="str">
        <f>IF('DADOS DE LOJAS BRASIL'!$M1223="","",(IF(OR('DADOS DE LOJAS BRASIL'!$M1223="",'DADOS DE LOJAS BRASIL'!$M1223="--"),'DADOS DE LOJAS BRASIL'!$I1223,"")))</f>
        <v/>
      </c>
      <c r="N1279" s="36" t="str">
        <f t="shared" si="78"/>
        <v/>
      </c>
    </row>
    <row r="1280" spans="2:14">
      <c r="B1280" s="38" t="str">
        <f>IF(AND('DADOS DE LOJAS BRASIL'!$M1224&lt;&gt;"",'DADOS DE LOJAS BRASIL'!$M1224&lt;&gt;"--",'DADOS DE LOJAS BRASIL'!$O1224&lt;&gt;""),'DADOS DE LOJAS BRASIL'!$O1224,"")</f>
        <v/>
      </c>
      <c r="C1280" s="38"/>
      <c r="D1280" s="36" t="str">
        <f t="shared" si="76"/>
        <v/>
      </c>
      <c r="F1280" s="38" t="str">
        <f>IF(AND('DADOS DE LOJAS BRASIL'!$M1224&lt;&gt;"",'DADOS DE LOJAS BRASIL'!$M1224&lt;&gt;"--",'DADOS DE LOJAS BRASIL'!$P1224&lt;&gt;""),'DADOS DE LOJAS BRASIL'!$P1224,"")</f>
        <v/>
      </c>
      <c r="G1280" s="38"/>
      <c r="H1280" s="36" t="str">
        <f t="shared" si="77"/>
        <v/>
      </c>
      <c r="J1280" s="38" t="str">
        <f>IF(AND('DADOS DE LOJAS BRASIL'!$M1249&lt;&gt;"",'DADOS DE LOJAS BRASIL'!$M1249&lt;&gt;"--",'DADOS DE LOJAS BRASIL'!$O1249&lt;&gt;""),'DADOS DE LOJAS BRASIL'!$I1249,"")</f>
        <v/>
      </c>
      <c r="K1280" s="36" t="str">
        <f t="shared" si="80"/>
        <v/>
      </c>
      <c r="M1280" s="38" t="str">
        <f>IF('DADOS DE LOJAS BRASIL'!$M1224="","",(IF(OR('DADOS DE LOJAS BRASIL'!$M1224="",'DADOS DE LOJAS BRASIL'!$M1224="--"),'DADOS DE LOJAS BRASIL'!$I1224,"")))</f>
        <v/>
      </c>
      <c r="N1280" s="36" t="str">
        <f t="shared" si="78"/>
        <v/>
      </c>
    </row>
    <row r="1281" spans="2:14">
      <c r="B1281" s="38" t="str">
        <f>IF(AND('DADOS DE LOJAS BRASIL'!$M1225&lt;&gt;"",'DADOS DE LOJAS BRASIL'!$M1225&lt;&gt;"--",'DADOS DE LOJAS BRASIL'!$O1225&lt;&gt;""),'DADOS DE LOJAS BRASIL'!$O1225,"")</f>
        <v/>
      </c>
      <c r="C1281" s="38"/>
      <c r="D1281" s="36" t="str">
        <f t="shared" si="76"/>
        <v/>
      </c>
      <c r="F1281" s="38" t="str">
        <f>IF(AND('DADOS DE LOJAS BRASIL'!$M1225&lt;&gt;"",'DADOS DE LOJAS BRASIL'!$M1225&lt;&gt;"--",'DADOS DE LOJAS BRASIL'!$P1225&lt;&gt;""),'DADOS DE LOJAS BRASIL'!$P1225,"")</f>
        <v/>
      </c>
      <c r="G1281" s="38"/>
      <c r="H1281" s="36" t="str">
        <f t="shared" si="77"/>
        <v/>
      </c>
      <c r="J1281" s="38" t="str">
        <f>IF(AND('DADOS DE LOJAS BRASIL'!$M1250&lt;&gt;"",'DADOS DE LOJAS BRASIL'!$M1250&lt;&gt;"--",'DADOS DE LOJAS BRASIL'!$O1250&lt;&gt;""),'DADOS DE LOJAS BRASIL'!$I1250,"")</f>
        <v/>
      </c>
      <c r="K1281" s="36" t="str">
        <f t="shared" si="80"/>
        <v/>
      </c>
      <c r="M1281" s="38" t="str">
        <f>IF('DADOS DE LOJAS BRASIL'!$M1225="","",(IF(OR('DADOS DE LOJAS BRASIL'!$M1225="",'DADOS DE LOJAS BRASIL'!$M1225="--"),'DADOS DE LOJAS BRASIL'!$I1225,"")))</f>
        <v/>
      </c>
      <c r="N1281" s="36" t="str">
        <f t="shared" si="78"/>
        <v/>
      </c>
    </row>
    <row r="1282" spans="2:14">
      <c r="B1282" s="38" t="str">
        <f>IF(AND('DADOS DE LOJAS BRASIL'!$M1226&lt;&gt;"",'DADOS DE LOJAS BRASIL'!$M1226&lt;&gt;"--",'DADOS DE LOJAS BRASIL'!$O1226&lt;&gt;""),'DADOS DE LOJAS BRASIL'!$O1226,"")</f>
        <v/>
      </c>
      <c r="C1282" s="38"/>
      <c r="D1282" s="36" t="str">
        <f t="shared" si="76"/>
        <v/>
      </c>
      <c r="F1282" s="38" t="str">
        <f>IF(AND('DADOS DE LOJAS BRASIL'!$M1226&lt;&gt;"",'DADOS DE LOJAS BRASIL'!$M1226&lt;&gt;"--",'DADOS DE LOJAS BRASIL'!$P1226&lt;&gt;""),'DADOS DE LOJAS BRASIL'!$P1226,"")</f>
        <v/>
      </c>
      <c r="G1282" s="38"/>
      <c r="H1282" s="36" t="str">
        <f t="shared" si="77"/>
        <v/>
      </c>
      <c r="J1282" s="38" t="str">
        <f>IF(AND('DADOS DE LOJAS BRASIL'!$M1251&lt;&gt;"",'DADOS DE LOJAS BRASIL'!$M1251&lt;&gt;"--",'DADOS DE LOJAS BRASIL'!$O1251&lt;&gt;""),'DADOS DE LOJAS BRASIL'!$I1251,"")</f>
        <v/>
      </c>
      <c r="K1282" s="36" t="str">
        <f t="shared" si="80"/>
        <v/>
      </c>
      <c r="M1282" s="38" t="str">
        <f>IF('DADOS DE LOJAS BRASIL'!$M1226="","",(IF(OR('DADOS DE LOJAS BRASIL'!$M1226="",'DADOS DE LOJAS BRASIL'!$M1226="--"),'DADOS DE LOJAS BRASIL'!$I1226,"")))</f>
        <v/>
      </c>
      <c r="N1282" s="36" t="str">
        <f t="shared" si="78"/>
        <v/>
      </c>
    </row>
    <row r="1283" spans="2:14">
      <c r="B1283" s="38" t="str">
        <f>IF(AND('DADOS DE LOJAS BRASIL'!$M1227&lt;&gt;"",'DADOS DE LOJAS BRASIL'!$M1227&lt;&gt;"--",'DADOS DE LOJAS BRASIL'!$O1227&lt;&gt;""),'DADOS DE LOJAS BRASIL'!$O1227,"")</f>
        <v/>
      </c>
      <c r="C1283" s="38"/>
      <c r="D1283" s="36" t="str">
        <f t="shared" si="76"/>
        <v/>
      </c>
      <c r="F1283" s="38" t="str">
        <f>IF(AND('DADOS DE LOJAS BRASIL'!$M1227&lt;&gt;"",'DADOS DE LOJAS BRASIL'!$M1227&lt;&gt;"--",'DADOS DE LOJAS BRASIL'!$P1227&lt;&gt;""),'DADOS DE LOJAS BRASIL'!$P1227,"")</f>
        <v/>
      </c>
      <c r="G1283" s="38"/>
      <c r="H1283" s="36" t="str">
        <f t="shared" si="77"/>
        <v/>
      </c>
      <c r="J1283" s="38" t="str">
        <f>IF(AND('DADOS DE LOJAS BRASIL'!$M1252&lt;&gt;"",'DADOS DE LOJAS BRASIL'!$M1252&lt;&gt;"--",'DADOS DE LOJAS BRASIL'!$O1252&lt;&gt;""),'DADOS DE LOJAS BRASIL'!$I1252,"")</f>
        <v/>
      </c>
      <c r="K1283" s="36" t="str">
        <f t="shared" si="80"/>
        <v/>
      </c>
      <c r="M1283" s="38" t="str">
        <f>IF('DADOS DE LOJAS BRASIL'!$M1227="","",(IF(OR('DADOS DE LOJAS BRASIL'!$M1227="",'DADOS DE LOJAS BRASIL'!$M1227="--"),'DADOS DE LOJAS BRASIL'!$I1227,"")))</f>
        <v/>
      </c>
      <c r="N1283" s="36" t="str">
        <f t="shared" si="78"/>
        <v/>
      </c>
    </row>
    <row r="1284" spans="2:14">
      <c r="B1284" s="38" t="str">
        <f>IF(AND('DADOS DE LOJAS BRASIL'!$M1228&lt;&gt;"",'DADOS DE LOJAS BRASIL'!$M1228&lt;&gt;"--",'DADOS DE LOJAS BRASIL'!$O1228&lt;&gt;""),'DADOS DE LOJAS BRASIL'!$O1228,"")</f>
        <v/>
      </c>
      <c r="C1284" s="38"/>
      <c r="D1284" s="36" t="str">
        <f t="shared" si="76"/>
        <v/>
      </c>
      <c r="F1284" s="38" t="str">
        <f>IF(AND('DADOS DE LOJAS BRASIL'!$M1228&lt;&gt;"",'DADOS DE LOJAS BRASIL'!$M1228&lt;&gt;"--",'DADOS DE LOJAS BRASIL'!$P1228&lt;&gt;""),'DADOS DE LOJAS BRASIL'!$P1228,"")</f>
        <v/>
      </c>
      <c r="G1284" s="38"/>
      <c r="H1284" s="36" t="str">
        <f t="shared" si="77"/>
        <v/>
      </c>
      <c r="J1284" s="38" t="str">
        <f>IF(AND('DADOS DE LOJAS BRASIL'!$M1253&lt;&gt;"",'DADOS DE LOJAS BRASIL'!$M1253&lt;&gt;"--",'DADOS DE LOJAS BRASIL'!$O1253&lt;&gt;""),'DADOS DE LOJAS BRASIL'!$I1253,"")</f>
        <v/>
      </c>
      <c r="K1284" s="36" t="str">
        <f t="shared" si="80"/>
        <v/>
      </c>
      <c r="M1284" s="38" t="str">
        <f>IF('DADOS DE LOJAS BRASIL'!$M1228="","",(IF(OR('DADOS DE LOJAS BRASIL'!$M1228="",'DADOS DE LOJAS BRASIL'!$M1228="--"),'DADOS DE LOJAS BRASIL'!$I1228,"")))</f>
        <v/>
      </c>
      <c r="N1284" s="36" t="str">
        <f t="shared" si="78"/>
        <v/>
      </c>
    </row>
    <row r="1285" spans="2:14">
      <c r="B1285" s="38" t="str">
        <f>IF(AND('DADOS DE LOJAS BRASIL'!$M1229&lt;&gt;"",'DADOS DE LOJAS BRASIL'!$M1229&lt;&gt;"--",'DADOS DE LOJAS BRASIL'!$O1229&lt;&gt;""),'DADOS DE LOJAS BRASIL'!$O1229,"")</f>
        <v/>
      </c>
      <c r="C1285" s="38"/>
      <c r="D1285" s="36" t="str">
        <f t="shared" si="76"/>
        <v/>
      </c>
      <c r="F1285" s="38" t="str">
        <f>IF(AND('DADOS DE LOJAS BRASIL'!$M1229&lt;&gt;"",'DADOS DE LOJAS BRASIL'!$M1229&lt;&gt;"--",'DADOS DE LOJAS BRASIL'!$P1229&lt;&gt;""),'DADOS DE LOJAS BRASIL'!$P1229,"")</f>
        <v/>
      </c>
      <c r="G1285" s="38"/>
      <c r="H1285" s="36" t="str">
        <f t="shared" si="77"/>
        <v/>
      </c>
      <c r="J1285" s="38" t="str">
        <f>IF(AND('DADOS DE LOJAS BRASIL'!$M1254&lt;&gt;"",'DADOS DE LOJAS BRASIL'!$M1254&lt;&gt;"--",'DADOS DE LOJAS BRASIL'!$O1254&lt;&gt;""),'DADOS DE LOJAS BRASIL'!$I1254,"")</f>
        <v/>
      </c>
      <c r="K1285" s="36" t="str">
        <f t="shared" si="80"/>
        <v/>
      </c>
      <c r="M1285" s="38" t="str">
        <f>IF('DADOS DE LOJAS BRASIL'!$M1229="","",(IF(OR('DADOS DE LOJAS BRASIL'!$M1229="",'DADOS DE LOJAS BRASIL'!$M1229="--"),'DADOS DE LOJAS BRASIL'!$I1229,"")))</f>
        <v/>
      </c>
      <c r="N1285" s="36" t="str">
        <f t="shared" si="78"/>
        <v/>
      </c>
    </row>
    <row r="1286" spans="2:14">
      <c r="B1286" s="38" t="str">
        <f>IF(AND('DADOS DE LOJAS BRASIL'!$M1230&lt;&gt;"",'DADOS DE LOJAS BRASIL'!$M1230&lt;&gt;"--",'DADOS DE LOJAS BRASIL'!$O1230&lt;&gt;""),'DADOS DE LOJAS BRASIL'!$O1230,"")</f>
        <v/>
      </c>
      <c r="C1286" s="38"/>
      <c r="D1286" s="36" t="str">
        <f t="shared" si="76"/>
        <v/>
      </c>
      <c r="F1286" s="38" t="str">
        <f>IF(AND('DADOS DE LOJAS BRASIL'!$M1230&lt;&gt;"",'DADOS DE LOJAS BRASIL'!$M1230&lt;&gt;"--",'DADOS DE LOJAS BRASIL'!$P1230&lt;&gt;""),'DADOS DE LOJAS BRASIL'!$P1230,"")</f>
        <v/>
      </c>
      <c r="G1286" s="38"/>
      <c r="H1286" s="36" t="str">
        <f t="shared" si="77"/>
        <v/>
      </c>
      <c r="J1286" s="38" t="str">
        <f>IF(AND('DADOS DE LOJAS BRASIL'!$M1255&lt;&gt;"",'DADOS DE LOJAS BRASIL'!$M1255&lt;&gt;"--",'DADOS DE LOJAS BRASIL'!$O1255&lt;&gt;""),'DADOS DE LOJAS BRASIL'!$I1255,"")</f>
        <v/>
      </c>
      <c r="K1286" s="36" t="str">
        <f t="shared" si="80"/>
        <v/>
      </c>
      <c r="M1286" s="38" t="str">
        <f>IF('DADOS DE LOJAS BRASIL'!$M1230="","",(IF(OR('DADOS DE LOJAS BRASIL'!$M1230="",'DADOS DE LOJAS BRASIL'!$M1230="--"),'DADOS DE LOJAS BRASIL'!$I1230,"")))</f>
        <v/>
      </c>
      <c r="N1286" s="36" t="str">
        <f t="shared" si="78"/>
        <v/>
      </c>
    </row>
    <row r="1287" spans="2:14">
      <c r="B1287" s="38" t="str">
        <f>IF(AND('DADOS DE LOJAS BRASIL'!$M1231&lt;&gt;"",'DADOS DE LOJAS BRASIL'!$M1231&lt;&gt;"--",'DADOS DE LOJAS BRASIL'!$O1231&lt;&gt;""),'DADOS DE LOJAS BRASIL'!$O1231,"")</f>
        <v/>
      </c>
      <c r="C1287" s="38"/>
      <c r="D1287" s="36" t="str">
        <f t="shared" si="76"/>
        <v/>
      </c>
      <c r="F1287" s="38" t="str">
        <f>IF(AND('DADOS DE LOJAS BRASIL'!$M1231&lt;&gt;"",'DADOS DE LOJAS BRASIL'!$M1231&lt;&gt;"--",'DADOS DE LOJAS BRASIL'!$P1231&lt;&gt;""),'DADOS DE LOJAS BRASIL'!$P1231,"")</f>
        <v/>
      </c>
      <c r="G1287" s="38"/>
      <c r="H1287" s="36" t="str">
        <f t="shared" si="77"/>
        <v/>
      </c>
      <c r="J1287" s="38" t="str">
        <f>IF(AND('DADOS DE LOJAS BRASIL'!$M1256&lt;&gt;"",'DADOS DE LOJAS BRASIL'!$M1256&lt;&gt;"--",'DADOS DE LOJAS BRASIL'!$O1256&lt;&gt;""),'DADOS DE LOJAS BRASIL'!$I1256,"")</f>
        <v/>
      </c>
      <c r="K1287" s="36" t="str">
        <f t="shared" si="80"/>
        <v/>
      </c>
      <c r="M1287" s="38" t="str">
        <f>IF('DADOS DE LOJAS BRASIL'!$M1231="","",(IF(OR('DADOS DE LOJAS BRASIL'!$M1231="",'DADOS DE LOJAS BRASIL'!$M1231="--"),'DADOS DE LOJAS BRASIL'!$I1231,"")))</f>
        <v/>
      </c>
      <c r="N1287" s="36" t="str">
        <f t="shared" si="78"/>
        <v/>
      </c>
    </row>
    <row r="1288" spans="2:14">
      <c r="B1288" s="38" t="str">
        <f>IF(AND('DADOS DE LOJAS BRASIL'!$M1232&lt;&gt;"",'DADOS DE LOJAS BRASIL'!$M1232&lt;&gt;"--",'DADOS DE LOJAS BRASIL'!$O1232&lt;&gt;""),'DADOS DE LOJAS BRASIL'!$O1232,"")</f>
        <v/>
      </c>
      <c r="C1288" s="38"/>
      <c r="D1288" s="36" t="str">
        <f t="shared" ref="D1288:D1351" si="81">IF(C1288="","",1)</f>
        <v/>
      </c>
      <c r="F1288" s="38" t="str">
        <f>IF(AND('DADOS DE LOJAS BRASIL'!$M1232&lt;&gt;"",'DADOS DE LOJAS BRASIL'!$M1232&lt;&gt;"--",'DADOS DE LOJAS BRASIL'!$P1232&lt;&gt;""),'DADOS DE LOJAS BRASIL'!$P1232,"")</f>
        <v/>
      </c>
      <c r="G1288" s="38"/>
      <c r="H1288" s="36" t="str">
        <f t="shared" ref="H1288:H1351" si="82">IF(G1288="","",1)</f>
        <v/>
      </c>
      <c r="J1288" s="38" t="str">
        <f>IF(AND('DADOS DE LOJAS BRASIL'!$M1257&lt;&gt;"",'DADOS DE LOJAS BRASIL'!$M1257&lt;&gt;"--",'DADOS DE LOJAS BRASIL'!$O1257&lt;&gt;""),'DADOS DE LOJAS BRASIL'!$I1257,"")</f>
        <v/>
      </c>
      <c r="K1288" s="36" t="str">
        <f t="shared" si="80"/>
        <v/>
      </c>
      <c r="M1288" s="38" t="str">
        <f>IF('DADOS DE LOJAS BRASIL'!$M1232="","",(IF(OR('DADOS DE LOJAS BRASIL'!$M1232="",'DADOS DE LOJAS BRASIL'!$M1232="--"),'DADOS DE LOJAS BRASIL'!$I1232,"")))</f>
        <v/>
      </c>
      <c r="N1288" s="36" t="str">
        <f t="shared" ref="N1288:N1351" si="83">IF(OR(M1288="",M1288=500),"",1)</f>
        <v/>
      </c>
    </row>
    <row r="1289" spans="2:14">
      <c r="B1289" s="38" t="str">
        <f>IF(AND('DADOS DE LOJAS BRASIL'!$M1233&lt;&gt;"",'DADOS DE LOJAS BRASIL'!$M1233&lt;&gt;"--",'DADOS DE LOJAS BRASIL'!$O1233&lt;&gt;""),'DADOS DE LOJAS BRASIL'!$O1233,"")</f>
        <v/>
      </c>
      <c r="C1289" s="38"/>
      <c r="D1289" s="36" t="str">
        <f t="shared" si="81"/>
        <v/>
      </c>
      <c r="F1289" s="38" t="str">
        <f>IF(AND('DADOS DE LOJAS BRASIL'!$M1233&lt;&gt;"",'DADOS DE LOJAS BRASIL'!$M1233&lt;&gt;"--",'DADOS DE LOJAS BRASIL'!$P1233&lt;&gt;""),'DADOS DE LOJAS BRASIL'!$P1233,"")</f>
        <v/>
      </c>
      <c r="G1289" s="38"/>
      <c r="H1289" s="36" t="str">
        <f t="shared" si="82"/>
        <v/>
      </c>
      <c r="J1289" s="38" t="str">
        <f>IF(AND('DADOS DE LOJAS BRASIL'!$M1258&lt;&gt;"",'DADOS DE LOJAS BRASIL'!$M1258&lt;&gt;"--",'DADOS DE LOJAS BRASIL'!$O1258&lt;&gt;""),'DADOS DE LOJAS BRASIL'!$I1258,"")</f>
        <v/>
      </c>
      <c r="K1289" s="36" t="str">
        <f t="shared" ref="K1289:K1352" si="84">IF(J1289="","",1)</f>
        <v/>
      </c>
      <c r="M1289" s="38" t="str">
        <f>IF('DADOS DE LOJAS BRASIL'!$M1233="","",(IF(OR('DADOS DE LOJAS BRASIL'!$M1233="",'DADOS DE LOJAS BRASIL'!$M1233="--"),'DADOS DE LOJAS BRASIL'!$I1233,"")))</f>
        <v/>
      </c>
      <c r="N1289" s="36" t="str">
        <f t="shared" si="83"/>
        <v/>
      </c>
    </row>
    <row r="1290" spans="2:14">
      <c r="B1290" s="38" t="str">
        <f>IF(AND('DADOS DE LOJAS BRASIL'!$M1234&lt;&gt;"",'DADOS DE LOJAS BRASIL'!$M1234&lt;&gt;"--",'DADOS DE LOJAS BRASIL'!$O1234&lt;&gt;""),'DADOS DE LOJAS BRASIL'!$O1234,"")</f>
        <v/>
      </c>
      <c r="C1290" s="38"/>
      <c r="D1290" s="36" t="str">
        <f t="shared" si="81"/>
        <v/>
      </c>
      <c r="F1290" s="38" t="str">
        <f>IF(AND('DADOS DE LOJAS BRASIL'!$M1234&lt;&gt;"",'DADOS DE LOJAS BRASIL'!$M1234&lt;&gt;"--",'DADOS DE LOJAS BRASIL'!$P1234&lt;&gt;""),'DADOS DE LOJAS BRASIL'!$P1234,"")</f>
        <v/>
      </c>
      <c r="G1290" s="38"/>
      <c r="H1290" s="36" t="str">
        <f t="shared" si="82"/>
        <v/>
      </c>
      <c r="J1290" s="38" t="str">
        <f>IF(AND('DADOS DE LOJAS BRASIL'!$M1259&lt;&gt;"",'DADOS DE LOJAS BRASIL'!$M1259&lt;&gt;"--",'DADOS DE LOJAS BRASIL'!$O1259&lt;&gt;""),'DADOS DE LOJAS BRASIL'!$I1259,"")</f>
        <v/>
      </c>
      <c r="K1290" s="36" t="str">
        <f t="shared" si="84"/>
        <v/>
      </c>
      <c r="M1290" s="38" t="str">
        <f>IF('DADOS DE LOJAS BRASIL'!$M1234="","",(IF(OR('DADOS DE LOJAS BRASIL'!$M1234="",'DADOS DE LOJAS BRASIL'!$M1234="--"),'DADOS DE LOJAS BRASIL'!$I1234,"")))</f>
        <v/>
      </c>
      <c r="N1290" s="36" t="str">
        <f t="shared" si="83"/>
        <v/>
      </c>
    </row>
    <row r="1291" spans="2:14">
      <c r="B1291" s="38" t="str">
        <f>IF(AND('DADOS DE LOJAS BRASIL'!$M1235&lt;&gt;"",'DADOS DE LOJAS BRASIL'!$M1235&lt;&gt;"--",'DADOS DE LOJAS BRASIL'!$O1235&lt;&gt;""),'DADOS DE LOJAS BRASIL'!$O1235,"")</f>
        <v/>
      </c>
      <c r="C1291" s="38"/>
      <c r="D1291" s="36" t="str">
        <f t="shared" si="81"/>
        <v/>
      </c>
      <c r="F1291" s="38" t="str">
        <f>IF(AND('DADOS DE LOJAS BRASIL'!$M1235&lt;&gt;"",'DADOS DE LOJAS BRASIL'!$M1235&lt;&gt;"--",'DADOS DE LOJAS BRASIL'!$P1235&lt;&gt;""),'DADOS DE LOJAS BRASIL'!$P1235,"")</f>
        <v/>
      </c>
      <c r="G1291" s="38"/>
      <c r="H1291" s="36" t="str">
        <f t="shared" si="82"/>
        <v/>
      </c>
      <c r="J1291" s="38" t="str">
        <f>IF(AND('DADOS DE LOJAS BRASIL'!$M1260&lt;&gt;"",'DADOS DE LOJAS BRASIL'!$M1260&lt;&gt;"--",'DADOS DE LOJAS BRASIL'!$O1260&lt;&gt;""),'DADOS DE LOJAS BRASIL'!$I1260,"")</f>
        <v/>
      </c>
      <c r="K1291" s="36" t="str">
        <f t="shared" si="84"/>
        <v/>
      </c>
      <c r="M1291" s="38" t="str">
        <f>IF('DADOS DE LOJAS BRASIL'!$M1235="","",(IF(OR('DADOS DE LOJAS BRASIL'!$M1235="",'DADOS DE LOJAS BRASIL'!$M1235="--"),'DADOS DE LOJAS BRASIL'!$I1235,"")))</f>
        <v/>
      </c>
      <c r="N1291" s="36" t="str">
        <f t="shared" si="83"/>
        <v/>
      </c>
    </row>
    <row r="1292" spans="2:14">
      <c r="B1292" s="38" t="str">
        <f>IF(AND('DADOS DE LOJAS BRASIL'!$M1236&lt;&gt;"",'DADOS DE LOJAS BRASIL'!$M1236&lt;&gt;"--",'DADOS DE LOJAS BRASIL'!$O1236&lt;&gt;""),'DADOS DE LOJAS BRASIL'!$O1236,"")</f>
        <v/>
      </c>
      <c r="C1292" s="38"/>
      <c r="D1292" s="36" t="str">
        <f t="shared" si="81"/>
        <v/>
      </c>
      <c r="F1292" s="38" t="str">
        <f>IF(AND('DADOS DE LOJAS BRASIL'!$M1236&lt;&gt;"",'DADOS DE LOJAS BRASIL'!$M1236&lt;&gt;"--",'DADOS DE LOJAS BRASIL'!$P1236&lt;&gt;""),'DADOS DE LOJAS BRASIL'!$P1236,"")</f>
        <v/>
      </c>
      <c r="G1292" s="38"/>
      <c r="H1292" s="36" t="str">
        <f t="shared" si="82"/>
        <v/>
      </c>
      <c r="J1292" s="38" t="str">
        <f>IF(AND('DADOS DE LOJAS BRASIL'!$M1261&lt;&gt;"",'DADOS DE LOJAS BRASIL'!$M1261&lt;&gt;"--",'DADOS DE LOJAS BRASIL'!$O1261&lt;&gt;""),'DADOS DE LOJAS BRASIL'!$I1261,"")</f>
        <v/>
      </c>
      <c r="K1292" s="36" t="str">
        <f t="shared" si="84"/>
        <v/>
      </c>
      <c r="M1292" s="38" t="str">
        <f>IF('DADOS DE LOJAS BRASIL'!$M1236="","",(IF(OR('DADOS DE LOJAS BRASIL'!$M1236="",'DADOS DE LOJAS BRASIL'!$M1236="--"),'DADOS DE LOJAS BRASIL'!$I1236,"")))</f>
        <v/>
      </c>
      <c r="N1292" s="36" t="str">
        <f t="shared" si="83"/>
        <v/>
      </c>
    </row>
    <row r="1293" spans="2:14">
      <c r="B1293" s="38" t="str">
        <f>IF(AND('DADOS DE LOJAS BRASIL'!$M1237&lt;&gt;"",'DADOS DE LOJAS BRASIL'!$M1237&lt;&gt;"--",'DADOS DE LOJAS BRASIL'!$O1237&lt;&gt;""),'DADOS DE LOJAS BRASIL'!$O1237,"")</f>
        <v/>
      </c>
      <c r="C1293" s="38"/>
      <c r="D1293" s="36" t="str">
        <f t="shared" si="81"/>
        <v/>
      </c>
      <c r="F1293" s="38" t="str">
        <f>IF(AND('DADOS DE LOJAS BRASIL'!$M1237&lt;&gt;"",'DADOS DE LOJAS BRASIL'!$M1237&lt;&gt;"--",'DADOS DE LOJAS BRASIL'!$P1237&lt;&gt;""),'DADOS DE LOJAS BRASIL'!$P1237,"")</f>
        <v/>
      </c>
      <c r="G1293" s="38"/>
      <c r="H1293" s="36" t="str">
        <f t="shared" si="82"/>
        <v/>
      </c>
      <c r="J1293" s="38" t="str">
        <f>IF(AND('DADOS DE LOJAS BRASIL'!$M1262&lt;&gt;"",'DADOS DE LOJAS BRASIL'!$M1262&lt;&gt;"--",'DADOS DE LOJAS BRASIL'!$O1262&lt;&gt;""),'DADOS DE LOJAS BRASIL'!$I1262,"")</f>
        <v/>
      </c>
      <c r="K1293" s="36" t="str">
        <f t="shared" si="84"/>
        <v/>
      </c>
      <c r="M1293" s="38" t="str">
        <f>IF('DADOS DE LOJAS BRASIL'!$M1237="","",(IF(OR('DADOS DE LOJAS BRASIL'!$M1237="",'DADOS DE LOJAS BRASIL'!$M1237="--"),'DADOS DE LOJAS BRASIL'!$I1237,"")))</f>
        <v/>
      </c>
      <c r="N1293" s="36" t="str">
        <f t="shared" si="83"/>
        <v/>
      </c>
    </row>
    <row r="1294" spans="2:14">
      <c r="B1294" s="38" t="str">
        <f>IF(AND('DADOS DE LOJAS BRASIL'!$M1238&lt;&gt;"",'DADOS DE LOJAS BRASIL'!$M1238&lt;&gt;"--",'DADOS DE LOJAS BRASIL'!$O1238&lt;&gt;""),'DADOS DE LOJAS BRASIL'!$O1238,"")</f>
        <v/>
      </c>
      <c r="C1294" s="38"/>
      <c r="D1294" s="36" t="str">
        <f t="shared" si="81"/>
        <v/>
      </c>
      <c r="F1294" s="38" t="str">
        <f>IF(AND('DADOS DE LOJAS BRASIL'!$M1238&lt;&gt;"",'DADOS DE LOJAS BRASIL'!$M1238&lt;&gt;"--",'DADOS DE LOJAS BRASIL'!$P1238&lt;&gt;""),'DADOS DE LOJAS BRASIL'!$P1238,"")</f>
        <v/>
      </c>
      <c r="G1294" s="38"/>
      <c r="H1294" s="36" t="str">
        <f t="shared" si="82"/>
        <v/>
      </c>
      <c r="J1294" s="38" t="str">
        <f>IF(AND('DADOS DE LOJAS BRASIL'!$M1263&lt;&gt;"",'DADOS DE LOJAS BRASIL'!$M1263&lt;&gt;"--",'DADOS DE LOJAS BRASIL'!$O1263&lt;&gt;""),'DADOS DE LOJAS BRASIL'!$I1263,"")</f>
        <v/>
      </c>
      <c r="K1294" s="36" t="str">
        <f t="shared" si="84"/>
        <v/>
      </c>
      <c r="M1294" s="38" t="str">
        <f>IF('DADOS DE LOJAS BRASIL'!$M1238="","",(IF(OR('DADOS DE LOJAS BRASIL'!$M1238="",'DADOS DE LOJAS BRASIL'!$M1238="--"),'DADOS DE LOJAS BRASIL'!$I1238,"")))</f>
        <v/>
      </c>
      <c r="N1294" s="36" t="str">
        <f t="shared" si="83"/>
        <v/>
      </c>
    </row>
    <row r="1295" spans="2:14">
      <c r="B1295" s="38" t="str">
        <f>IF(AND('DADOS DE LOJAS BRASIL'!$M1239&lt;&gt;"",'DADOS DE LOJAS BRASIL'!$M1239&lt;&gt;"--",'DADOS DE LOJAS BRASIL'!$O1239&lt;&gt;""),'DADOS DE LOJAS BRASIL'!$O1239,"")</f>
        <v/>
      </c>
      <c r="C1295" s="38"/>
      <c r="D1295" s="36" t="str">
        <f t="shared" si="81"/>
        <v/>
      </c>
      <c r="F1295" s="38" t="str">
        <f>IF(AND('DADOS DE LOJAS BRASIL'!$M1239&lt;&gt;"",'DADOS DE LOJAS BRASIL'!$M1239&lt;&gt;"--",'DADOS DE LOJAS BRASIL'!$P1239&lt;&gt;""),'DADOS DE LOJAS BRASIL'!$P1239,"")</f>
        <v/>
      </c>
      <c r="G1295" s="38"/>
      <c r="H1295" s="36" t="str">
        <f t="shared" si="82"/>
        <v/>
      </c>
      <c r="J1295" s="38" t="str">
        <f>IF(AND('DADOS DE LOJAS BRASIL'!$M1264&lt;&gt;"",'DADOS DE LOJAS BRASIL'!$M1264&lt;&gt;"--",'DADOS DE LOJAS BRASIL'!$O1264&lt;&gt;""),'DADOS DE LOJAS BRASIL'!$I1264,"")</f>
        <v/>
      </c>
      <c r="K1295" s="36" t="str">
        <f t="shared" si="84"/>
        <v/>
      </c>
      <c r="M1295" s="38" t="str">
        <f>IF('DADOS DE LOJAS BRASIL'!$M1239="","",(IF(OR('DADOS DE LOJAS BRASIL'!$M1239="",'DADOS DE LOJAS BRASIL'!$M1239="--"),'DADOS DE LOJAS BRASIL'!$I1239,"")))</f>
        <v/>
      </c>
      <c r="N1295" s="36" t="str">
        <f t="shared" si="83"/>
        <v/>
      </c>
    </row>
    <row r="1296" spans="2:14">
      <c r="B1296" s="38" t="str">
        <f>IF(AND('DADOS DE LOJAS BRASIL'!$M1240&lt;&gt;"",'DADOS DE LOJAS BRASIL'!$M1240&lt;&gt;"--",'DADOS DE LOJAS BRASIL'!$O1240&lt;&gt;""),'DADOS DE LOJAS BRASIL'!$O1240,"")</f>
        <v/>
      </c>
      <c r="C1296" s="38"/>
      <c r="D1296" s="36" t="str">
        <f t="shared" si="81"/>
        <v/>
      </c>
      <c r="F1296" s="38" t="str">
        <f>IF(AND('DADOS DE LOJAS BRASIL'!$M1240&lt;&gt;"",'DADOS DE LOJAS BRASIL'!$M1240&lt;&gt;"--",'DADOS DE LOJAS BRASIL'!$P1240&lt;&gt;""),'DADOS DE LOJAS BRASIL'!$P1240,"")</f>
        <v/>
      </c>
      <c r="G1296" s="38"/>
      <c r="H1296" s="36" t="str">
        <f t="shared" si="82"/>
        <v/>
      </c>
      <c r="J1296" s="38" t="str">
        <f>IF(AND('DADOS DE LOJAS BRASIL'!$M1265&lt;&gt;"",'DADOS DE LOJAS BRASIL'!$M1265&lt;&gt;"--",'DADOS DE LOJAS BRASIL'!$O1265&lt;&gt;""),'DADOS DE LOJAS BRASIL'!$I1265,"")</f>
        <v/>
      </c>
      <c r="K1296" s="36" t="str">
        <f t="shared" si="84"/>
        <v/>
      </c>
      <c r="M1296" s="38" t="str">
        <f>IF('DADOS DE LOJAS BRASIL'!$M1240="","",(IF(OR('DADOS DE LOJAS BRASIL'!$M1240="",'DADOS DE LOJAS BRASIL'!$M1240="--"),'DADOS DE LOJAS BRASIL'!$I1240,"")))</f>
        <v/>
      </c>
      <c r="N1296" s="36" t="str">
        <f t="shared" si="83"/>
        <v/>
      </c>
    </row>
    <row r="1297" spans="2:14">
      <c r="B1297" s="38" t="str">
        <f>IF(AND('DADOS DE LOJAS BRASIL'!$M1241&lt;&gt;"",'DADOS DE LOJAS BRASIL'!$M1241&lt;&gt;"--",'DADOS DE LOJAS BRASIL'!$O1241&lt;&gt;""),'DADOS DE LOJAS BRASIL'!$O1241,"")</f>
        <v/>
      </c>
      <c r="C1297" s="38"/>
      <c r="D1297" s="36" t="str">
        <f t="shared" si="81"/>
        <v/>
      </c>
      <c r="F1297" s="38" t="str">
        <f>IF(AND('DADOS DE LOJAS BRASIL'!$M1241&lt;&gt;"",'DADOS DE LOJAS BRASIL'!$M1241&lt;&gt;"--",'DADOS DE LOJAS BRASIL'!$P1241&lt;&gt;""),'DADOS DE LOJAS BRASIL'!$P1241,"")</f>
        <v/>
      </c>
      <c r="G1297" s="38"/>
      <c r="H1297" s="36" t="str">
        <f t="shared" si="82"/>
        <v/>
      </c>
      <c r="J1297" s="38" t="str">
        <f>IF(AND('DADOS DE LOJAS BRASIL'!$M1266&lt;&gt;"",'DADOS DE LOJAS BRASIL'!$M1266&lt;&gt;"--",'DADOS DE LOJAS BRASIL'!$O1266&lt;&gt;""),'DADOS DE LOJAS BRASIL'!$I1266,"")</f>
        <v/>
      </c>
      <c r="K1297" s="36" t="str">
        <f t="shared" si="84"/>
        <v/>
      </c>
      <c r="M1297" s="38" t="str">
        <f>IF('DADOS DE LOJAS BRASIL'!$M1241="","",(IF(OR('DADOS DE LOJAS BRASIL'!$M1241="",'DADOS DE LOJAS BRASIL'!$M1241="--"),'DADOS DE LOJAS BRASIL'!$I1241,"")))</f>
        <v/>
      </c>
      <c r="N1297" s="36" t="str">
        <f t="shared" si="83"/>
        <v/>
      </c>
    </row>
    <row r="1298" spans="2:14">
      <c r="B1298" s="38" t="str">
        <f>IF(AND('DADOS DE LOJAS BRASIL'!$M1242&lt;&gt;"",'DADOS DE LOJAS BRASIL'!$M1242&lt;&gt;"--",'DADOS DE LOJAS BRASIL'!$O1242&lt;&gt;""),'DADOS DE LOJAS BRASIL'!$O1242,"")</f>
        <v/>
      </c>
      <c r="C1298" s="38"/>
      <c r="D1298" s="36" t="str">
        <f t="shared" si="81"/>
        <v/>
      </c>
      <c r="F1298" s="38" t="str">
        <f>IF(AND('DADOS DE LOJAS BRASIL'!$M1242&lt;&gt;"",'DADOS DE LOJAS BRASIL'!$M1242&lt;&gt;"--",'DADOS DE LOJAS BRASIL'!$P1242&lt;&gt;""),'DADOS DE LOJAS BRASIL'!$P1242,"")</f>
        <v/>
      </c>
      <c r="G1298" s="38"/>
      <c r="H1298" s="36" t="str">
        <f t="shared" si="82"/>
        <v/>
      </c>
      <c r="J1298" s="38" t="str">
        <f>IF(AND('DADOS DE LOJAS BRASIL'!$M1267&lt;&gt;"",'DADOS DE LOJAS BRASIL'!$M1267&lt;&gt;"--",'DADOS DE LOJAS BRASIL'!$O1267&lt;&gt;""),'DADOS DE LOJAS BRASIL'!$I1267,"")</f>
        <v/>
      </c>
      <c r="K1298" s="36" t="str">
        <f t="shared" si="84"/>
        <v/>
      </c>
      <c r="M1298" s="38" t="str">
        <f>IF('DADOS DE LOJAS BRASIL'!$M1242="","",(IF(OR('DADOS DE LOJAS BRASIL'!$M1242="",'DADOS DE LOJAS BRASIL'!$M1242="--"),'DADOS DE LOJAS BRASIL'!$I1242,"")))</f>
        <v/>
      </c>
      <c r="N1298" s="36" t="str">
        <f t="shared" si="83"/>
        <v/>
      </c>
    </row>
    <row r="1299" spans="2:14">
      <c r="B1299" s="38" t="str">
        <f>IF(AND('DADOS DE LOJAS BRASIL'!$M1243&lt;&gt;"",'DADOS DE LOJAS BRASIL'!$M1243&lt;&gt;"--",'DADOS DE LOJAS BRASIL'!$O1243&lt;&gt;""),'DADOS DE LOJAS BRASIL'!$O1243,"")</f>
        <v/>
      </c>
      <c r="C1299" s="38"/>
      <c r="D1299" s="36" t="str">
        <f t="shared" si="81"/>
        <v/>
      </c>
      <c r="F1299" s="38" t="str">
        <f>IF(AND('DADOS DE LOJAS BRASIL'!$M1243&lt;&gt;"",'DADOS DE LOJAS BRASIL'!$M1243&lt;&gt;"--",'DADOS DE LOJAS BRASIL'!$P1243&lt;&gt;""),'DADOS DE LOJAS BRASIL'!$P1243,"")</f>
        <v/>
      </c>
      <c r="G1299" s="38"/>
      <c r="H1299" s="36" t="str">
        <f t="shared" si="82"/>
        <v/>
      </c>
      <c r="J1299" s="38" t="str">
        <f>IF(AND('DADOS DE LOJAS BRASIL'!$M1268&lt;&gt;"",'DADOS DE LOJAS BRASIL'!$M1268&lt;&gt;"--",'DADOS DE LOJAS BRASIL'!$O1268&lt;&gt;""),'DADOS DE LOJAS BRASIL'!$I1268,"")</f>
        <v/>
      </c>
      <c r="K1299" s="36" t="str">
        <f t="shared" si="84"/>
        <v/>
      </c>
      <c r="M1299" s="38" t="str">
        <f>IF('DADOS DE LOJAS BRASIL'!$M1243="","",(IF(OR('DADOS DE LOJAS BRASIL'!$M1243="",'DADOS DE LOJAS BRASIL'!$M1243="--"),'DADOS DE LOJAS BRASIL'!$I1243,"")))</f>
        <v/>
      </c>
      <c r="N1299" s="36" t="str">
        <f t="shared" si="83"/>
        <v/>
      </c>
    </row>
    <row r="1300" spans="2:14">
      <c r="B1300" s="38" t="str">
        <f>IF(AND('DADOS DE LOJAS BRASIL'!$M1244&lt;&gt;"",'DADOS DE LOJAS BRASIL'!$M1244&lt;&gt;"--",'DADOS DE LOJAS BRASIL'!$O1244&lt;&gt;""),'DADOS DE LOJAS BRASIL'!$O1244,"")</f>
        <v/>
      </c>
      <c r="C1300" s="38"/>
      <c r="D1300" s="36" t="str">
        <f t="shared" si="81"/>
        <v/>
      </c>
      <c r="F1300" s="38" t="str">
        <f>IF(AND('DADOS DE LOJAS BRASIL'!$M1244&lt;&gt;"",'DADOS DE LOJAS BRASIL'!$M1244&lt;&gt;"--",'DADOS DE LOJAS BRASIL'!$P1244&lt;&gt;""),'DADOS DE LOJAS BRASIL'!$P1244,"")</f>
        <v/>
      </c>
      <c r="G1300" s="38"/>
      <c r="H1300" s="36" t="str">
        <f t="shared" si="82"/>
        <v/>
      </c>
      <c r="J1300" s="38" t="str">
        <f>IF(AND('DADOS DE LOJAS BRASIL'!$M1269&lt;&gt;"",'DADOS DE LOJAS BRASIL'!$M1269&lt;&gt;"--",'DADOS DE LOJAS BRASIL'!$O1269&lt;&gt;""),'DADOS DE LOJAS BRASIL'!$I1269,"")</f>
        <v/>
      </c>
      <c r="K1300" s="36" t="str">
        <f t="shared" si="84"/>
        <v/>
      </c>
      <c r="M1300" s="38" t="str">
        <f>IF('DADOS DE LOJAS BRASIL'!$M1244="","",(IF(OR('DADOS DE LOJAS BRASIL'!$M1244="",'DADOS DE LOJAS BRASIL'!$M1244="--"),'DADOS DE LOJAS BRASIL'!$I1244,"")))</f>
        <v/>
      </c>
      <c r="N1300" s="36" t="str">
        <f t="shared" si="83"/>
        <v/>
      </c>
    </row>
    <row r="1301" spans="2:14">
      <c r="B1301" s="38" t="str">
        <f>IF(AND('DADOS DE LOJAS BRASIL'!$M1245&lt;&gt;"",'DADOS DE LOJAS BRASIL'!$M1245&lt;&gt;"--",'DADOS DE LOJAS BRASIL'!$O1245&lt;&gt;""),'DADOS DE LOJAS BRASIL'!$O1245,"")</f>
        <v/>
      </c>
      <c r="C1301" s="38"/>
      <c r="D1301" s="36" t="str">
        <f t="shared" si="81"/>
        <v/>
      </c>
      <c r="F1301" s="38" t="str">
        <f>IF(AND('DADOS DE LOJAS BRASIL'!$M1245&lt;&gt;"",'DADOS DE LOJAS BRASIL'!$M1245&lt;&gt;"--",'DADOS DE LOJAS BRASIL'!$P1245&lt;&gt;""),'DADOS DE LOJAS BRASIL'!$P1245,"")</f>
        <v/>
      </c>
      <c r="G1301" s="38"/>
      <c r="H1301" s="36" t="str">
        <f t="shared" si="82"/>
        <v/>
      </c>
      <c r="J1301" s="38" t="str">
        <f>IF(AND('DADOS DE LOJAS BRASIL'!$M1270&lt;&gt;"",'DADOS DE LOJAS BRASIL'!$M1270&lt;&gt;"--",'DADOS DE LOJAS BRASIL'!$O1270&lt;&gt;""),'DADOS DE LOJAS BRASIL'!$I1270,"")</f>
        <v/>
      </c>
      <c r="K1301" s="36" t="str">
        <f t="shared" si="84"/>
        <v/>
      </c>
      <c r="M1301" s="38" t="str">
        <f>IF('DADOS DE LOJAS BRASIL'!$M1245="","",(IF(OR('DADOS DE LOJAS BRASIL'!$M1245="",'DADOS DE LOJAS BRASIL'!$M1245="--"),'DADOS DE LOJAS BRASIL'!$I1245,"")))</f>
        <v/>
      </c>
      <c r="N1301" s="36" t="str">
        <f t="shared" si="83"/>
        <v/>
      </c>
    </row>
    <row r="1302" spans="2:14">
      <c r="B1302" s="38" t="str">
        <f>IF(AND('DADOS DE LOJAS BRASIL'!$M1246&lt;&gt;"",'DADOS DE LOJAS BRASIL'!$M1246&lt;&gt;"--",'DADOS DE LOJAS BRASIL'!$O1246&lt;&gt;""),'DADOS DE LOJAS BRASIL'!$O1246,"")</f>
        <v/>
      </c>
      <c r="C1302" s="38"/>
      <c r="D1302" s="36" t="str">
        <f t="shared" si="81"/>
        <v/>
      </c>
      <c r="F1302" s="38" t="str">
        <f>IF(AND('DADOS DE LOJAS BRASIL'!$M1246&lt;&gt;"",'DADOS DE LOJAS BRASIL'!$M1246&lt;&gt;"--",'DADOS DE LOJAS BRASIL'!$P1246&lt;&gt;""),'DADOS DE LOJAS BRASIL'!$P1246,"")</f>
        <v/>
      </c>
      <c r="G1302" s="38"/>
      <c r="H1302" s="36" t="str">
        <f t="shared" si="82"/>
        <v/>
      </c>
      <c r="J1302" s="38" t="str">
        <f>IF(AND('DADOS DE LOJAS BRASIL'!$M1271&lt;&gt;"",'DADOS DE LOJAS BRASIL'!$M1271&lt;&gt;"--",'DADOS DE LOJAS BRASIL'!$O1271&lt;&gt;""),'DADOS DE LOJAS BRASIL'!$I1271,"")</f>
        <v/>
      </c>
      <c r="K1302" s="36" t="str">
        <f t="shared" si="84"/>
        <v/>
      </c>
      <c r="M1302" s="38" t="str">
        <f>IF('DADOS DE LOJAS BRASIL'!$M1246="","",(IF(OR('DADOS DE LOJAS BRASIL'!$M1246="",'DADOS DE LOJAS BRASIL'!$M1246="--"),'DADOS DE LOJAS BRASIL'!$I1246,"")))</f>
        <v/>
      </c>
      <c r="N1302" s="36" t="str">
        <f t="shared" si="83"/>
        <v/>
      </c>
    </row>
    <row r="1303" spans="2:14">
      <c r="B1303" s="38" t="str">
        <f>IF(AND('DADOS DE LOJAS BRASIL'!$M1247&lt;&gt;"",'DADOS DE LOJAS BRASIL'!$M1247&lt;&gt;"--",'DADOS DE LOJAS BRASIL'!$O1247&lt;&gt;""),'DADOS DE LOJAS BRASIL'!$O1247,"")</f>
        <v/>
      </c>
      <c r="C1303" s="38"/>
      <c r="D1303" s="36" t="str">
        <f t="shared" si="81"/>
        <v/>
      </c>
      <c r="F1303" s="38" t="str">
        <f>IF(AND('DADOS DE LOJAS BRASIL'!$M1247&lt;&gt;"",'DADOS DE LOJAS BRASIL'!$M1247&lt;&gt;"--",'DADOS DE LOJAS BRASIL'!$P1247&lt;&gt;""),'DADOS DE LOJAS BRASIL'!$P1247,"")</f>
        <v/>
      </c>
      <c r="G1303" s="38"/>
      <c r="H1303" s="36" t="str">
        <f t="shared" si="82"/>
        <v/>
      </c>
      <c r="J1303" s="38" t="str">
        <f>IF(AND('DADOS DE LOJAS BRASIL'!$M1272&lt;&gt;"",'DADOS DE LOJAS BRASIL'!$M1272&lt;&gt;"--",'DADOS DE LOJAS BRASIL'!$O1272&lt;&gt;""),'DADOS DE LOJAS BRASIL'!$I1272,"")</f>
        <v/>
      </c>
      <c r="K1303" s="36" t="str">
        <f t="shared" si="84"/>
        <v/>
      </c>
      <c r="M1303" s="38" t="str">
        <f>IF('DADOS DE LOJAS BRASIL'!$M1247="","",(IF(OR('DADOS DE LOJAS BRASIL'!$M1247="",'DADOS DE LOJAS BRASIL'!$M1247="--"),'DADOS DE LOJAS BRASIL'!$I1247,"")))</f>
        <v/>
      </c>
      <c r="N1303" s="36" t="str">
        <f t="shared" si="83"/>
        <v/>
      </c>
    </row>
    <row r="1304" spans="2:14">
      <c r="B1304" s="38" t="str">
        <f>IF(AND('DADOS DE LOJAS BRASIL'!$M1248&lt;&gt;"",'DADOS DE LOJAS BRASIL'!$M1248&lt;&gt;"--",'DADOS DE LOJAS BRASIL'!$O1248&lt;&gt;""),'DADOS DE LOJAS BRASIL'!$O1248,"")</f>
        <v/>
      </c>
      <c r="C1304" s="38"/>
      <c r="D1304" s="36" t="str">
        <f t="shared" si="81"/>
        <v/>
      </c>
      <c r="F1304" s="38" t="str">
        <f>IF(AND('DADOS DE LOJAS BRASIL'!$M1248&lt;&gt;"",'DADOS DE LOJAS BRASIL'!$M1248&lt;&gt;"--",'DADOS DE LOJAS BRASIL'!$P1248&lt;&gt;""),'DADOS DE LOJAS BRASIL'!$P1248,"")</f>
        <v/>
      </c>
      <c r="G1304" s="38"/>
      <c r="H1304" s="36" t="str">
        <f t="shared" si="82"/>
        <v/>
      </c>
      <c r="J1304" s="38" t="str">
        <f>IF(AND('DADOS DE LOJAS BRASIL'!$M1273&lt;&gt;"",'DADOS DE LOJAS BRASIL'!$M1273&lt;&gt;"--",'DADOS DE LOJAS BRASIL'!$O1273&lt;&gt;""),'DADOS DE LOJAS BRASIL'!$I1273,"")</f>
        <v/>
      </c>
      <c r="K1304" s="36" t="str">
        <f t="shared" si="84"/>
        <v/>
      </c>
      <c r="M1304" s="38" t="str">
        <f>IF('DADOS DE LOJAS BRASIL'!$M1248="","",(IF(OR('DADOS DE LOJAS BRASIL'!$M1248="",'DADOS DE LOJAS BRASIL'!$M1248="--"),'DADOS DE LOJAS BRASIL'!$I1248,"")))</f>
        <v/>
      </c>
      <c r="N1304" s="36" t="str">
        <f t="shared" si="83"/>
        <v/>
      </c>
    </row>
    <row r="1305" spans="2:14">
      <c r="B1305" s="38" t="str">
        <f>IF(AND('DADOS DE LOJAS BRASIL'!$M1249&lt;&gt;"",'DADOS DE LOJAS BRASIL'!$M1249&lt;&gt;"--",'DADOS DE LOJAS BRASIL'!$O1249&lt;&gt;""),'DADOS DE LOJAS BRASIL'!$O1249,"")</f>
        <v/>
      </c>
      <c r="C1305" s="38"/>
      <c r="D1305" s="36" t="str">
        <f t="shared" si="81"/>
        <v/>
      </c>
      <c r="F1305" s="38" t="str">
        <f>IF(AND('DADOS DE LOJAS BRASIL'!$M1249&lt;&gt;"",'DADOS DE LOJAS BRASIL'!$M1249&lt;&gt;"--",'DADOS DE LOJAS BRASIL'!$P1249&lt;&gt;""),'DADOS DE LOJAS BRASIL'!$P1249,"")</f>
        <v/>
      </c>
      <c r="G1305" s="38"/>
      <c r="H1305" s="36" t="str">
        <f t="shared" si="82"/>
        <v/>
      </c>
      <c r="J1305" s="38" t="str">
        <f>IF(AND('DADOS DE LOJAS BRASIL'!$M1274&lt;&gt;"",'DADOS DE LOJAS BRASIL'!$M1274&lt;&gt;"--",'DADOS DE LOJAS BRASIL'!$O1274&lt;&gt;""),'DADOS DE LOJAS BRASIL'!$I1274,"")</f>
        <v/>
      </c>
      <c r="K1305" s="36" t="str">
        <f t="shared" si="84"/>
        <v/>
      </c>
      <c r="M1305" s="38" t="str">
        <f>IF('DADOS DE LOJAS BRASIL'!$M1249="","",(IF(OR('DADOS DE LOJAS BRASIL'!$M1249="",'DADOS DE LOJAS BRASIL'!$M1249="--"),'DADOS DE LOJAS BRASIL'!$I1249,"")))</f>
        <v/>
      </c>
      <c r="N1305" s="36" t="str">
        <f t="shared" si="83"/>
        <v/>
      </c>
    </row>
    <row r="1306" spans="2:14">
      <c r="B1306" s="38" t="str">
        <f>IF(AND('DADOS DE LOJAS BRASIL'!$M1250&lt;&gt;"",'DADOS DE LOJAS BRASIL'!$M1250&lt;&gt;"--",'DADOS DE LOJAS BRASIL'!$O1250&lt;&gt;""),'DADOS DE LOJAS BRASIL'!$O1250,"")</f>
        <v/>
      </c>
      <c r="C1306" s="38"/>
      <c r="D1306" s="36" t="str">
        <f t="shared" si="81"/>
        <v/>
      </c>
      <c r="F1306" s="38" t="str">
        <f>IF(AND('DADOS DE LOJAS BRASIL'!$M1250&lt;&gt;"",'DADOS DE LOJAS BRASIL'!$M1250&lt;&gt;"--",'DADOS DE LOJAS BRASIL'!$P1250&lt;&gt;""),'DADOS DE LOJAS BRASIL'!$P1250,"")</f>
        <v/>
      </c>
      <c r="G1306" s="38"/>
      <c r="H1306" s="36" t="str">
        <f t="shared" si="82"/>
        <v/>
      </c>
      <c r="J1306" s="38" t="str">
        <f>IF(AND('DADOS DE LOJAS BRASIL'!$M1275&lt;&gt;"",'DADOS DE LOJAS BRASIL'!$M1275&lt;&gt;"--",'DADOS DE LOJAS BRASIL'!$O1275&lt;&gt;""),'DADOS DE LOJAS BRASIL'!$I1275,"")</f>
        <v/>
      </c>
      <c r="K1306" s="36" t="str">
        <f t="shared" si="84"/>
        <v/>
      </c>
      <c r="M1306" s="38" t="str">
        <f>IF('DADOS DE LOJAS BRASIL'!$M1250="","",(IF(OR('DADOS DE LOJAS BRASIL'!$M1250="",'DADOS DE LOJAS BRASIL'!$M1250="--"),'DADOS DE LOJAS BRASIL'!$I1250,"")))</f>
        <v/>
      </c>
      <c r="N1306" s="36" t="str">
        <f t="shared" si="83"/>
        <v/>
      </c>
    </row>
    <row r="1307" spans="2:14">
      <c r="B1307" s="38" t="str">
        <f>IF(AND('DADOS DE LOJAS BRASIL'!$M1251&lt;&gt;"",'DADOS DE LOJAS BRASIL'!$M1251&lt;&gt;"--",'DADOS DE LOJAS BRASIL'!$O1251&lt;&gt;""),'DADOS DE LOJAS BRASIL'!$O1251,"")</f>
        <v/>
      </c>
      <c r="C1307" s="38"/>
      <c r="D1307" s="36" t="str">
        <f t="shared" si="81"/>
        <v/>
      </c>
      <c r="F1307" s="38" t="str">
        <f>IF(AND('DADOS DE LOJAS BRASIL'!$M1251&lt;&gt;"",'DADOS DE LOJAS BRASIL'!$M1251&lt;&gt;"--",'DADOS DE LOJAS BRASIL'!$P1251&lt;&gt;""),'DADOS DE LOJAS BRASIL'!$P1251,"")</f>
        <v/>
      </c>
      <c r="G1307" s="38"/>
      <c r="H1307" s="36" t="str">
        <f t="shared" si="82"/>
        <v/>
      </c>
      <c r="J1307" s="38" t="str">
        <f>IF(AND('DADOS DE LOJAS BRASIL'!$M1276&lt;&gt;"",'DADOS DE LOJAS BRASIL'!$M1276&lt;&gt;"--",'DADOS DE LOJAS BRASIL'!$O1276&lt;&gt;""),'DADOS DE LOJAS BRASIL'!$I1276,"")</f>
        <v/>
      </c>
      <c r="K1307" s="36" t="str">
        <f t="shared" si="84"/>
        <v/>
      </c>
      <c r="M1307" s="38" t="str">
        <f>IF('DADOS DE LOJAS BRASIL'!$M1251="","",(IF(OR('DADOS DE LOJAS BRASIL'!$M1251="",'DADOS DE LOJAS BRASIL'!$M1251="--"),'DADOS DE LOJAS BRASIL'!$I1251,"")))</f>
        <v/>
      </c>
      <c r="N1307" s="36" t="str">
        <f t="shared" si="83"/>
        <v/>
      </c>
    </row>
    <row r="1308" spans="2:14">
      <c r="B1308" s="38" t="str">
        <f>IF(AND('DADOS DE LOJAS BRASIL'!$M1252&lt;&gt;"",'DADOS DE LOJAS BRASIL'!$M1252&lt;&gt;"--",'DADOS DE LOJAS BRASIL'!$O1252&lt;&gt;""),'DADOS DE LOJAS BRASIL'!$O1252,"")</f>
        <v/>
      </c>
      <c r="C1308" s="38"/>
      <c r="D1308" s="36" t="str">
        <f t="shared" si="81"/>
        <v/>
      </c>
      <c r="F1308" s="38" t="str">
        <f>IF(AND('DADOS DE LOJAS BRASIL'!$M1252&lt;&gt;"",'DADOS DE LOJAS BRASIL'!$M1252&lt;&gt;"--",'DADOS DE LOJAS BRASIL'!$P1252&lt;&gt;""),'DADOS DE LOJAS BRASIL'!$P1252,"")</f>
        <v/>
      </c>
      <c r="G1308" s="38"/>
      <c r="H1308" s="36" t="str">
        <f t="shared" si="82"/>
        <v/>
      </c>
      <c r="J1308" s="38" t="str">
        <f>IF(AND('DADOS DE LOJAS BRASIL'!$M1277&lt;&gt;"",'DADOS DE LOJAS BRASIL'!$M1277&lt;&gt;"--",'DADOS DE LOJAS BRASIL'!$O1277&lt;&gt;""),'DADOS DE LOJAS BRASIL'!$I1277,"")</f>
        <v/>
      </c>
      <c r="K1308" s="36" t="str">
        <f t="shared" si="84"/>
        <v/>
      </c>
      <c r="M1308" s="38" t="str">
        <f>IF('DADOS DE LOJAS BRASIL'!$M1252="","",(IF(OR('DADOS DE LOJAS BRASIL'!$M1252="",'DADOS DE LOJAS BRASIL'!$M1252="--"),'DADOS DE LOJAS BRASIL'!$I1252,"")))</f>
        <v/>
      </c>
      <c r="N1308" s="36" t="str">
        <f t="shared" si="83"/>
        <v/>
      </c>
    </row>
    <row r="1309" spans="2:14">
      <c r="B1309" s="38" t="str">
        <f>IF(AND('DADOS DE LOJAS BRASIL'!$M1253&lt;&gt;"",'DADOS DE LOJAS BRASIL'!$M1253&lt;&gt;"--",'DADOS DE LOJAS BRASIL'!$O1253&lt;&gt;""),'DADOS DE LOJAS BRASIL'!$O1253,"")</f>
        <v/>
      </c>
      <c r="C1309" s="38"/>
      <c r="D1309" s="36" t="str">
        <f t="shared" si="81"/>
        <v/>
      </c>
      <c r="F1309" s="38" t="str">
        <f>IF(AND('DADOS DE LOJAS BRASIL'!$M1253&lt;&gt;"",'DADOS DE LOJAS BRASIL'!$M1253&lt;&gt;"--",'DADOS DE LOJAS BRASIL'!$P1253&lt;&gt;""),'DADOS DE LOJAS BRASIL'!$P1253,"")</f>
        <v/>
      </c>
      <c r="G1309" s="38"/>
      <c r="H1309" s="36" t="str">
        <f t="shared" si="82"/>
        <v/>
      </c>
      <c r="J1309" s="38" t="str">
        <f>IF(AND('DADOS DE LOJAS BRASIL'!$M1278&lt;&gt;"",'DADOS DE LOJAS BRASIL'!$M1278&lt;&gt;"--",'DADOS DE LOJAS BRASIL'!$O1278&lt;&gt;""),'DADOS DE LOJAS BRASIL'!$I1278,"")</f>
        <v/>
      </c>
      <c r="K1309" s="36" t="str">
        <f t="shared" si="84"/>
        <v/>
      </c>
      <c r="M1309" s="38" t="str">
        <f>IF('DADOS DE LOJAS BRASIL'!$M1253="","",(IF(OR('DADOS DE LOJAS BRASIL'!$M1253="",'DADOS DE LOJAS BRASIL'!$M1253="--"),'DADOS DE LOJAS BRASIL'!$I1253,"")))</f>
        <v/>
      </c>
      <c r="N1309" s="36" t="str">
        <f t="shared" si="83"/>
        <v/>
      </c>
    </row>
    <row r="1310" spans="2:14">
      <c r="B1310" s="38" t="str">
        <f>IF(AND('DADOS DE LOJAS BRASIL'!$M1254&lt;&gt;"",'DADOS DE LOJAS BRASIL'!$M1254&lt;&gt;"--",'DADOS DE LOJAS BRASIL'!$O1254&lt;&gt;""),'DADOS DE LOJAS BRASIL'!$O1254,"")</f>
        <v/>
      </c>
      <c r="C1310" s="38"/>
      <c r="D1310" s="36" t="str">
        <f t="shared" si="81"/>
        <v/>
      </c>
      <c r="F1310" s="38" t="str">
        <f>IF(AND('DADOS DE LOJAS BRASIL'!$M1254&lt;&gt;"",'DADOS DE LOJAS BRASIL'!$M1254&lt;&gt;"--",'DADOS DE LOJAS BRASIL'!$P1254&lt;&gt;""),'DADOS DE LOJAS BRASIL'!$P1254,"")</f>
        <v/>
      </c>
      <c r="G1310" s="38"/>
      <c r="H1310" s="36" t="str">
        <f t="shared" si="82"/>
        <v/>
      </c>
      <c r="J1310" s="38" t="str">
        <f>IF(AND('DADOS DE LOJAS BRASIL'!$M1279&lt;&gt;"",'DADOS DE LOJAS BRASIL'!$M1279&lt;&gt;"--",'DADOS DE LOJAS BRASIL'!$O1279&lt;&gt;""),'DADOS DE LOJAS BRASIL'!$I1279,"")</f>
        <v/>
      </c>
      <c r="K1310" s="36" t="str">
        <f t="shared" si="84"/>
        <v/>
      </c>
      <c r="M1310" s="38" t="str">
        <f>IF('DADOS DE LOJAS BRASIL'!$M1254="","",(IF(OR('DADOS DE LOJAS BRASIL'!$M1254="",'DADOS DE LOJAS BRASIL'!$M1254="--"),'DADOS DE LOJAS BRASIL'!$I1254,"")))</f>
        <v/>
      </c>
      <c r="N1310" s="36" t="str">
        <f t="shared" si="83"/>
        <v/>
      </c>
    </row>
    <row r="1311" spans="2:14">
      <c r="B1311" s="38" t="str">
        <f>IF(AND('DADOS DE LOJAS BRASIL'!$M1255&lt;&gt;"",'DADOS DE LOJAS BRASIL'!$M1255&lt;&gt;"--",'DADOS DE LOJAS BRASIL'!$O1255&lt;&gt;""),'DADOS DE LOJAS BRASIL'!$O1255,"")</f>
        <v/>
      </c>
      <c r="C1311" s="38"/>
      <c r="D1311" s="36" t="str">
        <f t="shared" si="81"/>
        <v/>
      </c>
      <c r="F1311" s="38" t="str">
        <f>IF(AND('DADOS DE LOJAS BRASIL'!$M1255&lt;&gt;"",'DADOS DE LOJAS BRASIL'!$M1255&lt;&gt;"--",'DADOS DE LOJAS BRASIL'!$P1255&lt;&gt;""),'DADOS DE LOJAS BRASIL'!$P1255,"")</f>
        <v/>
      </c>
      <c r="G1311" s="38"/>
      <c r="H1311" s="36" t="str">
        <f t="shared" si="82"/>
        <v/>
      </c>
      <c r="J1311" s="38" t="str">
        <f>IF(AND('DADOS DE LOJAS BRASIL'!$M1280&lt;&gt;"",'DADOS DE LOJAS BRASIL'!$M1280&lt;&gt;"--",'DADOS DE LOJAS BRASIL'!$O1280&lt;&gt;""),'DADOS DE LOJAS BRASIL'!$I1280,"")</f>
        <v/>
      </c>
      <c r="K1311" s="36" t="str">
        <f t="shared" si="84"/>
        <v/>
      </c>
      <c r="M1311" s="38" t="str">
        <f>IF('DADOS DE LOJAS BRASIL'!$M1255="","",(IF(OR('DADOS DE LOJAS BRASIL'!$M1255="",'DADOS DE LOJAS BRASIL'!$M1255="--"),'DADOS DE LOJAS BRASIL'!$I1255,"")))</f>
        <v/>
      </c>
      <c r="N1311" s="36" t="str">
        <f t="shared" si="83"/>
        <v/>
      </c>
    </row>
    <row r="1312" spans="2:14">
      <c r="B1312" s="38" t="str">
        <f>IF(AND('DADOS DE LOJAS BRASIL'!$M1256&lt;&gt;"",'DADOS DE LOJAS BRASIL'!$M1256&lt;&gt;"--",'DADOS DE LOJAS BRASIL'!$O1256&lt;&gt;""),'DADOS DE LOJAS BRASIL'!$O1256,"")</f>
        <v/>
      </c>
      <c r="C1312" s="38"/>
      <c r="D1312" s="36" t="str">
        <f t="shared" si="81"/>
        <v/>
      </c>
      <c r="F1312" s="38" t="str">
        <f>IF(AND('DADOS DE LOJAS BRASIL'!$M1256&lt;&gt;"",'DADOS DE LOJAS BRASIL'!$M1256&lt;&gt;"--",'DADOS DE LOJAS BRASIL'!$P1256&lt;&gt;""),'DADOS DE LOJAS BRASIL'!$P1256,"")</f>
        <v/>
      </c>
      <c r="G1312" s="38"/>
      <c r="H1312" s="36" t="str">
        <f t="shared" si="82"/>
        <v/>
      </c>
      <c r="J1312" s="38" t="str">
        <f>IF(AND('DADOS DE LOJAS BRASIL'!$M1281&lt;&gt;"",'DADOS DE LOJAS BRASIL'!$M1281&lt;&gt;"--",'DADOS DE LOJAS BRASIL'!$O1281&lt;&gt;""),'DADOS DE LOJAS BRASIL'!$I1281,"")</f>
        <v/>
      </c>
      <c r="K1312" s="36" t="str">
        <f t="shared" si="84"/>
        <v/>
      </c>
      <c r="M1312" s="38" t="str">
        <f>IF('DADOS DE LOJAS BRASIL'!$M1256="","",(IF(OR('DADOS DE LOJAS BRASIL'!$M1256="",'DADOS DE LOJAS BRASIL'!$M1256="--"),'DADOS DE LOJAS BRASIL'!$I1256,"")))</f>
        <v/>
      </c>
      <c r="N1312" s="36" t="str">
        <f t="shared" si="83"/>
        <v/>
      </c>
    </row>
    <row r="1313" spans="2:14">
      <c r="B1313" s="38" t="str">
        <f>IF(AND('DADOS DE LOJAS BRASIL'!$M1257&lt;&gt;"",'DADOS DE LOJAS BRASIL'!$M1257&lt;&gt;"--",'DADOS DE LOJAS BRASIL'!$O1257&lt;&gt;""),'DADOS DE LOJAS BRASIL'!$O1257,"")</f>
        <v/>
      </c>
      <c r="C1313" s="38"/>
      <c r="D1313" s="36" t="str">
        <f t="shared" si="81"/>
        <v/>
      </c>
      <c r="F1313" s="38" t="str">
        <f>IF(AND('DADOS DE LOJAS BRASIL'!$M1257&lt;&gt;"",'DADOS DE LOJAS BRASIL'!$M1257&lt;&gt;"--",'DADOS DE LOJAS BRASIL'!$P1257&lt;&gt;""),'DADOS DE LOJAS BRASIL'!$P1257,"")</f>
        <v/>
      </c>
      <c r="G1313" s="38"/>
      <c r="H1313" s="36" t="str">
        <f t="shared" si="82"/>
        <v/>
      </c>
      <c r="J1313" s="38" t="str">
        <f>IF(AND('DADOS DE LOJAS BRASIL'!$M1282&lt;&gt;"",'DADOS DE LOJAS BRASIL'!$M1282&lt;&gt;"--",'DADOS DE LOJAS BRASIL'!$O1282&lt;&gt;""),'DADOS DE LOJAS BRASIL'!$I1282,"")</f>
        <v/>
      </c>
      <c r="K1313" s="36" t="str">
        <f t="shared" si="84"/>
        <v/>
      </c>
      <c r="M1313" s="38" t="str">
        <f>IF('DADOS DE LOJAS BRASIL'!$M1257="","",(IF(OR('DADOS DE LOJAS BRASIL'!$M1257="",'DADOS DE LOJAS BRASIL'!$M1257="--"),'DADOS DE LOJAS BRASIL'!$I1257,"")))</f>
        <v/>
      </c>
      <c r="N1313" s="36" t="str">
        <f t="shared" si="83"/>
        <v/>
      </c>
    </row>
    <row r="1314" spans="2:14">
      <c r="B1314" s="38" t="str">
        <f>IF(AND('DADOS DE LOJAS BRASIL'!$M1258&lt;&gt;"",'DADOS DE LOJAS BRASIL'!$M1258&lt;&gt;"--",'DADOS DE LOJAS BRASIL'!$O1258&lt;&gt;""),'DADOS DE LOJAS BRASIL'!$O1258,"")</f>
        <v/>
      </c>
      <c r="C1314" s="38"/>
      <c r="D1314" s="36" t="str">
        <f t="shared" si="81"/>
        <v/>
      </c>
      <c r="F1314" s="38" t="str">
        <f>IF(AND('DADOS DE LOJAS BRASIL'!$M1258&lt;&gt;"",'DADOS DE LOJAS BRASIL'!$M1258&lt;&gt;"--",'DADOS DE LOJAS BRASIL'!$P1258&lt;&gt;""),'DADOS DE LOJAS BRASIL'!$P1258,"")</f>
        <v/>
      </c>
      <c r="G1314" s="38"/>
      <c r="H1314" s="36" t="str">
        <f t="shared" si="82"/>
        <v/>
      </c>
      <c r="J1314" s="38" t="str">
        <f>IF(AND('DADOS DE LOJAS BRASIL'!$M1283&lt;&gt;"",'DADOS DE LOJAS BRASIL'!$M1283&lt;&gt;"--",'DADOS DE LOJAS BRASIL'!$O1283&lt;&gt;""),'DADOS DE LOJAS BRASIL'!$I1283,"")</f>
        <v/>
      </c>
      <c r="K1314" s="36" t="str">
        <f t="shared" si="84"/>
        <v/>
      </c>
      <c r="M1314" s="38" t="str">
        <f>IF('DADOS DE LOJAS BRASIL'!$M1258="","",(IF(OR('DADOS DE LOJAS BRASIL'!$M1258="",'DADOS DE LOJAS BRASIL'!$M1258="--"),'DADOS DE LOJAS BRASIL'!$I1258,"")))</f>
        <v/>
      </c>
      <c r="N1314" s="36" t="str">
        <f t="shared" si="83"/>
        <v/>
      </c>
    </row>
    <row r="1315" spans="2:14">
      <c r="B1315" s="38" t="str">
        <f>IF(AND('DADOS DE LOJAS BRASIL'!$M1259&lt;&gt;"",'DADOS DE LOJAS BRASIL'!$M1259&lt;&gt;"--",'DADOS DE LOJAS BRASIL'!$O1259&lt;&gt;""),'DADOS DE LOJAS BRASIL'!$O1259,"")</f>
        <v/>
      </c>
      <c r="C1315" s="38"/>
      <c r="D1315" s="36" t="str">
        <f t="shared" si="81"/>
        <v/>
      </c>
      <c r="F1315" s="38" t="str">
        <f>IF(AND('DADOS DE LOJAS BRASIL'!$M1259&lt;&gt;"",'DADOS DE LOJAS BRASIL'!$M1259&lt;&gt;"--",'DADOS DE LOJAS BRASIL'!$P1259&lt;&gt;""),'DADOS DE LOJAS BRASIL'!$P1259,"")</f>
        <v/>
      </c>
      <c r="G1315" s="38"/>
      <c r="H1315" s="36" t="str">
        <f t="shared" si="82"/>
        <v/>
      </c>
      <c r="J1315" s="38" t="str">
        <f>IF(AND('DADOS DE LOJAS BRASIL'!$M1259&lt;&gt;"",'DADOS DE LOJAS BRASIL'!$M1259&lt;&gt;"--",'DADOS DE LOJAS BRASIL'!$O1259&lt;&gt;""),'DADOS DE LOJAS BRASIL'!$I1259,"")</f>
        <v/>
      </c>
      <c r="K1315" s="36" t="str">
        <f t="shared" si="84"/>
        <v/>
      </c>
      <c r="M1315" s="38" t="str">
        <f>IF('DADOS DE LOJAS BRASIL'!$M1259="","",(IF(OR('DADOS DE LOJAS BRASIL'!$M1259="",'DADOS DE LOJAS BRASIL'!$M1259="--"),'DADOS DE LOJAS BRASIL'!$I1259,"")))</f>
        <v/>
      </c>
      <c r="N1315" s="36" t="str">
        <f t="shared" si="83"/>
        <v/>
      </c>
    </row>
    <row r="1316" spans="2:14">
      <c r="B1316" s="38" t="str">
        <f>IF(AND('DADOS DE LOJAS BRASIL'!$M1260&lt;&gt;"",'DADOS DE LOJAS BRASIL'!$M1260&lt;&gt;"--",'DADOS DE LOJAS BRASIL'!$O1260&lt;&gt;""),'DADOS DE LOJAS BRASIL'!$O1260,"")</f>
        <v/>
      </c>
      <c r="C1316" s="38"/>
      <c r="D1316" s="36" t="str">
        <f t="shared" si="81"/>
        <v/>
      </c>
      <c r="F1316" s="38" t="str">
        <f>IF(AND('DADOS DE LOJAS BRASIL'!$M1260&lt;&gt;"",'DADOS DE LOJAS BRASIL'!$M1260&lt;&gt;"--",'DADOS DE LOJAS BRASIL'!$P1260&lt;&gt;""),'DADOS DE LOJAS BRASIL'!$P1260,"")</f>
        <v/>
      </c>
      <c r="G1316" s="38"/>
      <c r="H1316" s="36" t="str">
        <f t="shared" si="82"/>
        <v/>
      </c>
      <c r="J1316" s="38" t="str">
        <f>IF(AND('DADOS DE LOJAS BRASIL'!$M1260&lt;&gt;"",'DADOS DE LOJAS BRASIL'!$M1260&lt;&gt;"--",'DADOS DE LOJAS BRASIL'!$O1260&lt;&gt;""),'DADOS DE LOJAS BRASIL'!$I1260,"")</f>
        <v/>
      </c>
      <c r="K1316" s="36" t="str">
        <f t="shared" si="84"/>
        <v/>
      </c>
      <c r="M1316" s="38" t="str">
        <f>IF('DADOS DE LOJAS BRASIL'!$M1260="","",(IF(OR('DADOS DE LOJAS BRASIL'!$M1260="",'DADOS DE LOJAS BRASIL'!$M1260="--"),'DADOS DE LOJAS BRASIL'!$I1260,"")))</f>
        <v/>
      </c>
      <c r="N1316" s="36" t="str">
        <f t="shared" si="83"/>
        <v/>
      </c>
    </row>
    <row r="1317" spans="2:14">
      <c r="B1317" s="38" t="str">
        <f>IF(AND('DADOS DE LOJAS BRASIL'!$M1261&lt;&gt;"",'DADOS DE LOJAS BRASIL'!$M1261&lt;&gt;"--",'DADOS DE LOJAS BRASIL'!$O1261&lt;&gt;""),'DADOS DE LOJAS BRASIL'!$O1261,"")</f>
        <v/>
      </c>
      <c r="C1317" s="38"/>
      <c r="D1317" s="36" t="str">
        <f t="shared" si="81"/>
        <v/>
      </c>
      <c r="F1317" s="38" t="str">
        <f>IF(AND('DADOS DE LOJAS BRASIL'!$M1261&lt;&gt;"",'DADOS DE LOJAS BRASIL'!$M1261&lt;&gt;"--",'DADOS DE LOJAS BRASIL'!$P1261&lt;&gt;""),'DADOS DE LOJAS BRASIL'!$P1261,"")</f>
        <v/>
      </c>
      <c r="G1317" s="38"/>
      <c r="H1317" s="36" t="str">
        <f t="shared" si="82"/>
        <v/>
      </c>
      <c r="J1317" s="38" t="str">
        <f>IF(AND('DADOS DE LOJAS BRASIL'!$M1261&lt;&gt;"",'DADOS DE LOJAS BRASIL'!$M1261&lt;&gt;"--",'DADOS DE LOJAS BRASIL'!$O1261&lt;&gt;""),'DADOS DE LOJAS BRASIL'!$I1261,"")</f>
        <v/>
      </c>
      <c r="K1317" s="36" t="str">
        <f t="shared" si="84"/>
        <v/>
      </c>
      <c r="M1317" s="38" t="str">
        <f>IF('DADOS DE LOJAS BRASIL'!$M1261="","",(IF(OR('DADOS DE LOJAS BRASIL'!$M1261="",'DADOS DE LOJAS BRASIL'!$M1261="--"),'DADOS DE LOJAS BRASIL'!$I1261,"")))</f>
        <v/>
      </c>
      <c r="N1317" s="36" t="str">
        <f t="shared" si="83"/>
        <v/>
      </c>
    </row>
    <row r="1318" spans="2:14">
      <c r="B1318" s="38" t="str">
        <f>IF(AND('DADOS DE LOJAS BRASIL'!$M1262&lt;&gt;"",'DADOS DE LOJAS BRASIL'!$M1262&lt;&gt;"--",'DADOS DE LOJAS BRASIL'!$O1262&lt;&gt;""),'DADOS DE LOJAS BRASIL'!$O1262,"")</f>
        <v/>
      </c>
      <c r="C1318" s="38"/>
      <c r="D1318" s="36" t="str">
        <f t="shared" si="81"/>
        <v/>
      </c>
      <c r="F1318" s="38" t="str">
        <f>IF(AND('DADOS DE LOJAS BRASIL'!$M1262&lt;&gt;"",'DADOS DE LOJAS BRASIL'!$M1262&lt;&gt;"--",'DADOS DE LOJAS BRASIL'!$P1262&lt;&gt;""),'DADOS DE LOJAS BRASIL'!$P1262,"")</f>
        <v/>
      </c>
      <c r="G1318" s="38"/>
      <c r="H1318" s="36" t="str">
        <f t="shared" si="82"/>
        <v/>
      </c>
      <c r="J1318" s="38" t="str">
        <f>IF(AND('DADOS DE LOJAS BRASIL'!$M1262&lt;&gt;"",'DADOS DE LOJAS BRASIL'!$M1262&lt;&gt;"--",'DADOS DE LOJAS BRASIL'!$O1262&lt;&gt;""),'DADOS DE LOJAS BRASIL'!$I1262,"")</f>
        <v/>
      </c>
      <c r="K1318" s="36" t="str">
        <f t="shared" si="84"/>
        <v/>
      </c>
      <c r="M1318" s="38" t="str">
        <f>IF('DADOS DE LOJAS BRASIL'!$M1262="","",(IF(OR('DADOS DE LOJAS BRASIL'!$M1262="",'DADOS DE LOJAS BRASIL'!$M1262="--"),'DADOS DE LOJAS BRASIL'!$I1262,"")))</f>
        <v/>
      </c>
      <c r="N1318" s="36" t="str">
        <f t="shared" si="83"/>
        <v/>
      </c>
    </row>
    <row r="1319" spans="2:14">
      <c r="B1319" s="38" t="str">
        <f>IF(AND('DADOS DE LOJAS BRASIL'!$M1263&lt;&gt;"",'DADOS DE LOJAS BRASIL'!$M1263&lt;&gt;"--",'DADOS DE LOJAS BRASIL'!$O1263&lt;&gt;""),'DADOS DE LOJAS BRASIL'!$O1263,"")</f>
        <v/>
      </c>
      <c r="C1319" s="38"/>
      <c r="D1319" s="36" t="str">
        <f t="shared" si="81"/>
        <v/>
      </c>
      <c r="F1319" s="38" t="str">
        <f>IF(AND('DADOS DE LOJAS BRASIL'!$M1263&lt;&gt;"",'DADOS DE LOJAS BRASIL'!$M1263&lt;&gt;"--",'DADOS DE LOJAS BRASIL'!$P1263&lt;&gt;""),'DADOS DE LOJAS BRASIL'!$P1263,"")</f>
        <v/>
      </c>
      <c r="G1319" s="38"/>
      <c r="H1319" s="36" t="str">
        <f t="shared" si="82"/>
        <v/>
      </c>
      <c r="J1319" s="38" t="str">
        <f>IF(AND('DADOS DE LOJAS BRASIL'!$M1263&lt;&gt;"",'DADOS DE LOJAS BRASIL'!$M1263&lt;&gt;"--",'DADOS DE LOJAS BRASIL'!$O1263&lt;&gt;""),'DADOS DE LOJAS BRASIL'!$I1263,"")</f>
        <v/>
      </c>
      <c r="K1319" s="36" t="str">
        <f t="shared" si="84"/>
        <v/>
      </c>
      <c r="M1319" s="38" t="str">
        <f>IF('DADOS DE LOJAS BRASIL'!$M1263="","",(IF(OR('DADOS DE LOJAS BRASIL'!$M1263="",'DADOS DE LOJAS BRASIL'!$M1263="--"),'DADOS DE LOJAS BRASIL'!$I1263,"")))</f>
        <v/>
      </c>
      <c r="N1319" s="36" t="str">
        <f t="shared" si="83"/>
        <v/>
      </c>
    </row>
    <row r="1320" spans="2:14">
      <c r="B1320" s="38" t="str">
        <f>IF(AND('DADOS DE LOJAS BRASIL'!$M1264&lt;&gt;"",'DADOS DE LOJAS BRASIL'!$M1264&lt;&gt;"--",'DADOS DE LOJAS BRASIL'!$O1264&lt;&gt;""),'DADOS DE LOJAS BRASIL'!$O1264,"")</f>
        <v/>
      </c>
      <c r="C1320" s="38"/>
      <c r="D1320" s="36" t="str">
        <f t="shared" si="81"/>
        <v/>
      </c>
      <c r="F1320" s="38" t="str">
        <f>IF(AND('DADOS DE LOJAS BRASIL'!$M1264&lt;&gt;"",'DADOS DE LOJAS BRASIL'!$M1264&lt;&gt;"--",'DADOS DE LOJAS BRASIL'!$P1264&lt;&gt;""),'DADOS DE LOJAS BRASIL'!$P1264,"")</f>
        <v/>
      </c>
      <c r="G1320" s="38"/>
      <c r="H1320" s="36" t="str">
        <f t="shared" si="82"/>
        <v/>
      </c>
      <c r="J1320" s="38" t="str">
        <f>IF(AND('DADOS DE LOJAS BRASIL'!$M1264&lt;&gt;"",'DADOS DE LOJAS BRASIL'!$M1264&lt;&gt;"--",'DADOS DE LOJAS BRASIL'!$O1264&lt;&gt;""),'DADOS DE LOJAS BRASIL'!$I1264,"")</f>
        <v/>
      </c>
      <c r="K1320" s="36" t="str">
        <f t="shared" si="84"/>
        <v/>
      </c>
      <c r="M1320" s="38" t="str">
        <f>IF('DADOS DE LOJAS BRASIL'!$M1264="","",(IF(OR('DADOS DE LOJAS BRASIL'!$M1264="",'DADOS DE LOJAS BRASIL'!$M1264="--"),'DADOS DE LOJAS BRASIL'!$I1264,"")))</f>
        <v/>
      </c>
      <c r="N1320" s="36" t="str">
        <f t="shared" si="83"/>
        <v/>
      </c>
    </row>
    <row r="1321" spans="2:14">
      <c r="B1321" s="38" t="str">
        <f>IF(AND('DADOS DE LOJAS BRASIL'!$M1265&lt;&gt;"",'DADOS DE LOJAS BRASIL'!$M1265&lt;&gt;"--",'DADOS DE LOJAS BRASIL'!$O1265&lt;&gt;""),'DADOS DE LOJAS BRASIL'!$O1265,"")</f>
        <v/>
      </c>
      <c r="C1321" s="38"/>
      <c r="D1321" s="36" t="str">
        <f t="shared" si="81"/>
        <v/>
      </c>
      <c r="F1321" s="38" t="str">
        <f>IF(AND('DADOS DE LOJAS BRASIL'!$M1265&lt;&gt;"",'DADOS DE LOJAS BRASIL'!$M1265&lt;&gt;"--",'DADOS DE LOJAS BRASIL'!$P1265&lt;&gt;""),'DADOS DE LOJAS BRASIL'!$P1265,"")</f>
        <v/>
      </c>
      <c r="G1321" s="38"/>
      <c r="H1321" s="36" t="str">
        <f t="shared" si="82"/>
        <v/>
      </c>
      <c r="J1321" s="38" t="str">
        <f>IF(AND('DADOS DE LOJAS BRASIL'!$M1265&lt;&gt;"",'DADOS DE LOJAS BRASIL'!$M1265&lt;&gt;"--",'DADOS DE LOJAS BRASIL'!$O1265&lt;&gt;""),'DADOS DE LOJAS BRASIL'!$I1265,"")</f>
        <v/>
      </c>
      <c r="K1321" s="36" t="str">
        <f t="shared" si="84"/>
        <v/>
      </c>
      <c r="M1321" s="38" t="str">
        <f>IF('DADOS DE LOJAS BRASIL'!$M1265="","",(IF(OR('DADOS DE LOJAS BRASIL'!$M1265="",'DADOS DE LOJAS BRASIL'!$M1265="--"),'DADOS DE LOJAS BRASIL'!$I1265,"")))</f>
        <v/>
      </c>
      <c r="N1321" s="36" t="str">
        <f t="shared" si="83"/>
        <v/>
      </c>
    </row>
    <row r="1322" spans="2:14">
      <c r="B1322" s="38" t="str">
        <f>IF(AND('DADOS DE LOJAS BRASIL'!$M1266&lt;&gt;"",'DADOS DE LOJAS BRASIL'!$M1266&lt;&gt;"--",'DADOS DE LOJAS BRASIL'!$O1266&lt;&gt;""),'DADOS DE LOJAS BRASIL'!$O1266,"")</f>
        <v/>
      </c>
      <c r="C1322" s="38"/>
      <c r="D1322" s="36" t="str">
        <f t="shared" si="81"/>
        <v/>
      </c>
      <c r="F1322" s="38" t="str">
        <f>IF(AND('DADOS DE LOJAS BRASIL'!$M1266&lt;&gt;"",'DADOS DE LOJAS BRASIL'!$M1266&lt;&gt;"--",'DADOS DE LOJAS BRASIL'!$P1266&lt;&gt;""),'DADOS DE LOJAS BRASIL'!$P1266,"")</f>
        <v/>
      </c>
      <c r="G1322" s="38"/>
      <c r="H1322" s="36" t="str">
        <f t="shared" si="82"/>
        <v/>
      </c>
      <c r="J1322" s="38" t="str">
        <f>IF(AND('DADOS DE LOJAS BRASIL'!$M1266&lt;&gt;"",'DADOS DE LOJAS BRASIL'!$M1266&lt;&gt;"--",'DADOS DE LOJAS BRASIL'!$O1266&lt;&gt;""),'DADOS DE LOJAS BRASIL'!$I1266,"")</f>
        <v/>
      </c>
      <c r="K1322" s="36" t="str">
        <f t="shared" si="84"/>
        <v/>
      </c>
      <c r="M1322" s="38" t="str">
        <f>IF('DADOS DE LOJAS BRASIL'!$M1266="","",(IF(OR('DADOS DE LOJAS BRASIL'!$M1266="",'DADOS DE LOJAS BRASIL'!$M1266="--"),'DADOS DE LOJAS BRASIL'!$I1266,"")))</f>
        <v/>
      </c>
      <c r="N1322" s="36" t="str">
        <f t="shared" si="83"/>
        <v/>
      </c>
    </row>
    <row r="1323" spans="2:14">
      <c r="B1323" s="38" t="str">
        <f>IF(AND('DADOS DE LOJAS BRASIL'!$M1267&lt;&gt;"",'DADOS DE LOJAS BRASIL'!$M1267&lt;&gt;"--",'DADOS DE LOJAS BRASIL'!$O1267&lt;&gt;""),'DADOS DE LOJAS BRASIL'!$O1267,"")</f>
        <v/>
      </c>
      <c r="C1323" s="38"/>
      <c r="D1323" s="36" t="str">
        <f t="shared" si="81"/>
        <v/>
      </c>
      <c r="F1323" s="38" t="str">
        <f>IF(AND('DADOS DE LOJAS BRASIL'!$M1267&lt;&gt;"",'DADOS DE LOJAS BRASIL'!$M1267&lt;&gt;"--",'DADOS DE LOJAS BRASIL'!$P1267&lt;&gt;""),'DADOS DE LOJAS BRASIL'!$P1267,"")</f>
        <v/>
      </c>
      <c r="G1323" s="38"/>
      <c r="H1323" s="36" t="str">
        <f t="shared" si="82"/>
        <v/>
      </c>
      <c r="J1323" s="38" t="str">
        <f>IF(AND('DADOS DE LOJAS BRASIL'!$M1267&lt;&gt;"",'DADOS DE LOJAS BRASIL'!$M1267&lt;&gt;"--",'DADOS DE LOJAS BRASIL'!$O1267&lt;&gt;""),'DADOS DE LOJAS BRASIL'!$I1267,"")</f>
        <v/>
      </c>
      <c r="K1323" s="36" t="str">
        <f t="shared" si="84"/>
        <v/>
      </c>
      <c r="M1323" s="38" t="str">
        <f>IF('DADOS DE LOJAS BRASIL'!$M1267="","",(IF(OR('DADOS DE LOJAS BRASIL'!$M1267="",'DADOS DE LOJAS BRASIL'!$M1267="--"),'DADOS DE LOJAS BRASIL'!$I1267,"")))</f>
        <v/>
      </c>
      <c r="N1323" s="36" t="str">
        <f t="shared" si="83"/>
        <v/>
      </c>
    </row>
    <row r="1324" spans="2:14">
      <c r="B1324" s="38" t="str">
        <f>IF(AND('DADOS DE LOJAS BRASIL'!$M1268&lt;&gt;"",'DADOS DE LOJAS BRASIL'!$M1268&lt;&gt;"--",'DADOS DE LOJAS BRASIL'!$O1268&lt;&gt;""),'DADOS DE LOJAS BRASIL'!$O1268,"")</f>
        <v/>
      </c>
      <c r="C1324" s="38"/>
      <c r="D1324" s="36" t="str">
        <f t="shared" si="81"/>
        <v/>
      </c>
      <c r="F1324" s="38" t="str">
        <f>IF(AND('DADOS DE LOJAS BRASIL'!$M1268&lt;&gt;"",'DADOS DE LOJAS BRASIL'!$M1268&lt;&gt;"--",'DADOS DE LOJAS BRASIL'!$P1268&lt;&gt;""),'DADOS DE LOJAS BRASIL'!$P1268,"")</f>
        <v/>
      </c>
      <c r="G1324" s="38"/>
      <c r="H1324" s="36" t="str">
        <f t="shared" si="82"/>
        <v/>
      </c>
      <c r="J1324" s="38" t="str">
        <f>IF(AND('DADOS DE LOJAS BRASIL'!$M1268&lt;&gt;"",'DADOS DE LOJAS BRASIL'!$M1268&lt;&gt;"--",'DADOS DE LOJAS BRASIL'!$O1268&lt;&gt;""),'DADOS DE LOJAS BRASIL'!$I1268,"")</f>
        <v/>
      </c>
      <c r="K1324" s="36" t="str">
        <f t="shared" si="84"/>
        <v/>
      </c>
      <c r="M1324" s="38" t="str">
        <f>IF('DADOS DE LOJAS BRASIL'!$M1268="","",(IF(OR('DADOS DE LOJAS BRASIL'!$M1268="",'DADOS DE LOJAS BRASIL'!$M1268="--"),'DADOS DE LOJAS BRASIL'!$I1268,"")))</f>
        <v/>
      </c>
      <c r="N1324" s="36" t="str">
        <f t="shared" si="83"/>
        <v/>
      </c>
    </row>
    <row r="1325" spans="2:14">
      <c r="B1325" s="38" t="str">
        <f>IF(AND('DADOS DE LOJAS BRASIL'!$M1269&lt;&gt;"",'DADOS DE LOJAS BRASIL'!$M1269&lt;&gt;"--",'DADOS DE LOJAS BRASIL'!$O1269&lt;&gt;""),'DADOS DE LOJAS BRASIL'!$O1269,"")</f>
        <v/>
      </c>
      <c r="C1325" s="38"/>
      <c r="D1325" s="36" t="str">
        <f t="shared" si="81"/>
        <v/>
      </c>
      <c r="F1325" s="38" t="str">
        <f>IF(AND('DADOS DE LOJAS BRASIL'!$M1269&lt;&gt;"",'DADOS DE LOJAS BRASIL'!$M1269&lt;&gt;"--",'DADOS DE LOJAS BRASIL'!$P1269&lt;&gt;""),'DADOS DE LOJAS BRASIL'!$P1269,"")</f>
        <v/>
      </c>
      <c r="G1325" s="38"/>
      <c r="H1325" s="36" t="str">
        <f t="shared" si="82"/>
        <v/>
      </c>
      <c r="J1325" s="38" t="str">
        <f>IF(AND('DADOS DE LOJAS BRASIL'!$M1269&lt;&gt;"",'DADOS DE LOJAS BRASIL'!$M1269&lt;&gt;"--",'DADOS DE LOJAS BRASIL'!$O1269&lt;&gt;""),'DADOS DE LOJAS BRASIL'!$I1269,"")</f>
        <v/>
      </c>
      <c r="K1325" s="36" t="str">
        <f t="shared" si="84"/>
        <v/>
      </c>
      <c r="M1325" s="38" t="str">
        <f>IF('DADOS DE LOJAS BRASIL'!$M1269="","",(IF(OR('DADOS DE LOJAS BRASIL'!$M1269="",'DADOS DE LOJAS BRASIL'!$M1269="--"),'DADOS DE LOJAS BRASIL'!$I1269,"")))</f>
        <v/>
      </c>
      <c r="N1325" s="36" t="str">
        <f t="shared" si="83"/>
        <v/>
      </c>
    </row>
    <row r="1326" spans="2:14">
      <c r="B1326" s="38" t="str">
        <f>IF(AND('DADOS DE LOJAS BRASIL'!$M1270&lt;&gt;"",'DADOS DE LOJAS BRASIL'!$M1270&lt;&gt;"--",'DADOS DE LOJAS BRASIL'!$O1270&lt;&gt;""),'DADOS DE LOJAS BRASIL'!$O1270,"")</f>
        <v/>
      </c>
      <c r="C1326" s="38"/>
      <c r="D1326" s="36" t="str">
        <f t="shared" si="81"/>
        <v/>
      </c>
      <c r="F1326" s="38" t="str">
        <f>IF(AND('DADOS DE LOJAS BRASIL'!$M1270&lt;&gt;"",'DADOS DE LOJAS BRASIL'!$M1270&lt;&gt;"--",'DADOS DE LOJAS BRASIL'!$P1270&lt;&gt;""),'DADOS DE LOJAS BRASIL'!$P1270,"")</f>
        <v/>
      </c>
      <c r="G1326" s="38"/>
      <c r="H1326" s="36" t="str">
        <f t="shared" si="82"/>
        <v/>
      </c>
      <c r="J1326" s="38" t="str">
        <f>IF(AND('DADOS DE LOJAS BRASIL'!$M1270&lt;&gt;"",'DADOS DE LOJAS BRASIL'!$M1270&lt;&gt;"--",'DADOS DE LOJAS BRASIL'!$O1270&lt;&gt;""),'DADOS DE LOJAS BRASIL'!$I1270,"")</f>
        <v/>
      </c>
      <c r="K1326" s="36" t="str">
        <f t="shared" si="84"/>
        <v/>
      </c>
      <c r="M1326" s="38" t="str">
        <f>IF('DADOS DE LOJAS BRASIL'!$M1270="","",(IF(OR('DADOS DE LOJAS BRASIL'!$M1270="",'DADOS DE LOJAS BRASIL'!$M1270="--"),'DADOS DE LOJAS BRASIL'!$I1270,"")))</f>
        <v/>
      </c>
      <c r="N1326" s="36" t="str">
        <f t="shared" si="83"/>
        <v/>
      </c>
    </row>
    <row r="1327" spans="2:14">
      <c r="B1327" s="38" t="str">
        <f>IF(AND('DADOS DE LOJAS BRASIL'!$M1271&lt;&gt;"",'DADOS DE LOJAS BRASIL'!$M1271&lt;&gt;"--",'DADOS DE LOJAS BRASIL'!$O1271&lt;&gt;""),'DADOS DE LOJAS BRASIL'!$O1271,"")</f>
        <v/>
      </c>
      <c r="C1327" s="38"/>
      <c r="D1327" s="36" t="str">
        <f t="shared" si="81"/>
        <v/>
      </c>
      <c r="F1327" s="38" t="str">
        <f>IF(AND('DADOS DE LOJAS BRASIL'!$M1271&lt;&gt;"",'DADOS DE LOJAS BRASIL'!$M1271&lt;&gt;"--",'DADOS DE LOJAS BRASIL'!$P1271&lt;&gt;""),'DADOS DE LOJAS BRASIL'!$P1271,"")</f>
        <v/>
      </c>
      <c r="G1327" s="38"/>
      <c r="H1327" s="36" t="str">
        <f t="shared" si="82"/>
        <v/>
      </c>
      <c r="J1327" s="38" t="str">
        <f>IF(AND('DADOS DE LOJAS BRASIL'!$M1271&lt;&gt;"",'DADOS DE LOJAS BRASIL'!$M1271&lt;&gt;"--",'DADOS DE LOJAS BRASIL'!$O1271&lt;&gt;""),'DADOS DE LOJAS BRASIL'!$I1271,"")</f>
        <v/>
      </c>
      <c r="K1327" s="36" t="str">
        <f t="shared" si="84"/>
        <v/>
      </c>
      <c r="M1327" s="38" t="str">
        <f>IF('DADOS DE LOJAS BRASIL'!$M1271="","",(IF(OR('DADOS DE LOJAS BRASIL'!$M1271="",'DADOS DE LOJAS BRASIL'!$M1271="--"),'DADOS DE LOJAS BRASIL'!$I1271,"")))</f>
        <v/>
      </c>
      <c r="N1327" s="36" t="str">
        <f t="shared" si="83"/>
        <v/>
      </c>
    </row>
    <row r="1328" spans="2:14">
      <c r="B1328" s="38" t="str">
        <f>IF(AND('DADOS DE LOJAS BRASIL'!$M1272&lt;&gt;"",'DADOS DE LOJAS BRASIL'!$M1272&lt;&gt;"--",'DADOS DE LOJAS BRASIL'!$O1272&lt;&gt;""),'DADOS DE LOJAS BRASIL'!$O1272,"")</f>
        <v/>
      </c>
      <c r="C1328" s="38"/>
      <c r="D1328" s="36" t="str">
        <f t="shared" si="81"/>
        <v/>
      </c>
      <c r="F1328" s="38" t="str">
        <f>IF(AND('DADOS DE LOJAS BRASIL'!$M1272&lt;&gt;"",'DADOS DE LOJAS BRASIL'!$M1272&lt;&gt;"--",'DADOS DE LOJAS BRASIL'!$P1272&lt;&gt;""),'DADOS DE LOJAS BRASIL'!$P1272,"")</f>
        <v/>
      </c>
      <c r="G1328" s="38"/>
      <c r="H1328" s="36" t="str">
        <f t="shared" si="82"/>
        <v/>
      </c>
      <c r="J1328" s="38" t="str">
        <f>IF(AND('DADOS DE LOJAS BRASIL'!$M1272&lt;&gt;"",'DADOS DE LOJAS BRASIL'!$M1272&lt;&gt;"--",'DADOS DE LOJAS BRASIL'!$O1272&lt;&gt;""),'DADOS DE LOJAS BRASIL'!$I1272,"")</f>
        <v/>
      </c>
      <c r="K1328" s="36" t="str">
        <f t="shared" si="84"/>
        <v/>
      </c>
      <c r="M1328" s="38" t="str">
        <f>IF('DADOS DE LOJAS BRASIL'!$M1272="","",(IF(OR('DADOS DE LOJAS BRASIL'!$M1272="",'DADOS DE LOJAS BRASIL'!$M1272="--"),'DADOS DE LOJAS BRASIL'!$I1272,"")))</f>
        <v/>
      </c>
      <c r="N1328" s="36" t="str">
        <f t="shared" si="83"/>
        <v/>
      </c>
    </row>
    <row r="1329" spans="2:14">
      <c r="B1329" s="38" t="str">
        <f>IF(AND('DADOS DE LOJAS BRASIL'!$M1273&lt;&gt;"",'DADOS DE LOJAS BRASIL'!$M1273&lt;&gt;"--",'DADOS DE LOJAS BRASIL'!$O1273&lt;&gt;""),'DADOS DE LOJAS BRASIL'!$O1273,"")</f>
        <v/>
      </c>
      <c r="C1329" s="38"/>
      <c r="D1329" s="36" t="str">
        <f t="shared" si="81"/>
        <v/>
      </c>
      <c r="F1329" s="38" t="str">
        <f>IF(AND('DADOS DE LOJAS BRASIL'!$M1273&lt;&gt;"",'DADOS DE LOJAS BRASIL'!$M1273&lt;&gt;"--",'DADOS DE LOJAS BRASIL'!$P1273&lt;&gt;""),'DADOS DE LOJAS BRASIL'!$P1273,"")</f>
        <v/>
      </c>
      <c r="G1329" s="38"/>
      <c r="H1329" s="36" t="str">
        <f t="shared" si="82"/>
        <v/>
      </c>
      <c r="J1329" s="38" t="str">
        <f>IF(AND('DADOS DE LOJAS BRASIL'!$M1273&lt;&gt;"",'DADOS DE LOJAS BRASIL'!$M1273&lt;&gt;"--",'DADOS DE LOJAS BRASIL'!$O1273&lt;&gt;""),'DADOS DE LOJAS BRASIL'!$I1273,"")</f>
        <v/>
      </c>
      <c r="K1329" s="36" t="str">
        <f t="shared" si="84"/>
        <v/>
      </c>
      <c r="M1329" s="38" t="str">
        <f>IF('DADOS DE LOJAS BRASIL'!$M1273="","",(IF(OR('DADOS DE LOJAS BRASIL'!$M1273="",'DADOS DE LOJAS BRASIL'!$M1273="--"),'DADOS DE LOJAS BRASIL'!$I1273,"")))</f>
        <v/>
      </c>
      <c r="N1329" s="36" t="str">
        <f t="shared" si="83"/>
        <v/>
      </c>
    </row>
    <row r="1330" spans="2:14">
      <c r="B1330" s="38" t="str">
        <f>IF(AND('DADOS DE LOJAS BRASIL'!$M1274&lt;&gt;"",'DADOS DE LOJAS BRASIL'!$M1274&lt;&gt;"--",'DADOS DE LOJAS BRASIL'!$O1274&lt;&gt;""),'DADOS DE LOJAS BRASIL'!$O1274,"")</f>
        <v/>
      </c>
      <c r="C1330" s="38"/>
      <c r="D1330" s="36" t="str">
        <f t="shared" si="81"/>
        <v/>
      </c>
      <c r="F1330" s="38" t="str">
        <f>IF(AND('DADOS DE LOJAS BRASIL'!$M1274&lt;&gt;"",'DADOS DE LOJAS BRASIL'!$M1274&lt;&gt;"--",'DADOS DE LOJAS BRASIL'!$P1274&lt;&gt;""),'DADOS DE LOJAS BRASIL'!$P1274,"")</f>
        <v/>
      </c>
      <c r="G1330" s="38"/>
      <c r="H1330" s="36" t="str">
        <f t="shared" si="82"/>
        <v/>
      </c>
      <c r="J1330" s="38" t="str">
        <f>IF(AND('DADOS DE LOJAS BRASIL'!$M1274&lt;&gt;"",'DADOS DE LOJAS BRASIL'!$M1274&lt;&gt;"--",'DADOS DE LOJAS BRASIL'!$O1274&lt;&gt;""),'DADOS DE LOJAS BRASIL'!$I1274,"")</f>
        <v/>
      </c>
      <c r="K1330" s="36" t="str">
        <f t="shared" si="84"/>
        <v/>
      </c>
      <c r="M1330" s="38" t="str">
        <f>IF('DADOS DE LOJAS BRASIL'!$M1274="","",(IF(OR('DADOS DE LOJAS BRASIL'!$M1274="",'DADOS DE LOJAS BRASIL'!$M1274="--"),'DADOS DE LOJAS BRASIL'!$I1274,"")))</f>
        <v/>
      </c>
      <c r="N1330" s="36" t="str">
        <f t="shared" si="83"/>
        <v/>
      </c>
    </row>
    <row r="1331" spans="2:14">
      <c r="B1331" s="38" t="str">
        <f>IF(AND('DADOS DE LOJAS BRASIL'!$M1275&lt;&gt;"",'DADOS DE LOJAS BRASIL'!$M1275&lt;&gt;"--",'DADOS DE LOJAS BRASIL'!$O1275&lt;&gt;""),'DADOS DE LOJAS BRASIL'!$O1275,"")</f>
        <v/>
      </c>
      <c r="C1331" s="38"/>
      <c r="D1331" s="36" t="str">
        <f t="shared" si="81"/>
        <v/>
      </c>
      <c r="F1331" s="38" t="str">
        <f>IF(AND('DADOS DE LOJAS BRASIL'!$M1275&lt;&gt;"",'DADOS DE LOJAS BRASIL'!$M1275&lt;&gt;"--",'DADOS DE LOJAS BRASIL'!$P1275&lt;&gt;""),'DADOS DE LOJAS BRASIL'!$P1275,"")</f>
        <v/>
      </c>
      <c r="G1331" s="38"/>
      <c r="H1331" s="36" t="str">
        <f t="shared" si="82"/>
        <v/>
      </c>
      <c r="J1331" s="38" t="str">
        <f>IF(AND('DADOS DE LOJAS BRASIL'!$M1275&lt;&gt;"",'DADOS DE LOJAS BRASIL'!$M1275&lt;&gt;"--",'DADOS DE LOJAS BRASIL'!$O1275&lt;&gt;""),'DADOS DE LOJAS BRASIL'!$I1275,"")</f>
        <v/>
      </c>
      <c r="K1331" s="36" t="str">
        <f t="shared" si="84"/>
        <v/>
      </c>
      <c r="M1331" s="38" t="str">
        <f>IF('DADOS DE LOJAS BRASIL'!$M1275="","",(IF(OR('DADOS DE LOJAS BRASIL'!$M1275="",'DADOS DE LOJAS BRASIL'!$M1275="--"),'DADOS DE LOJAS BRASIL'!$I1275,"")))</f>
        <v/>
      </c>
      <c r="N1331" s="36" t="str">
        <f t="shared" si="83"/>
        <v/>
      </c>
    </row>
    <row r="1332" spans="2:14">
      <c r="B1332" s="38" t="str">
        <f>IF(AND('DADOS DE LOJAS BRASIL'!$M1276&lt;&gt;"",'DADOS DE LOJAS BRASIL'!$M1276&lt;&gt;"--",'DADOS DE LOJAS BRASIL'!$O1276&lt;&gt;""),'DADOS DE LOJAS BRASIL'!$O1276,"")</f>
        <v/>
      </c>
      <c r="C1332" s="38"/>
      <c r="D1332" s="36" t="str">
        <f t="shared" si="81"/>
        <v/>
      </c>
      <c r="F1332" s="38" t="str">
        <f>IF(AND('DADOS DE LOJAS BRASIL'!$M1276&lt;&gt;"",'DADOS DE LOJAS BRASIL'!$M1276&lt;&gt;"--",'DADOS DE LOJAS BRASIL'!$P1276&lt;&gt;""),'DADOS DE LOJAS BRASIL'!$P1276,"")</f>
        <v/>
      </c>
      <c r="G1332" s="38"/>
      <c r="H1332" s="36" t="str">
        <f t="shared" si="82"/>
        <v/>
      </c>
      <c r="J1332" s="38" t="str">
        <f>IF(AND('DADOS DE LOJAS BRASIL'!$M1276&lt;&gt;"",'DADOS DE LOJAS BRASIL'!$M1276&lt;&gt;"--",'DADOS DE LOJAS BRASIL'!$O1276&lt;&gt;""),'DADOS DE LOJAS BRASIL'!$I1276,"")</f>
        <v/>
      </c>
      <c r="K1332" s="36" t="str">
        <f t="shared" si="84"/>
        <v/>
      </c>
      <c r="M1332" s="38" t="str">
        <f>IF('DADOS DE LOJAS BRASIL'!$M1276="","",(IF(OR('DADOS DE LOJAS BRASIL'!$M1276="",'DADOS DE LOJAS BRASIL'!$M1276="--"),'DADOS DE LOJAS BRASIL'!$I1276,"")))</f>
        <v/>
      </c>
      <c r="N1332" s="36" t="str">
        <f t="shared" si="83"/>
        <v/>
      </c>
    </row>
    <row r="1333" spans="2:14">
      <c r="B1333" s="38" t="str">
        <f>IF(AND('DADOS DE LOJAS BRASIL'!$M1277&lt;&gt;"",'DADOS DE LOJAS BRASIL'!$M1277&lt;&gt;"--",'DADOS DE LOJAS BRASIL'!$O1277&lt;&gt;""),'DADOS DE LOJAS BRASIL'!$O1277,"")</f>
        <v/>
      </c>
      <c r="C1333" s="38"/>
      <c r="D1333" s="36" t="str">
        <f t="shared" si="81"/>
        <v/>
      </c>
      <c r="F1333" s="38" t="str">
        <f>IF(AND('DADOS DE LOJAS BRASIL'!$M1277&lt;&gt;"",'DADOS DE LOJAS BRASIL'!$M1277&lt;&gt;"--",'DADOS DE LOJAS BRASIL'!$P1277&lt;&gt;""),'DADOS DE LOJAS BRASIL'!$P1277,"")</f>
        <v/>
      </c>
      <c r="G1333" s="38"/>
      <c r="H1333" s="36" t="str">
        <f t="shared" si="82"/>
        <v/>
      </c>
      <c r="J1333" s="38" t="str">
        <f>IF(AND('DADOS DE LOJAS BRASIL'!$M1277&lt;&gt;"",'DADOS DE LOJAS BRASIL'!$M1277&lt;&gt;"--",'DADOS DE LOJAS BRASIL'!$O1277&lt;&gt;""),'DADOS DE LOJAS BRASIL'!$I1277,"")</f>
        <v/>
      </c>
      <c r="K1333" s="36" t="str">
        <f t="shared" si="84"/>
        <v/>
      </c>
      <c r="M1333" s="38" t="str">
        <f>IF('DADOS DE LOJAS BRASIL'!$M1277="","",(IF(OR('DADOS DE LOJAS BRASIL'!$M1277="",'DADOS DE LOJAS BRASIL'!$M1277="--"),'DADOS DE LOJAS BRASIL'!$I1277,"")))</f>
        <v/>
      </c>
      <c r="N1333" s="36" t="str">
        <f t="shared" si="83"/>
        <v/>
      </c>
    </row>
    <row r="1334" spans="2:14">
      <c r="B1334" s="38" t="str">
        <f>IF(AND('DADOS DE LOJAS BRASIL'!$M1278&lt;&gt;"",'DADOS DE LOJAS BRASIL'!$M1278&lt;&gt;"--",'DADOS DE LOJAS BRASIL'!$O1278&lt;&gt;""),'DADOS DE LOJAS BRASIL'!$O1278,"")</f>
        <v/>
      </c>
      <c r="C1334" s="38"/>
      <c r="D1334" s="36" t="str">
        <f t="shared" si="81"/>
        <v/>
      </c>
      <c r="F1334" s="38" t="str">
        <f>IF(AND('DADOS DE LOJAS BRASIL'!$M1278&lt;&gt;"",'DADOS DE LOJAS BRASIL'!$M1278&lt;&gt;"--",'DADOS DE LOJAS BRASIL'!$P1278&lt;&gt;""),'DADOS DE LOJAS BRASIL'!$P1278,"")</f>
        <v/>
      </c>
      <c r="G1334" s="38"/>
      <c r="H1334" s="36" t="str">
        <f t="shared" si="82"/>
        <v/>
      </c>
      <c r="J1334" s="38" t="str">
        <f>IF(AND('DADOS DE LOJAS BRASIL'!$M1278&lt;&gt;"",'DADOS DE LOJAS BRASIL'!$M1278&lt;&gt;"--",'DADOS DE LOJAS BRASIL'!$O1278&lt;&gt;""),'DADOS DE LOJAS BRASIL'!$I1278,"")</f>
        <v/>
      </c>
      <c r="K1334" s="36" t="str">
        <f t="shared" si="84"/>
        <v/>
      </c>
      <c r="M1334" s="38" t="str">
        <f>IF('DADOS DE LOJAS BRASIL'!$M1278="","",(IF(OR('DADOS DE LOJAS BRASIL'!$M1278="",'DADOS DE LOJAS BRASIL'!$M1278="--"),'DADOS DE LOJAS BRASIL'!$I1278,"")))</f>
        <v/>
      </c>
      <c r="N1334" s="36" t="str">
        <f t="shared" si="83"/>
        <v/>
      </c>
    </row>
    <row r="1335" spans="2:14">
      <c r="B1335" s="38" t="str">
        <f>IF(AND('DADOS DE LOJAS BRASIL'!$M1279&lt;&gt;"",'DADOS DE LOJAS BRASIL'!$M1279&lt;&gt;"--",'DADOS DE LOJAS BRASIL'!$O1279&lt;&gt;""),'DADOS DE LOJAS BRASIL'!$O1279,"")</f>
        <v/>
      </c>
      <c r="C1335" s="38"/>
      <c r="D1335" s="36" t="str">
        <f t="shared" si="81"/>
        <v/>
      </c>
      <c r="F1335" s="38" t="str">
        <f>IF(AND('DADOS DE LOJAS BRASIL'!$M1279&lt;&gt;"",'DADOS DE LOJAS BRASIL'!$M1279&lt;&gt;"--",'DADOS DE LOJAS BRASIL'!$P1279&lt;&gt;""),'DADOS DE LOJAS BRASIL'!$P1279,"")</f>
        <v/>
      </c>
      <c r="G1335" s="38"/>
      <c r="H1335" s="36" t="str">
        <f t="shared" si="82"/>
        <v/>
      </c>
      <c r="J1335" s="38" t="str">
        <f>IF(AND('DADOS DE LOJAS BRASIL'!$M1279&lt;&gt;"",'DADOS DE LOJAS BRASIL'!$M1279&lt;&gt;"--",'DADOS DE LOJAS BRASIL'!$O1279&lt;&gt;""),'DADOS DE LOJAS BRASIL'!$I1279,"")</f>
        <v/>
      </c>
      <c r="K1335" s="36" t="str">
        <f t="shared" si="84"/>
        <v/>
      </c>
      <c r="M1335" s="38" t="str">
        <f>IF('DADOS DE LOJAS BRASIL'!$M1279="","",(IF(OR('DADOS DE LOJAS BRASIL'!$M1279="",'DADOS DE LOJAS BRASIL'!$M1279="--"),'DADOS DE LOJAS BRASIL'!$I1279,"")))</f>
        <v/>
      </c>
      <c r="N1335" s="36" t="str">
        <f t="shared" si="83"/>
        <v/>
      </c>
    </row>
    <row r="1336" spans="2:14">
      <c r="B1336" s="38" t="str">
        <f>IF(AND('DADOS DE LOJAS BRASIL'!$M1280&lt;&gt;"",'DADOS DE LOJAS BRASIL'!$M1280&lt;&gt;"--",'DADOS DE LOJAS BRASIL'!$O1280&lt;&gt;""),'DADOS DE LOJAS BRASIL'!$O1280,"")</f>
        <v/>
      </c>
      <c r="C1336" s="38"/>
      <c r="D1336" s="36" t="str">
        <f t="shared" si="81"/>
        <v/>
      </c>
      <c r="F1336" s="38" t="str">
        <f>IF(AND('DADOS DE LOJAS BRASIL'!$M1280&lt;&gt;"",'DADOS DE LOJAS BRASIL'!$M1280&lt;&gt;"--",'DADOS DE LOJAS BRASIL'!$P1280&lt;&gt;""),'DADOS DE LOJAS BRASIL'!$P1280,"")</f>
        <v/>
      </c>
      <c r="G1336" s="38"/>
      <c r="H1336" s="36" t="str">
        <f t="shared" si="82"/>
        <v/>
      </c>
      <c r="J1336" s="38" t="str">
        <f>IF(AND('DADOS DE LOJAS BRASIL'!$M1280&lt;&gt;"",'DADOS DE LOJAS BRASIL'!$M1280&lt;&gt;"--",'DADOS DE LOJAS BRASIL'!$O1280&lt;&gt;""),'DADOS DE LOJAS BRASIL'!$I1280,"")</f>
        <v/>
      </c>
      <c r="K1336" s="36" t="str">
        <f t="shared" si="84"/>
        <v/>
      </c>
      <c r="M1336" s="38" t="str">
        <f>IF('DADOS DE LOJAS BRASIL'!$M1280="","",(IF(OR('DADOS DE LOJAS BRASIL'!$M1280="",'DADOS DE LOJAS BRASIL'!$M1280="--"),'DADOS DE LOJAS BRASIL'!$I1280,"")))</f>
        <v/>
      </c>
      <c r="N1336" s="36" t="str">
        <f t="shared" si="83"/>
        <v/>
      </c>
    </row>
    <row r="1337" spans="2:14">
      <c r="B1337" s="38" t="str">
        <f>IF(AND('DADOS DE LOJAS BRASIL'!$M1281&lt;&gt;"",'DADOS DE LOJAS BRASIL'!$M1281&lt;&gt;"--",'DADOS DE LOJAS BRASIL'!$O1281&lt;&gt;""),'DADOS DE LOJAS BRASIL'!$O1281,"")</f>
        <v/>
      </c>
      <c r="C1337" s="38"/>
      <c r="D1337" s="36" t="str">
        <f t="shared" si="81"/>
        <v/>
      </c>
      <c r="F1337" s="38" t="str">
        <f>IF(AND('DADOS DE LOJAS BRASIL'!$M1281&lt;&gt;"",'DADOS DE LOJAS BRASIL'!$M1281&lt;&gt;"--",'DADOS DE LOJAS BRASIL'!$P1281&lt;&gt;""),'DADOS DE LOJAS BRASIL'!$P1281,"")</f>
        <v/>
      </c>
      <c r="G1337" s="38"/>
      <c r="H1337" s="36" t="str">
        <f t="shared" si="82"/>
        <v/>
      </c>
      <c r="J1337" s="38" t="str">
        <f>IF(AND('DADOS DE LOJAS BRASIL'!$M1281&lt;&gt;"",'DADOS DE LOJAS BRASIL'!$M1281&lt;&gt;"--",'DADOS DE LOJAS BRASIL'!$O1281&lt;&gt;""),'DADOS DE LOJAS BRASIL'!$I1281,"")</f>
        <v/>
      </c>
      <c r="K1337" s="36" t="str">
        <f t="shared" si="84"/>
        <v/>
      </c>
      <c r="M1337" s="38" t="str">
        <f>IF('DADOS DE LOJAS BRASIL'!$M1281="","",(IF(OR('DADOS DE LOJAS BRASIL'!$M1281="",'DADOS DE LOJAS BRASIL'!$M1281="--"),'DADOS DE LOJAS BRASIL'!$I1281,"")))</f>
        <v/>
      </c>
      <c r="N1337" s="36" t="str">
        <f t="shared" si="83"/>
        <v/>
      </c>
    </row>
    <row r="1338" spans="2:14">
      <c r="B1338" s="38" t="str">
        <f>IF(AND('DADOS DE LOJAS BRASIL'!$M1282&lt;&gt;"",'DADOS DE LOJAS BRASIL'!$M1282&lt;&gt;"--",'DADOS DE LOJAS BRASIL'!$O1282&lt;&gt;""),'DADOS DE LOJAS BRASIL'!$O1282,"")</f>
        <v/>
      </c>
      <c r="C1338" s="38"/>
      <c r="D1338" s="36" t="str">
        <f t="shared" si="81"/>
        <v/>
      </c>
      <c r="F1338" s="38" t="str">
        <f>IF(AND('DADOS DE LOJAS BRASIL'!$M1282&lt;&gt;"",'DADOS DE LOJAS BRASIL'!$M1282&lt;&gt;"--",'DADOS DE LOJAS BRASIL'!$P1282&lt;&gt;""),'DADOS DE LOJAS BRASIL'!$P1282,"")</f>
        <v/>
      </c>
      <c r="G1338" s="38"/>
      <c r="H1338" s="36" t="str">
        <f t="shared" si="82"/>
        <v/>
      </c>
      <c r="J1338" s="38" t="str">
        <f>IF(AND('DADOS DE LOJAS BRASIL'!$M1282&lt;&gt;"",'DADOS DE LOJAS BRASIL'!$M1282&lt;&gt;"--",'DADOS DE LOJAS BRASIL'!$O1282&lt;&gt;""),'DADOS DE LOJAS BRASIL'!$I1282,"")</f>
        <v/>
      </c>
      <c r="K1338" s="36" t="str">
        <f t="shared" si="84"/>
        <v/>
      </c>
      <c r="M1338" s="38" t="str">
        <f>IF('DADOS DE LOJAS BRASIL'!$M1282="","",(IF(OR('DADOS DE LOJAS BRASIL'!$M1282="",'DADOS DE LOJAS BRASIL'!$M1282="--"),'DADOS DE LOJAS BRASIL'!$I1282,"")))</f>
        <v/>
      </c>
      <c r="N1338" s="36" t="str">
        <f t="shared" si="83"/>
        <v/>
      </c>
    </row>
    <row r="1339" spans="2:14">
      <c r="B1339" s="38" t="str">
        <f>IF(AND('DADOS DE LOJAS BRASIL'!$M1283&lt;&gt;"",'DADOS DE LOJAS BRASIL'!$M1283&lt;&gt;"--",'DADOS DE LOJAS BRASIL'!$O1283&lt;&gt;""),'DADOS DE LOJAS BRASIL'!$O1283,"")</f>
        <v/>
      </c>
      <c r="C1339" s="38"/>
      <c r="D1339" s="36" t="str">
        <f t="shared" si="81"/>
        <v/>
      </c>
      <c r="F1339" s="38" t="str">
        <f>IF(AND('DADOS DE LOJAS BRASIL'!$M1283&lt;&gt;"",'DADOS DE LOJAS BRASIL'!$M1283&lt;&gt;"--",'DADOS DE LOJAS BRASIL'!$P1283&lt;&gt;""),'DADOS DE LOJAS BRASIL'!$P1283,"")</f>
        <v/>
      </c>
      <c r="G1339" s="38"/>
      <c r="H1339" s="36" t="str">
        <f t="shared" si="82"/>
        <v/>
      </c>
      <c r="J1339" s="38" t="str">
        <f>IF(AND('DADOS DE LOJAS BRASIL'!$M1283&lt;&gt;"",'DADOS DE LOJAS BRASIL'!$M1283&lt;&gt;"--",'DADOS DE LOJAS BRASIL'!$O1283&lt;&gt;""),'DADOS DE LOJAS BRASIL'!$I1283,"")</f>
        <v/>
      </c>
      <c r="K1339" s="36" t="str">
        <f t="shared" si="84"/>
        <v/>
      </c>
      <c r="M1339" s="38" t="str">
        <f>IF('DADOS DE LOJAS BRASIL'!$M1283="","",(IF(OR('DADOS DE LOJAS BRASIL'!$M1283="",'DADOS DE LOJAS BRASIL'!$M1283="--"),'DADOS DE LOJAS BRASIL'!$I1283,"")))</f>
        <v/>
      </c>
      <c r="N1339" s="36" t="str">
        <f t="shared" si="83"/>
        <v/>
      </c>
    </row>
    <row r="1340" spans="2:14">
      <c r="B1340" s="38" t="str">
        <f>IF(AND('DADOS DE LOJAS BRASIL'!$M1284&lt;&gt;"",'DADOS DE LOJAS BRASIL'!$M1284&lt;&gt;"--",'DADOS DE LOJAS BRASIL'!$O1284&lt;&gt;""),'DADOS DE LOJAS BRASIL'!$O1284,"")</f>
        <v/>
      </c>
      <c r="C1340" s="38"/>
      <c r="D1340" s="36" t="str">
        <f t="shared" si="81"/>
        <v/>
      </c>
      <c r="F1340" s="38" t="str">
        <f>IF(AND('DADOS DE LOJAS BRASIL'!$M1284&lt;&gt;"",'DADOS DE LOJAS BRASIL'!$M1284&lt;&gt;"--",'DADOS DE LOJAS BRASIL'!$P1284&lt;&gt;""),'DADOS DE LOJAS BRASIL'!$P1284,"")</f>
        <v/>
      </c>
      <c r="G1340" s="38"/>
      <c r="H1340" s="36" t="str">
        <f t="shared" si="82"/>
        <v/>
      </c>
      <c r="J1340" s="38" t="str">
        <f>IF(AND('DADOS DE LOJAS BRASIL'!$M1284&lt;&gt;"",'DADOS DE LOJAS BRASIL'!$M1284&lt;&gt;"--",'DADOS DE LOJAS BRASIL'!$O1284&lt;&gt;""),'DADOS DE LOJAS BRASIL'!$I1284,"")</f>
        <v/>
      </c>
      <c r="K1340" s="36" t="str">
        <f t="shared" si="84"/>
        <v/>
      </c>
      <c r="M1340" s="38" t="str">
        <f>IF('DADOS DE LOJAS BRASIL'!$M1284="","",(IF(OR('DADOS DE LOJAS BRASIL'!$M1284="",'DADOS DE LOJAS BRASIL'!$M1284="--"),'DADOS DE LOJAS BRASIL'!$I1284,"")))</f>
        <v/>
      </c>
      <c r="N1340" s="36" t="str">
        <f t="shared" si="83"/>
        <v/>
      </c>
    </row>
    <row r="1341" spans="2:14">
      <c r="B1341" s="38" t="str">
        <f>IF(AND('DADOS DE LOJAS BRASIL'!$M1285&lt;&gt;"",'DADOS DE LOJAS BRASIL'!$M1285&lt;&gt;"--",'DADOS DE LOJAS BRASIL'!$O1285&lt;&gt;""),'DADOS DE LOJAS BRASIL'!$O1285,"")</f>
        <v/>
      </c>
      <c r="C1341" s="38"/>
      <c r="D1341" s="36" t="str">
        <f t="shared" si="81"/>
        <v/>
      </c>
      <c r="F1341" s="38" t="str">
        <f>IF(AND('DADOS DE LOJAS BRASIL'!$M1285&lt;&gt;"",'DADOS DE LOJAS BRASIL'!$M1285&lt;&gt;"--",'DADOS DE LOJAS BRASIL'!$P1285&lt;&gt;""),'DADOS DE LOJAS BRASIL'!$P1285,"")</f>
        <v/>
      </c>
      <c r="G1341" s="38"/>
      <c r="H1341" s="36" t="str">
        <f t="shared" si="82"/>
        <v/>
      </c>
      <c r="J1341" s="38" t="str">
        <f>IF(AND('DADOS DE LOJAS BRASIL'!$M1285&lt;&gt;"",'DADOS DE LOJAS BRASIL'!$M1285&lt;&gt;"--",'DADOS DE LOJAS BRASIL'!$O1285&lt;&gt;""),'DADOS DE LOJAS BRASIL'!$I1285,"")</f>
        <v/>
      </c>
      <c r="K1341" s="36" t="str">
        <f t="shared" si="84"/>
        <v/>
      </c>
      <c r="M1341" s="38" t="str">
        <f>IF('DADOS DE LOJAS BRASIL'!$M1285="","",(IF(OR('DADOS DE LOJAS BRASIL'!$M1285="",'DADOS DE LOJAS BRASIL'!$M1285="--"),'DADOS DE LOJAS BRASIL'!$I1285,"")))</f>
        <v/>
      </c>
      <c r="N1341" s="36" t="str">
        <f t="shared" si="83"/>
        <v/>
      </c>
    </row>
    <row r="1342" spans="2:14">
      <c r="B1342" s="38" t="str">
        <f>IF(AND('DADOS DE LOJAS BRASIL'!$M1286&lt;&gt;"",'DADOS DE LOJAS BRASIL'!$M1286&lt;&gt;"--",'DADOS DE LOJAS BRASIL'!$O1286&lt;&gt;""),'DADOS DE LOJAS BRASIL'!$O1286,"")</f>
        <v/>
      </c>
      <c r="C1342" s="38"/>
      <c r="D1342" s="36" t="str">
        <f t="shared" si="81"/>
        <v/>
      </c>
      <c r="F1342" s="38" t="str">
        <f>IF(AND('DADOS DE LOJAS BRASIL'!$M1286&lt;&gt;"",'DADOS DE LOJAS BRASIL'!$M1286&lt;&gt;"--",'DADOS DE LOJAS BRASIL'!$P1286&lt;&gt;""),'DADOS DE LOJAS BRASIL'!$P1286,"")</f>
        <v/>
      </c>
      <c r="G1342" s="38"/>
      <c r="H1342" s="36" t="str">
        <f t="shared" si="82"/>
        <v/>
      </c>
      <c r="J1342" s="38" t="str">
        <f>IF(AND('DADOS DE LOJAS BRASIL'!$M1286&lt;&gt;"",'DADOS DE LOJAS BRASIL'!$M1286&lt;&gt;"--",'DADOS DE LOJAS BRASIL'!$O1286&lt;&gt;""),'DADOS DE LOJAS BRASIL'!$I1286,"")</f>
        <v/>
      </c>
      <c r="K1342" s="36" t="str">
        <f t="shared" si="84"/>
        <v/>
      </c>
      <c r="M1342" s="38" t="str">
        <f>IF('DADOS DE LOJAS BRASIL'!$M1286="","",(IF(OR('DADOS DE LOJAS BRASIL'!$M1286="",'DADOS DE LOJAS BRASIL'!$M1286="--"),'DADOS DE LOJAS BRASIL'!$I1286,"")))</f>
        <v/>
      </c>
      <c r="N1342" s="36" t="str">
        <f t="shared" si="83"/>
        <v/>
      </c>
    </row>
    <row r="1343" spans="2:14">
      <c r="B1343" s="38" t="str">
        <f>IF(AND('DADOS DE LOJAS BRASIL'!$M1287&lt;&gt;"",'DADOS DE LOJAS BRASIL'!$M1287&lt;&gt;"--",'DADOS DE LOJAS BRASIL'!$O1287&lt;&gt;""),'DADOS DE LOJAS BRASIL'!$O1287,"")</f>
        <v/>
      </c>
      <c r="C1343" s="38"/>
      <c r="D1343" s="36" t="str">
        <f t="shared" si="81"/>
        <v/>
      </c>
      <c r="F1343" s="38" t="str">
        <f>IF(AND('DADOS DE LOJAS BRASIL'!$M1287&lt;&gt;"",'DADOS DE LOJAS BRASIL'!$M1287&lt;&gt;"--",'DADOS DE LOJAS BRASIL'!$P1287&lt;&gt;""),'DADOS DE LOJAS BRASIL'!$P1287,"")</f>
        <v/>
      </c>
      <c r="G1343" s="38"/>
      <c r="H1343" s="36" t="str">
        <f t="shared" si="82"/>
        <v/>
      </c>
      <c r="J1343" s="38" t="str">
        <f>IF(AND('DADOS DE LOJAS BRASIL'!$M1287&lt;&gt;"",'DADOS DE LOJAS BRASIL'!$M1287&lt;&gt;"--",'DADOS DE LOJAS BRASIL'!$O1287&lt;&gt;""),'DADOS DE LOJAS BRASIL'!$I1287,"")</f>
        <v/>
      </c>
      <c r="K1343" s="36" t="str">
        <f t="shared" si="84"/>
        <v/>
      </c>
      <c r="M1343" s="38" t="str">
        <f>IF('DADOS DE LOJAS BRASIL'!$M1287="","",(IF(OR('DADOS DE LOJAS BRASIL'!$M1287="",'DADOS DE LOJAS BRASIL'!$M1287="--"),'DADOS DE LOJAS BRASIL'!$I1287,"")))</f>
        <v/>
      </c>
      <c r="N1343" s="36" t="str">
        <f t="shared" si="83"/>
        <v/>
      </c>
    </row>
    <row r="1344" spans="2:14">
      <c r="B1344" s="38" t="str">
        <f>IF(AND('DADOS DE LOJAS BRASIL'!$M1288&lt;&gt;"",'DADOS DE LOJAS BRASIL'!$M1288&lt;&gt;"--",'DADOS DE LOJAS BRASIL'!$O1288&lt;&gt;""),'DADOS DE LOJAS BRASIL'!$O1288,"")</f>
        <v/>
      </c>
      <c r="C1344" s="38"/>
      <c r="D1344" s="36" t="str">
        <f t="shared" si="81"/>
        <v/>
      </c>
      <c r="F1344" s="38" t="str">
        <f>IF(AND('DADOS DE LOJAS BRASIL'!$M1288&lt;&gt;"",'DADOS DE LOJAS BRASIL'!$M1288&lt;&gt;"--",'DADOS DE LOJAS BRASIL'!$P1288&lt;&gt;""),'DADOS DE LOJAS BRASIL'!$P1288,"")</f>
        <v/>
      </c>
      <c r="G1344" s="38"/>
      <c r="H1344" s="36" t="str">
        <f t="shared" si="82"/>
        <v/>
      </c>
      <c r="J1344" s="38" t="str">
        <f>IF(AND('DADOS DE LOJAS BRASIL'!$M1288&lt;&gt;"",'DADOS DE LOJAS BRASIL'!$M1288&lt;&gt;"--",'DADOS DE LOJAS BRASIL'!$O1288&lt;&gt;""),'DADOS DE LOJAS BRASIL'!$I1288,"")</f>
        <v/>
      </c>
      <c r="K1344" s="36" t="str">
        <f t="shared" si="84"/>
        <v/>
      </c>
      <c r="M1344" s="38" t="str">
        <f>IF('DADOS DE LOJAS BRASIL'!$M1288="","",(IF(OR('DADOS DE LOJAS BRASIL'!$M1288="",'DADOS DE LOJAS BRASIL'!$M1288="--"),'DADOS DE LOJAS BRASIL'!$I1288,"")))</f>
        <v/>
      </c>
      <c r="N1344" s="36" t="str">
        <f t="shared" si="83"/>
        <v/>
      </c>
    </row>
    <row r="1345" spans="2:14">
      <c r="B1345" s="38" t="str">
        <f>IF(AND('DADOS DE LOJAS BRASIL'!$M1289&lt;&gt;"",'DADOS DE LOJAS BRASIL'!$M1289&lt;&gt;"--",'DADOS DE LOJAS BRASIL'!$O1289&lt;&gt;""),'DADOS DE LOJAS BRASIL'!$O1289,"")</f>
        <v/>
      </c>
      <c r="C1345" s="38"/>
      <c r="D1345" s="36" t="str">
        <f t="shared" si="81"/>
        <v/>
      </c>
      <c r="F1345" s="38" t="str">
        <f>IF(AND('DADOS DE LOJAS BRASIL'!$M1289&lt;&gt;"",'DADOS DE LOJAS BRASIL'!$M1289&lt;&gt;"--",'DADOS DE LOJAS BRASIL'!$P1289&lt;&gt;""),'DADOS DE LOJAS BRASIL'!$P1289,"")</f>
        <v/>
      </c>
      <c r="G1345" s="38"/>
      <c r="H1345" s="36" t="str">
        <f t="shared" si="82"/>
        <v/>
      </c>
      <c r="J1345" s="38" t="str">
        <f>IF(AND('DADOS DE LOJAS BRASIL'!$M1289&lt;&gt;"",'DADOS DE LOJAS BRASIL'!$M1289&lt;&gt;"--",'DADOS DE LOJAS BRASIL'!$O1289&lt;&gt;""),'DADOS DE LOJAS BRASIL'!$I1289,"")</f>
        <v/>
      </c>
      <c r="K1345" s="36" t="str">
        <f t="shared" si="84"/>
        <v/>
      </c>
      <c r="M1345" s="38" t="str">
        <f>IF('DADOS DE LOJAS BRASIL'!$M1289="","",(IF(OR('DADOS DE LOJAS BRASIL'!$M1289="",'DADOS DE LOJAS BRASIL'!$M1289="--"),'DADOS DE LOJAS BRASIL'!$I1289,"")))</f>
        <v/>
      </c>
      <c r="N1345" s="36" t="str">
        <f t="shared" si="83"/>
        <v/>
      </c>
    </row>
    <row r="1346" spans="2:14">
      <c r="B1346" s="38" t="str">
        <f>IF(AND('DADOS DE LOJAS BRASIL'!$M1290&lt;&gt;"",'DADOS DE LOJAS BRASIL'!$M1290&lt;&gt;"--",'DADOS DE LOJAS BRASIL'!$O1290&lt;&gt;""),'DADOS DE LOJAS BRASIL'!$O1290,"")</f>
        <v/>
      </c>
      <c r="C1346" s="38"/>
      <c r="D1346" s="36" t="str">
        <f t="shared" si="81"/>
        <v/>
      </c>
      <c r="F1346" s="38" t="str">
        <f>IF(AND('DADOS DE LOJAS BRASIL'!$M1290&lt;&gt;"",'DADOS DE LOJAS BRASIL'!$M1290&lt;&gt;"--",'DADOS DE LOJAS BRASIL'!$P1290&lt;&gt;""),'DADOS DE LOJAS BRASIL'!$P1290,"")</f>
        <v/>
      </c>
      <c r="G1346" s="38"/>
      <c r="H1346" s="36" t="str">
        <f t="shared" si="82"/>
        <v/>
      </c>
      <c r="J1346" s="38" t="str">
        <f>IF(AND('DADOS DE LOJAS BRASIL'!$M1290&lt;&gt;"",'DADOS DE LOJAS BRASIL'!$M1290&lt;&gt;"--",'DADOS DE LOJAS BRASIL'!$O1290&lt;&gt;""),'DADOS DE LOJAS BRASIL'!$I1290,"")</f>
        <v/>
      </c>
      <c r="K1346" s="36" t="str">
        <f t="shared" si="84"/>
        <v/>
      </c>
      <c r="M1346" s="38" t="str">
        <f>IF('DADOS DE LOJAS BRASIL'!$M1290="","",(IF(OR('DADOS DE LOJAS BRASIL'!$M1290="",'DADOS DE LOJAS BRASIL'!$M1290="--"),'DADOS DE LOJAS BRASIL'!$I1290,"")))</f>
        <v/>
      </c>
      <c r="N1346" s="36" t="str">
        <f t="shared" si="83"/>
        <v/>
      </c>
    </row>
    <row r="1347" spans="2:14">
      <c r="B1347" s="38" t="str">
        <f>IF(AND('DADOS DE LOJAS BRASIL'!$M1291&lt;&gt;"",'DADOS DE LOJAS BRASIL'!$M1291&lt;&gt;"--",'DADOS DE LOJAS BRASIL'!$O1291&lt;&gt;""),'DADOS DE LOJAS BRASIL'!$O1291,"")</f>
        <v/>
      </c>
      <c r="C1347" s="38"/>
      <c r="D1347" s="36" t="str">
        <f t="shared" si="81"/>
        <v/>
      </c>
      <c r="F1347" s="38" t="str">
        <f>IF(AND('DADOS DE LOJAS BRASIL'!$M1291&lt;&gt;"",'DADOS DE LOJAS BRASIL'!$M1291&lt;&gt;"--",'DADOS DE LOJAS BRASIL'!$P1291&lt;&gt;""),'DADOS DE LOJAS BRASIL'!$P1291,"")</f>
        <v/>
      </c>
      <c r="G1347" s="38"/>
      <c r="H1347" s="36" t="str">
        <f t="shared" si="82"/>
        <v/>
      </c>
      <c r="J1347" s="38" t="str">
        <f>IF(AND('DADOS DE LOJAS BRASIL'!$M1291&lt;&gt;"",'DADOS DE LOJAS BRASIL'!$M1291&lt;&gt;"--",'DADOS DE LOJAS BRASIL'!$O1291&lt;&gt;""),'DADOS DE LOJAS BRASIL'!$I1291,"")</f>
        <v/>
      </c>
      <c r="K1347" s="36" t="str">
        <f t="shared" si="84"/>
        <v/>
      </c>
      <c r="M1347" s="38" t="str">
        <f>IF('DADOS DE LOJAS BRASIL'!$M1291="","",(IF(OR('DADOS DE LOJAS BRASIL'!$M1291="",'DADOS DE LOJAS BRASIL'!$M1291="--"),'DADOS DE LOJAS BRASIL'!$I1291,"")))</f>
        <v/>
      </c>
      <c r="N1347" s="36" t="str">
        <f t="shared" si="83"/>
        <v/>
      </c>
    </row>
    <row r="1348" spans="2:14">
      <c r="B1348" s="38" t="str">
        <f>IF(AND('DADOS DE LOJAS BRASIL'!$M1292&lt;&gt;"",'DADOS DE LOJAS BRASIL'!$M1292&lt;&gt;"--",'DADOS DE LOJAS BRASIL'!$O1292&lt;&gt;""),'DADOS DE LOJAS BRASIL'!$O1292,"")</f>
        <v/>
      </c>
      <c r="C1348" s="38"/>
      <c r="D1348" s="36" t="str">
        <f t="shared" si="81"/>
        <v/>
      </c>
      <c r="F1348" s="38" t="str">
        <f>IF(AND('DADOS DE LOJAS BRASIL'!$M1292&lt;&gt;"",'DADOS DE LOJAS BRASIL'!$M1292&lt;&gt;"--",'DADOS DE LOJAS BRASIL'!$P1292&lt;&gt;""),'DADOS DE LOJAS BRASIL'!$P1292,"")</f>
        <v/>
      </c>
      <c r="G1348" s="38"/>
      <c r="H1348" s="36" t="str">
        <f t="shared" si="82"/>
        <v/>
      </c>
      <c r="J1348" s="38" t="str">
        <f>IF(AND('DADOS DE LOJAS BRASIL'!$M1292&lt;&gt;"",'DADOS DE LOJAS BRASIL'!$M1292&lt;&gt;"--",'DADOS DE LOJAS BRASIL'!$O1292&lt;&gt;""),'DADOS DE LOJAS BRASIL'!$I1292,"")</f>
        <v/>
      </c>
      <c r="K1348" s="36" t="str">
        <f t="shared" si="84"/>
        <v/>
      </c>
      <c r="M1348" s="38" t="str">
        <f>IF('DADOS DE LOJAS BRASIL'!$M1292="","",(IF(OR('DADOS DE LOJAS BRASIL'!$M1292="",'DADOS DE LOJAS BRASIL'!$M1292="--"),'DADOS DE LOJAS BRASIL'!$I1292,"")))</f>
        <v/>
      </c>
      <c r="N1348" s="36" t="str">
        <f t="shared" si="83"/>
        <v/>
      </c>
    </row>
    <row r="1349" spans="2:14">
      <c r="B1349" s="38" t="str">
        <f>IF(AND('DADOS DE LOJAS BRASIL'!$M1293&lt;&gt;"",'DADOS DE LOJAS BRASIL'!$M1293&lt;&gt;"--",'DADOS DE LOJAS BRASIL'!$O1293&lt;&gt;""),'DADOS DE LOJAS BRASIL'!$O1293,"")</f>
        <v/>
      </c>
      <c r="C1349" s="38"/>
      <c r="D1349" s="36" t="str">
        <f t="shared" si="81"/>
        <v/>
      </c>
      <c r="F1349" s="38" t="str">
        <f>IF(AND('DADOS DE LOJAS BRASIL'!$M1293&lt;&gt;"",'DADOS DE LOJAS BRASIL'!$M1293&lt;&gt;"--",'DADOS DE LOJAS BRASIL'!$P1293&lt;&gt;""),'DADOS DE LOJAS BRASIL'!$P1293,"")</f>
        <v/>
      </c>
      <c r="G1349" s="38"/>
      <c r="H1349" s="36" t="str">
        <f t="shared" si="82"/>
        <v/>
      </c>
      <c r="J1349" s="38" t="str">
        <f>IF(AND('DADOS DE LOJAS BRASIL'!$M1293&lt;&gt;"",'DADOS DE LOJAS BRASIL'!$M1293&lt;&gt;"--",'DADOS DE LOJAS BRASIL'!$O1293&lt;&gt;""),'DADOS DE LOJAS BRASIL'!$I1293,"")</f>
        <v/>
      </c>
      <c r="K1349" s="36" t="str">
        <f t="shared" si="84"/>
        <v/>
      </c>
      <c r="M1349" s="38" t="str">
        <f>IF('DADOS DE LOJAS BRASIL'!$M1293="","",(IF(OR('DADOS DE LOJAS BRASIL'!$M1293="",'DADOS DE LOJAS BRASIL'!$M1293="--"),'DADOS DE LOJAS BRASIL'!$I1293,"")))</f>
        <v/>
      </c>
      <c r="N1349" s="36" t="str">
        <f t="shared" si="83"/>
        <v/>
      </c>
    </row>
    <row r="1350" spans="2:14">
      <c r="B1350" s="38" t="str">
        <f>IF(AND('DADOS DE LOJAS BRASIL'!$M1294&lt;&gt;"",'DADOS DE LOJAS BRASIL'!$M1294&lt;&gt;"--",'DADOS DE LOJAS BRASIL'!$O1294&lt;&gt;""),'DADOS DE LOJAS BRASIL'!$O1294,"")</f>
        <v/>
      </c>
      <c r="C1350" s="38"/>
      <c r="D1350" s="36" t="str">
        <f t="shared" si="81"/>
        <v/>
      </c>
      <c r="F1350" s="38" t="str">
        <f>IF(AND('DADOS DE LOJAS BRASIL'!$M1294&lt;&gt;"",'DADOS DE LOJAS BRASIL'!$M1294&lt;&gt;"--",'DADOS DE LOJAS BRASIL'!$P1294&lt;&gt;""),'DADOS DE LOJAS BRASIL'!$P1294,"")</f>
        <v/>
      </c>
      <c r="G1350" s="38"/>
      <c r="H1350" s="36" t="str">
        <f t="shared" si="82"/>
        <v/>
      </c>
      <c r="J1350" s="38" t="str">
        <f>IF(AND('DADOS DE LOJAS BRASIL'!$M1294&lt;&gt;"",'DADOS DE LOJAS BRASIL'!$M1294&lt;&gt;"--",'DADOS DE LOJAS BRASIL'!$O1294&lt;&gt;""),'DADOS DE LOJAS BRASIL'!$I1294,"")</f>
        <v/>
      </c>
      <c r="K1350" s="36" t="str">
        <f t="shared" si="84"/>
        <v/>
      </c>
      <c r="M1350" s="38" t="str">
        <f>IF('DADOS DE LOJAS BRASIL'!$M1294="","",(IF(OR('DADOS DE LOJAS BRASIL'!$M1294="",'DADOS DE LOJAS BRASIL'!$M1294="--"),'DADOS DE LOJAS BRASIL'!$I1294,"")))</f>
        <v/>
      </c>
      <c r="N1350" s="36" t="str">
        <f t="shared" si="83"/>
        <v/>
      </c>
    </row>
    <row r="1351" spans="2:14">
      <c r="B1351" s="38" t="str">
        <f>IF(AND('DADOS DE LOJAS BRASIL'!$M1295&lt;&gt;"",'DADOS DE LOJAS BRASIL'!$M1295&lt;&gt;"--",'DADOS DE LOJAS BRASIL'!$O1295&lt;&gt;""),'DADOS DE LOJAS BRASIL'!$O1295,"")</f>
        <v/>
      </c>
      <c r="C1351" s="38"/>
      <c r="D1351" s="36" t="str">
        <f t="shared" si="81"/>
        <v/>
      </c>
      <c r="F1351" s="38" t="str">
        <f>IF(AND('DADOS DE LOJAS BRASIL'!$M1295&lt;&gt;"",'DADOS DE LOJAS BRASIL'!$M1295&lt;&gt;"--",'DADOS DE LOJAS BRASIL'!$P1295&lt;&gt;""),'DADOS DE LOJAS BRASIL'!$P1295,"")</f>
        <v/>
      </c>
      <c r="G1351" s="38"/>
      <c r="H1351" s="36" t="str">
        <f t="shared" si="82"/>
        <v/>
      </c>
      <c r="J1351" s="38" t="str">
        <f>IF(AND('DADOS DE LOJAS BRASIL'!$M1295&lt;&gt;"",'DADOS DE LOJAS BRASIL'!$M1295&lt;&gt;"--",'DADOS DE LOJAS BRASIL'!$O1295&lt;&gt;""),'DADOS DE LOJAS BRASIL'!$I1295,"")</f>
        <v/>
      </c>
      <c r="K1351" s="36" t="str">
        <f t="shared" si="84"/>
        <v/>
      </c>
      <c r="M1351" s="38" t="str">
        <f>IF('DADOS DE LOJAS BRASIL'!$M1295="","",(IF(OR('DADOS DE LOJAS BRASIL'!$M1295="",'DADOS DE LOJAS BRASIL'!$M1295="--"),'DADOS DE LOJAS BRASIL'!$I1295,"")))</f>
        <v/>
      </c>
      <c r="N1351" s="36" t="str">
        <f t="shared" si="83"/>
        <v/>
      </c>
    </row>
    <row r="1352" spans="2:14">
      <c r="B1352" s="38" t="str">
        <f>IF(AND('DADOS DE LOJAS BRASIL'!$M1296&lt;&gt;"",'DADOS DE LOJAS BRASIL'!$M1296&lt;&gt;"--",'DADOS DE LOJAS BRASIL'!$O1296&lt;&gt;""),'DADOS DE LOJAS BRASIL'!$O1296,"")</f>
        <v/>
      </c>
      <c r="C1352" s="38"/>
      <c r="D1352" s="36" t="str">
        <f t="shared" ref="D1352:D1415" si="85">IF(C1352="","",1)</f>
        <v/>
      </c>
      <c r="F1352" s="38" t="str">
        <f>IF(AND('DADOS DE LOJAS BRASIL'!$M1296&lt;&gt;"",'DADOS DE LOJAS BRASIL'!$M1296&lt;&gt;"--",'DADOS DE LOJAS BRASIL'!$P1296&lt;&gt;""),'DADOS DE LOJAS BRASIL'!$P1296,"")</f>
        <v/>
      </c>
      <c r="G1352" s="38"/>
      <c r="H1352" s="36" t="str">
        <f t="shared" ref="H1352:H1415" si="86">IF(G1352="","",1)</f>
        <v/>
      </c>
      <c r="J1352" s="38" t="str">
        <f>IF(AND('DADOS DE LOJAS BRASIL'!$M1296&lt;&gt;"",'DADOS DE LOJAS BRASIL'!$M1296&lt;&gt;"--",'DADOS DE LOJAS BRASIL'!$O1296&lt;&gt;""),'DADOS DE LOJAS BRASIL'!$I1296,"")</f>
        <v/>
      </c>
      <c r="K1352" s="36" t="str">
        <f t="shared" si="84"/>
        <v/>
      </c>
      <c r="M1352" s="38" t="str">
        <f>IF('DADOS DE LOJAS BRASIL'!$M1296="","",(IF(OR('DADOS DE LOJAS BRASIL'!$M1296="",'DADOS DE LOJAS BRASIL'!$M1296="--"),'DADOS DE LOJAS BRASIL'!$I1296,"")))</f>
        <v/>
      </c>
      <c r="N1352" s="36" t="str">
        <f t="shared" ref="N1352:N1415" si="87">IF(OR(M1352="",M1352=500),"",1)</f>
        <v/>
      </c>
    </row>
    <row r="1353" spans="2:14">
      <c r="B1353" s="38" t="str">
        <f>IF(AND('DADOS DE LOJAS BRASIL'!$M1297&lt;&gt;"",'DADOS DE LOJAS BRASIL'!$M1297&lt;&gt;"--",'DADOS DE LOJAS BRASIL'!$O1297&lt;&gt;""),'DADOS DE LOJAS BRASIL'!$O1297,"")</f>
        <v/>
      </c>
      <c r="C1353" s="38"/>
      <c r="D1353" s="36" t="str">
        <f t="shared" si="85"/>
        <v/>
      </c>
      <c r="F1353" s="38" t="str">
        <f>IF(AND('DADOS DE LOJAS BRASIL'!$M1297&lt;&gt;"",'DADOS DE LOJAS BRASIL'!$M1297&lt;&gt;"--",'DADOS DE LOJAS BRASIL'!$P1297&lt;&gt;""),'DADOS DE LOJAS BRASIL'!$P1297,"")</f>
        <v/>
      </c>
      <c r="G1353" s="38"/>
      <c r="H1353" s="36" t="str">
        <f t="shared" si="86"/>
        <v/>
      </c>
      <c r="J1353" s="38" t="str">
        <f>IF(AND('DADOS DE LOJAS BRASIL'!$M1297&lt;&gt;"",'DADOS DE LOJAS BRASIL'!$M1297&lt;&gt;"--",'DADOS DE LOJAS BRASIL'!$O1297&lt;&gt;""),'DADOS DE LOJAS BRASIL'!$I1297,"")</f>
        <v/>
      </c>
      <c r="K1353" s="36" t="str">
        <f t="shared" ref="K1353:K1416" si="88">IF(J1353="","",1)</f>
        <v/>
      </c>
      <c r="M1353" s="38" t="str">
        <f>IF('DADOS DE LOJAS BRASIL'!$M1297="","",(IF(OR('DADOS DE LOJAS BRASIL'!$M1297="",'DADOS DE LOJAS BRASIL'!$M1297="--"),'DADOS DE LOJAS BRASIL'!$I1297,"")))</f>
        <v/>
      </c>
      <c r="N1353" s="36" t="str">
        <f t="shared" si="87"/>
        <v/>
      </c>
    </row>
    <row r="1354" spans="2:14">
      <c r="B1354" s="38" t="str">
        <f>IF(AND('DADOS DE LOJAS BRASIL'!$M1298&lt;&gt;"",'DADOS DE LOJAS BRASIL'!$M1298&lt;&gt;"--",'DADOS DE LOJAS BRASIL'!$O1298&lt;&gt;""),'DADOS DE LOJAS BRASIL'!$O1298,"")</f>
        <v/>
      </c>
      <c r="C1354" s="38"/>
      <c r="D1354" s="36" t="str">
        <f t="shared" si="85"/>
        <v/>
      </c>
      <c r="F1354" s="38" t="str">
        <f>IF(AND('DADOS DE LOJAS BRASIL'!$M1298&lt;&gt;"",'DADOS DE LOJAS BRASIL'!$M1298&lt;&gt;"--",'DADOS DE LOJAS BRASIL'!$P1298&lt;&gt;""),'DADOS DE LOJAS BRASIL'!$P1298,"")</f>
        <v/>
      </c>
      <c r="G1354" s="38"/>
      <c r="H1354" s="36" t="str">
        <f t="shared" si="86"/>
        <v/>
      </c>
      <c r="J1354" s="38" t="str">
        <f>IF(AND('DADOS DE LOJAS BRASIL'!$M1298&lt;&gt;"",'DADOS DE LOJAS BRASIL'!$M1298&lt;&gt;"--",'DADOS DE LOJAS BRASIL'!$O1298&lt;&gt;""),'DADOS DE LOJAS BRASIL'!$I1298,"")</f>
        <v/>
      </c>
      <c r="K1354" s="36" t="str">
        <f t="shared" si="88"/>
        <v/>
      </c>
      <c r="M1354" s="38" t="str">
        <f>IF('DADOS DE LOJAS BRASIL'!$M1298="","",(IF(OR('DADOS DE LOJAS BRASIL'!$M1298="",'DADOS DE LOJAS BRASIL'!$M1298="--"),'DADOS DE LOJAS BRASIL'!$I1298,"")))</f>
        <v/>
      </c>
      <c r="N1354" s="36" t="str">
        <f t="shared" si="87"/>
        <v/>
      </c>
    </row>
    <row r="1355" spans="2:14">
      <c r="B1355" s="38" t="str">
        <f>IF(AND('DADOS DE LOJAS BRASIL'!$M1299&lt;&gt;"",'DADOS DE LOJAS BRASIL'!$M1299&lt;&gt;"--",'DADOS DE LOJAS BRASIL'!$O1299&lt;&gt;""),'DADOS DE LOJAS BRASIL'!$O1299,"")</f>
        <v/>
      </c>
      <c r="C1355" s="38"/>
      <c r="D1355" s="36" t="str">
        <f t="shared" si="85"/>
        <v/>
      </c>
      <c r="F1355" s="38" t="str">
        <f>IF(AND('DADOS DE LOJAS BRASIL'!$M1299&lt;&gt;"",'DADOS DE LOJAS BRASIL'!$M1299&lt;&gt;"--",'DADOS DE LOJAS BRASIL'!$P1299&lt;&gt;""),'DADOS DE LOJAS BRASIL'!$P1299,"")</f>
        <v/>
      </c>
      <c r="G1355" s="38"/>
      <c r="H1355" s="36" t="str">
        <f t="shared" si="86"/>
        <v/>
      </c>
      <c r="J1355" s="38" t="str">
        <f>IF(AND('DADOS DE LOJAS BRASIL'!$M1299&lt;&gt;"",'DADOS DE LOJAS BRASIL'!$M1299&lt;&gt;"--",'DADOS DE LOJAS BRASIL'!$O1299&lt;&gt;""),'DADOS DE LOJAS BRASIL'!$I1299,"")</f>
        <v/>
      </c>
      <c r="K1355" s="36" t="str">
        <f t="shared" si="88"/>
        <v/>
      </c>
      <c r="M1355" s="38" t="str">
        <f>IF('DADOS DE LOJAS BRASIL'!$M1299="","",(IF(OR('DADOS DE LOJAS BRASIL'!$M1299="",'DADOS DE LOJAS BRASIL'!$M1299="--"),'DADOS DE LOJAS BRASIL'!$I1299,"")))</f>
        <v/>
      </c>
      <c r="N1355" s="36" t="str">
        <f t="shared" si="87"/>
        <v/>
      </c>
    </row>
    <row r="1356" spans="2:14">
      <c r="B1356" s="38" t="str">
        <f>IF(AND('DADOS DE LOJAS BRASIL'!$M1300&lt;&gt;"",'DADOS DE LOJAS BRASIL'!$M1300&lt;&gt;"--",'DADOS DE LOJAS BRASIL'!$O1300&lt;&gt;""),'DADOS DE LOJAS BRASIL'!$O1300,"")</f>
        <v/>
      </c>
      <c r="C1356" s="38"/>
      <c r="D1356" s="36" t="str">
        <f t="shared" si="85"/>
        <v/>
      </c>
      <c r="F1356" s="38" t="str">
        <f>IF(AND('DADOS DE LOJAS BRASIL'!$M1300&lt;&gt;"",'DADOS DE LOJAS BRASIL'!$M1300&lt;&gt;"--",'DADOS DE LOJAS BRASIL'!$P1300&lt;&gt;""),'DADOS DE LOJAS BRASIL'!$P1300,"")</f>
        <v/>
      </c>
      <c r="G1356" s="38"/>
      <c r="H1356" s="36" t="str">
        <f t="shared" si="86"/>
        <v/>
      </c>
      <c r="J1356" s="38" t="str">
        <f>IF(AND('DADOS DE LOJAS BRASIL'!$M1300&lt;&gt;"",'DADOS DE LOJAS BRASIL'!$M1300&lt;&gt;"--",'DADOS DE LOJAS BRASIL'!$O1300&lt;&gt;""),'DADOS DE LOJAS BRASIL'!$I1300,"")</f>
        <v/>
      </c>
      <c r="K1356" s="36" t="str">
        <f t="shared" si="88"/>
        <v/>
      </c>
      <c r="M1356" s="38" t="str">
        <f>IF('DADOS DE LOJAS BRASIL'!$M1300="","",(IF(OR('DADOS DE LOJAS BRASIL'!$M1300="",'DADOS DE LOJAS BRASIL'!$M1300="--"),'DADOS DE LOJAS BRASIL'!$I1300,"")))</f>
        <v/>
      </c>
      <c r="N1356" s="36" t="str">
        <f t="shared" si="87"/>
        <v/>
      </c>
    </row>
    <row r="1357" spans="2:14">
      <c r="B1357" s="38" t="str">
        <f>IF(AND('DADOS DE LOJAS BRASIL'!$M1301&lt;&gt;"",'DADOS DE LOJAS BRASIL'!$M1301&lt;&gt;"--",'DADOS DE LOJAS BRASIL'!$O1301&lt;&gt;""),'DADOS DE LOJAS BRASIL'!$O1301,"")</f>
        <v/>
      </c>
      <c r="C1357" s="38"/>
      <c r="D1357" s="36" t="str">
        <f t="shared" si="85"/>
        <v/>
      </c>
      <c r="F1357" s="38" t="str">
        <f>IF(AND('DADOS DE LOJAS BRASIL'!$M1301&lt;&gt;"",'DADOS DE LOJAS BRASIL'!$M1301&lt;&gt;"--",'DADOS DE LOJAS BRASIL'!$P1301&lt;&gt;""),'DADOS DE LOJAS BRASIL'!$P1301,"")</f>
        <v/>
      </c>
      <c r="G1357" s="38"/>
      <c r="H1357" s="36" t="str">
        <f t="shared" si="86"/>
        <v/>
      </c>
      <c r="J1357" s="38" t="str">
        <f>IF(AND('DADOS DE LOJAS BRASIL'!$M1301&lt;&gt;"",'DADOS DE LOJAS BRASIL'!$M1301&lt;&gt;"--",'DADOS DE LOJAS BRASIL'!$O1301&lt;&gt;""),'DADOS DE LOJAS BRASIL'!$I1301,"")</f>
        <v/>
      </c>
      <c r="K1357" s="36" t="str">
        <f t="shared" si="88"/>
        <v/>
      </c>
      <c r="M1357" s="38" t="str">
        <f>IF('DADOS DE LOJAS BRASIL'!$M1301="","",(IF(OR('DADOS DE LOJAS BRASIL'!$M1301="",'DADOS DE LOJAS BRASIL'!$M1301="--"),'DADOS DE LOJAS BRASIL'!$I1301,"")))</f>
        <v/>
      </c>
      <c r="N1357" s="36" t="str">
        <f t="shared" si="87"/>
        <v/>
      </c>
    </row>
    <row r="1358" spans="2:14">
      <c r="B1358" s="38" t="str">
        <f>IF(AND('DADOS DE LOJAS BRASIL'!$M1302&lt;&gt;"",'DADOS DE LOJAS BRASIL'!$M1302&lt;&gt;"--",'DADOS DE LOJAS BRASIL'!$O1302&lt;&gt;""),'DADOS DE LOJAS BRASIL'!$O1302,"")</f>
        <v/>
      </c>
      <c r="C1358" s="38"/>
      <c r="D1358" s="36" t="str">
        <f t="shared" si="85"/>
        <v/>
      </c>
      <c r="F1358" s="38" t="str">
        <f>IF(AND('DADOS DE LOJAS BRASIL'!$M1302&lt;&gt;"",'DADOS DE LOJAS BRASIL'!$M1302&lt;&gt;"--",'DADOS DE LOJAS BRASIL'!$P1302&lt;&gt;""),'DADOS DE LOJAS BRASIL'!$P1302,"")</f>
        <v/>
      </c>
      <c r="G1358" s="38"/>
      <c r="H1358" s="36" t="str">
        <f t="shared" si="86"/>
        <v/>
      </c>
      <c r="J1358" s="38" t="str">
        <f>IF(AND('DADOS DE LOJAS BRASIL'!$M1302&lt;&gt;"",'DADOS DE LOJAS BRASIL'!$M1302&lt;&gt;"--",'DADOS DE LOJAS BRASIL'!$O1302&lt;&gt;""),'DADOS DE LOJAS BRASIL'!$I1302,"")</f>
        <v/>
      </c>
      <c r="K1358" s="36" t="str">
        <f t="shared" si="88"/>
        <v/>
      </c>
      <c r="M1358" s="38" t="str">
        <f>IF('DADOS DE LOJAS BRASIL'!$M1302="","",(IF(OR('DADOS DE LOJAS BRASIL'!$M1302="",'DADOS DE LOJAS BRASIL'!$M1302="--"),'DADOS DE LOJAS BRASIL'!$I1302,"")))</f>
        <v/>
      </c>
      <c r="N1358" s="36" t="str">
        <f t="shared" si="87"/>
        <v/>
      </c>
    </row>
    <row r="1359" spans="2:14">
      <c r="B1359" s="38" t="str">
        <f>IF(AND('DADOS DE LOJAS BRASIL'!$M1303&lt;&gt;"",'DADOS DE LOJAS BRASIL'!$M1303&lt;&gt;"--",'DADOS DE LOJAS BRASIL'!$O1303&lt;&gt;""),'DADOS DE LOJAS BRASIL'!$O1303,"")</f>
        <v/>
      </c>
      <c r="C1359" s="38"/>
      <c r="D1359" s="36" t="str">
        <f t="shared" si="85"/>
        <v/>
      </c>
      <c r="F1359" s="38" t="str">
        <f>IF(AND('DADOS DE LOJAS BRASIL'!$M1303&lt;&gt;"",'DADOS DE LOJAS BRASIL'!$M1303&lt;&gt;"--",'DADOS DE LOJAS BRASIL'!$P1303&lt;&gt;""),'DADOS DE LOJAS BRASIL'!$P1303,"")</f>
        <v/>
      </c>
      <c r="G1359" s="38"/>
      <c r="H1359" s="36" t="str">
        <f t="shared" si="86"/>
        <v/>
      </c>
      <c r="J1359" s="38" t="str">
        <f>IF(AND('DADOS DE LOJAS BRASIL'!$M1303&lt;&gt;"",'DADOS DE LOJAS BRASIL'!$M1303&lt;&gt;"--",'DADOS DE LOJAS BRASIL'!$O1303&lt;&gt;""),'DADOS DE LOJAS BRASIL'!$I1303,"")</f>
        <v/>
      </c>
      <c r="K1359" s="36" t="str">
        <f t="shared" si="88"/>
        <v/>
      </c>
      <c r="M1359" s="38" t="str">
        <f>IF('DADOS DE LOJAS BRASIL'!$M1303="","",(IF(OR('DADOS DE LOJAS BRASIL'!$M1303="",'DADOS DE LOJAS BRASIL'!$M1303="--"),'DADOS DE LOJAS BRASIL'!$I1303,"")))</f>
        <v/>
      </c>
      <c r="N1359" s="36" t="str">
        <f t="shared" si="87"/>
        <v/>
      </c>
    </row>
    <row r="1360" spans="2:14">
      <c r="B1360" s="38" t="str">
        <f>IF(AND('DADOS DE LOJAS BRASIL'!$M1304&lt;&gt;"",'DADOS DE LOJAS BRASIL'!$M1304&lt;&gt;"--",'DADOS DE LOJAS BRASIL'!$O1304&lt;&gt;""),'DADOS DE LOJAS BRASIL'!$O1304,"")</f>
        <v/>
      </c>
      <c r="C1360" s="38"/>
      <c r="D1360" s="36" t="str">
        <f t="shared" si="85"/>
        <v/>
      </c>
      <c r="F1360" s="38" t="str">
        <f>IF(AND('DADOS DE LOJAS BRASIL'!$M1304&lt;&gt;"",'DADOS DE LOJAS BRASIL'!$M1304&lt;&gt;"--",'DADOS DE LOJAS BRASIL'!$P1304&lt;&gt;""),'DADOS DE LOJAS BRASIL'!$P1304,"")</f>
        <v/>
      </c>
      <c r="G1360" s="38"/>
      <c r="H1360" s="36" t="str">
        <f t="shared" si="86"/>
        <v/>
      </c>
      <c r="J1360" s="38" t="str">
        <f>IF(AND('DADOS DE LOJAS BRASIL'!$M1304&lt;&gt;"",'DADOS DE LOJAS BRASIL'!$M1304&lt;&gt;"--",'DADOS DE LOJAS BRASIL'!$O1304&lt;&gt;""),'DADOS DE LOJAS BRASIL'!$I1304,"")</f>
        <v/>
      </c>
      <c r="K1360" s="36" t="str">
        <f t="shared" si="88"/>
        <v/>
      </c>
      <c r="M1360" s="38" t="str">
        <f>IF('DADOS DE LOJAS BRASIL'!$M1304="","",(IF(OR('DADOS DE LOJAS BRASIL'!$M1304="",'DADOS DE LOJAS BRASIL'!$M1304="--"),'DADOS DE LOJAS BRASIL'!$I1304,"")))</f>
        <v/>
      </c>
      <c r="N1360" s="36" t="str">
        <f t="shared" si="87"/>
        <v/>
      </c>
    </row>
    <row r="1361" spans="2:14">
      <c r="B1361" s="38" t="str">
        <f>IF(AND('DADOS DE LOJAS BRASIL'!$M1305&lt;&gt;"",'DADOS DE LOJAS BRASIL'!$M1305&lt;&gt;"--",'DADOS DE LOJAS BRASIL'!$O1305&lt;&gt;""),'DADOS DE LOJAS BRASIL'!$O1305,"")</f>
        <v/>
      </c>
      <c r="C1361" s="38"/>
      <c r="D1361" s="36" t="str">
        <f t="shared" si="85"/>
        <v/>
      </c>
      <c r="F1361" s="38" t="str">
        <f>IF(AND('DADOS DE LOJAS BRASIL'!$M1305&lt;&gt;"",'DADOS DE LOJAS BRASIL'!$M1305&lt;&gt;"--",'DADOS DE LOJAS BRASIL'!$P1305&lt;&gt;""),'DADOS DE LOJAS BRASIL'!$P1305,"")</f>
        <v/>
      </c>
      <c r="G1361" s="38"/>
      <c r="H1361" s="36" t="str">
        <f t="shared" si="86"/>
        <v/>
      </c>
      <c r="J1361" s="38" t="str">
        <f>IF(AND('DADOS DE LOJAS BRASIL'!$M1305&lt;&gt;"",'DADOS DE LOJAS BRASIL'!$M1305&lt;&gt;"--",'DADOS DE LOJAS BRASIL'!$O1305&lt;&gt;""),'DADOS DE LOJAS BRASIL'!$I1305,"")</f>
        <v/>
      </c>
      <c r="K1361" s="36" t="str">
        <f t="shared" si="88"/>
        <v/>
      </c>
      <c r="M1361" s="38" t="str">
        <f>IF('DADOS DE LOJAS BRASIL'!$M1305="","",(IF(OR('DADOS DE LOJAS BRASIL'!$M1305="",'DADOS DE LOJAS BRASIL'!$M1305="--"),'DADOS DE LOJAS BRASIL'!$I1305,"")))</f>
        <v/>
      </c>
      <c r="N1361" s="36" t="str">
        <f t="shared" si="87"/>
        <v/>
      </c>
    </row>
    <row r="1362" spans="2:14">
      <c r="B1362" s="38" t="str">
        <f>IF(AND('DADOS DE LOJAS BRASIL'!$M1306&lt;&gt;"",'DADOS DE LOJAS BRASIL'!$M1306&lt;&gt;"--",'DADOS DE LOJAS BRASIL'!$O1306&lt;&gt;""),'DADOS DE LOJAS BRASIL'!$O1306,"")</f>
        <v/>
      </c>
      <c r="C1362" s="38"/>
      <c r="D1362" s="36" t="str">
        <f t="shared" si="85"/>
        <v/>
      </c>
      <c r="F1362" s="38" t="str">
        <f>IF(AND('DADOS DE LOJAS BRASIL'!$M1306&lt;&gt;"",'DADOS DE LOJAS BRASIL'!$M1306&lt;&gt;"--",'DADOS DE LOJAS BRASIL'!$P1306&lt;&gt;""),'DADOS DE LOJAS BRASIL'!$P1306,"")</f>
        <v/>
      </c>
      <c r="G1362" s="38"/>
      <c r="H1362" s="36" t="str">
        <f t="shared" si="86"/>
        <v/>
      </c>
      <c r="J1362" s="38" t="str">
        <f>IF(AND('DADOS DE LOJAS BRASIL'!$M1306&lt;&gt;"",'DADOS DE LOJAS BRASIL'!$M1306&lt;&gt;"--",'DADOS DE LOJAS BRASIL'!$O1306&lt;&gt;""),'DADOS DE LOJAS BRASIL'!$I1306,"")</f>
        <v/>
      </c>
      <c r="K1362" s="36" t="str">
        <f t="shared" si="88"/>
        <v/>
      </c>
      <c r="M1362" s="38" t="str">
        <f>IF('DADOS DE LOJAS BRASIL'!$M1306="","",(IF(OR('DADOS DE LOJAS BRASIL'!$M1306="",'DADOS DE LOJAS BRASIL'!$M1306="--"),'DADOS DE LOJAS BRASIL'!$I1306,"")))</f>
        <v/>
      </c>
      <c r="N1362" s="36" t="str">
        <f t="shared" si="87"/>
        <v/>
      </c>
    </row>
    <row r="1363" spans="2:14">
      <c r="B1363" s="38" t="str">
        <f>IF(AND('DADOS DE LOJAS BRASIL'!$M1307&lt;&gt;"",'DADOS DE LOJAS BRASIL'!$M1307&lt;&gt;"--",'DADOS DE LOJAS BRASIL'!$O1307&lt;&gt;""),'DADOS DE LOJAS BRASIL'!$O1307,"")</f>
        <v/>
      </c>
      <c r="C1363" s="38"/>
      <c r="D1363" s="36" t="str">
        <f t="shared" si="85"/>
        <v/>
      </c>
      <c r="F1363" s="38" t="str">
        <f>IF(AND('DADOS DE LOJAS BRASIL'!$M1307&lt;&gt;"",'DADOS DE LOJAS BRASIL'!$M1307&lt;&gt;"--",'DADOS DE LOJAS BRASIL'!$P1307&lt;&gt;""),'DADOS DE LOJAS BRASIL'!$P1307,"")</f>
        <v/>
      </c>
      <c r="G1363" s="38"/>
      <c r="H1363" s="36" t="str">
        <f t="shared" si="86"/>
        <v/>
      </c>
      <c r="J1363" s="38" t="str">
        <f>IF(AND('DADOS DE LOJAS BRASIL'!$M1307&lt;&gt;"",'DADOS DE LOJAS BRASIL'!$M1307&lt;&gt;"--",'DADOS DE LOJAS BRASIL'!$O1307&lt;&gt;""),'DADOS DE LOJAS BRASIL'!$I1307,"")</f>
        <v/>
      </c>
      <c r="K1363" s="36" t="str">
        <f t="shared" si="88"/>
        <v/>
      </c>
      <c r="M1363" s="38" t="str">
        <f>IF('DADOS DE LOJAS BRASIL'!$M1307="","",(IF(OR('DADOS DE LOJAS BRASIL'!$M1307="",'DADOS DE LOJAS BRASIL'!$M1307="--"),'DADOS DE LOJAS BRASIL'!$I1307,"")))</f>
        <v/>
      </c>
      <c r="N1363" s="36" t="str">
        <f t="shared" si="87"/>
        <v/>
      </c>
    </row>
    <row r="1364" spans="2:14">
      <c r="B1364" s="38" t="str">
        <f>IF(AND('DADOS DE LOJAS BRASIL'!$M1308&lt;&gt;"",'DADOS DE LOJAS BRASIL'!$M1308&lt;&gt;"--",'DADOS DE LOJAS BRASIL'!$O1308&lt;&gt;""),'DADOS DE LOJAS BRASIL'!$O1308,"")</f>
        <v/>
      </c>
      <c r="C1364" s="38"/>
      <c r="D1364" s="36" t="str">
        <f t="shared" si="85"/>
        <v/>
      </c>
      <c r="F1364" s="38" t="str">
        <f>IF(AND('DADOS DE LOJAS BRASIL'!$M1308&lt;&gt;"",'DADOS DE LOJAS BRASIL'!$M1308&lt;&gt;"--",'DADOS DE LOJAS BRASIL'!$P1308&lt;&gt;""),'DADOS DE LOJAS BRASIL'!$P1308,"")</f>
        <v/>
      </c>
      <c r="G1364" s="38"/>
      <c r="H1364" s="36" t="str">
        <f t="shared" si="86"/>
        <v/>
      </c>
      <c r="J1364" s="38" t="str">
        <f>IF(AND('DADOS DE LOJAS BRASIL'!$M1308&lt;&gt;"",'DADOS DE LOJAS BRASIL'!$M1308&lt;&gt;"--",'DADOS DE LOJAS BRASIL'!$O1308&lt;&gt;""),'DADOS DE LOJAS BRASIL'!$I1308,"")</f>
        <v/>
      </c>
      <c r="K1364" s="36" t="str">
        <f t="shared" si="88"/>
        <v/>
      </c>
      <c r="M1364" s="38" t="str">
        <f>IF('DADOS DE LOJAS BRASIL'!$M1308="","",(IF(OR('DADOS DE LOJAS BRASIL'!$M1308="",'DADOS DE LOJAS BRASIL'!$M1308="--"),'DADOS DE LOJAS BRASIL'!$I1308,"")))</f>
        <v/>
      </c>
      <c r="N1364" s="36" t="str">
        <f t="shared" si="87"/>
        <v/>
      </c>
    </row>
    <row r="1365" spans="2:14">
      <c r="B1365" s="38" t="str">
        <f>IF(AND('DADOS DE LOJAS BRASIL'!$M1309&lt;&gt;"",'DADOS DE LOJAS BRASIL'!$M1309&lt;&gt;"--",'DADOS DE LOJAS BRASIL'!$O1309&lt;&gt;""),'DADOS DE LOJAS BRASIL'!$O1309,"")</f>
        <v/>
      </c>
      <c r="C1365" s="38"/>
      <c r="D1365" s="36" t="str">
        <f t="shared" si="85"/>
        <v/>
      </c>
      <c r="F1365" s="38" t="str">
        <f>IF(AND('DADOS DE LOJAS BRASIL'!$M1309&lt;&gt;"",'DADOS DE LOJAS BRASIL'!$M1309&lt;&gt;"--",'DADOS DE LOJAS BRASIL'!$P1309&lt;&gt;""),'DADOS DE LOJAS BRASIL'!$P1309,"")</f>
        <v/>
      </c>
      <c r="G1365" s="38"/>
      <c r="H1365" s="36" t="str">
        <f t="shared" si="86"/>
        <v/>
      </c>
      <c r="J1365" s="38" t="str">
        <f>IF(AND('DADOS DE LOJAS BRASIL'!$M1309&lt;&gt;"",'DADOS DE LOJAS BRASIL'!$M1309&lt;&gt;"--",'DADOS DE LOJAS BRASIL'!$O1309&lt;&gt;""),'DADOS DE LOJAS BRASIL'!$I1309,"")</f>
        <v/>
      </c>
      <c r="K1365" s="36" t="str">
        <f t="shared" si="88"/>
        <v/>
      </c>
      <c r="M1365" s="38" t="str">
        <f>IF('DADOS DE LOJAS BRASIL'!$M1309="","",(IF(OR('DADOS DE LOJAS BRASIL'!$M1309="",'DADOS DE LOJAS BRASIL'!$M1309="--"),'DADOS DE LOJAS BRASIL'!$I1309,"")))</f>
        <v/>
      </c>
      <c r="N1365" s="36" t="str">
        <f t="shared" si="87"/>
        <v/>
      </c>
    </row>
    <row r="1366" spans="2:14">
      <c r="B1366" s="38" t="str">
        <f>IF(AND('DADOS DE LOJAS BRASIL'!$M1310&lt;&gt;"",'DADOS DE LOJAS BRASIL'!$M1310&lt;&gt;"--",'DADOS DE LOJAS BRASIL'!$O1310&lt;&gt;""),'DADOS DE LOJAS BRASIL'!$O1310,"")</f>
        <v/>
      </c>
      <c r="C1366" s="38"/>
      <c r="D1366" s="36" t="str">
        <f t="shared" si="85"/>
        <v/>
      </c>
      <c r="F1366" s="38" t="str">
        <f>IF(AND('DADOS DE LOJAS BRASIL'!$M1310&lt;&gt;"",'DADOS DE LOJAS BRASIL'!$M1310&lt;&gt;"--",'DADOS DE LOJAS BRASIL'!$P1310&lt;&gt;""),'DADOS DE LOJAS BRASIL'!$P1310,"")</f>
        <v/>
      </c>
      <c r="G1366" s="38"/>
      <c r="H1366" s="36" t="str">
        <f t="shared" si="86"/>
        <v/>
      </c>
      <c r="J1366" s="38" t="str">
        <f>IF(AND('DADOS DE LOJAS BRASIL'!$M1310&lt;&gt;"",'DADOS DE LOJAS BRASIL'!$M1310&lt;&gt;"--",'DADOS DE LOJAS BRASIL'!$O1310&lt;&gt;""),'DADOS DE LOJAS BRASIL'!$I1310,"")</f>
        <v/>
      </c>
      <c r="K1366" s="36" t="str">
        <f t="shared" si="88"/>
        <v/>
      </c>
      <c r="M1366" s="38" t="str">
        <f>IF('DADOS DE LOJAS BRASIL'!$M1310="","",(IF(OR('DADOS DE LOJAS BRASIL'!$M1310="",'DADOS DE LOJAS BRASIL'!$M1310="--"),'DADOS DE LOJAS BRASIL'!$I1310,"")))</f>
        <v/>
      </c>
      <c r="N1366" s="36" t="str">
        <f t="shared" si="87"/>
        <v/>
      </c>
    </row>
    <row r="1367" spans="2:14">
      <c r="B1367" s="38" t="str">
        <f>IF(AND('DADOS DE LOJAS BRASIL'!$M1311&lt;&gt;"",'DADOS DE LOJAS BRASIL'!$M1311&lt;&gt;"--",'DADOS DE LOJAS BRASIL'!$O1311&lt;&gt;""),'DADOS DE LOJAS BRASIL'!$O1311,"")</f>
        <v/>
      </c>
      <c r="C1367" s="38"/>
      <c r="D1367" s="36" t="str">
        <f t="shared" si="85"/>
        <v/>
      </c>
      <c r="F1367" s="38" t="str">
        <f>IF(AND('DADOS DE LOJAS BRASIL'!$M1311&lt;&gt;"",'DADOS DE LOJAS BRASIL'!$M1311&lt;&gt;"--",'DADOS DE LOJAS BRASIL'!$P1311&lt;&gt;""),'DADOS DE LOJAS BRASIL'!$P1311,"")</f>
        <v/>
      </c>
      <c r="G1367" s="38"/>
      <c r="H1367" s="36" t="str">
        <f t="shared" si="86"/>
        <v/>
      </c>
      <c r="J1367" s="38" t="str">
        <f>IF(AND('DADOS DE LOJAS BRASIL'!$M1311&lt;&gt;"",'DADOS DE LOJAS BRASIL'!$M1311&lt;&gt;"--",'DADOS DE LOJAS BRASIL'!$O1311&lt;&gt;""),'DADOS DE LOJAS BRASIL'!$I1311,"")</f>
        <v/>
      </c>
      <c r="K1367" s="36" t="str">
        <f t="shared" si="88"/>
        <v/>
      </c>
      <c r="M1367" s="38" t="str">
        <f>IF('DADOS DE LOJAS BRASIL'!$M1311="","",(IF(OR('DADOS DE LOJAS BRASIL'!$M1311="",'DADOS DE LOJAS BRASIL'!$M1311="--"),'DADOS DE LOJAS BRASIL'!$I1311,"")))</f>
        <v/>
      </c>
      <c r="N1367" s="36" t="str">
        <f t="shared" si="87"/>
        <v/>
      </c>
    </row>
    <row r="1368" spans="2:14">
      <c r="B1368" s="38" t="str">
        <f>IF(AND('DADOS DE LOJAS BRASIL'!$M1312&lt;&gt;"",'DADOS DE LOJAS BRASIL'!$M1312&lt;&gt;"--",'DADOS DE LOJAS BRASIL'!$O1312&lt;&gt;""),'DADOS DE LOJAS BRASIL'!$O1312,"")</f>
        <v/>
      </c>
      <c r="C1368" s="38"/>
      <c r="D1368" s="36" t="str">
        <f t="shared" si="85"/>
        <v/>
      </c>
      <c r="F1368" s="38" t="str">
        <f>IF(AND('DADOS DE LOJAS BRASIL'!$M1312&lt;&gt;"",'DADOS DE LOJAS BRASIL'!$M1312&lt;&gt;"--",'DADOS DE LOJAS BRASIL'!$P1312&lt;&gt;""),'DADOS DE LOJAS BRASIL'!$P1312,"")</f>
        <v/>
      </c>
      <c r="G1368" s="38"/>
      <c r="H1368" s="36" t="str">
        <f t="shared" si="86"/>
        <v/>
      </c>
      <c r="J1368" s="38" t="str">
        <f>IF(AND('DADOS DE LOJAS BRASIL'!$M1312&lt;&gt;"",'DADOS DE LOJAS BRASIL'!$M1312&lt;&gt;"--",'DADOS DE LOJAS BRASIL'!$O1312&lt;&gt;""),'DADOS DE LOJAS BRASIL'!$I1312,"")</f>
        <v/>
      </c>
      <c r="K1368" s="36" t="str">
        <f t="shared" si="88"/>
        <v/>
      </c>
      <c r="M1368" s="38" t="str">
        <f>IF('DADOS DE LOJAS BRASIL'!$M1312="","",(IF(OR('DADOS DE LOJAS BRASIL'!$M1312="",'DADOS DE LOJAS BRASIL'!$M1312="--"),'DADOS DE LOJAS BRASIL'!$I1312,"")))</f>
        <v/>
      </c>
      <c r="N1368" s="36" t="str">
        <f t="shared" si="87"/>
        <v/>
      </c>
    </row>
    <row r="1369" spans="2:14">
      <c r="B1369" s="38" t="str">
        <f>IF(AND('DADOS DE LOJAS BRASIL'!$M1313&lt;&gt;"",'DADOS DE LOJAS BRASIL'!$M1313&lt;&gt;"--",'DADOS DE LOJAS BRASIL'!$O1313&lt;&gt;""),'DADOS DE LOJAS BRASIL'!$O1313,"")</f>
        <v/>
      </c>
      <c r="C1369" s="38"/>
      <c r="D1369" s="36" t="str">
        <f t="shared" si="85"/>
        <v/>
      </c>
      <c r="F1369" s="38" t="str">
        <f>IF(AND('DADOS DE LOJAS BRASIL'!$M1313&lt;&gt;"",'DADOS DE LOJAS BRASIL'!$M1313&lt;&gt;"--",'DADOS DE LOJAS BRASIL'!$P1313&lt;&gt;""),'DADOS DE LOJAS BRASIL'!$P1313,"")</f>
        <v/>
      </c>
      <c r="G1369" s="38"/>
      <c r="H1369" s="36" t="str">
        <f t="shared" si="86"/>
        <v/>
      </c>
      <c r="J1369" s="38" t="str">
        <f>IF(AND('DADOS DE LOJAS BRASIL'!$M1313&lt;&gt;"",'DADOS DE LOJAS BRASIL'!$M1313&lt;&gt;"--",'DADOS DE LOJAS BRASIL'!$O1313&lt;&gt;""),'DADOS DE LOJAS BRASIL'!$I1313,"")</f>
        <v/>
      </c>
      <c r="K1369" s="36" t="str">
        <f t="shared" si="88"/>
        <v/>
      </c>
      <c r="M1369" s="38" t="str">
        <f>IF('DADOS DE LOJAS BRASIL'!$M1313="","",(IF(OR('DADOS DE LOJAS BRASIL'!$M1313="",'DADOS DE LOJAS BRASIL'!$M1313="--"),'DADOS DE LOJAS BRASIL'!$I1313,"")))</f>
        <v/>
      </c>
      <c r="N1369" s="36" t="str">
        <f t="shared" si="87"/>
        <v/>
      </c>
    </row>
    <row r="1370" spans="2:14">
      <c r="B1370" s="38" t="str">
        <f>IF(AND('DADOS DE LOJAS BRASIL'!$M1314&lt;&gt;"",'DADOS DE LOJAS BRASIL'!$M1314&lt;&gt;"--",'DADOS DE LOJAS BRASIL'!$O1314&lt;&gt;""),'DADOS DE LOJAS BRASIL'!$O1314,"")</f>
        <v/>
      </c>
      <c r="C1370" s="38"/>
      <c r="D1370" s="36" t="str">
        <f t="shared" si="85"/>
        <v/>
      </c>
      <c r="F1370" s="38" t="str">
        <f>IF(AND('DADOS DE LOJAS BRASIL'!$M1314&lt;&gt;"",'DADOS DE LOJAS BRASIL'!$M1314&lt;&gt;"--",'DADOS DE LOJAS BRASIL'!$P1314&lt;&gt;""),'DADOS DE LOJAS BRASIL'!$P1314,"")</f>
        <v/>
      </c>
      <c r="G1370" s="38"/>
      <c r="H1370" s="36" t="str">
        <f t="shared" si="86"/>
        <v/>
      </c>
      <c r="J1370" s="38" t="str">
        <f>IF(AND('DADOS DE LOJAS BRASIL'!$M1314&lt;&gt;"",'DADOS DE LOJAS BRASIL'!$M1314&lt;&gt;"--",'DADOS DE LOJAS BRASIL'!$O1314&lt;&gt;""),'DADOS DE LOJAS BRASIL'!$I1314,"")</f>
        <v/>
      </c>
      <c r="K1370" s="36" t="str">
        <f t="shared" si="88"/>
        <v/>
      </c>
      <c r="M1370" s="38" t="str">
        <f>IF('DADOS DE LOJAS BRASIL'!$M1314="","",(IF(OR('DADOS DE LOJAS BRASIL'!$M1314="",'DADOS DE LOJAS BRASIL'!$M1314="--"),'DADOS DE LOJAS BRASIL'!$I1314,"")))</f>
        <v/>
      </c>
      <c r="N1370" s="36" t="str">
        <f t="shared" si="87"/>
        <v/>
      </c>
    </row>
    <row r="1371" spans="2:14">
      <c r="B1371" s="38" t="str">
        <f>IF(AND('DADOS DE LOJAS BRASIL'!$M1315&lt;&gt;"",'DADOS DE LOJAS BRASIL'!$M1315&lt;&gt;"--",'DADOS DE LOJAS BRASIL'!$O1315&lt;&gt;""),'DADOS DE LOJAS BRASIL'!$O1315,"")</f>
        <v/>
      </c>
      <c r="C1371" s="38"/>
      <c r="D1371" s="36" t="str">
        <f t="shared" si="85"/>
        <v/>
      </c>
      <c r="F1371" s="38" t="str">
        <f>IF(AND('DADOS DE LOJAS BRASIL'!$M1315&lt;&gt;"",'DADOS DE LOJAS BRASIL'!$M1315&lt;&gt;"--",'DADOS DE LOJAS BRASIL'!$P1315&lt;&gt;""),'DADOS DE LOJAS BRASIL'!$P1315,"")</f>
        <v/>
      </c>
      <c r="G1371" s="38"/>
      <c r="H1371" s="36" t="str">
        <f t="shared" si="86"/>
        <v/>
      </c>
      <c r="J1371" s="38" t="str">
        <f>IF(AND('DADOS DE LOJAS BRASIL'!$M1315&lt;&gt;"",'DADOS DE LOJAS BRASIL'!$M1315&lt;&gt;"--",'DADOS DE LOJAS BRASIL'!$O1315&lt;&gt;""),'DADOS DE LOJAS BRASIL'!$I1315,"")</f>
        <v/>
      </c>
      <c r="K1371" s="36" t="str">
        <f t="shared" si="88"/>
        <v/>
      </c>
      <c r="M1371" s="38" t="str">
        <f>IF('DADOS DE LOJAS BRASIL'!$M1315="","",(IF(OR('DADOS DE LOJAS BRASIL'!$M1315="",'DADOS DE LOJAS BRASIL'!$M1315="--"),'DADOS DE LOJAS BRASIL'!$I1315,"")))</f>
        <v/>
      </c>
      <c r="N1371" s="36" t="str">
        <f t="shared" si="87"/>
        <v/>
      </c>
    </row>
    <row r="1372" spans="2:14">
      <c r="B1372" s="38" t="str">
        <f>IF(AND('DADOS DE LOJAS BRASIL'!$M1316&lt;&gt;"",'DADOS DE LOJAS BRASIL'!$M1316&lt;&gt;"--",'DADOS DE LOJAS BRASIL'!$O1316&lt;&gt;""),'DADOS DE LOJAS BRASIL'!$O1316,"")</f>
        <v/>
      </c>
      <c r="C1372" s="38"/>
      <c r="D1372" s="36" t="str">
        <f t="shared" si="85"/>
        <v/>
      </c>
      <c r="F1372" s="38" t="str">
        <f>IF(AND('DADOS DE LOJAS BRASIL'!$M1316&lt;&gt;"",'DADOS DE LOJAS BRASIL'!$M1316&lt;&gt;"--",'DADOS DE LOJAS BRASIL'!$P1316&lt;&gt;""),'DADOS DE LOJAS BRASIL'!$P1316,"")</f>
        <v/>
      </c>
      <c r="G1372" s="38"/>
      <c r="H1372" s="36" t="str">
        <f t="shared" si="86"/>
        <v/>
      </c>
      <c r="J1372" s="38" t="str">
        <f>IF(AND('DADOS DE LOJAS BRASIL'!$M1316&lt;&gt;"",'DADOS DE LOJAS BRASIL'!$M1316&lt;&gt;"--",'DADOS DE LOJAS BRASIL'!$O1316&lt;&gt;""),'DADOS DE LOJAS BRASIL'!$I1316,"")</f>
        <v/>
      </c>
      <c r="K1372" s="36" t="str">
        <f t="shared" si="88"/>
        <v/>
      </c>
      <c r="M1372" s="38" t="str">
        <f>IF('DADOS DE LOJAS BRASIL'!$M1316="","",(IF(OR('DADOS DE LOJAS BRASIL'!$M1316="",'DADOS DE LOJAS BRASIL'!$M1316="--"),'DADOS DE LOJAS BRASIL'!$I1316,"")))</f>
        <v/>
      </c>
      <c r="N1372" s="36" t="str">
        <f t="shared" si="87"/>
        <v/>
      </c>
    </row>
    <row r="1373" spans="2:14">
      <c r="B1373" s="38" t="str">
        <f>IF(AND('DADOS DE LOJAS BRASIL'!$M1317&lt;&gt;"",'DADOS DE LOJAS BRASIL'!$M1317&lt;&gt;"--",'DADOS DE LOJAS BRASIL'!$O1317&lt;&gt;""),'DADOS DE LOJAS BRASIL'!$O1317,"")</f>
        <v/>
      </c>
      <c r="C1373" s="38"/>
      <c r="D1373" s="36" t="str">
        <f t="shared" si="85"/>
        <v/>
      </c>
      <c r="F1373" s="38" t="str">
        <f>IF(AND('DADOS DE LOJAS BRASIL'!$M1317&lt;&gt;"",'DADOS DE LOJAS BRASIL'!$M1317&lt;&gt;"--",'DADOS DE LOJAS BRASIL'!$P1317&lt;&gt;""),'DADOS DE LOJAS BRASIL'!$P1317,"")</f>
        <v/>
      </c>
      <c r="G1373" s="38"/>
      <c r="H1373" s="36" t="str">
        <f t="shared" si="86"/>
        <v/>
      </c>
      <c r="J1373" s="38" t="str">
        <f>IF(AND('DADOS DE LOJAS BRASIL'!$M1317&lt;&gt;"",'DADOS DE LOJAS BRASIL'!$M1317&lt;&gt;"--",'DADOS DE LOJAS BRASIL'!$O1317&lt;&gt;""),'DADOS DE LOJAS BRASIL'!$I1317,"")</f>
        <v/>
      </c>
      <c r="K1373" s="36" t="str">
        <f t="shared" si="88"/>
        <v/>
      </c>
      <c r="M1373" s="38" t="str">
        <f>IF('DADOS DE LOJAS BRASIL'!$M1317="","",(IF(OR('DADOS DE LOJAS BRASIL'!$M1317="",'DADOS DE LOJAS BRASIL'!$M1317="--"),'DADOS DE LOJAS BRASIL'!$I1317,"")))</f>
        <v/>
      </c>
      <c r="N1373" s="36" t="str">
        <f t="shared" si="87"/>
        <v/>
      </c>
    </row>
    <row r="1374" spans="2:14">
      <c r="B1374" s="38" t="str">
        <f>IF(AND('DADOS DE LOJAS BRASIL'!$M1318&lt;&gt;"",'DADOS DE LOJAS BRASIL'!$M1318&lt;&gt;"--",'DADOS DE LOJAS BRASIL'!$O1318&lt;&gt;""),'DADOS DE LOJAS BRASIL'!$O1318,"")</f>
        <v/>
      </c>
      <c r="C1374" s="38"/>
      <c r="D1374" s="36" t="str">
        <f t="shared" si="85"/>
        <v/>
      </c>
      <c r="F1374" s="38" t="str">
        <f>IF(AND('DADOS DE LOJAS BRASIL'!$M1318&lt;&gt;"",'DADOS DE LOJAS BRASIL'!$M1318&lt;&gt;"--",'DADOS DE LOJAS BRASIL'!$P1318&lt;&gt;""),'DADOS DE LOJAS BRASIL'!$P1318,"")</f>
        <v/>
      </c>
      <c r="G1374" s="38"/>
      <c r="H1374" s="36" t="str">
        <f t="shared" si="86"/>
        <v/>
      </c>
      <c r="J1374" s="38" t="str">
        <f>IF(AND('DADOS DE LOJAS BRASIL'!$M1318&lt;&gt;"",'DADOS DE LOJAS BRASIL'!$M1318&lt;&gt;"--",'DADOS DE LOJAS BRASIL'!$O1318&lt;&gt;""),'DADOS DE LOJAS BRASIL'!$I1318,"")</f>
        <v/>
      </c>
      <c r="K1374" s="36" t="str">
        <f t="shared" si="88"/>
        <v/>
      </c>
      <c r="M1374" s="38" t="str">
        <f>IF('DADOS DE LOJAS BRASIL'!$M1318="","",(IF(OR('DADOS DE LOJAS BRASIL'!$M1318="",'DADOS DE LOJAS BRASIL'!$M1318="--"),'DADOS DE LOJAS BRASIL'!$I1318,"")))</f>
        <v/>
      </c>
      <c r="N1374" s="36" t="str">
        <f t="shared" si="87"/>
        <v/>
      </c>
    </row>
    <row r="1375" spans="2:14">
      <c r="B1375" s="38" t="str">
        <f>IF(AND('DADOS DE LOJAS BRASIL'!$M1319&lt;&gt;"",'DADOS DE LOJAS BRASIL'!$M1319&lt;&gt;"--",'DADOS DE LOJAS BRASIL'!$O1319&lt;&gt;""),'DADOS DE LOJAS BRASIL'!$O1319,"")</f>
        <v/>
      </c>
      <c r="C1375" s="38"/>
      <c r="D1375" s="36" t="str">
        <f t="shared" si="85"/>
        <v/>
      </c>
      <c r="F1375" s="38" t="str">
        <f>IF(AND('DADOS DE LOJAS BRASIL'!$M1319&lt;&gt;"",'DADOS DE LOJAS BRASIL'!$M1319&lt;&gt;"--",'DADOS DE LOJAS BRASIL'!$P1319&lt;&gt;""),'DADOS DE LOJAS BRASIL'!$P1319,"")</f>
        <v/>
      </c>
      <c r="G1375" s="38"/>
      <c r="H1375" s="36" t="str">
        <f t="shared" si="86"/>
        <v/>
      </c>
      <c r="J1375" s="38" t="str">
        <f>IF(AND('DADOS DE LOJAS BRASIL'!$M1319&lt;&gt;"",'DADOS DE LOJAS BRASIL'!$M1319&lt;&gt;"--",'DADOS DE LOJAS BRASIL'!$O1319&lt;&gt;""),'DADOS DE LOJAS BRASIL'!$I1319,"")</f>
        <v/>
      </c>
      <c r="K1375" s="36" t="str">
        <f t="shared" si="88"/>
        <v/>
      </c>
      <c r="M1375" s="38" t="str">
        <f>IF('DADOS DE LOJAS BRASIL'!$M1319="","",(IF(OR('DADOS DE LOJAS BRASIL'!$M1319="",'DADOS DE LOJAS BRASIL'!$M1319="--"),'DADOS DE LOJAS BRASIL'!$I1319,"")))</f>
        <v/>
      </c>
      <c r="N1375" s="36" t="str">
        <f t="shared" si="87"/>
        <v/>
      </c>
    </row>
    <row r="1376" spans="2:14">
      <c r="B1376" s="38" t="str">
        <f>IF(AND('DADOS DE LOJAS BRASIL'!$M1320&lt;&gt;"",'DADOS DE LOJAS BRASIL'!$M1320&lt;&gt;"--",'DADOS DE LOJAS BRASIL'!$O1320&lt;&gt;""),'DADOS DE LOJAS BRASIL'!$O1320,"")</f>
        <v/>
      </c>
      <c r="C1376" s="38"/>
      <c r="D1376" s="36" t="str">
        <f t="shared" si="85"/>
        <v/>
      </c>
      <c r="F1376" s="38" t="str">
        <f>IF(AND('DADOS DE LOJAS BRASIL'!$M1320&lt;&gt;"",'DADOS DE LOJAS BRASIL'!$M1320&lt;&gt;"--",'DADOS DE LOJAS BRASIL'!$P1320&lt;&gt;""),'DADOS DE LOJAS BRASIL'!$P1320,"")</f>
        <v/>
      </c>
      <c r="G1376" s="38"/>
      <c r="H1376" s="36" t="str">
        <f t="shared" si="86"/>
        <v/>
      </c>
      <c r="J1376" s="38" t="str">
        <f>IF(AND('DADOS DE LOJAS BRASIL'!$M1320&lt;&gt;"",'DADOS DE LOJAS BRASIL'!$M1320&lt;&gt;"--",'DADOS DE LOJAS BRASIL'!$O1320&lt;&gt;""),'DADOS DE LOJAS BRASIL'!$I1320,"")</f>
        <v/>
      </c>
      <c r="K1376" s="36" t="str">
        <f t="shared" si="88"/>
        <v/>
      </c>
      <c r="M1376" s="38" t="str">
        <f>IF('DADOS DE LOJAS BRASIL'!$M1320="","",(IF(OR('DADOS DE LOJAS BRASIL'!$M1320="",'DADOS DE LOJAS BRASIL'!$M1320="--"),'DADOS DE LOJAS BRASIL'!$I1320,"")))</f>
        <v/>
      </c>
      <c r="N1376" s="36" t="str">
        <f t="shared" si="87"/>
        <v/>
      </c>
    </row>
    <row r="1377" spans="2:14">
      <c r="B1377" s="38" t="str">
        <f>IF(AND('DADOS DE LOJAS BRASIL'!$M1321&lt;&gt;"",'DADOS DE LOJAS BRASIL'!$M1321&lt;&gt;"--",'DADOS DE LOJAS BRASIL'!$O1321&lt;&gt;""),'DADOS DE LOJAS BRASIL'!$O1321,"")</f>
        <v/>
      </c>
      <c r="C1377" s="38"/>
      <c r="D1377" s="36" t="str">
        <f t="shared" si="85"/>
        <v/>
      </c>
      <c r="F1377" s="38" t="str">
        <f>IF(AND('DADOS DE LOJAS BRASIL'!$M1321&lt;&gt;"",'DADOS DE LOJAS BRASIL'!$M1321&lt;&gt;"--",'DADOS DE LOJAS BRASIL'!$P1321&lt;&gt;""),'DADOS DE LOJAS BRASIL'!$P1321,"")</f>
        <v/>
      </c>
      <c r="G1377" s="38"/>
      <c r="H1377" s="36" t="str">
        <f t="shared" si="86"/>
        <v/>
      </c>
      <c r="J1377" s="38" t="str">
        <f>IF(AND('DADOS DE LOJAS BRASIL'!$M1321&lt;&gt;"",'DADOS DE LOJAS BRASIL'!$M1321&lt;&gt;"--",'DADOS DE LOJAS BRASIL'!$O1321&lt;&gt;""),'DADOS DE LOJAS BRASIL'!$I1321,"")</f>
        <v/>
      </c>
      <c r="K1377" s="36" t="str">
        <f t="shared" si="88"/>
        <v/>
      </c>
      <c r="M1377" s="38" t="str">
        <f>IF('DADOS DE LOJAS BRASIL'!$M1321="","",(IF(OR('DADOS DE LOJAS BRASIL'!$M1321="",'DADOS DE LOJAS BRASIL'!$M1321="--"),'DADOS DE LOJAS BRASIL'!$I1321,"")))</f>
        <v/>
      </c>
      <c r="N1377" s="36" t="str">
        <f t="shared" si="87"/>
        <v/>
      </c>
    </row>
    <row r="1378" spans="2:14">
      <c r="B1378" s="38" t="str">
        <f>IF(AND('DADOS DE LOJAS BRASIL'!$M1322&lt;&gt;"",'DADOS DE LOJAS BRASIL'!$M1322&lt;&gt;"--",'DADOS DE LOJAS BRASIL'!$O1322&lt;&gt;""),'DADOS DE LOJAS BRASIL'!$O1322,"")</f>
        <v/>
      </c>
      <c r="C1378" s="38"/>
      <c r="D1378" s="36" t="str">
        <f t="shared" si="85"/>
        <v/>
      </c>
      <c r="F1378" s="38" t="str">
        <f>IF(AND('DADOS DE LOJAS BRASIL'!$M1322&lt;&gt;"",'DADOS DE LOJAS BRASIL'!$M1322&lt;&gt;"--",'DADOS DE LOJAS BRASIL'!$P1322&lt;&gt;""),'DADOS DE LOJAS BRASIL'!$P1322,"")</f>
        <v/>
      </c>
      <c r="G1378" s="38"/>
      <c r="H1378" s="36" t="str">
        <f t="shared" si="86"/>
        <v/>
      </c>
      <c r="J1378" s="38" t="str">
        <f>IF(AND('DADOS DE LOJAS BRASIL'!$M1322&lt;&gt;"",'DADOS DE LOJAS BRASIL'!$M1322&lt;&gt;"--",'DADOS DE LOJAS BRASIL'!$O1322&lt;&gt;""),'DADOS DE LOJAS BRASIL'!$I1322,"")</f>
        <v/>
      </c>
      <c r="K1378" s="36" t="str">
        <f t="shared" si="88"/>
        <v/>
      </c>
      <c r="M1378" s="38" t="str">
        <f>IF('DADOS DE LOJAS BRASIL'!$M1322="","",(IF(OR('DADOS DE LOJAS BRASIL'!$M1322="",'DADOS DE LOJAS BRASIL'!$M1322="--"),'DADOS DE LOJAS BRASIL'!$I1322,"")))</f>
        <v/>
      </c>
      <c r="N1378" s="36" t="str">
        <f t="shared" si="87"/>
        <v/>
      </c>
    </row>
    <row r="1379" spans="2:14">
      <c r="B1379" s="38" t="str">
        <f>IF(AND('DADOS DE LOJAS BRASIL'!$M1323&lt;&gt;"",'DADOS DE LOJAS BRASIL'!$M1323&lt;&gt;"--",'DADOS DE LOJAS BRASIL'!$O1323&lt;&gt;""),'DADOS DE LOJAS BRASIL'!$O1323,"")</f>
        <v/>
      </c>
      <c r="C1379" s="38"/>
      <c r="D1379" s="36" t="str">
        <f t="shared" si="85"/>
        <v/>
      </c>
      <c r="F1379" s="38" t="str">
        <f>IF(AND('DADOS DE LOJAS BRASIL'!$M1323&lt;&gt;"",'DADOS DE LOJAS BRASIL'!$M1323&lt;&gt;"--",'DADOS DE LOJAS BRASIL'!$P1323&lt;&gt;""),'DADOS DE LOJAS BRASIL'!$P1323,"")</f>
        <v/>
      </c>
      <c r="G1379" s="38"/>
      <c r="H1379" s="36" t="str">
        <f t="shared" si="86"/>
        <v/>
      </c>
      <c r="J1379" s="38" t="str">
        <f>IF(AND('DADOS DE LOJAS BRASIL'!$M1323&lt;&gt;"",'DADOS DE LOJAS BRASIL'!$M1323&lt;&gt;"--",'DADOS DE LOJAS BRASIL'!$O1323&lt;&gt;""),'DADOS DE LOJAS BRASIL'!$I1323,"")</f>
        <v/>
      </c>
      <c r="K1379" s="36" t="str">
        <f t="shared" si="88"/>
        <v/>
      </c>
      <c r="M1379" s="38" t="str">
        <f>IF('DADOS DE LOJAS BRASIL'!$M1323="","",(IF(OR('DADOS DE LOJAS BRASIL'!$M1323="",'DADOS DE LOJAS BRASIL'!$M1323="--"),'DADOS DE LOJAS BRASIL'!$I1323,"")))</f>
        <v/>
      </c>
      <c r="N1379" s="36" t="str">
        <f t="shared" si="87"/>
        <v/>
      </c>
    </row>
    <row r="1380" spans="2:14">
      <c r="B1380" s="38" t="str">
        <f>IF(AND('DADOS DE LOJAS BRASIL'!$M1324&lt;&gt;"",'DADOS DE LOJAS BRASIL'!$M1324&lt;&gt;"--",'DADOS DE LOJAS BRASIL'!$O1324&lt;&gt;""),'DADOS DE LOJAS BRASIL'!$O1324,"")</f>
        <v/>
      </c>
      <c r="C1380" s="38"/>
      <c r="D1380" s="36" t="str">
        <f t="shared" si="85"/>
        <v/>
      </c>
      <c r="F1380" s="38" t="str">
        <f>IF(AND('DADOS DE LOJAS BRASIL'!$M1324&lt;&gt;"",'DADOS DE LOJAS BRASIL'!$M1324&lt;&gt;"--",'DADOS DE LOJAS BRASIL'!$P1324&lt;&gt;""),'DADOS DE LOJAS BRASIL'!$P1324,"")</f>
        <v/>
      </c>
      <c r="G1380" s="38"/>
      <c r="H1380" s="36" t="str">
        <f t="shared" si="86"/>
        <v/>
      </c>
      <c r="J1380" s="38" t="str">
        <f>IF(AND('DADOS DE LOJAS BRASIL'!$M1324&lt;&gt;"",'DADOS DE LOJAS BRASIL'!$M1324&lt;&gt;"--",'DADOS DE LOJAS BRASIL'!$O1324&lt;&gt;""),'DADOS DE LOJAS BRASIL'!$I1324,"")</f>
        <v/>
      </c>
      <c r="K1380" s="36" t="str">
        <f t="shared" si="88"/>
        <v/>
      </c>
      <c r="M1380" s="38" t="str">
        <f>IF('DADOS DE LOJAS BRASIL'!$M1324="","",(IF(OR('DADOS DE LOJAS BRASIL'!$M1324="",'DADOS DE LOJAS BRASIL'!$M1324="--"),'DADOS DE LOJAS BRASIL'!$I1324,"")))</f>
        <v/>
      </c>
      <c r="N1380" s="36" t="str">
        <f t="shared" si="87"/>
        <v/>
      </c>
    </row>
    <row r="1381" spans="2:14">
      <c r="B1381" s="38" t="str">
        <f>IF(AND('DADOS DE LOJAS BRASIL'!$M1325&lt;&gt;"",'DADOS DE LOJAS BRASIL'!$M1325&lt;&gt;"--",'DADOS DE LOJAS BRASIL'!$O1325&lt;&gt;""),'DADOS DE LOJAS BRASIL'!$O1325,"")</f>
        <v/>
      </c>
      <c r="C1381" s="38"/>
      <c r="D1381" s="36" t="str">
        <f t="shared" si="85"/>
        <v/>
      </c>
      <c r="F1381" s="38" t="str">
        <f>IF(AND('DADOS DE LOJAS BRASIL'!$M1325&lt;&gt;"",'DADOS DE LOJAS BRASIL'!$M1325&lt;&gt;"--",'DADOS DE LOJAS BRASIL'!$P1325&lt;&gt;""),'DADOS DE LOJAS BRASIL'!$P1325,"")</f>
        <v/>
      </c>
      <c r="G1381" s="38"/>
      <c r="H1381" s="36" t="str">
        <f t="shared" si="86"/>
        <v/>
      </c>
      <c r="J1381" s="38" t="str">
        <f>IF(AND('DADOS DE LOJAS BRASIL'!$M1325&lt;&gt;"",'DADOS DE LOJAS BRASIL'!$M1325&lt;&gt;"--",'DADOS DE LOJAS BRASIL'!$O1325&lt;&gt;""),'DADOS DE LOJAS BRASIL'!$I1325,"")</f>
        <v/>
      </c>
      <c r="K1381" s="36" t="str">
        <f t="shared" si="88"/>
        <v/>
      </c>
      <c r="M1381" s="38" t="str">
        <f>IF('DADOS DE LOJAS BRASIL'!$M1325="","",(IF(OR('DADOS DE LOJAS BRASIL'!$M1325="",'DADOS DE LOJAS BRASIL'!$M1325="--"),'DADOS DE LOJAS BRASIL'!$I1325,"")))</f>
        <v/>
      </c>
      <c r="N1381" s="36" t="str">
        <f t="shared" si="87"/>
        <v/>
      </c>
    </row>
    <row r="1382" spans="2:14">
      <c r="B1382" s="38" t="str">
        <f>IF(AND('DADOS DE LOJAS BRASIL'!$M1326&lt;&gt;"",'DADOS DE LOJAS BRASIL'!$M1326&lt;&gt;"--",'DADOS DE LOJAS BRASIL'!$O1326&lt;&gt;""),'DADOS DE LOJAS BRASIL'!$O1326,"")</f>
        <v/>
      </c>
      <c r="C1382" s="38"/>
      <c r="D1382" s="36" t="str">
        <f t="shared" si="85"/>
        <v/>
      </c>
      <c r="F1382" s="38" t="str">
        <f>IF(AND('DADOS DE LOJAS BRASIL'!$M1326&lt;&gt;"",'DADOS DE LOJAS BRASIL'!$M1326&lt;&gt;"--",'DADOS DE LOJAS BRASIL'!$P1326&lt;&gt;""),'DADOS DE LOJAS BRASIL'!$P1326,"")</f>
        <v/>
      </c>
      <c r="G1382" s="38"/>
      <c r="H1382" s="36" t="str">
        <f t="shared" si="86"/>
        <v/>
      </c>
      <c r="J1382" s="38" t="str">
        <f>IF(AND('DADOS DE LOJAS BRASIL'!$M1326&lt;&gt;"",'DADOS DE LOJAS BRASIL'!$M1326&lt;&gt;"--",'DADOS DE LOJAS BRASIL'!$O1326&lt;&gt;""),'DADOS DE LOJAS BRASIL'!$I1326,"")</f>
        <v/>
      </c>
      <c r="K1382" s="36" t="str">
        <f t="shared" si="88"/>
        <v/>
      </c>
      <c r="M1382" s="38" t="str">
        <f>IF('DADOS DE LOJAS BRASIL'!$M1326="","",(IF(OR('DADOS DE LOJAS BRASIL'!$M1326="",'DADOS DE LOJAS BRASIL'!$M1326="--"),'DADOS DE LOJAS BRASIL'!$I1326,"")))</f>
        <v/>
      </c>
      <c r="N1382" s="36" t="str">
        <f t="shared" si="87"/>
        <v/>
      </c>
    </row>
    <row r="1383" spans="2:14">
      <c r="B1383" s="38" t="str">
        <f>IF(AND('DADOS DE LOJAS BRASIL'!$M1327&lt;&gt;"",'DADOS DE LOJAS BRASIL'!$M1327&lt;&gt;"--",'DADOS DE LOJAS BRASIL'!$O1327&lt;&gt;""),'DADOS DE LOJAS BRASIL'!$O1327,"")</f>
        <v/>
      </c>
      <c r="C1383" s="38"/>
      <c r="D1383" s="36" t="str">
        <f t="shared" si="85"/>
        <v/>
      </c>
      <c r="F1383" s="38" t="str">
        <f>IF(AND('DADOS DE LOJAS BRASIL'!$M1327&lt;&gt;"",'DADOS DE LOJAS BRASIL'!$M1327&lt;&gt;"--",'DADOS DE LOJAS BRASIL'!$P1327&lt;&gt;""),'DADOS DE LOJAS BRASIL'!$P1327,"")</f>
        <v/>
      </c>
      <c r="G1383" s="38"/>
      <c r="H1383" s="36" t="str">
        <f t="shared" si="86"/>
        <v/>
      </c>
      <c r="J1383" s="38" t="str">
        <f>IF(AND('DADOS DE LOJAS BRASIL'!$M1327&lt;&gt;"",'DADOS DE LOJAS BRASIL'!$M1327&lt;&gt;"--",'DADOS DE LOJAS BRASIL'!$O1327&lt;&gt;""),'DADOS DE LOJAS BRASIL'!$I1327,"")</f>
        <v/>
      </c>
      <c r="K1383" s="36" t="str">
        <f t="shared" si="88"/>
        <v/>
      </c>
      <c r="M1383" s="38" t="str">
        <f>IF('DADOS DE LOJAS BRASIL'!$M1327="","",(IF(OR('DADOS DE LOJAS BRASIL'!$M1327="",'DADOS DE LOJAS BRASIL'!$M1327="--"),'DADOS DE LOJAS BRASIL'!$I1327,"")))</f>
        <v/>
      </c>
      <c r="N1383" s="36" t="str">
        <f t="shared" si="87"/>
        <v/>
      </c>
    </row>
    <row r="1384" spans="2:14">
      <c r="B1384" s="38" t="str">
        <f>IF(AND('DADOS DE LOJAS BRASIL'!$M1328&lt;&gt;"",'DADOS DE LOJAS BRASIL'!$M1328&lt;&gt;"--",'DADOS DE LOJAS BRASIL'!$O1328&lt;&gt;""),'DADOS DE LOJAS BRASIL'!$O1328,"")</f>
        <v/>
      </c>
      <c r="C1384" s="38"/>
      <c r="D1384" s="36" t="str">
        <f t="shared" si="85"/>
        <v/>
      </c>
      <c r="F1384" s="38" t="str">
        <f>IF(AND('DADOS DE LOJAS BRASIL'!$M1328&lt;&gt;"",'DADOS DE LOJAS BRASIL'!$M1328&lt;&gt;"--",'DADOS DE LOJAS BRASIL'!$P1328&lt;&gt;""),'DADOS DE LOJAS BRASIL'!$P1328,"")</f>
        <v/>
      </c>
      <c r="G1384" s="38"/>
      <c r="H1384" s="36" t="str">
        <f t="shared" si="86"/>
        <v/>
      </c>
      <c r="J1384" s="38" t="str">
        <f>IF(AND('DADOS DE LOJAS BRASIL'!$M1328&lt;&gt;"",'DADOS DE LOJAS BRASIL'!$M1328&lt;&gt;"--",'DADOS DE LOJAS BRASIL'!$O1328&lt;&gt;""),'DADOS DE LOJAS BRASIL'!$I1328,"")</f>
        <v/>
      </c>
      <c r="K1384" s="36" t="str">
        <f t="shared" si="88"/>
        <v/>
      </c>
      <c r="M1384" s="38" t="str">
        <f>IF('DADOS DE LOJAS BRASIL'!$M1328="","",(IF(OR('DADOS DE LOJAS BRASIL'!$M1328="",'DADOS DE LOJAS BRASIL'!$M1328="--"),'DADOS DE LOJAS BRASIL'!$I1328,"")))</f>
        <v/>
      </c>
      <c r="N1384" s="36" t="str">
        <f t="shared" si="87"/>
        <v/>
      </c>
    </row>
    <row r="1385" spans="2:14">
      <c r="B1385" s="38" t="str">
        <f>IF(AND('DADOS DE LOJAS BRASIL'!$M1329&lt;&gt;"",'DADOS DE LOJAS BRASIL'!$M1329&lt;&gt;"--",'DADOS DE LOJAS BRASIL'!$O1329&lt;&gt;""),'DADOS DE LOJAS BRASIL'!$O1329,"")</f>
        <v/>
      </c>
      <c r="C1385" s="38"/>
      <c r="D1385" s="36" t="str">
        <f t="shared" si="85"/>
        <v/>
      </c>
      <c r="F1385" s="38" t="str">
        <f>IF(AND('DADOS DE LOJAS BRASIL'!$M1329&lt;&gt;"",'DADOS DE LOJAS BRASIL'!$M1329&lt;&gt;"--",'DADOS DE LOJAS BRASIL'!$P1329&lt;&gt;""),'DADOS DE LOJAS BRASIL'!$P1329,"")</f>
        <v/>
      </c>
      <c r="G1385" s="38"/>
      <c r="H1385" s="36" t="str">
        <f t="shared" si="86"/>
        <v/>
      </c>
      <c r="J1385" s="38" t="str">
        <f>IF(AND('DADOS DE LOJAS BRASIL'!$M1329&lt;&gt;"",'DADOS DE LOJAS BRASIL'!$M1329&lt;&gt;"--",'DADOS DE LOJAS BRASIL'!$O1329&lt;&gt;""),'DADOS DE LOJAS BRASIL'!$I1329,"")</f>
        <v/>
      </c>
      <c r="K1385" s="36" t="str">
        <f t="shared" si="88"/>
        <v/>
      </c>
      <c r="M1385" s="38" t="str">
        <f>IF('DADOS DE LOJAS BRASIL'!$M1329="","",(IF(OR('DADOS DE LOJAS BRASIL'!$M1329="",'DADOS DE LOJAS BRASIL'!$M1329="--"),'DADOS DE LOJAS BRASIL'!$I1329,"")))</f>
        <v/>
      </c>
      <c r="N1385" s="36" t="str">
        <f t="shared" si="87"/>
        <v/>
      </c>
    </row>
    <row r="1386" spans="2:14">
      <c r="B1386" s="38" t="str">
        <f>IF(AND('DADOS DE LOJAS BRASIL'!$M1330&lt;&gt;"",'DADOS DE LOJAS BRASIL'!$M1330&lt;&gt;"--",'DADOS DE LOJAS BRASIL'!$O1330&lt;&gt;""),'DADOS DE LOJAS BRASIL'!$O1330,"")</f>
        <v/>
      </c>
      <c r="C1386" s="38"/>
      <c r="D1386" s="36" t="str">
        <f t="shared" si="85"/>
        <v/>
      </c>
      <c r="F1386" s="38" t="str">
        <f>IF(AND('DADOS DE LOJAS BRASIL'!$M1330&lt;&gt;"",'DADOS DE LOJAS BRASIL'!$M1330&lt;&gt;"--",'DADOS DE LOJAS BRASIL'!$P1330&lt;&gt;""),'DADOS DE LOJAS BRASIL'!$P1330,"")</f>
        <v/>
      </c>
      <c r="G1386" s="38"/>
      <c r="H1386" s="36" t="str">
        <f t="shared" si="86"/>
        <v/>
      </c>
      <c r="J1386" s="38" t="str">
        <f>IF(AND('DADOS DE LOJAS BRASIL'!$M1330&lt;&gt;"",'DADOS DE LOJAS BRASIL'!$M1330&lt;&gt;"--",'DADOS DE LOJAS BRASIL'!$O1330&lt;&gt;""),'DADOS DE LOJAS BRASIL'!$I1330,"")</f>
        <v/>
      </c>
      <c r="K1386" s="36" t="str">
        <f t="shared" si="88"/>
        <v/>
      </c>
      <c r="M1386" s="38" t="str">
        <f>IF('DADOS DE LOJAS BRASIL'!$M1330="","",(IF(OR('DADOS DE LOJAS BRASIL'!$M1330="",'DADOS DE LOJAS BRASIL'!$M1330="--"),'DADOS DE LOJAS BRASIL'!$I1330,"")))</f>
        <v/>
      </c>
      <c r="N1386" s="36" t="str">
        <f t="shared" si="87"/>
        <v/>
      </c>
    </row>
    <row r="1387" spans="2:14">
      <c r="B1387" s="38" t="str">
        <f>IF(AND('DADOS DE LOJAS BRASIL'!$M1331&lt;&gt;"",'DADOS DE LOJAS BRASIL'!$M1331&lt;&gt;"--",'DADOS DE LOJAS BRASIL'!$O1331&lt;&gt;""),'DADOS DE LOJAS BRASIL'!$O1331,"")</f>
        <v/>
      </c>
      <c r="C1387" s="38"/>
      <c r="D1387" s="36" t="str">
        <f t="shared" si="85"/>
        <v/>
      </c>
      <c r="F1387" s="38" t="str">
        <f>IF(AND('DADOS DE LOJAS BRASIL'!$M1331&lt;&gt;"",'DADOS DE LOJAS BRASIL'!$M1331&lt;&gt;"--",'DADOS DE LOJAS BRASIL'!$P1331&lt;&gt;""),'DADOS DE LOJAS BRASIL'!$P1331,"")</f>
        <v/>
      </c>
      <c r="G1387" s="38"/>
      <c r="H1387" s="36" t="str">
        <f t="shared" si="86"/>
        <v/>
      </c>
      <c r="J1387" s="38" t="str">
        <f>IF(AND('DADOS DE LOJAS BRASIL'!$M1331&lt;&gt;"",'DADOS DE LOJAS BRASIL'!$M1331&lt;&gt;"--",'DADOS DE LOJAS BRASIL'!$O1331&lt;&gt;""),'DADOS DE LOJAS BRASIL'!$I1331,"")</f>
        <v/>
      </c>
      <c r="K1387" s="36" t="str">
        <f t="shared" si="88"/>
        <v/>
      </c>
      <c r="M1387" s="38" t="str">
        <f>IF('DADOS DE LOJAS BRASIL'!$M1331="","",(IF(OR('DADOS DE LOJAS BRASIL'!$M1331="",'DADOS DE LOJAS BRASIL'!$M1331="--"),'DADOS DE LOJAS BRASIL'!$I1331,"")))</f>
        <v/>
      </c>
      <c r="N1387" s="36" t="str">
        <f t="shared" si="87"/>
        <v/>
      </c>
    </row>
    <row r="1388" spans="2:14">
      <c r="B1388" s="38" t="str">
        <f>IF(AND('DADOS DE LOJAS BRASIL'!$M1332&lt;&gt;"",'DADOS DE LOJAS BRASIL'!$M1332&lt;&gt;"--",'DADOS DE LOJAS BRASIL'!$O1332&lt;&gt;""),'DADOS DE LOJAS BRASIL'!$O1332,"")</f>
        <v/>
      </c>
      <c r="C1388" s="38"/>
      <c r="D1388" s="36" t="str">
        <f t="shared" si="85"/>
        <v/>
      </c>
      <c r="F1388" s="38" t="str">
        <f>IF(AND('DADOS DE LOJAS BRASIL'!$M1332&lt;&gt;"",'DADOS DE LOJAS BRASIL'!$M1332&lt;&gt;"--",'DADOS DE LOJAS BRASIL'!$P1332&lt;&gt;""),'DADOS DE LOJAS BRASIL'!$P1332,"")</f>
        <v/>
      </c>
      <c r="G1388" s="38"/>
      <c r="H1388" s="36" t="str">
        <f t="shared" si="86"/>
        <v/>
      </c>
      <c r="J1388" s="38" t="str">
        <f>IF(AND('DADOS DE LOJAS BRASIL'!$M1332&lt;&gt;"",'DADOS DE LOJAS BRASIL'!$M1332&lt;&gt;"--",'DADOS DE LOJAS BRASIL'!$O1332&lt;&gt;""),'DADOS DE LOJAS BRASIL'!$I1332,"")</f>
        <v/>
      </c>
      <c r="K1388" s="36" t="str">
        <f t="shared" si="88"/>
        <v/>
      </c>
      <c r="M1388" s="38" t="str">
        <f>IF('DADOS DE LOJAS BRASIL'!$M1332="","",(IF(OR('DADOS DE LOJAS BRASIL'!$M1332="",'DADOS DE LOJAS BRASIL'!$M1332="--"),'DADOS DE LOJAS BRASIL'!$I1332,"")))</f>
        <v/>
      </c>
      <c r="N1388" s="36" t="str">
        <f t="shared" si="87"/>
        <v/>
      </c>
    </row>
    <row r="1389" spans="2:14">
      <c r="B1389" s="38" t="str">
        <f>IF(AND('DADOS DE LOJAS BRASIL'!$M1333&lt;&gt;"",'DADOS DE LOJAS BRASIL'!$M1333&lt;&gt;"--",'DADOS DE LOJAS BRASIL'!$O1333&lt;&gt;""),'DADOS DE LOJAS BRASIL'!$O1333,"")</f>
        <v/>
      </c>
      <c r="C1389" s="38"/>
      <c r="D1389" s="36" t="str">
        <f t="shared" si="85"/>
        <v/>
      </c>
      <c r="F1389" s="38" t="str">
        <f>IF(AND('DADOS DE LOJAS BRASIL'!$M1333&lt;&gt;"",'DADOS DE LOJAS BRASIL'!$M1333&lt;&gt;"--",'DADOS DE LOJAS BRASIL'!$P1333&lt;&gt;""),'DADOS DE LOJAS BRASIL'!$P1333,"")</f>
        <v/>
      </c>
      <c r="G1389" s="38"/>
      <c r="H1389" s="36" t="str">
        <f t="shared" si="86"/>
        <v/>
      </c>
      <c r="J1389" s="38" t="str">
        <f>IF(AND('DADOS DE LOJAS BRASIL'!$M1333&lt;&gt;"",'DADOS DE LOJAS BRASIL'!$M1333&lt;&gt;"--",'DADOS DE LOJAS BRASIL'!$O1333&lt;&gt;""),'DADOS DE LOJAS BRASIL'!$I1333,"")</f>
        <v/>
      </c>
      <c r="K1389" s="36" t="str">
        <f t="shared" si="88"/>
        <v/>
      </c>
      <c r="M1389" s="38" t="str">
        <f>IF('DADOS DE LOJAS BRASIL'!$M1333="","",(IF(OR('DADOS DE LOJAS BRASIL'!$M1333="",'DADOS DE LOJAS BRASIL'!$M1333="--"),'DADOS DE LOJAS BRASIL'!$I1333,"")))</f>
        <v/>
      </c>
      <c r="N1389" s="36" t="str">
        <f t="shared" si="87"/>
        <v/>
      </c>
    </row>
    <row r="1390" spans="2:14">
      <c r="B1390" s="38" t="str">
        <f>IF(AND('DADOS DE LOJAS BRASIL'!$M1334&lt;&gt;"",'DADOS DE LOJAS BRASIL'!$M1334&lt;&gt;"--",'DADOS DE LOJAS BRASIL'!$O1334&lt;&gt;""),'DADOS DE LOJAS BRASIL'!$O1334,"")</f>
        <v/>
      </c>
      <c r="C1390" s="38"/>
      <c r="D1390" s="36" t="str">
        <f t="shared" si="85"/>
        <v/>
      </c>
      <c r="F1390" s="38" t="str">
        <f>IF(AND('DADOS DE LOJAS BRASIL'!$M1334&lt;&gt;"",'DADOS DE LOJAS BRASIL'!$M1334&lt;&gt;"--",'DADOS DE LOJAS BRASIL'!$P1334&lt;&gt;""),'DADOS DE LOJAS BRASIL'!$P1334,"")</f>
        <v/>
      </c>
      <c r="G1390" s="38"/>
      <c r="H1390" s="36" t="str">
        <f t="shared" si="86"/>
        <v/>
      </c>
      <c r="J1390" s="38" t="str">
        <f>IF(AND('DADOS DE LOJAS BRASIL'!$M1334&lt;&gt;"",'DADOS DE LOJAS BRASIL'!$M1334&lt;&gt;"--",'DADOS DE LOJAS BRASIL'!$O1334&lt;&gt;""),'DADOS DE LOJAS BRASIL'!$I1334,"")</f>
        <v/>
      </c>
      <c r="K1390" s="36" t="str">
        <f t="shared" si="88"/>
        <v/>
      </c>
      <c r="M1390" s="38" t="str">
        <f>IF('DADOS DE LOJAS BRASIL'!$M1334="","",(IF(OR('DADOS DE LOJAS BRASIL'!$M1334="",'DADOS DE LOJAS BRASIL'!$M1334="--"),'DADOS DE LOJAS BRASIL'!$I1334,"")))</f>
        <v/>
      </c>
      <c r="N1390" s="36" t="str">
        <f t="shared" si="87"/>
        <v/>
      </c>
    </row>
    <row r="1391" spans="2:14">
      <c r="B1391" s="38" t="str">
        <f>IF(AND('DADOS DE LOJAS BRASIL'!$M1335&lt;&gt;"",'DADOS DE LOJAS BRASIL'!$M1335&lt;&gt;"--",'DADOS DE LOJAS BRASIL'!$O1335&lt;&gt;""),'DADOS DE LOJAS BRASIL'!$O1335,"")</f>
        <v/>
      </c>
      <c r="C1391" s="38"/>
      <c r="D1391" s="36" t="str">
        <f t="shared" si="85"/>
        <v/>
      </c>
      <c r="F1391" s="38" t="str">
        <f>IF(AND('DADOS DE LOJAS BRASIL'!$M1335&lt;&gt;"",'DADOS DE LOJAS BRASIL'!$M1335&lt;&gt;"--",'DADOS DE LOJAS BRASIL'!$P1335&lt;&gt;""),'DADOS DE LOJAS BRASIL'!$P1335,"")</f>
        <v/>
      </c>
      <c r="G1391" s="38"/>
      <c r="H1391" s="36" t="str">
        <f t="shared" si="86"/>
        <v/>
      </c>
      <c r="J1391" s="38" t="str">
        <f>IF(AND('DADOS DE LOJAS BRASIL'!$M1335&lt;&gt;"",'DADOS DE LOJAS BRASIL'!$M1335&lt;&gt;"--",'DADOS DE LOJAS BRASIL'!$O1335&lt;&gt;""),'DADOS DE LOJAS BRASIL'!$I1335,"")</f>
        <v/>
      </c>
      <c r="K1391" s="36" t="str">
        <f t="shared" si="88"/>
        <v/>
      </c>
      <c r="M1391" s="38" t="str">
        <f>IF('DADOS DE LOJAS BRASIL'!$M1335="","",(IF(OR('DADOS DE LOJAS BRASIL'!$M1335="",'DADOS DE LOJAS BRASIL'!$M1335="--"),'DADOS DE LOJAS BRASIL'!$I1335,"")))</f>
        <v/>
      </c>
      <c r="N1391" s="36" t="str">
        <f t="shared" si="87"/>
        <v/>
      </c>
    </row>
    <row r="1392" spans="2:14">
      <c r="B1392" s="38" t="str">
        <f>IF(AND('DADOS DE LOJAS BRASIL'!$M1336&lt;&gt;"",'DADOS DE LOJAS BRASIL'!$M1336&lt;&gt;"--",'DADOS DE LOJAS BRASIL'!$O1336&lt;&gt;""),'DADOS DE LOJAS BRASIL'!$O1336,"")</f>
        <v/>
      </c>
      <c r="C1392" s="38"/>
      <c r="D1392" s="36" t="str">
        <f t="shared" si="85"/>
        <v/>
      </c>
      <c r="F1392" s="38" t="str">
        <f>IF(AND('DADOS DE LOJAS BRASIL'!$M1336&lt;&gt;"",'DADOS DE LOJAS BRASIL'!$M1336&lt;&gt;"--",'DADOS DE LOJAS BRASIL'!$P1336&lt;&gt;""),'DADOS DE LOJAS BRASIL'!$P1336,"")</f>
        <v/>
      </c>
      <c r="G1392" s="38"/>
      <c r="H1392" s="36" t="str">
        <f t="shared" si="86"/>
        <v/>
      </c>
      <c r="J1392" s="38" t="str">
        <f>IF(AND('DADOS DE LOJAS BRASIL'!$M1336&lt;&gt;"",'DADOS DE LOJAS BRASIL'!$M1336&lt;&gt;"--",'DADOS DE LOJAS BRASIL'!$O1336&lt;&gt;""),'DADOS DE LOJAS BRASIL'!$I1336,"")</f>
        <v/>
      </c>
      <c r="K1392" s="36" t="str">
        <f t="shared" si="88"/>
        <v/>
      </c>
      <c r="M1392" s="38" t="str">
        <f>IF('DADOS DE LOJAS BRASIL'!$M1336="","",(IF(OR('DADOS DE LOJAS BRASIL'!$M1336="",'DADOS DE LOJAS BRASIL'!$M1336="--"),'DADOS DE LOJAS BRASIL'!$I1336,"")))</f>
        <v/>
      </c>
      <c r="N1392" s="36" t="str">
        <f t="shared" si="87"/>
        <v/>
      </c>
    </row>
    <row r="1393" spans="2:14">
      <c r="B1393" s="38" t="str">
        <f>IF(AND('DADOS DE LOJAS BRASIL'!$M1337&lt;&gt;"",'DADOS DE LOJAS BRASIL'!$M1337&lt;&gt;"--",'DADOS DE LOJAS BRASIL'!$O1337&lt;&gt;""),'DADOS DE LOJAS BRASIL'!$O1337,"")</f>
        <v/>
      </c>
      <c r="C1393" s="38"/>
      <c r="D1393" s="36" t="str">
        <f t="shared" si="85"/>
        <v/>
      </c>
      <c r="F1393" s="38" t="str">
        <f>IF(AND('DADOS DE LOJAS BRASIL'!$M1337&lt;&gt;"",'DADOS DE LOJAS BRASIL'!$M1337&lt;&gt;"--",'DADOS DE LOJAS BRASIL'!$P1337&lt;&gt;""),'DADOS DE LOJAS BRASIL'!$P1337,"")</f>
        <v/>
      </c>
      <c r="G1393" s="38"/>
      <c r="H1393" s="36" t="str">
        <f t="shared" si="86"/>
        <v/>
      </c>
      <c r="J1393" s="38" t="str">
        <f>IF(AND('DADOS DE LOJAS BRASIL'!$M1337&lt;&gt;"",'DADOS DE LOJAS BRASIL'!$M1337&lt;&gt;"--",'DADOS DE LOJAS BRASIL'!$O1337&lt;&gt;""),'DADOS DE LOJAS BRASIL'!$I1337,"")</f>
        <v/>
      </c>
      <c r="K1393" s="36" t="str">
        <f t="shared" si="88"/>
        <v/>
      </c>
      <c r="M1393" s="38" t="str">
        <f>IF('DADOS DE LOJAS BRASIL'!$M1337="","",(IF(OR('DADOS DE LOJAS BRASIL'!$M1337="",'DADOS DE LOJAS BRASIL'!$M1337="--"),'DADOS DE LOJAS BRASIL'!$I1337,"")))</f>
        <v/>
      </c>
      <c r="N1393" s="36" t="str">
        <f t="shared" si="87"/>
        <v/>
      </c>
    </row>
    <row r="1394" spans="2:14">
      <c r="B1394" s="38" t="str">
        <f>IF(AND('DADOS DE LOJAS BRASIL'!$M1338&lt;&gt;"",'DADOS DE LOJAS BRASIL'!$M1338&lt;&gt;"--",'DADOS DE LOJAS BRASIL'!$O1338&lt;&gt;""),'DADOS DE LOJAS BRASIL'!$O1338,"")</f>
        <v/>
      </c>
      <c r="C1394" s="38"/>
      <c r="D1394" s="36" t="str">
        <f t="shared" si="85"/>
        <v/>
      </c>
      <c r="F1394" s="38" t="str">
        <f>IF(AND('DADOS DE LOJAS BRASIL'!$M1338&lt;&gt;"",'DADOS DE LOJAS BRASIL'!$M1338&lt;&gt;"--",'DADOS DE LOJAS BRASIL'!$P1338&lt;&gt;""),'DADOS DE LOJAS BRASIL'!$P1338,"")</f>
        <v/>
      </c>
      <c r="G1394" s="38"/>
      <c r="H1394" s="36" t="str">
        <f t="shared" si="86"/>
        <v/>
      </c>
      <c r="J1394" s="38" t="str">
        <f>IF(AND('DADOS DE LOJAS BRASIL'!$M1338&lt;&gt;"",'DADOS DE LOJAS BRASIL'!$M1338&lt;&gt;"--",'DADOS DE LOJAS BRASIL'!$O1338&lt;&gt;""),'DADOS DE LOJAS BRASIL'!$I1338,"")</f>
        <v/>
      </c>
      <c r="K1394" s="36" t="str">
        <f t="shared" si="88"/>
        <v/>
      </c>
      <c r="M1394" s="38" t="str">
        <f>IF('DADOS DE LOJAS BRASIL'!$M1338="","",(IF(OR('DADOS DE LOJAS BRASIL'!$M1338="",'DADOS DE LOJAS BRASIL'!$M1338="--"),'DADOS DE LOJAS BRASIL'!$I1338,"")))</f>
        <v/>
      </c>
      <c r="N1394" s="36" t="str">
        <f t="shared" si="87"/>
        <v/>
      </c>
    </row>
    <row r="1395" spans="2:14">
      <c r="B1395" s="38" t="str">
        <f>IF(AND('DADOS DE LOJAS BRASIL'!$M1339&lt;&gt;"",'DADOS DE LOJAS BRASIL'!$M1339&lt;&gt;"--",'DADOS DE LOJAS BRASIL'!$O1339&lt;&gt;""),'DADOS DE LOJAS BRASIL'!$O1339,"")</f>
        <v/>
      </c>
      <c r="C1395" s="38"/>
      <c r="D1395" s="36" t="str">
        <f t="shared" si="85"/>
        <v/>
      </c>
      <c r="F1395" s="38" t="str">
        <f>IF(AND('DADOS DE LOJAS BRASIL'!$M1339&lt;&gt;"",'DADOS DE LOJAS BRASIL'!$M1339&lt;&gt;"--",'DADOS DE LOJAS BRASIL'!$P1339&lt;&gt;""),'DADOS DE LOJAS BRASIL'!$P1339,"")</f>
        <v/>
      </c>
      <c r="G1395" s="38"/>
      <c r="H1395" s="36" t="str">
        <f t="shared" si="86"/>
        <v/>
      </c>
      <c r="J1395" s="38" t="str">
        <f>IF(AND('DADOS DE LOJAS BRASIL'!$M1339&lt;&gt;"",'DADOS DE LOJAS BRASIL'!$M1339&lt;&gt;"--",'DADOS DE LOJAS BRASIL'!$O1339&lt;&gt;""),'DADOS DE LOJAS BRASIL'!$I1339,"")</f>
        <v/>
      </c>
      <c r="K1395" s="36" t="str">
        <f t="shared" si="88"/>
        <v/>
      </c>
      <c r="M1395" s="38" t="str">
        <f>IF('DADOS DE LOJAS BRASIL'!$M1339="","",(IF(OR('DADOS DE LOJAS BRASIL'!$M1339="",'DADOS DE LOJAS BRASIL'!$M1339="--"),'DADOS DE LOJAS BRASIL'!$I1339,"")))</f>
        <v/>
      </c>
      <c r="N1395" s="36" t="str">
        <f t="shared" si="87"/>
        <v/>
      </c>
    </row>
    <row r="1396" spans="2:14">
      <c r="B1396" s="38" t="str">
        <f>IF(AND('DADOS DE LOJAS BRASIL'!$M1340&lt;&gt;"",'DADOS DE LOJAS BRASIL'!$M1340&lt;&gt;"--",'DADOS DE LOJAS BRASIL'!$O1340&lt;&gt;""),'DADOS DE LOJAS BRASIL'!$O1340,"")</f>
        <v/>
      </c>
      <c r="C1396" s="38"/>
      <c r="D1396" s="36" t="str">
        <f t="shared" si="85"/>
        <v/>
      </c>
      <c r="F1396" s="38" t="str">
        <f>IF(AND('DADOS DE LOJAS BRASIL'!$M1340&lt;&gt;"",'DADOS DE LOJAS BRASIL'!$M1340&lt;&gt;"--",'DADOS DE LOJAS BRASIL'!$P1340&lt;&gt;""),'DADOS DE LOJAS BRASIL'!$P1340,"")</f>
        <v/>
      </c>
      <c r="G1396" s="38"/>
      <c r="H1396" s="36" t="str">
        <f t="shared" si="86"/>
        <v/>
      </c>
      <c r="J1396" s="38" t="str">
        <f>IF(AND('DADOS DE LOJAS BRASIL'!$M1340&lt;&gt;"",'DADOS DE LOJAS BRASIL'!$M1340&lt;&gt;"--",'DADOS DE LOJAS BRASIL'!$O1340&lt;&gt;""),'DADOS DE LOJAS BRASIL'!$I1340,"")</f>
        <v/>
      </c>
      <c r="K1396" s="36" t="str">
        <f t="shared" si="88"/>
        <v/>
      </c>
      <c r="M1396" s="38" t="str">
        <f>IF('DADOS DE LOJAS BRASIL'!$M1340="","",(IF(OR('DADOS DE LOJAS BRASIL'!$M1340="",'DADOS DE LOJAS BRASIL'!$M1340="--"),'DADOS DE LOJAS BRASIL'!$I1340,"")))</f>
        <v/>
      </c>
      <c r="N1396" s="36" t="str">
        <f t="shared" si="87"/>
        <v/>
      </c>
    </row>
    <row r="1397" spans="2:14">
      <c r="B1397" s="38" t="str">
        <f>IF(AND('DADOS DE LOJAS BRASIL'!$M1341&lt;&gt;"",'DADOS DE LOJAS BRASIL'!$M1341&lt;&gt;"--",'DADOS DE LOJAS BRASIL'!$O1341&lt;&gt;""),'DADOS DE LOJAS BRASIL'!$O1341,"")</f>
        <v/>
      </c>
      <c r="C1397" s="38"/>
      <c r="D1397" s="36" t="str">
        <f t="shared" si="85"/>
        <v/>
      </c>
      <c r="F1397" s="38" t="str">
        <f>IF(AND('DADOS DE LOJAS BRASIL'!$M1341&lt;&gt;"",'DADOS DE LOJAS BRASIL'!$M1341&lt;&gt;"--",'DADOS DE LOJAS BRASIL'!$P1341&lt;&gt;""),'DADOS DE LOJAS BRASIL'!$P1341,"")</f>
        <v/>
      </c>
      <c r="G1397" s="38"/>
      <c r="H1397" s="36" t="str">
        <f t="shared" si="86"/>
        <v/>
      </c>
      <c r="J1397" s="38" t="str">
        <f>IF(AND('DADOS DE LOJAS BRASIL'!$M1341&lt;&gt;"",'DADOS DE LOJAS BRASIL'!$M1341&lt;&gt;"--",'DADOS DE LOJAS BRASIL'!$O1341&lt;&gt;""),'DADOS DE LOJAS BRASIL'!$I1341,"")</f>
        <v/>
      </c>
      <c r="K1397" s="36" t="str">
        <f t="shared" si="88"/>
        <v/>
      </c>
      <c r="M1397" s="38" t="str">
        <f>IF('DADOS DE LOJAS BRASIL'!$M1341="","",(IF(OR('DADOS DE LOJAS BRASIL'!$M1341="",'DADOS DE LOJAS BRASIL'!$M1341="--"),'DADOS DE LOJAS BRASIL'!$I1341,"")))</f>
        <v/>
      </c>
      <c r="N1397" s="36" t="str">
        <f t="shared" si="87"/>
        <v/>
      </c>
    </row>
    <row r="1398" spans="2:14">
      <c r="B1398" s="38" t="str">
        <f>IF(AND('DADOS DE LOJAS BRASIL'!$M1342&lt;&gt;"",'DADOS DE LOJAS BRASIL'!$M1342&lt;&gt;"--",'DADOS DE LOJAS BRASIL'!$O1342&lt;&gt;""),'DADOS DE LOJAS BRASIL'!$O1342,"")</f>
        <v/>
      </c>
      <c r="C1398" s="38"/>
      <c r="D1398" s="36" t="str">
        <f t="shared" si="85"/>
        <v/>
      </c>
      <c r="F1398" s="38" t="str">
        <f>IF(AND('DADOS DE LOJAS BRASIL'!$M1342&lt;&gt;"",'DADOS DE LOJAS BRASIL'!$M1342&lt;&gt;"--",'DADOS DE LOJAS BRASIL'!$P1342&lt;&gt;""),'DADOS DE LOJAS BRASIL'!$P1342,"")</f>
        <v/>
      </c>
      <c r="G1398" s="38"/>
      <c r="H1398" s="36" t="str">
        <f t="shared" si="86"/>
        <v/>
      </c>
      <c r="J1398" s="38" t="str">
        <f>IF(AND('DADOS DE LOJAS BRASIL'!$M1342&lt;&gt;"",'DADOS DE LOJAS BRASIL'!$M1342&lt;&gt;"--",'DADOS DE LOJAS BRASIL'!$O1342&lt;&gt;""),'DADOS DE LOJAS BRASIL'!$I1342,"")</f>
        <v/>
      </c>
      <c r="K1398" s="36" t="str">
        <f t="shared" si="88"/>
        <v/>
      </c>
      <c r="M1398" s="38" t="str">
        <f>IF('DADOS DE LOJAS BRASIL'!$M1342="","",(IF(OR('DADOS DE LOJAS BRASIL'!$M1342="",'DADOS DE LOJAS BRASIL'!$M1342="--"),'DADOS DE LOJAS BRASIL'!$I1342,"")))</f>
        <v/>
      </c>
      <c r="N1398" s="36" t="str">
        <f t="shared" si="87"/>
        <v/>
      </c>
    </row>
    <row r="1399" spans="2:14">
      <c r="B1399" s="38" t="str">
        <f>IF(AND('DADOS DE LOJAS BRASIL'!$M1343&lt;&gt;"",'DADOS DE LOJAS BRASIL'!$M1343&lt;&gt;"--",'DADOS DE LOJAS BRASIL'!$O1343&lt;&gt;""),'DADOS DE LOJAS BRASIL'!$O1343,"")</f>
        <v/>
      </c>
      <c r="C1399" s="38"/>
      <c r="D1399" s="36" t="str">
        <f t="shared" si="85"/>
        <v/>
      </c>
      <c r="F1399" s="38" t="str">
        <f>IF(AND('DADOS DE LOJAS BRASIL'!$M1343&lt;&gt;"",'DADOS DE LOJAS BRASIL'!$M1343&lt;&gt;"--",'DADOS DE LOJAS BRASIL'!$P1343&lt;&gt;""),'DADOS DE LOJAS BRASIL'!$P1343,"")</f>
        <v/>
      </c>
      <c r="G1399" s="38"/>
      <c r="H1399" s="36" t="str">
        <f t="shared" si="86"/>
        <v/>
      </c>
      <c r="J1399" s="38" t="str">
        <f>IF(AND('DADOS DE LOJAS BRASIL'!$M1343&lt;&gt;"",'DADOS DE LOJAS BRASIL'!$M1343&lt;&gt;"--",'DADOS DE LOJAS BRASIL'!$O1343&lt;&gt;""),'DADOS DE LOJAS BRASIL'!$I1343,"")</f>
        <v/>
      </c>
      <c r="K1399" s="36" t="str">
        <f t="shared" si="88"/>
        <v/>
      </c>
      <c r="M1399" s="38" t="str">
        <f>IF('DADOS DE LOJAS BRASIL'!$M1343="","",(IF(OR('DADOS DE LOJAS BRASIL'!$M1343="",'DADOS DE LOJAS BRASIL'!$M1343="--"),'DADOS DE LOJAS BRASIL'!$I1343,"")))</f>
        <v/>
      </c>
      <c r="N1399" s="36" t="str">
        <f t="shared" si="87"/>
        <v/>
      </c>
    </row>
    <row r="1400" spans="2:14">
      <c r="B1400" s="38" t="str">
        <f>IF(AND('DADOS DE LOJAS BRASIL'!$M1344&lt;&gt;"",'DADOS DE LOJAS BRASIL'!$M1344&lt;&gt;"--",'DADOS DE LOJAS BRASIL'!$O1344&lt;&gt;""),'DADOS DE LOJAS BRASIL'!$O1344,"")</f>
        <v/>
      </c>
      <c r="C1400" s="38"/>
      <c r="D1400" s="36" t="str">
        <f t="shared" si="85"/>
        <v/>
      </c>
      <c r="F1400" s="38" t="str">
        <f>IF(AND('DADOS DE LOJAS BRASIL'!$M1344&lt;&gt;"",'DADOS DE LOJAS BRASIL'!$M1344&lt;&gt;"--",'DADOS DE LOJAS BRASIL'!$P1344&lt;&gt;""),'DADOS DE LOJAS BRASIL'!$P1344,"")</f>
        <v/>
      </c>
      <c r="G1400" s="38"/>
      <c r="H1400" s="36" t="str">
        <f t="shared" si="86"/>
        <v/>
      </c>
      <c r="J1400" s="38" t="str">
        <f>IF(AND('DADOS DE LOJAS BRASIL'!$M1344&lt;&gt;"",'DADOS DE LOJAS BRASIL'!$M1344&lt;&gt;"--",'DADOS DE LOJAS BRASIL'!$O1344&lt;&gt;""),'DADOS DE LOJAS BRASIL'!$I1344,"")</f>
        <v/>
      </c>
      <c r="K1400" s="36" t="str">
        <f t="shared" si="88"/>
        <v/>
      </c>
      <c r="M1400" s="38" t="str">
        <f>IF('DADOS DE LOJAS BRASIL'!$M1344="","",(IF(OR('DADOS DE LOJAS BRASIL'!$M1344="",'DADOS DE LOJAS BRASIL'!$M1344="--"),'DADOS DE LOJAS BRASIL'!$I1344,"")))</f>
        <v/>
      </c>
      <c r="N1400" s="36" t="str">
        <f t="shared" si="87"/>
        <v/>
      </c>
    </row>
    <row r="1401" spans="2:14">
      <c r="B1401" s="38" t="str">
        <f>IF(AND('DADOS DE LOJAS BRASIL'!$M1345&lt;&gt;"",'DADOS DE LOJAS BRASIL'!$M1345&lt;&gt;"--",'DADOS DE LOJAS BRASIL'!$O1345&lt;&gt;""),'DADOS DE LOJAS BRASIL'!$O1345,"")</f>
        <v/>
      </c>
      <c r="C1401" s="38"/>
      <c r="D1401" s="36" t="str">
        <f t="shared" si="85"/>
        <v/>
      </c>
      <c r="F1401" s="38" t="str">
        <f>IF(AND('DADOS DE LOJAS BRASIL'!$M1345&lt;&gt;"",'DADOS DE LOJAS BRASIL'!$M1345&lt;&gt;"--",'DADOS DE LOJAS BRASIL'!$P1345&lt;&gt;""),'DADOS DE LOJAS BRASIL'!$P1345,"")</f>
        <v/>
      </c>
      <c r="G1401" s="38"/>
      <c r="H1401" s="36" t="str">
        <f t="shared" si="86"/>
        <v/>
      </c>
      <c r="J1401" s="38" t="str">
        <f>IF(AND('DADOS DE LOJAS BRASIL'!$M1345&lt;&gt;"",'DADOS DE LOJAS BRASIL'!$M1345&lt;&gt;"--",'DADOS DE LOJAS BRASIL'!$O1345&lt;&gt;""),'DADOS DE LOJAS BRASIL'!$I1345,"")</f>
        <v/>
      </c>
      <c r="K1401" s="36" t="str">
        <f t="shared" si="88"/>
        <v/>
      </c>
      <c r="M1401" s="38" t="str">
        <f>IF('DADOS DE LOJAS BRASIL'!$M1345="","",(IF(OR('DADOS DE LOJAS BRASIL'!$M1345="",'DADOS DE LOJAS BRASIL'!$M1345="--"),'DADOS DE LOJAS BRASIL'!$I1345,"")))</f>
        <v/>
      </c>
      <c r="N1401" s="36" t="str">
        <f t="shared" si="87"/>
        <v/>
      </c>
    </row>
    <row r="1402" spans="2:14">
      <c r="B1402" s="38" t="str">
        <f>IF(AND('DADOS DE LOJAS BRASIL'!$M1346&lt;&gt;"",'DADOS DE LOJAS BRASIL'!$M1346&lt;&gt;"--",'DADOS DE LOJAS BRASIL'!$O1346&lt;&gt;""),'DADOS DE LOJAS BRASIL'!$O1346,"")</f>
        <v/>
      </c>
      <c r="C1402" s="38"/>
      <c r="D1402" s="36" t="str">
        <f t="shared" si="85"/>
        <v/>
      </c>
      <c r="F1402" s="38" t="str">
        <f>IF(AND('DADOS DE LOJAS BRASIL'!$M1346&lt;&gt;"",'DADOS DE LOJAS BRASIL'!$M1346&lt;&gt;"--",'DADOS DE LOJAS BRASIL'!$P1346&lt;&gt;""),'DADOS DE LOJAS BRASIL'!$P1346,"")</f>
        <v/>
      </c>
      <c r="G1402" s="38"/>
      <c r="H1402" s="36" t="str">
        <f t="shared" si="86"/>
        <v/>
      </c>
      <c r="J1402" s="38" t="str">
        <f>IF(AND('DADOS DE LOJAS BRASIL'!$M1346&lt;&gt;"",'DADOS DE LOJAS BRASIL'!$M1346&lt;&gt;"--",'DADOS DE LOJAS BRASIL'!$O1346&lt;&gt;""),'DADOS DE LOJAS BRASIL'!$I1346,"")</f>
        <v/>
      </c>
      <c r="K1402" s="36" t="str">
        <f t="shared" si="88"/>
        <v/>
      </c>
      <c r="M1402" s="38" t="str">
        <f>IF('DADOS DE LOJAS BRASIL'!$M1346="","",(IF(OR('DADOS DE LOJAS BRASIL'!$M1346="",'DADOS DE LOJAS BRASIL'!$M1346="--"),'DADOS DE LOJAS BRASIL'!$I1346,"")))</f>
        <v/>
      </c>
      <c r="N1402" s="36" t="str">
        <f t="shared" si="87"/>
        <v/>
      </c>
    </row>
    <row r="1403" spans="2:14">
      <c r="B1403" s="38" t="str">
        <f>IF(AND('DADOS DE LOJAS BRASIL'!$M1347&lt;&gt;"",'DADOS DE LOJAS BRASIL'!$M1347&lt;&gt;"--",'DADOS DE LOJAS BRASIL'!$O1347&lt;&gt;""),'DADOS DE LOJAS BRASIL'!$O1347,"")</f>
        <v/>
      </c>
      <c r="C1403" s="38"/>
      <c r="D1403" s="36" t="str">
        <f t="shared" si="85"/>
        <v/>
      </c>
      <c r="F1403" s="38" t="str">
        <f>IF(AND('DADOS DE LOJAS BRASIL'!$M1347&lt;&gt;"",'DADOS DE LOJAS BRASIL'!$M1347&lt;&gt;"--",'DADOS DE LOJAS BRASIL'!$P1347&lt;&gt;""),'DADOS DE LOJAS BRASIL'!$P1347,"")</f>
        <v/>
      </c>
      <c r="G1403" s="38"/>
      <c r="H1403" s="36" t="str">
        <f t="shared" si="86"/>
        <v/>
      </c>
      <c r="J1403" s="38" t="str">
        <f>IF(AND('DADOS DE LOJAS BRASIL'!$M1347&lt;&gt;"",'DADOS DE LOJAS BRASIL'!$M1347&lt;&gt;"--",'DADOS DE LOJAS BRASIL'!$O1347&lt;&gt;""),'DADOS DE LOJAS BRASIL'!$I1347,"")</f>
        <v/>
      </c>
      <c r="K1403" s="36" t="str">
        <f t="shared" si="88"/>
        <v/>
      </c>
      <c r="M1403" s="38" t="str">
        <f>IF('DADOS DE LOJAS BRASIL'!$M1347="","",(IF(OR('DADOS DE LOJAS BRASIL'!$M1347="",'DADOS DE LOJAS BRASIL'!$M1347="--"),'DADOS DE LOJAS BRASIL'!$I1347,"")))</f>
        <v/>
      </c>
      <c r="N1403" s="36" t="str">
        <f t="shared" si="87"/>
        <v/>
      </c>
    </row>
    <row r="1404" spans="2:14">
      <c r="B1404" s="38" t="str">
        <f>IF(AND('DADOS DE LOJAS BRASIL'!$M1348&lt;&gt;"",'DADOS DE LOJAS BRASIL'!$M1348&lt;&gt;"--",'DADOS DE LOJAS BRASIL'!$O1348&lt;&gt;""),'DADOS DE LOJAS BRASIL'!$O1348,"")</f>
        <v/>
      </c>
      <c r="C1404" s="38"/>
      <c r="D1404" s="36" t="str">
        <f t="shared" si="85"/>
        <v/>
      </c>
      <c r="F1404" s="38" t="str">
        <f>IF(AND('DADOS DE LOJAS BRASIL'!$M1348&lt;&gt;"",'DADOS DE LOJAS BRASIL'!$M1348&lt;&gt;"--",'DADOS DE LOJAS BRASIL'!$P1348&lt;&gt;""),'DADOS DE LOJAS BRASIL'!$P1348,"")</f>
        <v/>
      </c>
      <c r="G1404" s="38"/>
      <c r="H1404" s="36" t="str">
        <f t="shared" si="86"/>
        <v/>
      </c>
      <c r="J1404" s="38" t="str">
        <f>IF(AND('DADOS DE LOJAS BRASIL'!$M1348&lt;&gt;"",'DADOS DE LOJAS BRASIL'!$M1348&lt;&gt;"--",'DADOS DE LOJAS BRASIL'!$O1348&lt;&gt;""),'DADOS DE LOJAS BRASIL'!$I1348,"")</f>
        <v/>
      </c>
      <c r="K1404" s="36" t="str">
        <f t="shared" si="88"/>
        <v/>
      </c>
      <c r="M1404" s="38" t="str">
        <f>IF('DADOS DE LOJAS BRASIL'!$M1348="","",(IF(OR('DADOS DE LOJAS BRASIL'!$M1348="",'DADOS DE LOJAS BRASIL'!$M1348="--"),'DADOS DE LOJAS BRASIL'!$I1348,"")))</f>
        <v/>
      </c>
      <c r="N1404" s="36" t="str">
        <f t="shared" si="87"/>
        <v/>
      </c>
    </row>
    <row r="1405" spans="2:14">
      <c r="B1405" s="38" t="str">
        <f>IF(AND('DADOS DE LOJAS BRASIL'!$M1349&lt;&gt;"",'DADOS DE LOJAS BRASIL'!$M1349&lt;&gt;"--",'DADOS DE LOJAS BRASIL'!$O1349&lt;&gt;""),'DADOS DE LOJAS BRASIL'!$O1349,"")</f>
        <v/>
      </c>
      <c r="C1405" s="38"/>
      <c r="D1405" s="36" t="str">
        <f t="shared" si="85"/>
        <v/>
      </c>
      <c r="F1405" s="38" t="str">
        <f>IF(AND('DADOS DE LOJAS BRASIL'!$M1349&lt;&gt;"",'DADOS DE LOJAS BRASIL'!$M1349&lt;&gt;"--",'DADOS DE LOJAS BRASIL'!$P1349&lt;&gt;""),'DADOS DE LOJAS BRASIL'!$P1349,"")</f>
        <v/>
      </c>
      <c r="G1405" s="38"/>
      <c r="H1405" s="36" t="str">
        <f t="shared" si="86"/>
        <v/>
      </c>
      <c r="J1405" s="38" t="str">
        <f>IF(AND('DADOS DE LOJAS BRASIL'!$M1349&lt;&gt;"",'DADOS DE LOJAS BRASIL'!$M1349&lt;&gt;"--",'DADOS DE LOJAS BRASIL'!$O1349&lt;&gt;""),'DADOS DE LOJAS BRASIL'!$I1349,"")</f>
        <v/>
      </c>
      <c r="K1405" s="36" t="str">
        <f t="shared" si="88"/>
        <v/>
      </c>
      <c r="M1405" s="38" t="str">
        <f>IF('DADOS DE LOJAS BRASIL'!$M1349="","",(IF(OR('DADOS DE LOJAS BRASIL'!$M1349="",'DADOS DE LOJAS BRASIL'!$M1349="--"),'DADOS DE LOJAS BRASIL'!$I1349,"")))</f>
        <v/>
      </c>
      <c r="N1405" s="36" t="str">
        <f t="shared" si="87"/>
        <v/>
      </c>
    </row>
    <row r="1406" spans="2:14">
      <c r="B1406" s="38" t="str">
        <f>IF(AND('DADOS DE LOJAS BRASIL'!$M1350&lt;&gt;"",'DADOS DE LOJAS BRASIL'!$M1350&lt;&gt;"--",'DADOS DE LOJAS BRASIL'!$O1350&lt;&gt;""),'DADOS DE LOJAS BRASIL'!$O1350,"")</f>
        <v/>
      </c>
      <c r="C1406" s="38"/>
      <c r="D1406" s="36" t="str">
        <f t="shared" si="85"/>
        <v/>
      </c>
      <c r="F1406" s="38" t="str">
        <f>IF(AND('DADOS DE LOJAS BRASIL'!$M1350&lt;&gt;"",'DADOS DE LOJAS BRASIL'!$M1350&lt;&gt;"--",'DADOS DE LOJAS BRASIL'!$P1350&lt;&gt;""),'DADOS DE LOJAS BRASIL'!$P1350,"")</f>
        <v/>
      </c>
      <c r="G1406" s="38"/>
      <c r="H1406" s="36" t="str">
        <f t="shared" si="86"/>
        <v/>
      </c>
      <c r="J1406" s="38" t="str">
        <f>IF(AND('DADOS DE LOJAS BRASIL'!$M1350&lt;&gt;"",'DADOS DE LOJAS BRASIL'!$M1350&lt;&gt;"--",'DADOS DE LOJAS BRASIL'!$O1350&lt;&gt;""),'DADOS DE LOJAS BRASIL'!$I1350,"")</f>
        <v/>
      </c>
      <c r="K1406" s="36" t="str">
        <f t="shared" si="88"/>
        <v/>
      </c>
      <c r="M1406" s="38" t="str">
        <f>IF('DADOS DE LOJAS BRASIL'!$M1350="","",(IF(OR('DADOS DE LOJAS BRASIL'!$M1350="",'DADOS DE LOJAS BRASIL'!$M1350="--"),'DADOS DE LOJAS BRASIL'!$I1350,"")))</f>
        <v/>
      </c>
      <c r="N1406" s="36" t="str">
        <f t="shared" si="87"/>
        <v/>
      </c>
    </row>
    <row r="1407" spans="2:14">
      <c r="B1407" s="38" t="str">
        <f>IF(AND('DADOS DE LOJAS BRASIL'!$M1351&lt;&gt;"",'DADOS DE LOJAS BRASIL'!$M1351&lt;&gt;"--",'DADOS DE LOJAS BRASIL'!$O1351&lt;&gt;""),'DADOS DE LOJAS BRASIL'!$O1351,"")</f>
        <v/>
      </c>
      <c r="C1407" s="38"/>
      <c r="D1407" s="36" t="str">
        <f t="shared" si="85"/>
        <v/>
      </c>
      <c r="F1407" s="38" t="str">
        <f>IF(AND('DADOS DE LOJAS BRASIL'!$M1351&lt;&gt;"",'DADOS DE LOJAS BRASIL'!$M1351&lt;&gt;"--",'DADOS DE LOJAS BRASIL'!$P1351&lt;&gt;""),'DADOS DE LOJAS BRASIL'!$P1351,"")</f>
        <v/>
      </c>
      <c r="G1407" s="38"/>
      <c r="H1407" s="36" t="str">
        <f t="shared" si="86"/>
        <v/>
      </c>
      <c r="J1407" s="38" t="str">
        <f>IF(AND('DADOS DE LOJAS BRASIL'!$M1351&lt;&gt;"",'DADOS DE LOJAS BRASIL'!$M1351&lt;&gt;"--",'DADOS DE LOJAS BRASIL'!$O1351&lt;&gt;""),'DADOS DE LOJAS BRASIL'!$I1351,"")</f>
        <v/>
      </c>
      <c r="K1407" s="36" t="str">
        <f t="shared" si="88"/>
        <v/>
      </c>
      <c r="M1407" s="38" t="str">
        <f>IF('DADOS DE LOJAS BRASIL'!$M1351="","",(IF(OR('DADOS DE LOJAS BRASIL'!$M1351="",'DADOS DE LOJAS BRASIL'!$M1351="--"),'DADOS DE LOJAS BRASIL'!$I1351,"")))</f>
        <v/>
      </c>
      <c r="N1407" s="36" t="str">
        <f t="shared" si="87"/>
        <v/>
      </c>
    </row>
    <row r="1408" spans="2:14">
      <c r="B1408" s="38" t="str">
        <f>IF(AND('DADOS DE LOJAS BRASIL'!$M1352&lt;&gt;"",'DADOS DE LOJAS BRASIL'!$M1352&lt;&gt;"--",'DADOS DE LOJAS BRASIL'!$O1352&lt;&gt;""),'DADOS DE LOJAS BRASIL'!$O1352,"")</f>
        <v/>
      </c>
      <c r="C1408" s="38"/>
      <c r="D1408" s="36" t="str">
        <f t="shared" si="85"/>
        <v/>
      </c>
      <c r="F1408" s="38" t="str">
        <f>IF(AND('DADOS DE LOJAS BRASIL'!$M1352&lt;&gt;"",'DADOS DE LOJAS BRASIL'!$M1352&lt;&gt;"--",'DADOS DE LOJAS BRASIL'!$P1352&lt;&gt;""),'DADOS DE LOJAS BRASIL'!$P1352,"")</f>
        <v/>
      </c>
      <c r="G1408" s="38"/>
      <c r="H1408" s="36" t="str">
        <f t="shared" si="86"/>
        <v/>
      </c>
      <c r="J1408" s="38" t="str">
        <f>IF(AND('DADOS DE LOJAS BRASIL'!$M1352&lt;&gt;"",'DADOS DE LOJAS BRASIL'!$M1352&lt;&gt;"--",'DADOS DE LOJAS BRASIL'!$O1352&lt;&gt;""),'DADOS DE LOJAS BRASIL'!$I1352,"")</f>
        <v/>
      </c>
      <c r="K1408" s="36" t="str">
        <f t="shared" si="88"/>
        <v/>
      </c>
      <c r="M1408" s="38" t="str">
        <f>IF('DADOS DE LOJAS BRASIL'!$M1352="","",(IF(OR('DADOS DE LOJAS BRASIL'!$M1352="",'DADOS DE LOJAS BRASIL'!$M1352="--"),'DADOS DE LOJAS BRASIL'!$I1352,"")))</f>
        <v/>
      </c>
      <c r="N1408" s="36" t="str">
        <f t="shared" si="87"/>
        <v/>
      </c>
    </row>
    <row r="1409" spans="2:14">
      <c r="B1409" s="38" t="str">
        <f>IF(AND('DADOS DE LOJAS BRASIL'!$M1353&lt;&gt;"",'DADOS DE LOJAS BRASIL'!$M1353&lt;&gt;"--",'DADOS DE LOJAS BRASIL'!$O1353&lt;&gt;""),'DADOS DE LOJAS BRASIL'!$O1353,"")</f>
        <v/>
      </c>
      <c r="C1409" s="38"/>
      <c r="D1409" s="36" t="str">
        <f t="shared" si="85"/>
        <v/>
      </c>
      <c r="F1409" s="38" t="str">
        <f>IF(AND('DADOS DE LOJAS BRASIL'!$M1353&lt;&gt;"",'DADOS DE LOJAS BRASIL'!$M1353&lt;&gt;"--",'DADOS DE LOJAS BRASIL'!$P1353&lt;&gt;""),'DADOS DE LOJAS BRASIL'!$P1353,"")</f>
        <v/>
      </c>
      <c r="G1409" s="38"/>
      <c r="H1409" s="36" t="str">
        <f t="shared" si="86"/>
        <v/>
      </c>
      <c r="J1409" s="38" t="str">
        <f>IF(AND('DADOS DE LOJAS BRASIL'!$M1353&lt;&gt;"",'DADOS DE LOJAS BRASIL'!$M1353&lt;&gt;"--",'DADOS DE LOJAS BRASIL'!$O1353&lt;&gt;""),'DADOS DE LOJAS BRASIL'!$I1353,"")</f>
        <v/>
      </c>
      <c r="K1409" s="36" t="str">
        <f t="shared" si="88"/>
        <v/>
      </c>
      <c r="M1409" s="38" t="str">
        <f>IF('DADOS DE LOJAS BRASIL'!$M1353="","",(IF(OR('DADOS DE LOJAS BRASIL'!$M1353="",'DADOS DE LOJAS BRASIL'!$M1353="--"),'DADOS DE LOJAS BRASIL'!$I1353,"")))</f>
        <v/>
      </c>
      <c r="N1409" s="36" t="str">
        <f t="shared" si="87"/>
        <v/>
      </c>
    </row>
    <row r="1410" spans="2:14">
      <c r="B1410" s="38" t="str">
        <f>IF(AND('DADOS DE LOJAS BRASIL'!$M1354&lt;&gt;"",'DADOS DE LOJAS BRASIL'!$M1354&lt;&gt;"--",'DADOS DE LOJAS BRASIL'!$O1354&lt;&gt;""),'DADOS DE LOJAS BRASIL'!$O1354,"")</f>
        <v/>
      </c>
      <c r="C1410" s="38"/>
      <c r="D1410" s="36" t="str">
        <f t="shared" si="85"/>
        <v/>
      </c>
      <c r="F1410" s="38" t="str">
        <f>IF(AND('DADOS DE LOJAS BRASIL'!$M1354&lt;&gt;"",'DADOS DE LOJAS BRASIL'!$M1354&lt;&gt;"--",'DADOS DE LOJAS BRASIL'!$P1354&lt;&gt;""),'DADOS DE LOJAS BRASIL'!$P1354,"")</f>
        <v/>
      </c>
      <c r="G1410" s="38"/>
      <c r="H1410" s="36" t="str">
        <f t="shared" si="86"/>
        <v/>
      </c>
      <c r="J1410" s="38" t="str">
        <f>IF(AND('DADOS DE LOJAS BRASIL'!$M1354&lt;&gt;"",'DADOS DE LOJAS BRASIL'!$M1354&lt;&gt;"--",'DADOS DE LOJAS BRASIL'!$O1354&lt;&gt;""),'DADOS DE LOJAS BRASIL'!$I1354,"")</f>
        <v/>
      </c>
      <c r="K1410" s="36" t="str">
        <f t="shared" si="88"/>
        <v/>
      </c>
      <c r="M1410" s="38" t="str">
        <f>IF('DADOS DE LOJAS BRASIL'!$M1354="","",(IF(OR('DADOS DE LOJAS BRASIL'!$M1354="",'DADOS DE LOJAS BRASIL'!$M1354="--"),'DADOS DE LOJAS BRASIL'!$I1354,"")))</f>
        <v/>
      </c>
      <c r="N1410" s="36" t="str">
        <f t="shared" si="87"/>
        <v/>
      </c>
    </row>
    <row r="1411" spans="2:14">
      <c r="B1411" s="38" t="str">
        <f>IF(AND('DADOS DE LOJAS BRASIL'!$M1355&lt;&gt;"",'DADOS DE LOJAS BRASIL'!$M1355&lt;&gt;"--",'DADOS DE LOJAS BRASIL'!$O1355&lt;&gt;""),'DADOS DE LOJAS BRASIL'!$O1355,"")</f>
        <v/>
      </c>
      <c r="C1411" s="38"/>
      <c r="D1411" s="36" t="str">
        <f t="shared" si="85"/>
        <v/>
      </c>
      <c r="F1411" s="38" t="str">
        <f>IF(AND('DADOS DE LOJAS BRASIL'!$M1355&lt;&gt;"",'DADOS DE LOJAS BRASIL'!$M1355&lt;&gt;"--",'DADOS DE LOJAS BRASIL'!$P1355&lt;&gt;""),'DADOS DE LOJAS BRASIL'!$P1355,"")</f>
        <v/>
      </c>
      <c r="G1411" s="38"/>
      <c r="H1411" s="36" t="str">
        <f t="shared" si="86"/>
        <v/>
      </c>
      <c r="J1411" s="38" t="str">
        <f>IF(AND('DADOS DE LOJAS BRASIL'!$M1355&lt;&gt;"",'DADOS DE LOJAS BRASIL'!$M1355&lt;&gt;"--",'DADOS DE LOJAS BRASIL'!$O1355&lt;&gt;""),'DADOS DE LOJAS BRASIL'!$I1355,"")</f>
        <v/>
      </c>
      <c r="K1411" s="36" t="str">
        <f t="shared" si="88"/>
        <v/>
      </c>
      <c r="M1411" s="38" t="str">
        <f>IF('DADOS DE LOJAS BRASIL'!$M1355="","",(IF(OR('DADOS DE LOJAS BRASIL'!$M1355="",'DADOS DE LOJAS BRASIL'!$M1355="--"),'DADOS DE LOJAS BRASIL'!$I1355,"")))</f>
        <v/>
      </c>
      <c r="N1411" s="36" t="str">
        <f t="shared" si="87"/>
        <v/>
      </c>
    </row>
    <row r="1412" spans="2:14">
      <c r="B1412" s="38" t="str">
        <f>IF(AND('DADOS DE LOJAS BRASIL'!$M1356&lt;&gt;"",'DADOS DE LOJAS BRASIL'!$M1356&lt;&gt;"--",'DADOS DE LOJAS BRASIL'!$O1356&lt;&gt;""),'DADOS DE LOJAS BRASIL'!$O1356,"")</f>
        <v/>
      </c>
      <c r="C1412" s="38"/>
      <c r="D1412" s="36" t="str">
        <f t="shared" si="85"/>
        <v/>
      </c>
      <c r="F1412" s="38" t="str">
        <f>IF(AND('DADOS DE LOJAS BRASIL'!$M1356&lt;&gt;"",'DADOS DE LOJAS BRASIL'!$M1356&lt;&gt;"--",'DADOS DE LOJAS BRASIL'!$P1356&lt;&gt;""),'DADOS DE LOJAS BRASIL'!$P1356,"")</f>
        <v/>
      </c>
      <c r="G1412" s="38"/>
      <c r="H1412" s="36" t="str">
        <f t="shared" si="86"/>
        <v/>
      </c>
      <c r="J1412" s="38" t="str">
        <f>IF(AND('DADOS DE LOJAS BRASIL'!$M1356&lt;&gt;"",'DADOS DE LOJAS BRASIL'!$M1356&lt;&gt;"--",'DADOS DE LOJAS BRASIL'!$O1356&lt;&gt;""),'DADOS DE LOJAS BRASIL'!$I1356,"")</f>
        <v/>
      </c>
      <c r="K1412" s="36" t="str">
        <f t="shared" si="88"/>
        <v/>
      </c>
      <c r="M1412" s="38" t="str">
        <f>IF('DADOS DE LOJAS BRASIL'!$M1356="","",(IF(OR('DADOS DE LOJAS BRASIL'!$M1356="",'DADOS DE LOJAS BRASIL'!$M1356="--"),'DADOS DE LOJAS BRASIL'!$I1356,"")))</f>
        <v/>
      </c>
      <c r="N1412" s="36" t="str">
        <f t="shared" si="87"/>
        <v/>
      </c>
    </row>
    <row r="1413" spans="2:14">
      <c r="B1413" s="38" t="str">
        <f>IF(AND('DADOS DE LOJAS BRASIL'!$M1357&lt;&gt;"",'DADOS DE LOJAS BRASIL'!$M1357&lt;&gt;"--",'DADOS DE LOJAS BRASIL'!$O1357&lt;&gt;""),'DADOS DE LOJAS BRASIL'!$O1357,"")</f>
        <v/>
      </c>
      <c r="C1413" s="38"/>
      <c r="D1413" s="36" t="str">
        <f t="shared" si="85"/>
        <v/>
      </c>
      <c r="F1413" s="38" t="str">
        <f>IF(AND('DADOS DE LOJAS BRASIL'!$M1357&lt;&gt;"",'DADOS DE LOJAS BRASIL'!$M1357&lt;&gt;"--",'DADOS DE LOJAS BRASIL'!$P1357&lt;&gt;""),'DADOS DE LOJAS BRASIL'!$P1357,"")</f>
        <v/>
      </c>
      <c r="G1413" s="38"/>
      <c r="H1413" s="36" t="str">
        <f t="shared" si="86"/>
        <v/>
      </c>
      <c r="J1413" s="38" t="str">
        <f>IF(AND('DADOS DE LOJAS BRASIL'!$M1357&lt;&gt;"",'DADOS DE LOJAS BRASIL'!$M1357&lt;&gt;"--",'DADOS DE LOJAS BRASIL'!$O1357&lt;&gt;""),'DADOS DE LOJAS BRASIL'!$I1357,"")</f>
        <v/>
      </c>
      <c r="K1413" s="36" t="str">
        <f t="shared" si="88"/>
        <v/>
      </c>
      <c r="M1413" s="38" t="str">
        <f>IF('DADOS DE LOJAS BRASIL'!$M1357="","",(IF(OR('DADOS DE LOJAS BRASIL'!$M1357="",'DADOS DE LOJAS BRASIL'!$M1357="--"),'DADOS DE LOJAS BRASIL'!$I1357,"")))</f>
        <v/>
      </c>
      <c r="N1413" s="36" t="str">
        <f t="shared" si="87"/>
        <v/>
      </c>
    </row>
    <row r="1414" spans="2:14">
      <c r="B1414" s="38" t="str">
        <f>IF(AND('DADOS DE LOJAS BRASIL'!$M1358&lt;&gt;"",'DADOS DE LOJAS BRASIL'!$M1358&lt;&gt;"--",'DADOS DE LOJAS BRASIL'!$O1358&lt;&gt;""),'DADOS DE LOJAS BRASIL'!$O1358,"")</f>
        <v/>
      </c>
      <c r="C1414" s="38"/>
      <c r="D1414" s="36" t="str">
        <f t="shared" si="85"/>
        <v/>
      </c>
      <c r="F1414" s="38" t="str">
        <f>IF(AND('DADOS DE LOJAS BRASIL'!$M1358&lt;&gt;"",'DADOS DE LOJAS BRASIL'!$M1358&lt;&gt;"--",'DADOS DE LOJAS BRASIL'!$P1358&lt;&gt;""),'DADOS DE LOJAS BRASIL'!$P1358,"")</f>
        <v/>
      </c>
      <c r="G1414" s="38"/>
      <c r="H1414" s="36" t="str">
        <f t="shared" si="86"/>
        <v/>
      </c>
      <c r="J1414" s="38" t="str">
        <f>IF(AND('DADOS DE LOJAS BRASIL'!$M1358&lt;&gt;"",'DADOS DE LOJAS BRASIL'!$M1358&lt;&gt;"--",'DADOS DE LOJAS BRASIL'!$O1358&lt;&gt;""),'DADOS DE LOJAS BRASIL'!$I1358,"")</f>
        <v/>
      </c>
      <c r="K1414" s="36" t="str">
        <f t="shared" si="88"/>
        <v/>
      </c>
      <c r="M1414" s="38" t="str">
        <f>IF('DADOS DE LOJAS BRASIL'!$M1358="","",(IF(OR('DADOS DE LOJAS BRASIL'!$M1358="",'DADOS DE LOJAS BRASIL'!$M1358="--"),'DADOS DE LOJAS BRASIL'!$I1358,"")))</f>
        <v/>
      </c>
      <c r="N1414" s="36" t="str">
        <f t="shared" si="87"/>
        <v/>
      </c>
    </row>
    <row r="1415" spans="2:14">
      <c r="B1415" s="38" t="str">
        <f>IF(AND('DADOS DE LOJAS BRASIL'!$M1359&lt;&gt;"",'DADOS DE LOJAS BRASIL'!$M1359&lt;&gt;"--",'DADOS DE LOJAS BRASIL'!$O1359&lt;&gt;""),'DADOS DE LOJAS BRASIL'!$O1359,"")</f>
        <v/>
      </c>
      <c r="C1415" s="38"/>
      <c r="D1415" s="36" t="str">
        <f t="shared" si="85"/>
        <v/>
      </c>
      <c r="F1415" s="38" t="str">
        <f>IF(AND('DADOS DE LOJAS BRASIL'!$M1359&lt;&gt;"",'DADOS DE LOJAS BRASIL'!$M1359&lt;&gt;"--",'DADOS DE LOJAS BRASIL'!$P1359&lt;&gt;""),'DADOS DE LOJAS BRASIL'!$P1359,"")</f>
        <v/>
      </c>
      <c r="G1415" s="38"/>
      <c r="H1415" s="36" t="str">
        <f t="shared" si="86"/>
        <v/>
      </c>
      <c r="J1415" s="38" t="str">
        <f>IF(AND('DADOS DE LOJAS BRASIL'!$M1359&lt;&gt;"",'DADOS DE LOJAS BRASIL'!$M1359&lt;&gt;"--",'DADOS DE LOJAS BRASIL'!$O1359&lt;&gt;""),'DADOS DE LOJAS BRASIL'!$I1359,"")</f>
        <v/>
      </c>
      <c r="K1415" s="36" t="str">
        <f t="shared" si="88"/>
        <v/>
      </c>
      <c r="M1415" s="38" t="str">
        <f>IF('DADOS DE LOJAS BRASIL'!$M1359="","",(IF(OR('DADOS DE LOJAS BRASIL'!$M1359="",'DADOS DE LOJAS BRASIL'!$M1359="--"),'DADOS DE LOJAS BRASIL'!$I1359,"")))</f>
        <v/>
      </c>
      <c r="N1415" s="36" t="str">
        <f t="shared" si="87"/>
        <v/>
      </c>
    </row>
    <row r="1416" spans="2:14">
      <c r="B1416" s="38" t="str">
        <f>IF(AND('DADOS DE LOJAS BRASIL'!$M1360&lt;&gt;"",'DADOS DE LOJAS BRASIL'!$M1360&lt;&gt;"--",'DADOS DE LOJAS BRASIL'!$O1360&lt;&gt;""),'DADOS DE LOJAS BRASIL'!$O1360,"")</f>
        <v/>
      </c>
      <c r="C1416" s="38"/>
      <c r="D1416" s="36" t="str">
        <f t="shared" ref="D1416:D1479" si="89">IF(C1416="","",1)</f>
        <v/>
      </c>
      <c r="F1416" s="38" t="str">
        <f>IF(AND('DADOS DE LOJAS BRASIL'!$M1360&lt;&gt;"",'DADOS DE LOJAS BRASIL'!$M1360&lt;&gt;"--",'DADOS DE LOJAS BRASIL'!$P1360&lt;&gt;""),'DADOS DE LOJAS BRASIL'!$P1360,"")</f>
        <v/>
      </c>
      <c r="G1416" s="38"/>
      <c r="H1416" s="36" t="str">
        <f t="shared" ref="H1416:H1479" si="90">IF(G1416="","",1)</f>
        <v/>
      </c>
      <c r="J1416" s="38" t="str">
        <f>IF(AND('DADOS DE LOJAS BRASIL'!$M1360&lt;&gt;"",'DADOS DE LOJAS BRASIL'!$M1360&lt;&gt;"--",'DADOS DE LOJAS BRASIL'!$O1360&lt;&gt;""),'DADOS DE LOJAS BRASIL'!$I1360,"")</f>
        <v/>
      </c>
      <c r="K1416" s="36" t="str">
        <f t="shared" si="88"/>
        <v/>
      </c>
      <c r="M1416" s="38" t="str">
        <f>IF('DADOS DE LOJAS BRASIL'!$M1360="","",(IF(OR('DADOS DE LOJAS BRASIL'!$M1360="",'DADOS DE LOJAS BRASIL'!$M1360="--"),'DADOS DE LOJAS BRASIL'!$I1360,"")))</f>
        <v/>
      </c>
      <c r="N1416" s="36" t="str">
        <f t="shared" ref="N1416:N1479" si="91">IF(OR(M1416="",M1416=500),"",1)</f>
        <v/>
      </c>
    </row>
    <row r="1417" spans="2:14">
      <c r="B1417" s="38" t="str">
        <f>IF(AND('DADOS DE LOJAS BRASIL'!$M1361&lt;&gt;"",'DADOS DE LOJAS BRASIL'!$M1361&lt;&gt;"--",'DADOS DE LOJAS BRASIL'!$O1361&lt;&gt;""),'DADOS DE LOJAS BRASIL'!$O1361,"")</f>
        <v/>
      </c>
      <c r="C1417" s="38"/>
      <c r="D1417" s="36" t="str">
        <f t="shared" si="89"/>
        <v/>
      </c>
      <c r="F1417" s="38" t="str">
        <f>IF(AND('DADOS DE LOJAS BRASIL'!$M1361&lt;&gt;"",'DADOS DE LOJAS BRASIL'!$M1361&lt;&gt;"--",'DADOS DE LOJAS BRASIL'!$P1361&lt;&gt;""),'DADOS DE LOJAS BRASIL'!$P1361,"")</f>
        <v/>
      </c>
      <c r="G1417" s="38"/>
      <c r="H1417" s="36" t="str">
        <f t="shared" si="90"/>
        <v/>
      </c>
      <c r="J1417" s="38" t="str">
        <f>IF(AND('DADOS DE LOJAS BRASIL'!$M1361&lt;&gt;"",'DADOS DE LOJAS BRASIL'!$M1361&lt;&gt;"--",'DADOS DE LOJAS BRASIL'!$O1361&lt;&gt;""),'DADOS DE LOJAS BRASIL'!$I1361,"")</f>
        <v/>
      </c>
      <c r="K1417" s="36" t="str">
        <f t="shared" ref="K1417:K1480" si="92">IF(J1417="","",1)</f>
        <v/>
      </c>
      <c r="M1417" s="38" t="str">
        <f>IF('DADOS DE LOJAS BRASIL'!$M1361="","",(IF(OR('DADOS DE LOJAS BRASIL'!$M1361="",'DADOS DE LOJAS BRASIL'!$M1361="--"),'DADOS DE LOJAS BRASIL'!$I1361,"")))</f>
        <v/>
      </c>
      <c r="N1417" s="36" t="str">
        <f t="shared" si="91"/>
        <v/>
      </c>
    </row>
    <row r="1418" spans="2:14">
      <c r="B1418" s="38" t="str">
        <f>IF(AND('DADOS DE LOJAS BRASIL'!$M1362&lt;&gt;"",'DADOS DE LOJAS BRASIL'!$M1362&lt;&gt;"--",'DADOS DE LOJAS BRASIL'!$O1362&lt;&gt;""),'DADOS DE LOJAS BRASIL'!$O1362,"")</f>
        <v/>
      </c>
      <c r="C1418" s="38"/>
      <c r="D1418" s="36" t="str">
        <f t="shared" si="89"/>
        <v/>
      </c>
      <c r="F1418" s="38" t="str">
        <f>IF(AND('DADOS DE LOJAS BRASIL'!$M1362&lt;&gt;"",'DADOS DE LOJAS BRASIL'!$M1362&lt;&gt;"--",'DADOS DE LOJAS BRASIL'!$P1362&lt;&gt;""),'DADOS DE LOJAS BRASIL'!$P1362,"")</f>
        <v/>
      </c>
      <c r="G1418" s="38"/>
      <c r="H1418" s="36" t="str">
        <f t="shared" si="90"/>
        <v/>
      </c>
      <c r="J1418" s="38" t="str">
        <f>IF(AND('DADOS DE LOJAS BRASIL'!$M1362&lt;&gt;"",'DADOS DE LOJAS BRASIL'!$M1362&lt;&gt;"--",'DADOS DE LOJAS BRASIL'!$O1362&lt;&gt;""),'DADOS DE LOJAS BRASIL'!$I1362,"")</f>
        <v/>
      </c>
      <c r="K1418" s="36" t="str">
        <f t="shared" si="92"/>
        <v/>
      </c>
      <c r="M1418" s="38" t="str">
        <f>IF('DADOS DE LOJAS BRASIL'!$M1362="","",(IF(OR('DADOS DE LOJAS BRASIL'!$M1362="",'DADOS DE LOJAS BRASIL'!$M1362="--"),'DADOS DE LOJAS BRASIL'!$I1362,"")))</f>
        <v/>
      </c>
      <c r="N1418" s="36" t="str">
        <f t="shared" si="91"/>
        <v/>
      </c>
    </row>
    <row r="1419" spans="2:14">
      <c r="B1419" s="38" t="str">
        <f>IF(AND('DADOS DE LOJAS BRASIL'!$M1363&lt;&gt;"",'DADOS DE LOJAS BRASIL'!$M1363&lt;&gt;"--",'DADOS DE LOJAS BRASIL'!$O1363&lt;&gt;""),'DADOS DE LOJAS BRASIL'!$O1363,"")</f>
        <v/>
      </c>
      <c r="C1419" s="38"/>
      <c r="D1419" s="36" t="str">
        <f t="shared" si="89"/>
        <v/>
      </c>
      <c r="F1419" s="38" t="str">
        <f>IF(AND('DADOS DE LOJAS BRASIL'!$M1363&lt;&gt;"",'DADOS DE LOJAS BRASIL'!$M1363&lt;&gt;"--",'DADOS DE LOJAS BRASIL'!$P1363&lt;&gt;""),'DADOS DE LOJAS BRASIL'!$P1363,"")</f>
        <v/>
      </c>
      <c r="G1419" s="38"/>
      <c r="H1419" s="36" t="str">
        <f t="shared" si="90"/>
        <v/>
      </c>
      <c r="J1419" s="38" t="str">
        <f>IF(AND('DADOS DE LOJAS BRASIL'!$M1363&lt;&gt;"",'DADOS DE LOJAS BRASIL'!$M1363&lt;&gt;"--",'DADOS DE LOJAS BRASIL'!$O1363&lt;&gt;""),'DADOS DE LOJAS BRASIL'!$I1363,"")</f>
        <v/>
      </c>
      <c r="K1419" s="36" t="str">
        <f t="shared" si="92"/>
        <v/>
      </c>
      <c r="M1419" s="38" t="str">
        <f>IF('DADOS DE LOJAS BRASIL'!$M1363="","",(IF(OR('DADOS DE LOJAS BRASIL'!$M1363="",'DADOS DE LOJAS BRASIL'!$M1363="--"),'DADOS DE LOJAS BRASIL'!$I1363,"")))</f>
        <v/>
      </c>
      <c r="N1419" s="36" t="str">
        <f t="shared" si="91"/>
        <v/>
      </c>
    </row>
    <row r="1420" spans="2:14">
      <c r="B1420" s="38" t="str">
        <f>IF(AND('DADOS DE LOJAS BRASIL'!$M1364&lt;&gt;"",'DADOS DE LOJAS BRASIL'!$M1364&lt;&gt;"--",'DADOS DE LOJAS BRASIL'!$O1364&lt;&gt;""),'DADOS DE LOJAS BRASIL'!$O1364,"")</f>
        <v/>
      </c>
      <c r="C1420" s="38"/>
      <c r="D1420" s="36" t="str">
        <f t="shared" si="89"/>
        <v/>
      </c>
      <c r="F1420" s="38" t="str">
        <f>IF(AND('DADOS DE LOJAS BRASIL'!$M1364&lt;&gt;"",'DADOS DE LOJAS BRASIL'!$M1364&lt;&gt;"--",'DADOS DE LOJAS BRASIL'!$P1364&lt;&gt;""),'DADOS DE LOJAS BRASIL'!$P1364,"")</f>
        <v/>
      </c>
      <c r="G1420" s="38"/>
      <c r="H1420" s="36" t="str">
        <f t="shared" si="90"/>
        <v/>
      </c>
      <c r="J1420" s="38" t="str">
        <f>IF(AND('DADOS DE LOJAS BRASIL'!$M1364&lt;&gt;"",'DADOS DE LOJAS BRASIL'!$M1364&lt;&gt;"--",'DADOS DE LOJAS BRASIL'!$O1364&lt;&gt;""),'DADOS DE LOJAS BRASIL'!$I1364,"")</f>
        <v/>
      </c>
      <c r="K1420" s="36" t="str">
        <f t="shared" si="92"/>
        <v/>
      </c>
      <c r="M1420" s="38" t="str">
        <f>IF('DADOS DE LOJAS BRASIL'!$M1364="","",(IF(OR('DADOS DE LOJAS BRASIL'!$M1364="",'DADOS DE LOJAS BRASIL'!$M1364="--"),'DADOS DE LOJAS BRASIL'!$I1364,"")))</f>
        <v/>
      </c>
      <c r="N1420" s="36" t="str">
        <f t="shared" si="91"/>
        <v/>
      </c>
    </row>
    <row r="1421" spans="2:14">
      <c r="B1421" s="38" t="str">
        <f>IF(AND('DADOS DE LOJAS BRASIL'!$M1365&lt;&gt;"",'DADOS DE LOJAS BRASIL'!$M1365&lt;&gt;"--",'DADOS DE LOJAS BRASIL'!$O1365&lt;&gt;""),'DADOS DE LOJAS BRASIL'!$O1365,"")</f>
        <v/>
      </c>
      <c r="C1421" s="38"/>
      <c r="D1421" s="36" t="str">
        <f t="shared" si="89"/>
        <v/>
      </c>
      <c r="F1421" s="38" t="str">
        <f>IF(AND('DADOS DE LOJAS BRASIL'!$M1365&lt;&gt;"",'DADOS DE LOJAS BRASIL'!$M1365&lt;&gt;"--",'DADOS DE LOJAS BRASIL'!$P1365&lt;&gt;""),'DADOS DE LOJAS BRASIL'!$P1365,"")</f>
        <v/>
      </c>
      <c r="G1421" s="38"/>
      <c r="H1421" s="36" t="str">
        <f t="shared" si="90"/>
        <v/>
      </c>
      <c r="J1421" s="38" t="str">
        <f>IF(AND('DADOS DE LOJAS BRASIL'!$M1365&lt;&gt;"",'DADOS DE LOJAS BRASIL'!$M1365&lt;&gt;"--",'DADOS DE LOJAS BRASIL'!$O1365&lt;&gt;""),'DADOS DE LOJAS BRASIL'!$I1365,"")</f>
        <v/>
      </c>
      <c r="K1421" s="36" t="str">
        <f t="shared" si="92"/>
        <v/>
      </c>
      <c r="M1421" s="38" t="str">
        <f>IF('DADOS DE LOJAS BRASIL'!$M1365="","",(IF(OR('DADOS DE LOJAS BRASIL'!$M1365="",'DADOS DE LOJAS BRASIL'!$M1365="--"),'DADOS DE LOJAS BRASIL'!$I1365,"")))</f>
        <v/>
      </c>
      <c r="N1421" s="36" t="str">
        <f t="shared" si="91"/>
        <v/>
      </c>
    </row>
    <row r="1422" spans="2:14">
      <c r="B1422" s="38" t="str">
        <f>IF(AND('DADOS DE LOJAS BRASIL'!$M1366&lt;&gt;"",'DADOS DE LOJAS BRASIL'!$M1366&lt;&gt;"--",'DADOS DE LOJAS BRASIL'!$O1366&lt;&gt;""),'DADOS DE LOJAS BRASIL'!$O1366,"")</f>
        <v/>
      </c>
      <c r="C1422" s="38"/>
      <c r="D1422" s="36" t="str">
        <f t="shared" si="89"/>
        <v/>
      </c>
      <c r="F1422" s="38" t="str">
        <f>IF(AND('DADOS DE LOJAS BRASIL'!$M1366&lt;&gt;"",'DADOS DE LOJAS BRASIL'!$M1366&lt;&gt;"--",'DADOS DE LOJAS BRASIL'!$P1366&lt;&gt;""),'DADOS DE LOJAS BRASIL'!$P1366,"")</f>
        <v/>
      </c>
      <c r="G1422" s="38"/>
      <c r="H1422" s="36" t="str">
        <f t="shared" si="90"/>
        <v/>
      </c>
      <c r="J1422" s="38" t="str">
        <f>IF(AND('DADOS DE LOJAS BRASIL'!$M1366&lt;&gt;"",'DADOS DE LOJAS BRASIL'!$M1366&lt;&gt;"--",'DADOS DE LOJAS BRASIL'!$O1366&lt;&gt;""),'DADOS DE LOJAS BRASIL'!$I1366,"")</f>
        <v/>
      </c>
      <c r="K1422" s="36" t="str">
        <f t="shared" si="92"/>
        <v/>
      </c>
      <c r="M1422" s="38" t="str">
        <f>IF('DADOS DE LOJAS BRASIL'!$M1366="","",(IF(OR('DADOS DE LOJAS BRASIL'!$M1366="",'DADOS DE LOJAS BRASIL'!$M1366="--"),'DADOS DE LOJAS BRASIL'!$I1366,"")))</f>
        <v/>
      </c>
      <c r="N1422" s="36" t="str">
        <f t="shared" si="91"/>
        <v/>
      </c>
    </row>
    <row r="1423" spans="2:14">
      <c r="B1423" s="38" t="str">
        <f>IF(AND('DADOS DE LOJAS BRASIL'!$M1367&lt;&gt;"",'DADOS DE LOJAS BRASIL'!$M1367&lt;&gt;"--",'DADOS DE LOJAS BRASIL'!$O1367&lt;&gt;""),'DADOS DE LOJAS BRASIL'!$O1367,"")</f>
        <v/>
      </c>
      <c r="C1423" s="38"/>
      <c r="D1423" s="36" t="str">
        <f t="shared" si="89"/>
        <v/>
      </c>
      <c r="F1423" s="38" t="str">
        <f>IF(AND('DADOS DE LOJAS BRASIL'!$M1367&lt;&gt;"",'DADOS DE LOJAS BRASIL'!$M1367&lt;&gt;"--",'DADOS DE LOJAS BRASIL'!$P1367&lt;&gt;""),'DADOS DE LOJAS BRASIL'!$P1367,"")</f>
        <v/>
      </c>
      <c r="G1423" s="38"/>
      <c r="H1423" s="36" t="str">
        <f t="shared" si="90"/>
        <v/>
      </c>
      <c r="J1423" s="38" t="str">
        <f>IF(AND('DADOS DE LOJAS BRASIL'!$M1367&lt;&gt;"",'DADOS DE LOJAS BRASIL'!$M1367&lt;&gt;"--",'DADOS DE LOJAS BRASIL'!$O1367&lt;&gt;""),'DADOS DE LOJAS BRASIL'!$I1367,"")</f>
        <v/>
      </c>
      <c r="K1423" s="36" t="str">
        <f t="shared" si="92"/>
        <v/>
      </c>
      <c r="M1423" s="38" t="str">
        <f>IF('DADOS DE LOJAS BRASIL'!$M1367="","",(IF(OR('DADOS DE LOJAS BRASIL'!$M1367="",'DADOS DE LOJAS BRASIL'!$M1367="--"),'DADOS DE LOJAS BRASIL'!$I1367,"")))</f>
        <v/>
      </c>
      <c r="N1423" s="36" t="str">
        <f t="shared" si="91"/>
        <v/>
      </c>
    </row>
    <row r="1424" spans="2:14">
      <c r="B1424" s="38" t="str">
        <f>IF(AND('DADOS DE LOJAS BRASIL'!$M1368&lt;&gt;"",'DADOS DE LOJAS BRASIL'!$M1368&lt;&gt;"--",'DADOS DE LOJAS BRASIL'!$O1368&lt;&gt;""),'DADOS DE LOJAS BRASIL'!$O1368,"")</f>
        <v/>
      </c>
      <c r="C1424" s="38"/>
      <c r="D1424" s="36" t="str">
        <f t="shared" si="89"/>
        <v/>
      </c>
      <c r="F1424" s="38" t="str">
        <f>IF(AND('DADOS DE LOJAS BRASIL'!$M1368&lt;&gt;"",'DADOS DE LOJAS BRASIL'!$M1368&lt;&gt;"--",'DADOS DE LOJAS BRASIL'!$P1368&lt;&gt;""),'DADOS DE LOJAS BRASIL'!$P1368,"")</f>
        <v/>
      </c>
      <c r="G1424" s="38"/>
      <c r="H1424" s="36" t="str">
        <f t="shared" si="90"/>
        <v/>
      </c>
      <c r="J1424" s="38" t="str">
        <f>IF(AND('DADOS DE LOJAS BRASIL'!$M1368&lt;&gt;"",'DADOS DE LOJAS BRASIL'!$M1368&lt;&gt;"--",'DADOS DE LOJAS BRASIL'!$O1368&lt;&gt;""),'DADOS DE LOJAS BRASIL'!$I1368,"")</f>
        <v/>
      </c>
      <c r="K1424" s="36" t="str">
        <f t="shared" si="92"/>
        <v/>
      </c>
      <c r="M1424" s="38" t="str">
        <f>IF('DADOS DE LOJAS BRASIL'!$M1368="","",(IF(OR('DADOS DE LOJAS BRASIL'!$M1368="",'DADOS DE LOJAS BRASIL'!$M1368="--"),'DADOS DE LOJAS BRASIL'!$I1368,"")))</f>
        <v/>
      </c>
      <c r="N1424" s="36" t="str">
        <f t="shared" si="91"/>
        <v/>
      </c>
    </row>
    <row r="1425" spans="2:14">
      <c r="B1425" s="38" t="str">
        <f>IF(AND('DADOS DE LOJAS BRASIL'!$M1369&lt;&gt;"",'DADOS DE LOJAS BRASIL'!$M1369&lt;&gt;"--",'DADOS DE LOJAS BRASIL'!$O1369&lt;&gt;""),'DADOS DE LOJAS BRASIL'!$O1369,"")</f>
        <v/>
      </c>
      <c r="C1425" s="38"/>
      <c r="D1425" s="36" t="str">
        <f t="shared" si="89"/>
        <v/>
      </c>
      <c r="F1425" s="38" t="str">
        <f>IF(AND('DADOS DE LOJAS BRASIL'!$M1369&lt;&gt;"",'DADOS DE LOJAS BRASIL'!$M1369&lt;&gt;"--",'DADOS DE LOJAS BRASIL'!$P1369&lt;&gt;""),'DADOS DE LOJAS BRASIL'!$P1369,"")</f>
        <v/>
      </c>
      <c r="G1425" s="38"/>
      <c r="H1425" s="36" t="str">
        <f t="shared" si="90"/>
        <v/>
      </c>
      <c r="J1425" s="38" t="str">
        <f>IF(AND('DADOS DE LOJAS BRASIL'!$M1369&lt;&gt;"",'DADOS DE LOJAS BRASIL'!$M1369&lt;&gt;"--",'DADOS DE LOJAS BRASIL'!$O1369&lt;&gt;""),'DADOS DE LOJAS BRASIL'!$I1369,"")</f>
        <v/>
      </c>
      <c r="K1425" s="36" t="str">
        <f t="shared" si="92"/>
        <v/>
      </c>
      <c r="M1425" s="38" t="str">
        <f>IF('DADOS DE LOJAS BRASIL'!$M1369="","",(IF(OR('DADOS DE LOJAS BRASIL'!$M1369="",'DADOS DE LOJAS BRASIL'!$M1369="--"),'DADOS DE LOJAS BRASIL'!$I1369,"")))</f>
        <v/>
      </c>
      <c r="N1425" s="36" t="str">
        <f t="shared" si="91"/>
        <v/>
      </c>
    </row>
    <row r="1426" spans="2:14">
      <c r="B1426" s="38" t="str">
        <f>IF(AND('DADOS DE LOJAS BRASIL'!$M1370&lt;&gt;"",'DADOS DE LOJAS BRASIL'!$M1370&lt;&gt;"--",'DADOS DE LOJAS BRASIL'!$O1370&lt;&gt;""),'DADOS DE LOJAS BRASIL'!$O1370,"")</f>
        <v/>
      </c>
      <c r="C1426" s="38"/>
      <c r="D1426" s="36" t="str">
        <f t="shared" si="89"/>
        <v/>
      </c>
      <c r="F1426" s="38" t="str">
        <f>IF(AND('DADOS DE LOJAS BRASIL'!$M1370&lt;&gt;"",'DADOS DE LOJAS BRASIL'!$M1370&lt;&gt;"--",'DADOS DE LOJAS BRASIL'!$P1370&lt;&gt;""),'DADOS DE LOJAS BRASIL'!$P1370,"")</f>
        <v/>
      </c>
      <c r="G1426" s="38"/>
      <c r="H1426" s="36" t="str">
        <f t="shared" si="90"/>
        <v/>
      </c>
      <c r="J1426" s="38" t="str">
        <f>IF(AND('DADOS DE LOJAS BRASIL'!$M1370&lt;&gt;"",'DADOS DE LOJAS BRASIL'!$M1370&lt;&gt;"--",'DADOS DE LOJAS BRASIL'!$O1370&lt;&gt;""),'DADOS DE LOJAS BRASIL'!$I1370,"")</f>
        <v/>
      </c>
      <c r="K1426" s="36" t="str">
        <f t="shared" si="92"/>
        <v/>
      </c>
      <c r="M1426" s="38" t="str">
        <f>IF('DADOS DE LOJAS BRASIL'!$M1370="","",(IF(OR('DADOS DE LOJAS BRASIL'!$M1370="",'DADOS DE LOJAS BRASIL'!$M1370="--"),'DADOS DE LOJAS BRASIL'!$I1370,"")))</f>
        <v/>
      </c>
      <c r="N1426" s="36" t="str">
        <f t="shared" si="91"/>
        <v/>
      </c>
    </row>
    <row r="1427" spans="2:14">
      <c r="B1427" s="38" t="str">
        <f>IF(AND('DADOS DE LOJAS BRASIL'!$M1371&lt;&gt;"",'DADOS DE LOJAS BRASIL'!$M1371&lt;&gt;"--",'DADOS DE LOJAS BRASIL'!$O1371&lt;&gt;""),'DADOS DE LOJAS BRASIL'!$O1371,"")</f>
        <v/>
      </c>
      <c r="C1427" s="38"/>
      <c r="D1427" s="36" t="str">
        <f t="shared" si="89"/>
        <v/>
      </c>
      <c r="F1427" s="38" t="str">
        <f>IF(AND('DADOS DE LOJAS BRASIL'!$M1371&lt;&gt;"",'DADOS DE LOJAS BRASIL'!$M1371&lt;&gt;"--",'DADOS DE LOJAS BRASIL'!$P1371&lt;&gt;""),'DADOS DE LOJAS BRASIL'!$P1371,"")</f>
        <v/>
      </c>
      <c r="G1427" s="38"/>
      <c r="H1427" s="36" t="str">
        <f t="shared" si="90"/>
        <v/>
      </c>
      <c r="J1427" s="38" t="str">
        <f>IF(AND('DADOS DE LOJAS BRASIL'!$M1371&lt;&gt;"",'DADOS DE LOJAS BRASIL'!$M1371&lt;&gt;"--",'DADOS DE LOJAS BRASIL'!$O1371&lt;&gt;""),'DADOS DE LOJAS BRASIL'!$I1371,"")</f>
        <v/>
      </c>
      <c r="K1427" s="36" t="str">
        <f t="shared" si="92"/>
        <v/>
      </c>
      <c r="M1427" s="38" t="str">
        <f>IF('DADOS DE LOJAS BRASIL'!$M1371="","",(IF(OR('DADOS DE LOJAS BRASIL'!$M1371="",'DADOS DE LOJAS BRASIL'!$M1371="--"),'DADOS DE LOJAS BRASIL'!$I1371,"")))</f>
        <v/>
      </c>
      <c r="N1427" s="36" t="str">
        <f t="shared" si="91"/>
        <v/>
      </c>
    </row>
    <row r="1428" spans="2:14">
      <c r="B1428" s="38" t="str">
        <f>IF(AND('DADOS DE LOJAS BRASIL'!$M1372&lt;&gt;"",'DADOS DE LOJAS BRASIL'!$M1372&lt;&gt;"--",'DADOS DE LOJAS BRASIL'!$O1372&lt;&gt;""),'DADOS DE LOJAS BRASIL'!$O1372,"")</f>
        <v/>
      </c>
      <c r="C1428" s="38"/>
      <c r="D1428" s="36" t="str">
        <f t="shared" si="89"/>
        <v/>
      </c>
      <c r="F1428" s="38" t="str">
        <f>IF(AND('DADOS DE LOJAS BRASIL'!$M1372&lt;&gt;"",'DADOS DE LOJAS BRASIL'!$M1372&lt;&gt;"--",'DADOS DE LOJAS BRASIL'!$P1372&lt;&gt;""),'DADOS DE LOJAS BRASIL'!$P1372,"")</f>
        <v/>
      </c>
      <c r="G1428" s="38"/>
      <c r="H1428" s="36" t="str">
        <f t="shared" si="90"/>
        <v/>
      </c>
      <c r="J1428" s="38" t="str">
        <f>IF(AND('DADOS DE LOJAS BRASIL'!$M1372&lt;&gt;"",'DADOS DE LOJAS BRASIL'!$M1372&lt;&gt;"--",'DADOS DE LOJAS BRASIL'!$O1372&lt;&gt;""),'DADOS DE LOJAS BRASIL'!$I1372,"")</f>
        <v/>
      </c>
      <c r="K1428" s="36" t="str">
        <f t="shared" si="92"/>
        <v/>
      </c>
      <c r="M1428" s="38" t="str">
        <f>IF('DADOS DE LOJAS BRASIL'!$M1372="","",(IF(OR('DADOS DE LOJAS BRASIL'!$M1372="",'DADOS DE LOJAS BRASIL'!$M1372="--"),'DADOS DE LOJAS BRASIL'!$I1372,"")))</f>
        <v/>
      </c>
      <c r="N1428" s="36" t="str">
        <f t="shared" si="91"/>
        <v/>
      </c>
    </row>
    <row r="1429" spans="2:14">
      <c r="B1429" s="38" t="str">
        <f>IF(AND('DADOS DE LOJAS BRASIL'!$M1373&lt;&gt;"",'DADOS DE LOJAS BRASIL'!$M1373&lt;&gt;"--",'DADOS DE LOJAS BRASIL'!$O1373&lt;&gt;""),'DADOS DE LOJAS BRASIL'!$O1373,"")</f>
        <v/>
      </c>
      <c r="C1429" s="38"/>
      <c r="D1429" s="36" t="str">
        <f t="shared" si="89"/>
        <v/>
      </c>
      <c r="F1429" s="38" t="str">
        <f>IF(AND('DADOS DE LOJAS BRASIL'!$M1373&lt;&gt;"",'DADOS DE LOJAS BRASIL'!$M1373&lt;&gt;"--",'DADOS DE LOJAS BRASIL'!$P1373&lt;&gt;""),'DADOS DE LOJAS BRASIL'!$P1373,"")</f>
        <v/>
      </c>
      <c r="G1429" s="38"/>
      <c r="H1429" s="36" t="str">
        <f t="shared" si="90"/>
        <v/>
      </c>
      <c r="J1429" s="38" t="str">
        <f>IF(AND('DADOS DE LOJAS BRASIL'!$M1373&lt;&gt;"",'DADOS DE LOJAS BRASIL'!$M1373&lt;&gt;"--",'DADOS DE LOJAS BRASIL'!$O1373&lt;&gt;""),'DADOS DE LOJAS BRASIL'!$I1373,"")</f>
        <v/>
      </c>
      <c r="K1429" s="36" t="str">
        <f t="shared" si="92"/>
        <v/>
      </c>
      <c r="M1429" s="38" t="str">
        <f>IF('DADOS DE LOJAS BRASIL'!$M1373="","",(IF(OR('DADOS DE LOJAS BRASIL'!$M1373="",'DADOS DE LOJAS BRASIL'!$M1373="--"),'DADOS DE LOJAS BRASIL'!$I1373,"")))</f>
        <v/>
      </c>
      <c r="N1429" s="36" t="str">
        <f t="shared" si="91"/>
        <v/>
      </c>
    </row>
    <row r="1430" spans="2:14">
      <c r="B1430" s="38" t="str">
        <f>IF(AND('DADOS DE LOJAS BRASIL'!$M1374&lt;&gt;"",'DADOS DE LOJAS BRASIL'!$M1374&lt;&gt;"--",'DADOS DE LOJAS BRASIL'!$O1374&lt;&gt;""),'DADOS DE LOJAS BRASIL'!$O1374,"")</f>
        <v/>
      </c>
      <c r="C1430" s="38"/>
      <c r="D1430" s="36" t="str">
        <f t="shared" si="89"/>
        <v/>
      </c>
      <c r="F1430" s="38" t="str">
        <f>IF(AND('DADOS DE LOJAS BRASIL'!$M1374&lt;&gt;"",'DADOS DE LOJAS BRASIL'!$M1374&lt;&gt;"--",'DADOS DE LOJAS BRASIL'!$P1374&lt;&gt;""),'DADOS DE LOJAS BRASIL'!$P1374,"")</f>
        <v/>
      </c>
      <c r="G1430" s="38"/>
      <c r="H1430" s="36" t="str">
        <f t="shared" si="90"/>
        <v/>
      </c>
      <c r="J1430" s="38" t="str">
        <f>IF(AND('DADOS DE LOJAS BRASIL'!$M1374&lt;&gt;"",'DADOS DE LOJAS BRASIL'!$M1374&lt;&gt;"--",'DADOS DE LOJAS BRASIL'!$O1374&lt;&gt;""),'DADOS DE LOJAS BRASIL'!$I1374,"")</f>
        <v/>
      </c>
      <c r="K1430" s="36" t="str">
        <f t="shared" si="92"/>
        <v/>
      </c>
      <c r="M1430" s="38" t="str">
        <f>IF('DADOS DE LOJAS BRASIL'!$M1374="","",(IF(OR('DADOS DE LOJAS BRASIL'!$M1374="",'DADOS DE LOJAS BRASIL'!$M1374="--"),'DADOS DE LOJAS BRASIL'!$I1374,"")))</f>
        <v/>
      </c>
      <c r="N1430" s="36" t="str">
        <f t="shared" si="91"/>
        <v/>
      </c>
    </row>
    <row r="1431" spans="2:14">
      <c r="B1431" s="38" t="str">
        <f>IF(AND('DADOS DE LOJAS BRASIL'!$M1375&lt;&gt;"",'DADOS DE LOJAS BRASIL'!$M1375&lt;&gt;"--",'DADOS DE LOJAS BRASIL'!$O1375&lt;&gt;""),'DADOS DE LOJAS BRASIL'!$O1375,"")</f>
        <v/>
      </c>
      <c r="C1431" s="38"/>
      <c r="D1431" s="36" t="str">
        <f t="shared" si="89"/>
        <v/>
      </c>
      <c r="F1431" s="38" t="str">
        <f>IF(AND('DADOS DE LOJAS BRASIL'!$M1375&lt;&gt;"",'DADOS DE LOJAS BRASIL'!$M1375&lt;&gt;"--",'DADOS DE LOJAS BRASIL'!$P1375&lt;&gt;""),'DADOS DE LOJAS BRASIL'!$P1375,"")</f>
        <v/>
      </c>
      <c r="G1431" s="38"/>
      <c r="H1431" s="36" t="str">
        <f t="shared" si="90"/>
        <v/>
      </c>
      <c r="J1431" s="38" t="str">
        <f>IF(AND('DADOS DE LOJAS BRASIL'!$M1375&lt;&gt;"",'DADOS DE LOJAS BRASIL'!$M1375&lt;&gt;"--",'DADOS DE LOJAS BRASIL'!$O1375&lt;&gt;""),'DADOS DE LOJAS BRASIL'!$I1375,"")</f>
        <v/>
      </c>
      <c r="K1431" s="36" t="str">
        <f t="shared" si="92"/>
        <v/>
      </c>
      <c r="M1431" s="38" t="str">
        <f>IF('DADOS DE LOJAS BRASIL'!$M1375="","",(IF(OR('DADOS DE LOJAS BRASIL'!$M1375="",'DADOS DE LOJAS BRASIL'!$M1375="--"),'DADOS DE LOJAS BRASIL'!$I1375,"")))</f>
        <v/>
      </c>
      <c r="N1431" s="36" t="str">
        <f t="shared" si="91"/>
        <v/>
      </c>
    </row>
    <row r="1432" spans="2:14">
      <c r="B1432" s="38" t="str">
        <f>IF(AND('DADOS DE LOJAS BRASIL'!$M1376&lt;&gt;"",'DADOS DE LOJAS BRASIL'!$M1376&lt;&gt;"--",'DADOS DE LOJAS BRASIL'!$O1376&lt;&gt;""),'DADOS DE LOJAS BRASIL'!$O1376,"")</f>
        <v/>
      </c>
      <c r="C1432" s="38"/>
      <c r="D1432" s="36" t="str">
        <f t="shared" si="89"/>
        <v/>
      </c>
      <c r="F1432" s="38" t="str">
        <f>IF(AND('DADOS DE LOJAS BRASIL'!$M1376&lt;&gt;"",'DADOS DE LOJAS BRASIL'!$M1376&lt;&gt;"--",'DADOS DE LOJAS BRASIL'!$P1376&lt;&gt;""),'DADOS DE LOJAS BRASIL'!$P1376,"")</f>
        <v/>
      </c>
      <c r="G1432" s="38"/>
      <c r="H1432" s="36" t="str">
        <f t="shared" si="90"/>
        <v/>
      </c>
      <c r="J1432" s="38" t="str">
        <f>IF(AND('DADOS DE LOJAS BRASIL'!$M1376&lt;&gt;"",'DADOS DE LOJAS BRASIL'!$M1376&lt;&gt;"--",'DADOS DE LOJAS BRASIL'!$O1376&lt;&gt;""),'DADOS DE LOJAS BRASIL'!$I1376,"")</f>
        <v/>
      </c>
      <c r="K1432" s="36" t="str">
        <f t="shared" si="92"/>
        <v/>
      </c>
      <c r="M1432" s="38" t="str">
        <f>IF('DADOS DE LOJAS BRASIL'!$M1376="","",(IF(OR('DADOS DE LOJAS BRASIL'!$M1376="",'DADOS DE LOJAS BRASIL'!$M1376="--"),'DADOS DE LOJAS BRASIL'!$I1376,"")))</f>
        <v/>
      </c>
      <c r="N1432" s="36" t="str">
        <f t="shared" si="91"/>
        <v/>
      </c>
    </row>
    <row r="1433" spans="2:14">
      <c r="B1433" s="38" t="str">
        <f>IF(AND('DADOS DE LOJAS BRASIL'!$M1377&lt;&gt;"",'DADOS DE LOJAS BRASIL'!$M1377&lt;&gt;"--",'DADOS DE LOJAS BRASIL'!$O1377&lt;&gt;""),'DADOS DE LOJAS BRASIL'!$O1377,"")</f>
        <v/>
      </c>
      <c r="C1433" s="38"/>
      <c r="D1433" s="36" t="str">
        <f t="shared" si="89"/>
        <v/>
      </c>
      <c r="F1433" s="38" t="str">
        <f>IF(AND('DADOS DE LOJAS BRASIL'!$M1377&lt;&gt;"",'DADOS DE LOJAS BRASIL'!$M1377&lt;&gt;"--",'DADOS DE LOJAS BRASIL'!$P1377&lt;&gt;""),'DADOS DE LOJAS BRASIL'!$P1377,"")</f>
        <v/>
      </c>
      <c r="G1433" s="38"/>
      <c r="H1433" s="36" t="str">
        <f t="shared" si="90"/>
        <v/>
      </c>
      <c r="J1433" s="38" t="str">
        <f>IF(AND('DADOS DE LOJAS BRASIL'!$M1377&lt;&gt;"",'DADOS DE LOJAS BRASIL'!$M1377&lt;&gt;"--",'DADOS DE LOJAS BRASIL'!$O1377&lt;&gt;""),'DADOS DE LOJAS BRASIL'!$I1377,"")</f>
        <v/>
      </c>
      <c r="K1433" s="36" t="str">
        <f t="shared" si="92"/>
        <v/>
      </c>
      <c r="M1433" s="38" t="str">
        <f>IF('DADOS DE LOJAS BRASIL'!$M1377="","",(IF(OR('DADOS DE LOJAS BRASIL'!$M1377="",'DADOS DE LOJAS BRASIL'!$M1377="--"),'DADOS DE LOJAS BRASIL'!$I1377,"")))</f>
        <v/>
      </c>
      <c r="N1433" s="36" t="str">
        <f t="shared" si="91"/>
        <v/>
      </c>
    </row>
    <row r="1434" spans="2:14">
      <c r="B1434" s="38" t="str">
        <f>IF(AND('DADOS DE LOJAS BRASIL'!$M1378&lt;&gt;"",'DADOS DE LOJAS BRASIL'!$M1378&lt;&gt;"--",'DADOS DE LOJAS BRASIL'!$O1378&lt;&gt;""),'DADOS DE LOJAS BRASIL'!$O1378,"")</f>
        <v/>
      </c>
      <c r="C1434" s="38"/>
      <c r="D1434" s="36" t="str">
        <f t="shared" si="89"/>
        <v/>
      </c>
      <c r="F1434" s="38" t="str">
        <f>IF(AND('DADOS DE LOJAS BRASIL'!$M1378&lt;&gt;"",'DADOS DE LOJAS BRASIL'!$M1378&lt;&gt;"--",'DADOS DE LOJAS BRASIL'!$P1378&lt;&gt;""),'DADOS DE LOJAS BRASIL'!$P1378,"")</f>
        <v/>
      </c>
      <c r="G1434" s="38"/>
      <c r="H1434" s="36" t="str">
        <f t="shared" si="90"/>
        <v/>
      </c>
      <c r="J1434" s="38" t="str">
        <f>IF(AND('DADOS DE LOJAS BRASIL'!$M1378&lt;&gt;"",'DADOS DE LOJAS BRASIL'!$M1378&lt;&gt;"--",'DADOS DE LOJAS BRASIL'!$O1378&lt;&gt;""),'DADOS DE LOJAS BRASIL'!$I1378,"")</f>
        <v/>
      </c>
      <c r="K1434" s="36" t="str">
        <f t="shared" si="92"/>
        <v/>
      </c>
      <c r="M1434" s="38" t="str">
        <f>IF('DADOS DE LOJAS BRASIL'!$M1378="","",(IF(OR('DADOS DE LOJAS BRASIL'!$M1378="",'DADOS DE LOJAS BRASIL'!$M1378="--"),'DADOS DE LOJAS BRASIL'!$I1378,"")))</f>
        <v/>
      </c>
      <c r="N1434" s="36" t="str">
        <f t="shared" si="91"/>
        <v/>
      </c>
    </row>
    <row r="1435" spans="2:14">
      <c r="B1435" s="38" t="str">
        <f>IF(AND('DADOS DE LOJAS BRASIL'!$M1379&lt;&gt;"",'DADOS DE LOJAS BRASIL'!$M1379&lt;&gt;"--",'DADOS DE LOJAS BRASIL'!$O1379&lt;&gt;""),'DADOS DE LOJAS BRASIL'!$O1379,"")</f>
        <v/>
      </c>
      <c r="C1435" s="38"/>
      <c r="D1435" s="36" t="str">
        <f t="shared" si="89"/>
        <v/>
      </c>
      <c r="F1435" s="38" t="str">
        <f>IF(AND('DADOS DE LOJAS BRASIL'!$M1379&lt;&gt;"",'DADOS DE LOJAS BRASIL'!$M1379&lt;&gt;"--",'DADOS DE LOJAS BRASIL'!$P1379&lt;&gt;""),'DADOS DE LOJAS BRASIL'!$P1379,"")</f>
        <v/>
      </c>
      <c r="G1435" s="38"/>
      <c r="H1435" s="36" t="str">
        <f t="shared" si="90"/>
        <v/>
      </c>
      <c r="J1435" s="38" t="str">
        <f>IF(AND('DADOS DE LOJAS BRASIL'!$M1379&lt;&gt;"",'DADOS DE LOJAS BRASIL'!$M1379&lt;&gt;"--",'DADOS DE LOJAS BRASIL'!$O1379&lt;&gt;""),'DADOS DE LOJAS BRASIL'!$I1379,"")</f>
        <v/>
      </c>
      <c r="K1435" s="36" t="str">
        <f t="shared" si="92"/>
        <v/>
      </c>
      <c r="M1435" s="38" t="str">
        <f>IF('DADOS DE LOJAS BRASIL'!$M1379="","",(IF(OR('DADOS DE LOJAS BRASIL'!$M1379="",'DADOS DE LOJAS BRASIL'!$M1379="--"),'DADOS DE LOJAS BRASIL'!$I1379,"")))</f>
        <v/>
      </c>
      <c r="N1435" s="36" t="str">
        <f t="shared" si="91"/>
        <v/>
      </c>
    </row>
    <row r="1436" spans="2:14">
      <c r="B1436" s="38" t="str">
        <f>IF(AND('DADOS DE LOJAS BRASIL'!$M1380&lt;&gt;"",'DADOS DE LOJAS BRASIL'!$M1380&lt;&gt;"--",'DADOS DE LOJAS BRASIL'!$O1380&lt;&gt;""),'DADOS DE LOJAS BRASIL'!$O1380,"")</f>
        <v/>
      </c>
      <c r="C1436" s="38"/>
      <c r="D1436" s="36" t="str">
        <f t="shared" si="89"/>
        <v/>
      </c>
      <c r="F1436" s="38" t="str">
        <f>IF(AND('DADOS DE LOJAS BRASIL'!$M1380&lt;&gt;"",'DADOS DE LOJAS BRASIL'!$M1380&lt;&gt;"--",'DADOS DE LOJAS BRASIL'!$P1380&lt;&gt;""),'DADOS DE LOJAS BRASIL'!$P1380,"")</f>
        <v/>
      </c>
      <c r="G1436" s="38"/>
      <c r="H1436" s="36" t="str">
        <f t="shared" si="90"/>
        <v/>
      </c>
      <c r="J1436" s="38" t="str">
        <f>IF(AND('DADOS DE LOJAS BRASIL'!$M1380&lt;&gt;"",'DADOS DE LOJAS BRASIL'!$M1380&lt;&gt;"--",'DADOS DE LOJAS BRASIL'!$O1380&lt;&gt;""),'DADOS DE LOJAS BRASIL'!$I1380,"")</f>
        <v/>
      </c>
      <c r="K1436" s="36" t="str">
        <f t="shared" si="92"/>
        <v/>
      </c>
      <c r="M1436" s="38" t="str">
        <f>IF('DADOS DE LOJAS BRASIL'!$M1380="","",(IF(OR('DADOS DE LOJAS BRASIL'!$M1380="",'DADOS DE LOJAS BRASIL'!$M1380="--"),'DADOS DE LOJAS BRASIL'!$I1380,"")))</f>
        <v/>
      </c>
      <c r="N1436" s="36" t="str">
        <f t="shared" si="91"/>
        <v/>
      </c>
    </row>
    <row r="1437" spans="2:14">
      <c r="B1437" s="38" t="str">
        <f>IF(AND('DADOS DE LOJAS BRASIL'!$M1381&lt;&gt;"",'DADOS DE LOJAS BRASIL'!$M1381&lt;&gt;"--",'DADOS DE LOJAS BRASIL'!$O1381&lt;&gt;""),'DADOS DE LOJAS BRASIL'!$O1381,"")</f>
        <v/>
      </c>
      <c r="C1437" s="38"/>
      <c r="D1437" s="36" t="str">
        <f t="shared" si="89"/>
        <v/>
      </c>
      <c r="F1437" s="38" t="str">
        <f>IF(AND('DADOS DE LOJAS BRASIL'!$M1381&lt;&gt;"",'DADOS DE LOJAS BRASIL'!$M1381&lt;&gt;"--",'DADOS DE LOJAS BRASIL'!$P1381&lt;&gt;""),'DADOS DE LOJAS BRASIL'!$P1381,"")</f>
        <v/>
      </c>
      <c r="G1437" s="38"/>
      <c r="H1437" s="36" t="str">
        <f t="shared" si="90"/>
        <v/>
      </c>
      <c r="J1437" s="38" t="str">
        <f>IF(AND('DADOS DE LOJAS BRASIL'!$M1381&lt;&gt;"",'DADOS DE LOJAS BRASIL'!$M1381&lt;&gt;"--",'DADOS DE LOJAS BRASIL'!$O1381&lt;&gt;""),'DADOS DE LOJAS BRASIL'!$I1381,"")</f>
        <v/>
      </c>
      <c r="K1437" s="36" t="str">
        <f t="shared" si="92"/>
        <v/>
      </c>
      <c r="M1437" s="38" t="str">
        <f>IF('DADOS DE LOJAS BRASIL'!$M1381="","",(IF(OR('DADOS DE LOJAS BRASIL'!$M1381="",'DADOS DE LOJAS BRASIL'!$M1381="--"),'DADOS DE LOJAS BRASIL'!$I1381,"")))</f>
        <v/>
      </c>
      <c r="N1437" s="36" t="str">
        <f t="shared" si="91"/>
        <v/>
      </c>
    </row>
    <row r="1438" spans="2:14">
      <c r="B1438" s="38" t="str">
        <f>IF(AND('DADOS DE LOJAS BRASIL'!$M1382&lt;&gt;"",'DADOS DE LOJAS BRASIL'!$M1382&lt;&gt;"--",'DADOS DE LOJAS BRASIL'!$O1382&lt;&gt;""),'DADOS DE LOJAS BRASIL'!$O1382,"")</f>
        <v/>
      </c>
      <c r="C1438" s="38"/>
      <c r="D1438" s="36" t="str">
        <f t="shared" si="89"/>
        <v/>
      </c>
      <c r="F1438" s="38" t="str">
        <f>IF(AND('DADOS DE LOJAS BRASIL'!$M1382&lt;&gt;"",'DADOS DE LOJAS BRASIL'!$M1382&lt;&gt;"--",'DADOS DE LOJAS BRASIL'!$P1382&lt;&gt;""),'DADOS DE LOJAS BRASIL'!$P1382,"")</f>
        <v/>
      </c>
      <c r="G1438" s="38"/>
      <c r="H1438" s="36" t="str">
        <f t="shared" si="90"/>
        <v/>
      </c>
      <c r="J1438" s="38" t="str">
        <f>IF(AND('DADOS DE LOJAS BRASIL'!$M1382&lt;&gt;"",'DADOS DE LOJAS BRASIL'!$M1382&lt;&gt;"--",'DADOS DE LOJAS BRASIL'!$O1382&lt;&gt;""),'DADOS DE LOJAS BRASIL'!$I1382,"")</f>
        <v/>
      </c>
      <c r="K1438" s="36" t="str">
        <f t="shared" si="92"/>
        <v/>
      </c>
      <c r="M1438" s="38" t="str">
        <f>IF('DADOS DE LOJAS BRASIL'!$M1382="","",(IF(OR('DADOS DE LOJAS BRASIL'!$M1382="",'DADOS DE LOJAS BRASIL'!$M1382="--"),'DADOS DE LOJAS BRASIL'!$I1382,"")))</f>
        <v/>
      </c>
      <c r="N1438" s="36" t="str">
        <f t="shared" si="91"/>
        <v/>
      </c>
    </row>
    <row r="1439" spans="2:14">
      <c r="B1439" s="38" t="str">
        <f>IF(AND('DADOS DE LOJAS BRASIL'!$M1383&lt;&gt;"",'DADOS DE LOJAS BRASIL'!$M1383&lt;&gt;"--",'DADOS DE LOJAS BRASIL'!$O1383&lt;&gt;""),'DADOS DE LOJAS BRASIL'!$O1383,"")</f>
        <v/>
      </c>
      <c r="C1439" s="38"/>
      <c r="D1439" s="36" t="str">
        <f t="shared" si="89"/>
        <v/>
      </c>
      <c r="F1439" s="38" t="str">
        <f>IF(AND('DADOS DE LOJAS BRASIL'!$M1383&lt;&gt;"",'DADOS DE LOJAS BRASIL'!$M1383&lt;&gt;"--",'DADOS DE LOJAS BRASIL'!$P1383&lt;&gt;""),'DADOS DE LOJAS BRASIL'!$P1383,"")</f>
        <v/>
      </c>
      <c r="G1439" s="38"/>
      <c r="H1439" s="36" t="str">
        <f t="shared" si="90"/>
        <v/>
      </c>
      <c r="J1439" s="38" t="str">
        <f>IF(AND('DADOS DE LOJAS BRASIL'!$M1383&lt;&gt;"",'DADOS DE LOJAS BRASIL'!$M1383&lt;&gt;"--",'DADOS DE LOJAS BRASIL'!$O1383&lt;&gt;""),'DADOS DE LOJAS BRASIL'!$I1383,"")</f>
        <v/>
      </c>
      <c r="K1439" s="36" t="str">
        <f t="shared" si="92"/>
        <v/>
      </c>
      <c r="M1439" s="38" t="str">
        <f>IF('DADOS DE LOJAS BRASIL'!$M1383="","",(IF(OR('DADOS DE LOJAS BRASIL'!$M1383="",'DADOS DE LOJAS BRASIL'!$M1383="--"),'DADOS DE LOJAS BRASIL'!$I1383,"")))</f>
        <v/>
      </c>
      <c r="N1439" s="36" t="str">
        <f t="shared" si="91"/>
        <v/>
      </c>
    </row>
    <row r="1440" spans="2:14">
      <c r="B1440" s="38" t="str">
        <f>IF(AND('DADOS DE LOJAS BRASIL'!$M1384&lt;&gt;"",'DADOS DE LOJAS BRASIL'!$M1384&lt;&gt;"--",'DADOS DE LOJAS BRASIL'!$O1384&lt;&gt;""),'DADOS DE LOJAS BRASIL'!$O1384,"")</f>
        <v/>
      </c>
      <c r="C1440" s="38"/>
      <c r="D1440" s="36" t="str">
        <f t="shared" si="89"/>
        <v/>
      </c>
      <c r="F1440" s="38" t="str">
        <f>IF(AND('DADOS DE LOJAS BRASIL'!$M1384&lt;&gt;"",'DADOS DE LOJAS BRASIL'!$M1384&lt;&gt;"--",'DADOS DE LOJAS BRASIL'!$P1384&lt;&gt;""),'DADOS DE LOJAS BRASIL'!$P1384,"")</f>
        <v/>
      </c>
      <c r="G1440" s="38"/>
      <c r="H1440" s="36" t="str">
        <f t="shared" si="90"/>
        <v/>
      </c>
      <c r="J1440" s="38" t="str">
        <f>IF(AND('DADOS DE LOJAS BRASIL'!$M1384&lt;&gt;"",'DADOS DE LOJAS BRASIL'!$M1384&lt;&gt;"--",'DADOS DE LOJAS BRASIL'!$O1384&lt;&gt;""),'DADOS DE LOJAS BRASIL'!$I1384,"")</f>
        <v/>
      </c>
      <c r="K1440" s="36" t="str">
        <f t="shared" si="92"/>
        <v/>
      </c>
      <c r="M1440" s="38" t="str">
        <f>IF('DADOS DE LOJAS BRASIL'!$M1384="","",(IF(OR('DADOS DE LOJAS BRASIL'!$M1384="",'DADOS DE LOJAS BRASIL'!$M1384="--"),'DADOS DE LOJAS BRASIL'!$I1384,"")))</f>
        <v/>
      </c>
      <c r="N1440" s="36" t="str">
        <f t="shared" si="91"/>
        <v/>
      </c>
    </row>
    <row r="1441" spans="2:14">
      <c r="B1441" s="38" t="str">
        <f>IF(AND('DADOS DE LOJAS BRASIL'!$M1385&lt;&gt;"",'DADOS DE LOJAS BRASIL'!$M1385&lt;&gt;"--",'DADOS DE LOJAS BRASIL'!$O1385&lt;&gt;""),'DADOS DE LOJAS BRASIL'!$O1385,"")</f>
        <v/>
      </c>
      <c r="C1441" s="38"/>
      <c r="D1441" s="36" t="str">
        <f t="shared" si="89"/>
        <v/>
      </c>
      <c r="F1441" s="38" t="str">
        <f>IF(AND('DADOS DE LOJAS BRASIL'!$M1385&lt;&gt;"",'DADOS DE LOJAS BRASIL'!$M1385&lt;&gt;"--",'DADOS DE LOJAS BRASIL'!$P1385&lt;&gt;""),'DADOS DE LOJAS BRASIL'!$P1385,"")</f>
        <v/>
      </c>
      <c r="G1441" s="38"/>
      <c r="H1441" s="36" t="str">
        <f t="shared" si="90"/>
        <v/>
      </c>
      <c r="J1441" s="38" t="str">
        <f>IF(AND('DADOS DE LOJAS BRASIL'!$M1385&lt;&gt;"",'DADOS DE LOJAS BRASIL'!$M1385&lt;&gt;"--",'DADOS DE LOJAS BRASIL'!$O1385&lt;&gt;""),'DADOS DE LOJAS BRASIL'!$I1385,"")</f>
        <v/>
      </c>
      <c r="K1441" s="36" t="str">
        <f t="shared" si="92"/>
        <v/>
      </c>
      <c r="M1441" s="38" t="str">
        <f>IF('DADOS DE LOJAS BRASIL'!$M1385="","",(IF(OR('DADOS DE LOJAS BRASIL'!$M1385="",'DADOS DE LOJAS BRASIL'!$M1385="--"),'DADOS DE LOJAS BRASIL'!$I1385,"")))</f>
        <v/>
      </c>
      <c r="N1441" s="36" t="str">
        <f t="shared" si="91"/>
        <v/>
      </c>
    </row>
    <row r="1442" spans="2:14">
      <c r="B1442" s="38" t="str">
        <f>IF(AND('DADOS DE LOJAS BRASIL'!$M1386&lt;&gt;"",'DADOS DE LOJAS BRASIL'!$M1386&lt;&gt;"--",'DADOS DE LOJAS BRASIL'!$O1386&lt;&gt;""),'DADOS DE LOJAS BRASIL'!$O1386,"")</f>
        <v/>
      </c>
      <c r="C1442" s="38"/>
      <c r="D1442" s="36" t="str">
        <f t="shared" si="89"/>
        <v/>
      </c>
      <c r="F1442" s="38" t="str">
        <f>IF(AND('DADOS DE LOJAS BRASIL'!$M1386&lt;&gt;"",'DADOS DE LOJAS BRASIL'!$M1386&lt;&gt;"--",'DADOS DE LOJAS BRASIL'!$P1386&lt;&gt;""),'DADOS DE LOJAS BRASIL'!$P1386,"")</f>
        <v/>
      </c>
      <c r="G1442" s="38"/>
      <c r="H1442" s="36" t="str">
        <f t="shared" si="90"/>
        <v/>
      </c>
      <c r="J1442" s="38" t="str">
        <f>IF(AND('DADOS DE LOJAS BRASIL'!$M1386&lt;&gt;"",'DADOS DE LOJAS BRASIL'!$M1386&lt;&gt;"--",'DADOS DE LOJAS BRASIL'!$O1386&lt;&gt;""),'DADOS DE LOJAS BRASIL'!$I1386,"")</f>
        <v/>
      </c>
      <c r="K1442" s="36" t="str">
        <f t="shared" si="92"/>
        <v/>
      </c>
      <c r="M1442" s="38" t="str">
        <f>IF('DADOS DE LOJAS BRASIL'!$M1386="","",(IF(OR('DADOS DE LOJAS BRASIL'!$M1386="",'DADOS DE LOJAS BRASIL'!$M1386="--"),'DADOS DE LOJAS BRASIL'!$I1386,"")))</f>
        <v/>
      </c>
      <c r="N1442" s="36" t="str">
        <f t="shared" si="91"/>
        <v/>
      </c>
    </row>
    <row r="1443" spans="2:14">
      <c r="B1443" s="38" t="str">
        <f>IF(AND('DADOS DE LOJAS BRASIL'!$M1387&lt;&gt;"",'DADOS DE LOJAS BRASIL'!$M1387&lt;&gt;"--",'DADOS DE LOJAS BRASIL'!$O1387&lt;&gt;""),'DADOS DE LOJAS BRASIL'!$O1387,"")</f>
        <v/>
      </c>
      <c r="C1443" s="38"/>
      <c r="D1443" s="36" t="str">
        <f t="shared" si="89"/>
        <v/>
      </c>
      <c r="F1443" s="38" t="str">
        <f>IF(AND('DADOS DE LOJAS BRASIL'!$M1387&lt;&gt;"",'DADOS DE LOJAS BRASIL'!$M1387&lt;&gt;"--",'DADOS DE LOJAS BRASIL'!$P1387&lt;&gt;""),'DADOS DE LOJAS BRASIL'!$P1387,"")</f>
        <v/>
      </c>
      <c r="G1443" s="38"/>
      <c r="H1443" s="36" t="str">
        <f t="shared" si="90"/>
        <v/>
      </c>
      <c r="J1443" s="38" t="str">
        <f>IF(AND('DADOS DE LOJAS BRASIL'!$M1387&lt;&gt;"",'DADOS DE LOJAS BRASIL'!$M1387&lt;&gt;"--",'DADOS DE LOJAS BRASIL'!$O1387&lt;&gt;""),'DADOS DE LOJAS BRASIL'!$I1387,"")</f>
        <v/>
      </c>
      <c r="K1443" s="36" t="str">
        <f t="shared" si="92"/>
        <v/>
      </c>
      <c r="M1443" s="38" t="str">
        <f>IF('DADOS DE LOJAS BRASIL'!$M1387="","",(IF(OR('DADOS DE LOJAS BRASIL'!$M1387="",'DADOS DE LOJAS BRASIL'!$M1387="--"),'DADOS DE LOJAS BRASIL'!$I1387,"")))</f>
        <v/>
      </c>
      <c r="N1443" s="36" t="str">
        <f t="shared" si="91"/>
        <v/>
      </c>
    </row>
    <row r="1444" spans="2:14">
      <c r="B1444" s="38" t="str">
        <f>IF(AND('DADOS DE LOJAS BRASIL'!$M1388&lt;&gt;"",'DADOS DE LOJAS BRASIL'!$M1388&lt;&gt;"--",'DADOS DE LOJAS BRASIL'!$O1388&lt;&gt;""),'DADOS DE LOJAS BRASIL'!$O1388,"")</f>
        <v/>
      </c>
      <c r="C1444" s="38"/>
      <c r="D1444" s="36" t="str">
        <f t="shared" si="89"/>
        <v/>
      </c>
      <c r="F1444" s="38" t="str">
        <f>IF(AND('DADOS DE LOJAS BRASIL'!$M1388&lt;&gt;"",'DADOS DE LOJAS BRASIL'!$M1388&lt;&gt;"--",'DADOS DE LOJAS BRASIL'!$P1388&lt;&gt;""),'DADOS DE LOJAS BRASIL'!$P1388,"")</f>
        <v/>
      </c>
      <c r="G1444" s="38"/>
      <c r="H1444" s="36" t="str">
        <f t="shared" si="90"/>
        <v/>
      </c>
      <c r="J1444" s="38" t="str">
        <f>IF(AND('DADOS DE LOJAS BRASIL'!$M1388&lt;&gt;"",'DADOS DE LOJAS BRASIL'!$M1388&lt;&gt;"--",'DADOS DE LOJAS BRASIL'!$O1388&lt;&gt;""),'DADOS DE LOJAS BRASIL'!$I1388,"")</f>
        <v/>
      </c>
      <c r="K1444" s="36" t="str">
        <f t="shared" si="92"/>
        <v/>
      </c>
      <c r="M1444" s="38" t="str">
        <f>IF('DADOS DE LOJAS BRASIL'!$M1388="","",(IF(OR('DADOS DE LOJAS BRASIL'!$M1388="",'DADOS DE LOJAS BRASIL'!$M1388="--"),'DADOS DE LOJAS BRASIL'!$I1388,"")))</f>
        <v/>
      </c>
      <c r="N1444" s="36" t="str">
        <f t="shared" si="91"/>
        <v/>
      </c>
    </row>
    <row r="1445" spans="2:14">
      <c r="B1445" s="38" t="str">
        <f>IF(AND('DADOS DE LOJAS BRASIL'!$M1389&lt;&gt;"",'DADOS DE LOJAS BRASIL'!$M1389&lt;&gt;"--",'DADOS DE LOJAS BRASIL'!$O1389&lt;&gt;""),'DADOS DE LOJAS BRASIL'!$O1389,"")</f>
        <v/>
      </c>
      <c r="C1445" s="38"/>
      <c r="D1445" s="36" t="str">
        <f t="shared" si="89"/>
        <v/>
      </c>
      <c r="F1445" s="38" t="str">
        <f>IF(AND('DADOS DE LOJAS BRASIL'!$M1389&lt;&gt;"",'DADOS DE LOJAS BRASIL'!$M1389&lt;&gt;"--",'DADOS DE LOJAS BRASIL'!$P1389&lt;&gt;""),'DADOS DE LOJAS BRASIL'!$P1389,"")</f>
        <v/>
      </c>
      <c r="G1445" s="38"/>
      <c r="H1445" s="36" t="str">
        <f t="shared" si="90"/>
        <v/>
      </c>
      <c r="J1445" s="38" t="str">
        <f>IF(AND('DADOS DE LOJAS BRASIL'!$M1389&lt;&gt;"",'DADOS DE LOJAS BRASIL'!$M1389&lt;&gt;"--",'DADOS DE LOJAS BRASIL'!$O1389&lt;&gt;""),'DADOS DE LOJAS BRASIL'!$I1389,"")</f>
        <v/>
      </c>
      <c r="K1445" s="36" t="str">
        <f t="shared" si="92"/>
        <v/>
      </c>
      <c r="M1445" s="38" t="str">
        <f>IF('DADOS DE LOJAS BRASIL'!$M1389="","",(IF(OR('DADOS DE LOJAS BRASIL'!$M1389="",'DADOS DE LOJAS BRASIL'!$M1389="--"),'DADOS DE LOJAS BRASIL'!$I1389,"")))</f>
        <v/>
      </c>
      <c r="N1445" s="36" t="str">
        <f t="shared" si="91"/>
        <v/>
      </c>
    </row>
    <row r="1446" spans="2:14">
      <c r="B1446" s="38" t="str">
        <f>IF(AND('DADOS DE LOJAS BRASIL'!$M1390&lt;&gt;"",'DADOS DE LOJAS BRASIL'!$M1390&lt;&gt;"--",'DADOS DE LOJAS BRASIL'!$O1390&lt;&gt;""),'DADOS DE LOJAS BRASIL'!$O1390,"")</f>
        <v/>
      </c>
      <c r="C1446" s="38"/>
      <c r="D1446" s="36" t="str">
        <f t="shared" si="89"/>
        <v/>
      </c>
      <c r="F1446" s="38" t="str">
        <f>IF(AND('DADOS DE LOJAS BRASIL'!$M1390&lt;&gt;"",'DADOS DE LOJAS BRASIL'!$M1390&lt;&gt;"--",'DADOS DE LOJAS BRASIL'!$P1390&lt;&gt;""),'DADOS DE LOJAS BRASIL'!$P1390,"")</f>
        <v/>
      </c>
      <c r="G1446" s="38"/>
      <c r="H1446" s="36" t="str">
        <f t="shared" si="90"/>
        <v/>
      </c>
      <c r="J1446" s="38" t="str">
        <f>IF(AND('DADOS DE LOJAS BRASIL'!$M1390&lt;&gt;"",'DADOS DE LOJAS BRASIL'!$M1390&lt;&gt;"--",'DADOS DE LOJAS BRASIL'!$O1390&lt;&gt;""),'DADOS DE LOJAS BRASIL'!$I1390,"")</f>
        <v/>
      </c>
      <c r="K1446" s="36" t="str">
        <f t="shared" si="92"/>
        <v/>
      </c>
      <c r="M1446" s="38" t="str">
        <f>IF('DADOS DE LOJAS BRASIL'!$M1390="","",(IF(OR('DADOS DE LOJAS BRASIL'!$M1390="",'DADOS DE LOJAS BRASIL'!$M1390="--"),'DADOS DE LOJAS BRASIL'!$I1390,"")))</f>
        <v/>
      </c>
      <c r="N1446" s="36" t="str">
        <f t="shared" si="91"/>
        <v/>
      </c>
    </row>
    <row r="1447" spans="2:14">
      <c r="B1447" s="38" t="str">
        <f>IF(AND('DADOS DE LOJAS BRASIL'!$M1391&lt;&gt;"",'DADOS DE LOJAS BRASIL'!$M1391&lt;&gt;"--",'DADOS DE LOJAS BRASIL'!$O1391&lt;&gt;""),'DADOS DE LOJAS BRASIL'!$O1391,"")</f>
        <v/>
      </c>
      <c r="C1447" s="38"/>
      <c r="D1447" s="36" t="str">
        <f t="shared" si="89"/>
        <v/>
      </c>
      <c r="F1447" s="38" t="str">
        <f>IF(AND('DADOS DE LOJAS BRASIL'!$M1391&lt;&gt;"",'DADOS DE LOJAS BRASIL'!$M1391&lt;&gt;"--",'DADOS DE LOJAS BRASIL'!$P1391&lt;&gt;""),'DADOS DE LOJAS BRASIL'!$P1391,"")</f>
        <v/>
      </c>
      <c r="G1447" s="38"/>
      <c r="H1447" s="36" t="str">
        <f t="shared" si="90"/>
        <v/>
      </c>
      <c r="J1447" s="38" t="str">
        <f>IF(AND('DADOS DE LOJAS BRASIL'!$M1391&lt;&gt;"",'DADOS DE LOJAS BRASIL'!$M1391&lt;&gt;"--",'DADOS DE LOJAS BRASIL'!$O1391&lt;&gt;""),'DADOS DE LOJAS BRASIL'!$I1391,"")</f>
        <v/>
      </c>
      <c r="K1447" s="36" t="str">
        <f t="shared" si="92"/>
        <v/>
      </c>
      <c r="M1447" s="38" t="str">
        <f>IF('DADOS DE LOJAS BRASIL'!$M1391="","",(IF(OR('DADOS DE LOJAS BRASIL'!$M1391="",'DADOS DE LOJAS BRASIL'!$M1391="--"),'DADOS DE LOJAS BRASIL'!$I1391,"")))</f>
        <v/>
      </c>
      <c r="N1447" s="36" t="str">
        <f t="shared" si="91"/>
        <v/>
      </c>
    </row>
    <row r="1448" spans="2:14">
      <c r="B1448" s="38" t="str">
        <f>IF(AND('DADOS DE LOJAS BRASIL'!$M1392&lt;&gt;"",'DADOS DE LOJAS BRASIL'!$M1392&lt;&gt;"--",'DADOS DE LOJAS BRASIL'!$O1392&lt;&gt;""),'DADOS DE LOJAS BRASIL'!$O1392,"")</f>
        <v/>
      </c>
      <c r="C1448" s="38"/>
      <c r="D1448" s="36" t="str">
        <f t="shared" si="89"/>
        <v/>
      </c>
      <c r="F1448" s="38" t="str">
        <f>IF(AND('DADOS DE LOJAS BRASIL'!$M1392&lt;&gt;"",'DADOS DE LOJAS BRASIL'!$M1392&lt;&gt;"--",'DADOS DE LOJAS BRASIL'!$P1392&lt;&gt;""),'DADOS DE LOJAS BRASIL'!$P1392,"")</f>
        <v/>
      </c>
      <c r="G1448" s="38"/>
      <c r="H1448" s="36" t="str">
        <f t="shared" si="90"/>
        <v/>
      </c>
      <c r="J1448" s="38" t="str">
        <f>IF(AND('DADOS DE LOJAS BRASIL'!$M1392&lt;&gt;"",'DADOS DE LOJAS BRASIL'!$M1392&lt;&gt;"--",'DADOS DE LOJAS BRASIL'!$O1392&lt;&gt;""),'DADOS DE LOJAS BRASIL'!$I1392,"")</f>
        <v/>
      </c>
      <c r="K1448" s="36" t="str">
        <f t="shared" si="92"/>
        <v/>
      </c>
      <c r="M1448" s="38" t="str">
        <f>IF('DADOS DE LOJAS BRASIL'!$M1392="","",(IF(OR('DADOS DE LOJAS BRASIL'!$M1392="",'DADOS DE LOJAS BRASIL'!$M1392="--"),'DADOS DE LOJAS BRASIL'!$I1392,"")))</f>
        <v/>
      </c>
      <c r="N1448" s="36" t="str">
        <f t="shared" si="91"/>
        <v/>
      </c>
    </row>
    <row r="1449" spans="2:14">
      <c r="B1449" s="38" t="str">
        <f>IF(AND('DADOS DE LOJAS BRASIL'!$M1393&lt;&gt;"",'DADOS DE LOJAS BRASIL'!$M1393&lt;&gt;"--",'DADOS DE LOJAS BRASIL'!$O1393&lt;&gt;""),'DADOS DE LOJAS BRASIL'!$O1393,"")</f>
        <v/>
      </c>
      <c r="C1449" s="38"/>
      <c r="D1449" s="36" t="str">
        <f t="shared" si="89"/>
        <v/>
      </c>
      <c r="F1449" s="38" t="str">
        <f>IF(AND('DADOS DE LOJAS BRASIL'!$M1393&lt;&gt;"",'DADOS DE LOJAS BRASIL'!$M1393&lt;&gt;"--",'DADOS DE LOJAS BRASIL'!$P1393&lt;&gt;""),'DADOS DE LOJAS BRASIL'!$P1393,"")</f>
        <v/>
      </c>
      <c r="G1449" s="38"/>
      <c r="H1449" s="36" t="str">
        <f t="shared" si="90"/>
        <v/>
      </c>
      <c r="J1449" s="38" t="str">
        <f>IF(AND('DADOS DE LOJAS BRASIL'!$M1393&lt;&gt;"",'DADOS DE LOJAS BRASIL'!$M1393&lt;&gt;"--",'DADOS DE LOJAS BRASIL'!$O1393&lt;&gt;""),'DADOS DE LOJAS BRASIL'!$I1393,"")</f>
        <v/>
      </c>
      <c r="K1449" s="36" t="str">
        <f t="shared" si="92"/>
        <v/>
      </c>
      <c r="M1449" s="38" t="str">
        <f>IF('DADOS DE LOJAS BRASIL'!$M1393="","",(IF(OR('DADOS DE LOJAS BRASIL'!$M1393="",'DADOS DE LOJAS BRASIL'!$M1393="--"),'DADOS DE LOJAS BRASIL'!$I1393,"")))</f>
        <v/>
      </c>
      <c r="N1449" s="36" t="str">
        <f t="shared" si="91"/>
        <v/>
      </c>
    </row>
    <row r="1450" spans="2:14">
      <c r="B1450" s="38" t="str">
        <f>IF(AND('DADOS DE LOJAS BRASIL'!$M1394&lt;&gt;"",'DADOS DE LOJAS BRASIL'!$M1394&lt;&gt;"--",'DADOS DE LOJAS BRASIL'!$O1394&lt;&gt;""),'DADOS DE LOJAS BRASIL'!$O1394,"")</f>
        <v/>
      </c>
      <c r="C1450" s="38"/>
      <c r="D1450" s="36" t="str">
        <f t="shared" si="89"/>
        <v/>
      </c>
      <c r="F1450" s="38" t="str">
        <f>IF(AND('DADOS DE LOJAS BRASIL'!$M1394&lt;&gt;"",'DADOS DE LOJAS BRASIL'!$M1394&lt;&gt;"--",'DADOS DE LOJAS BRASIL'!$P1394&lt;&gt;""),'DADOS DE LOJAS BRASIL'!$P1394,"")</f>
        <v/>
      </c>
      <c r="G1450" s="38"/>
      <c r="H1450" s="36" t="str">
        <f t="shared" si="90"/>
        <v/>
      </c>
      <c r="J1450" s="38" t="str">
        <f>IF(AND('DADOS DE LOJAS BRASIL'!$M1394&lt;&gt;"",'DADOS DE LOJAS BRASIL'!$M1394&lt;&gt;"--",'DADOS DE LOJAS BRASIL'!$O1394&lt;&gt;""),'DADOS DE LOJAS BRASIL'!$I1394,"")</f>
        <v/>
      </c>
      <c r="K1450" s="36" t="str">
        <f t="shared" si="92"/>
        <v/>
      </c>
      <c r="M1450" s="38" t="str">
        <f>IF('DADOS DE LOJAS BRASIL'!$M1394="","",(IF(OR('DADOS DE LOJAS BRASIL'!$M1394="",'DADOS DE LOJAS BRASIL'!$M1394="--"),'DADOS DE LOJAS BRASIL'!$I1394,"")))</f>
        <v/>
      </c>
      <c r="N1450" s="36" t="str">
        <f t="shared" si="91"/>
        <v/>
      </c>
    </row>
    <row r="1451" spans="2:14">
      <c r="B1451" s="38" t="str">
        <f>IF(AND('DADOS DE LOJAS BRASIL'!$M1395&lt;&gt;"",'DADOS DE LOJAS BRASIL'!$M1395&lt;&gt;"--",'DADOS DE LOJAS BRASIL'!$O1395&lt;&gt;""),'DADOS DE LOJAS BRASIL'!$O1395,"")</f>
        <v/>
      </c>
      <c r="C1451" s="38"/>
      <c r="D1451" s="36" t="str">
        <f t="shared" si="89"/>
        <v/>
      </c>
      <c r="F1451" s="38" t="str">
        <f>IF(AND('DADOS DE LOJAS BRASIL'!$M1395&lt;&gt;"",'DADOS DE LOJAS BRASIL'!$M1395&lt;&gt;"--",'DADOS DE LOJAS BRASIL'!$P1395&lt;&gt;""),'DADOS DE LOJAS BRASIL'!$P1395,"")</f>
        <v/>
      </c>
      <c r="G1451" s="38"/>
      <c r="H1451" s="36" t="str">
        <f t="shared" si="90"/>
        <v/>
      </c>
      <c r="J1451" s="38" t="str">
        <f>IF(AND('DADOS DE LOJAS BRASIL'!$M1395&lt;&gt;"",'DADOS DE LOJAS BRASIL'!$M1395&lt;&gt;"--",'DADOS DE LOJAS BRASIL'!$O1395&lt;&gt;""),'DADOS DE LOJAS BRASIL'!$I1395,"")</f>
        <v/>
      </c>
      <c r="K1451" s="36" t="str">
        <f t="shared" si="92"/>
        <v/>
      </c>
      <c r="M1451" s="38" t="str">
        <f>IF('DADOS DE LOJAS BRASIL'!$M1395="","",(IF(OR('DADOS DE LOJAS BRASIL'!$M1395="",'DADOS DE LOJAS BRASIL'!$M1395="--"),'DADOS DE LOJAS BRASIL'!$I1395,"")))</f>
        <v/>
      </c>
      <c r="N1451" s="36" t="str">
        <f t="shared" si="91"/>
        <v/>
      </c>
    </row>
    <row r="1452" spans="2:14">
      <c r="B1452" s="38" t="str">
        <f>IF(AND('DADOS DE LOJAS BRASIL'!$M1396&lt;&gt;"",'DADOS DE LOJAS BRASIL'!$M1396&lt;&gt;"--",'DADOS DE LOJAS BRASIL'!$O1396&lt;&gt;""),'DADOS DE LOJAS BRASIL'!$O1396,"")</f>
        <v/>
      </c>
      <c r="C1452" s="38"/>
      <c r="D1452" s="36" t="str">
        <f t="shared" si="89"/>
        <v/>
      </c>
      <c r="F1452" s="38" t="str">
        <f>IF(AND('DADOS DE LOJAS BRASIL'!$M1396&lt;&gt;"",'DADOS DE LOJAS BRASIL'!$M1396&lt;&gt;"--",'DADOS DE LOJAS BRASIL'!$P1396&lt;&gt;""),'DADOS DE LOJAS BRASIL'!$P1396,"")</f>
        <v/>
      </c>
      <c r="G1452" s="38"/>
      <c r="H1452" s="36" t="str">
        <f t="shared" si="90"/>
        <v/>
      </c>
      <c r="J1452" s="38" t="str">
        <f>IF(AND('DADOS DE LOJAS BRASIL'!$M1396&lt;&gt;"",'DADOS DE LOJAS BRASIL'!$M1396&lt;&gt;"--",'DADOS DE LOJAS BRASIL'!$O1396&lt;&gt;""),'DADOS DE LOJAS BRASIL'!$I1396,"")</f>
        <v/>
      </c>
      <c r="K1452" s="36" t="str">
        <f t="shared" si="92"/>
        <v/>
      </c>
      <c r="M1452" s="38" t="str">
        <f>IF('DADOS DE LOJAS BRASIL'!$M1396="","",(IF(OR('DADOS DE LOJAS BRASIL'!$M1396="",'DADOS DE LOJAS BRASIL'!$M1396="--"),'DADOS DE LOJAS BRASIL'!$I1396,"")))</f>
        <v/>
      </c>
      <c r="N1452" s="36" t="str">
        <f t="shared" si="91"/>
        <v/>
      </c>
    </row>
    <row r="1453" spans="2:14">
      <c r="B1453" s="38" t="str">
        <f>IF(AND('DADOS DE LOJAS BRASIL'!$M1397&lt;&gt;"",'DADOS DE LOJAS BRASIL'!$M1397&lt;&gt;"--",'DADOS DE LOJAS BRASIL'!$O1397&lt;&gt;""),'DADOS DE LOJAS BRASIL'!$O1397,"")</f>
        <v/>
      </c>
      <c r="C1453" s="38"/>
      <c r="D1453" s="36" t="str">
        <f t="shared" si="89"/>
        <v/>
      </c>
      <c r="F1453" s="38" t="str">
        <f>IF(AND('DADOS DE LOJAS BRASIL'!$M1397&lt;&gt;"",'DADOS DE LOJAS BRASIL'!$M1397&lt;&gt;"--",'DADOS DE LOJAS BRASIL'!$P1397&lt;&gt;""),'DADOS DE LOJAS BRASIL'!$P1397,"")</f>
        <v/>
      </c>
      <c r="G1453" s="38"/>
      <c r="H1453" s="36" t="str">
        <f t="shared" si="90"/>
        <v/>
      </c>
      <c r="J1453" s="38" t="str">
        <f>IF(AND('DADOS DE LOJAS BRASIL'!$M1397&lt;&gt;"",'DADOS DE LOJAS BRASIL'!$M1397&lt;&gt;"--",'DADOS DE LOJAS BRASIL'!$O1397&lt;&gt;""),'DADOS DE LOJAS BRASIL'!$I1397,"")</f>
        <v/>
      </c>
      <c r="K1453" s="36" t="str">
        <f t="shared" si="92"/>
        <v/>
      </c>
      <c r="M1453" s="38" t="str">
        <f>IF('DADOS DE LOJAS BRASIL'!$M1397="","",(IF(OR('DADOS DE LOJAS BRASIL'!$M1397="",'DADOS DE LOJAS BRASIL'!$M1397="--"),'DADOS DE LOJAS BRASIL'!$I1397,"")))</f>
        <v/>
      </c>
      <c r="N1453" s="36" t="str">
        <f t="shared" si="91"/>
        <v/>
      </c>
    </row>
    <row r="1454" spans="2:14">
      <c r="B1454" s="38" t="str">
        <f>IF(AND('DADOS DE LOJAS BRASIL'!$M1398&lt;&gt;"",'DADOS DE LOJAS BRASIL'!$M1398&lt;&gt;"--",'DADOS DE LOJAS BRASIL'!$O1398&lt;&gt;""),'DADOS DE LOJAS BRASIL'!$O1398,"")</f>
        <v/>
      </c>
      <c r="C1454" s="38"/>
      <c r="D1454" s="36" t="str">
        <f t="shared" si="89"/>
        <v/>
      </c>
      <c r="F1454" s="38" t="str">
        <f>IF(AND('DADOS DE LOJAS BRASIL'!$M1398&lt;&gt;"",'DADOS DE LOJAS BRASIL'!$M1398&lt;&gt;"--",'DADOS DE LOJAS BRASIL'!$P1398&lt;&gt;""),'DADOS DE LOJAS BRASIL'!$P1398,"")</f>
        <v/>
      </c>
      <c r="G1454" s="38"/>
      <c r="H1454" s="36" t="str">
        <f t="shared" si="90"/>
        <v/>
      </c>
      <c r="J1454" s="38" t="str">
        <f>IF(AND('DADOS DE LOJAS BRASIL'!$M1398&lt;&gt;"",'DADOS DE LOJAS BRASIL'!$M1398&lt;&gt;"--",'DADOS DE LOJAS BRASIL'!$O1398&lt;&gt;""),'DADOS DE LOJAS BRASIL'!$I1398,"")</f>
        <v/>
      </c>
      <c r="K1454" s="36" t="str">
        <f t="shared" si="92"/>
        <v/>
      </c>
      <c r="M1454" s="38" t="str">
        <f>IF('DADOS DE LOJAS BRASIL'!$M1398="","",(IF(OR('DADOS DE LOJAS BRASIL'!$M1398="",'DADOS DE LOJAS BRASIL'!$M1398="--"),'DADOS DE LOJAS BRASIL'!$I1398,"")))</f>
        <v/>
      </c>
      <c r="N1454" s="36" t="str">
        <f t="shared" si="91"/>
        <v/>
      </c>
    </row>
    <row r="1455" spans="2:14">
      <c r="B1455" s="38" t="str">
        <f>IF(AND('DADOS DE LOJAS BRASIL'!$M1399&lt;&gt;"",'DADOS DE LOJAS BRASIL'!$M1399&lt;&gt;"--",'DADOS DE LOJAS BRASIL'!$O1399&lt;&gt;""),'DADOS DE LOJAS BRASIL'!$O1399,"")</f>
        <v/>
      </c>
      <c r="C1455" s="38"/>
      <c r="D1455" s="36" t="str">
        <f t="shared" si="89"/>
        <v/>
      </c>
      <c r="F1455" s="38" t="str">
        <f>IF(AND('DADOS DE LOJAS BRASIL'!$M1399&lt;&gt;"",'DADOS DE LOJAS BRASIL'!$M1399&lt;&gt;"--",'DADOS DE LOJAS BRASIL'!$P1399&lt;&gt;""),'DADOS DE LOJAS BRASIL'!$P1399,"")</f>
        <v/>
      </c>
      <c r="G1455" s="38"/>
      <c r="H1455" s="36" t="str">
        <f t="shared" si="90"/>
        <v/>
      </c>
      <c r="J1455" s="38" t="str">
        <f>IF(AND('DADOS DE LOJAS BRASIL'!$M1399&lt;&gt;"",'DADOS DE LOJAS BRASIL'!$M1399&lt;&gt;"--",'DADOS DE LOJAS BRASIL'!$O1399&lt;&gt;""),'DADOS DE LOJAS BRASIL'!$I1399,"")</f>
        <v/>
      </c>
      <c r="K1455" s="36" t="str">
        <f t="shared" si="92"/>
        <v/>
      </c>
      <c r="M1455" s="38" t="str">
        <f>IF('DADOS DE LOJAS BRASIL'!$M1399="","",(IF(OR('DADOS DE LOJAS BRASIL'!$M1399="",'DADOS DE LOJAS BRASIL'!$M1399="--"),'DADOS DE LOJAS BRASIL'!$I1399,"")))</f>
        <v/>
      </c>
      <c r="N1455" s="36" t="str">
        <f t="shared" si="91"/>
        <v/>
      </c>
    </row>
    <row r="1456" spans="2:14">
      <c r="B1456" s="38" t="str">
        <f>IF(AND('DADOS DE LOJAS BRASIL'!$M1400&lt;&gt;"",'DADOS DE LOJAS BRASIL'!$M1400&lt;&gt;"--",'DADOS DE LOJAS BRASIL'!$O1400&lt;&gt;""),'DADOS DE LOJAS BRASIL'!$O1400,"")</f>
        <v/>
      </c>
      <c r="C1456" s="38"/>
      <c r="D1456" s="36" t="str">
        <f t="shared" si="89"/>
        <v/>
      </c>
      <c r="F1456" s="38" t="str">
        <f>IF(AND('DADOS DE LOJAS BRASIL'!$M1400&lt;&gt;"",'DADOS DE LOJAS BRASIL'!$M1400&lt;&gt;"--",'DADOS DE LOJAS BRASIL'!$P1400&lt;&gt;""),'DADOS DE LOJAS BRASIL'!$P1400,"")</f>
        <v/>
      </c>
      <c r="G1456" s="38"/>
      <c r="H1456" s="36" t="str">
        <f t="shared" si="90"/>
        <v/>
      </c>
      <c r="J1456" s="38" t="str">
        <f>IF(AND('DADOS DE LOJAS BRASIL'!$M1400&lt;&gt;"",'DADOS DE LOJAS BRASIL'!$M1400&lt;&gt;"--",'DADOS DE LOJAS BRASIL'!$O1400&lt;&gt;""),'DADOS DE LOJAS BRASIL'!$I1400,"")</f>
        <v/>
      </c>
      <c r="K1456" s="36" t="str">
        <f t="shared" si="92"/>
        <v/>
      </c>
      <c r="M1456" s="38" t="str">
        <f>IF('DADOS DE LOJAS BRASIL'!$M1400="","",(IF(OR('DADOS DE LOJAS BRASIL'!$M1400="",'DADOS DE LOJAS BRASIL'!$M1400="--"),'DADOS DE LOJAS BRASIL'!$I1400,"")))</f>
        <v/>
      </c>
      <c r="N1456" s="36" t="str">
        <f t="shared" si="91"/>
        <v/>
      </c>
    </row>
    <row r="1457" spans="2:14">
      <c r="B1457" s="38" t="str">
        <f>IF(AND('DADOS DE LOJAS BRASIL'!$M1401&lt;&gt;"",'DADOS DE LOJAS BRASIL'!$M1401&lt;&gt;"--",'DADOS DE LOJAS BRASIL'!$O1401&lt;&gt;""),'DADOS DE LOJAS BRASIL'!$O1401,"")</f>
        <v/>
      </c>
      <c r="C1457" s="38"/>
      <c r="D1457" s="36" t="str">
        <f t="shared" si="89"/>
        <v/>
      </c>
      <c r="F1457" s="38" t="str">
        <f>IF(AND('DADOS DE LOJAS BRASIL'!$M1401&lt;&gt;"",'DADOS DE LOJAS BRASIL'!$M1401&lt;&gt;"--",'DADOS DE LOJAS BRASIL'!$P1401&lt;&gt;""),'DADOS DE LOJAS BRASIL'!$P1401,"")</f>
        <v/>
      </c>
      <c r="G1457" s="38"/>
      <c r="H1457" s="36" t="str">
        <f t="shared" si="90"/>
        <v/>
      </c>
      <c r="J1457" s="38" t="str">
        <f>IF(AND('DADOS DE LOJAS BRASIL'!$M1401&lt;&gt;"",'DADOS DE LOJAS BRASIL'!$M1401&lt;&gt;"--",'DADOS DE LOJAS BRASIL'!$O1401&lt;&gt;""),'DADOS DE LOJAS BRASIL'!$I1401,"")</f>
        <v/>
      </c>
      <c r="K1457" s="36" t="str">
        <f t="shared" si="92"/>
        <v/>
      </c>
      <c r="M1457" s="38" t="str">
        <f>IF('DADOS DE LOJAS BRASIL'!$M1401="","",(IF(OR('DADOS DE LOJAS BRASIL'!$M1401="",'DADOS DE LOJAS BRASIL'!$M1401="--"),'DADOS DE LOJAS BRASIL'!$I1401,"")))</f>
        <v/>
      </c>
      <c r="N1457" s="36" t="str">
        <f t="shared" si="91"/>
        <v/>
      </c>
    </row>
    <row r="1458" spans="2:14">
      <c r="B1458" s="38" t="str">
        <f>IF(AND('DADOS DE LOJAS BRASIL'!$M1402&lt;&gt;"",'DADOS DE LOJAS BRASIL'!$M1402&lt;&gt;"--",'DADOS DE LOJAS BRASIL'!$O1402&lt;&gt;""),'DADOS DE LOJAS BRASIL'!$O1402,"")</f>
        <v/>
      </c>
      <c r="C1458" s="38"/>
      <c r="D1458" s="36" t="str">
        <f t="shared" si="89"/>
        <v/>
      </c>
      <c r="F1458" s="38" t="str">
        <f>IF(AND('DADOS DE LOJAS BRASIL'!$M1402&lt;&gt;"",'DADOS DE LOJAS BRASIL'!$M1402&lt;&gt;"--",'DADOS DE LOJAS BRASIL'!$P1402&lt;&gt;""),'DADOS DE LOJAS BRASIL'!$P1402,"")</f>
        <v/>
      </c>
      <c r="G1458" s="38"/>
      <c r="H1458" s="36" t="str">
        <f t="shared" si="90"/>
        <v/>
      </c>
      <c r="J1458" s="38" t="str">
        <f>IF(AND('DADOS DE LOJAS BRASIL'!$M1402&lt;&gt;"",'DADOS DE LOJAS BRASIL'!$M1402&lt;&gt;"--",'DADOS DE LOJAS BRASIL'!$O1402&lt;&gt;""),'DADOS DE LOJAS BRASIL'!$I1402,"")</f>
        <v/>
      </c>
      <c r="K1458" s="36" t="str">
        <f t="shared" si="92"/>
        <v/>
      </c>
      <c r="M1458" s="38" t="str">
        <f>IF('DADOS DE LOJAS BRASIL'!$M1402="","",(IF(OR('DADOS DE LOJAS BRASIL'!$M1402="",'DADOS DE LOJAS BRASIL'!$M1402="--"),'DADOS DE LOJAS BRASIL'!$I1402,"")))</f>
        <v/>
      </c>
      <c r="N1458" s="36" t="str">
        <f t="shared" si="91"/>
        <v/>
      </c>
    </row>
    <row r="1459" spans="2:14">
      <c r="B1459" s="38" t="str">
        <f>IF(AND('DADOS DE LOJAS BRASIL'!$M1403&lt;&gt;"",'DADOS DE LOJAS BRASIL'!$M1403&lt;&gt;"--",'DADOS DE LOJAS BRASIL'!$O1403&lt;&gt;""),'DADOS DE LOJAS BRASIL'!$O1403,"")</f>
        <v/>
      </c>
      <c r="C1459" s="38"/>
      <c r="D1459" s="36" t="str">
        <f t="shared" si="89"/>
        <v/>
      </c>
      <c r="F1459" s="38" t="str">
        <f>IF(AND('DADOS DE LOJAS BRASIL'!$M1403&lt;&gt;"",'DADOS DE LOJAS BRASIL'!$M1403&lt;&gt;"--",'DADOS DE LOJAS BRASIL'!$P1403&lt;&gt;""),'DADOS DE LOJAS BRASIL'!$P1403,"")</f>
        <v/>
      </c>
      <c r="G1459" s="38"/>
      <c r="H1459" s="36" t="str">
        <f t="shared" si="90"/>
        <v/>
      </c>
      <c r="J1459" s="38" t="str">
        <f>IF(AND('DADOS DE LOJAS BRASIL'!$M1403&lt;&gt;"",'DADOS DE LOJAS BRASIL'!$M1403&lt;&gt;"--",'DADOS DE LOJAS BRASIL'!$O1403&lt;&gt;""),'DADOS DE LOJAS BRASIL'!$I1403,"")</f>
        <v/>
      </c>
      <c r="K1459" s="36" t="str">
        <f t="shared" si="92"/>
        <v/>
      </c>
      <c r="M1459" s="38" t="str">
        <f>IF('DADOS DE LOJAS BRASIL'!$M1403="","",(IF(OR('DADOS DE LOJAS BRASIL'!$M1403="",'DADOS DE LOJAS BRASIL'!$M1403="--"),'DADOS DE LOJAS BRASIL'!$I1403,"")))</f>
        <v/>
      </c>
      <c r="N1459" s="36" t="str">
        <f t="shared" si="91"/>
        <v/>
      </c>
    </row>
    <row r="1460" spans="2:14">
      <c r="B1460" s="38" t="str">
        <f>IF(AND('DADOS DE LOJAS BRASIL'!$M1404&lt;&gt;"",'DADOS DE LOJAS BRASIL'!$M1404&lt;&gt;"--",'DADOS DE LOJAS BRASIL'!$O1404&lt;&gt;""),'DADOS DE LOJAS BRASIL'!$O1404,"")</f>
        <v/>
      </c>
      <c r="C1460" s="38"/>
      <c r="D1460" s="36" t="str">
        <f t="shared" si="89"/>
        <v/>
      </c>
      <c r="F1460" s="38" t="str">
        <f>IF(AND('DADOS DE LOJAS BRASIL'!$M1404&lt;&gt;"",'DADOS DE LOJAS BRASIL'!$M1404&lt;&gt;"--",'DADOS DE LOJAS BRASIL'!$P1404&lt;&gt;""),'DADOS DE LOJAS BRASIL'!$P1404,"")</f>
        <v/>
      </c>
      <c r="G1460" s="38"/>
      <c r="H1460" s="36" t="str">
        <f t="shared" si="90"/>
        <v/>
      </c>
      <c r="J1460" s="38" t="str">
        <f>IF(AND('DADOS DE LOJAS BRASIL'!$M1404&lt;&gt;"",'DADOS DE LOJAS BRASIL'!$M1404&lt;&gt;"--",'DADOS DE LOJAS BRASIL'!$O1404&lt;&gt;""),'DADOS DE LOJAS BRASIL'!$I1404,"")</f>
        <v/>
      </c>
      <c r="K1460" s="36" t="str">
        <f t="shared" si="92"/>
        <v/>
      </c>
      <c r="M1460" s="38" t="str">
        <f>IF('DADOS DE LOJAS BRASIL'!$M1404="","",(IF(OR('DADOS DE LOJAS BRASIL'!$M1404="",'DADOS DE LOJAS BRASIL'!$M1404="--"),'DADOS DE LOJAS BRASIL'!$I1404,"")))</f>
        <v/>
      </c>
      <c r="N1460" s="36" t="str">
        <f t="shared" si="91"/>
        <v/>
      </c>
    </row>
    <row r="1461" spans="2:14">
      <c r="B1461" s="38" t="str">
        <f>IF(AND('DADOS DE LOJAS BRASIL'!$M1405&lt;&gt;"",'DADOS DE LOJAS BRASIL'!$M1405&lt;&gt;"--",'DADOS DE LOJAS BRASIL'!$O1405&lt;&gt;""),'DADOS DE LOJAS BRASIL'!$O1405,"")</f>
        <v/>
      </c>
      <c r="C1461" s="38"/>
      <c r="D1461" s="36" t="str">
        <f t="shared" si="89"/>
        <v/>
      </c>
      <c r="F1461" s="38" t="str">
        <f>IF(AND('DADOS DE LOJAS BRASIL'!$M1405&lt;&gt;"",'DADOS DE LOJAS BRASIL'!$M1405&lt;&gt;"--",'DADOS DE LOJAS BRASIL'!$P1405&lt;&gt;""),'DADOS DE LOJAS BRASIL'!$P1405,"")</f>
        <v/>
      </c>
      <c r="G1461" s="38"/>
      <c r="H1461" s="36" t="str">
        <f t="shared" si="90"/>
        <v/>
      </c>
      <c r="J1461" s="38" t="str">
        <f>IF(AND('DADOS DE LOJAS BRASIL'!$M1405&lt;&gt;"",'DADOS DE LOJAS BRASIL'!$M1405&lt;&gt;"--",'DADOS DE LOJAS BRASIL'!$O1405&lt;&gt;""),'DADOS DE LOJAS BRASIL'!$I1405,"")</f>
        <v/>
      </c>
      <c r="K1461" s="36" t="str">
        <f t="shared" si="92"/>
        <v/>
      </c>
      <c r="M1461" s="38" t="str">
        <f>IF('DADOS DE LOJAS BRASIL'!$M1405="","",(IF(OR('DADOS DE LOJAS BRASIL'!$M1405="",'DADOS DE LOJAS BRASIL'!$M1405="--"),'DADOS DE LOJAS BRASIL'!$I1405,"")))</f>
        <v/>
      </c>
      <c r="N1461" s="36" t="str">
        <f t="shared" si="91"/>
        <v/>
      </c>
    </row>
    <row r="1462" spans="2:14">
      <c r="B1462" s="38" t="str">
        <f>IF(AND('DADOS DE LOJAS BRASIL'!$M1406&lt;&gt;"",'DADOS DE LOJAS BRASIL'!$M1406&lt;&gt;"--",'DADOS DE LOJAS BRASIL'!$O1406&lt;&gt;""),'DADOS DE LOJAS BRASIL'!$O1406,"")</f>
        <v/>
      </c>
      <c r="C1462" s="38"/>
      <c r="D1462" s="36" t="str">
        <f t="shared" si="89"/>
        <v/>
      </c>
      <c r="F1462" s="38" t="str">
        <f>IF(AND('DADOS DE LOJAS BRASIL'!$M1406&lt;&gt;"",'DADOS DE LOJAS BRASIL'!$M1406&lt;&gt;"--",'DADOS DE LOJAS BRASIL'!$P1406&lt;&gt;""),'DADOS DE LOJAS BRASIL'!$P1406,"")</f>
        <v/>
      </c>
      <c r="G1462" s="38"/>
      <c r="H1462" s="36" t="str">
        <f t="shared" si="90"/>
        <v/>
      </c>
      <c r="J1462" s="38" t="str">
        <f>IF(AND('DADOS DE LOJAS BRASIL'!$M1406&lt;&gt;"",'DADOS DE LOJAS BRASIL'!$M1406&lt;&gt;"--",'DADOS DE LOJAS BRASIL'!$O1406&lt;&gt;""),'DADOS DE LOJAS BRASIL'!$I1406,"")</f>
        <v/>
      </c>
      <c r="K1462" s="36" t="str">
        <f t="shared" si="92"/>
        <v/>
      </c>
      <c r="M1462" s="38" t="str">
        <f>IF('DADOS DE LOJAS BRASIL'!$M1406="","",(IF(OR('DADOS DE LOJAS BRASIL'!$M1406="",'DADOS DE LOJAS BRASIL'!$M1406="--"),'DADOS DE LOJAS BRASIL'!$I1406,"")))</f>
        <v/>
      </c>
      <c r="N1462" s="36" t="str">
        <f t="shared" si="91"/>
        <v/>
      </c>
    </row>
    <row r="1463" spans="2:14">
      <c r="B1463" s="38" t="str">
        <f>IF(AND('DADOS DE LOJAS BRASIL'!$M1407&lt;&gt;"",'DADOS DE LOJAS BRASIL'!$M1407&lt;&gt;"--",'DADOS DE LOJAS BRASIL'!$O1407&lt;&gt;""),'DADOS DE LOJAS BRASIL'!$O1407,"")</f>
        <v/>
      </c>
      <c r="C1463" s="38"/>
      <c r="D1463" s="36" t="str">
        <f t="shared" si="89"/>
        <v/>
      </c>
      <c r="F1463" s="38" t="str">
        <f>IF(AND('DADOS DE LOJAS BRASIL'!$M1407&lt;&gt;"",'DADOS DE LOJAS BRASIL'!$M1407&lt;&gt;"--",'DADOS DE LOJAS BRASIL'!$P1407&lt;&gt;""),'DADOS DE LOJAS BRASIL'!$P1407,"")</f>
        <v/>
      </c>
      <c r="G1463" s="38"/>
      <c r="H1463" s="36" t="str">
        <f t="shared" si="90"/>
        <v/>
      </c>
      <c r="J1463" s="38" t="str">
        <f>IF(AND('DADOS DE LOJAS BRASIL'!$M1407&lt;&gt;"",'DADOS DE LOJAS BRASIL'!$M1407&lt;&gt;"--",'DADOS DE LOJAS BRASIL'!$O1407&lt;&gt;""),'DADOS DE LOJAS BRASIL'!$I1407,"")</f>
        <v/>
      </c>
      <c r="K1463" s="36" t="str">
        <f t="shared" si="92"/>
        <v/>
      </c>
      <c r="M1463" s="38" t="str">
        <f>IF('DADOS DE LOJAS BRASIL'!$M1407="","",(IF(OR('DADOS DE LOJAS BRASIL'!$M1407="",'DADOS DE LOJAS BRASIL'!$M1407="--"),'DADOS DE LOJAS BRASIL'!$I1407,"")))</f>
        <v/>
      </c>
      <c r="N1463" s="36" t="str">
        <f t="shared" si="91"/>
        <v/>
      </c>
    </row>
    <row r="1464" spans="2:14">
      <c r="B1464" s="38" t="str">
        <f>IF(AND('DADOS DE LOJAS BRASIL'!$M1408&lt;&gt;"",'DADOS DE LOJAS BRASIL'!$M1408&lt;&gt;"--",'DADOS DE LOJAS BRASIL'!$O1408&lt;&gt;""),'DADOS DE LOJAS BRASIL'!$O1408,"")</f>
        <v/>
      </c>
      <c r="C1464" s="38"/>
      <c r="D1464" s="36" t="str">
        <f t="shared" si="89"/>
        <v/>
      </c>
      <c r="F1464" s="38" t="str">
        <f>IF(AND('DADOS DE LOJAS BRASIL'!$M1408&lt;&gt;"",'DADOS DE LOJAS BRASIL'!$M1408&lt;&gt;"--",'DADOS DE LOJAS BRASIL'!$P1408&lt;&gt;""),'DADOS DE LOJAS BRASIL'!$P1408,"")</f>
        <v/>
      </c>
      <c r="G1464" s="38"/>
      <c r="H1464" s="36" t="str">
        <f t="shared" si="90"/>
        <v/>
      </c>
      <c r="J1464" s="38" t="str">
        <f>IF(AND('DADOS DE LOJAS BRASIL'!$M1408&lt;&gt;"",'DADOS DE LOJAS BRASIL'!$M1408&lt;&gt;"--",'DADOS DE LOJAS BRASIL'!$O1408&lt;&gt;""),'DADOS DE LOJAS BRASIL'!$I1408,"")</f>
        <v/>
      </c>
      <c r="K1464" s="36" t="str">
        <f t="shared" si="92"/>
        <v/>
      </c>
      <c r="M1464" s="38" t="str">
        <f>IF('DADOS DE LOJAS BRASIL'!$M1408="","",(IF(OR('DADOS DE LOJAS BRASIL'!$M1408="",'DADOS DE LOJAS BRASIL'!$M1408="--"),'DADOS DE LOJAS BRASIL'!$I1408,"")))</f>
        <v/>
      </c>
      <c r="N1464" s="36" t="str">
        <f t="shared" si="91"/>
        <v/>
      </c>
    </row>
    <row r="1465" spans="2:14">
      <c r="B1465" s="38" t="str">
        <f>IF(AND('DADOS DE LOJAS BRASIL'!$M1409&lt;&gt;"",'DADOS DE LOJAS BRASIL'!$M1409&lt;&gt;"--",'DADOS DE LOJAS BRASIL'!$O1409&lt;&gt;""),'DADOS DE LOJAS BRASIL'!$O1409,"")</f>
        <v/>
      </c>
      <c r="C1465" s="38"/>
      <c r="D1465" s="36" t="str">
        <f t="shared" si="89"/>
        <v/>
      </c>
      <c r="F1465" s="38" t="str">
        <f>IF(AND('DADOS DE LOJAS BRASIL'!$M1409&lt;&gt;"",'DADOS DE LOJAS BRASIL'!$M1409&lt;&gt;"--",'DADOS DE LOJAS BRASIL'!$P1409&lt;&gt;""),'DADOS DE LOJAS BRASIL'!$P1409,"")</f>
        <v/>
      </c>
      <c r="G1465" s="38"/>
      <c r="H1465" s="36" t="str">
        <f t="shared" si="90"/>
        <v/>
      </c>
      <c r="J1465" s="38" t="str">
        <f>IF(AND('DADOS DE LOJAS BRASIL'!$M1409&lt;&gt;"",'DADOS DE LOJAS BRASIL'!$M1409&lt;&gt;"--",'DADOS DE LOJAS BRASIL'!$O1409&lt;&gt;""),'DADOS DE LOJAS BRASIL'!$I1409,"")</f>
        <v/>
      </c>
      <c r="K1465" s="36" t="str">
        <f t="shared" si="92"/>
        <v/>
      </c>
      <c r="M1465" s="38" t="str">
        <f>IF('DADOS DE LOJAS BRASIL'!$M1409="","",(IF(OR('DADOS DE LOJAS BRASIL'!$M1409="",'DADOS DE LOJAS BRASIL'!$M1409="--"),'DADOS DE LOJAS BRASIL'!$I1409,"")))</f>
        <v/>
      </c>
      <c r="N1465" s="36" t="str">
        <f t="shared" si="91"/>
        <v/>
      </c>
    </row>
    <row r="1466" spans="2:14">
      <c r="B1466" s="38" t="str">
        <f>IF(AND('DADOS DE LOJAS BRASIL'!$M1410&lt;&gt;"",'DADOS DE LOJAS BRASIL'!$M1410&lt;&gt;"--",'DADOS DE LOJAS BRASIL'!$O1410&lt;&gt;""),'DADOS DE LOJAS BRASIL'!$O1410,"")</f>
        <v/>
      </c>
      <c r="C1466" s="38"/>
      <c r="D1466" s="36" t="str">
        <f t="shared" si="89"/>
        <v/>
      </c>
      <c r="F1466" s="38" t="str">
        <f>IF(AND('DADOS DE LOJAS BRASIL'!$M1410&lt;&gt;"",'DADOS DE LOJAS BRASIL'!$M1410&lt;&gt;"--",'DADOS DE LOJAS BRASIL'!$P1410&lt;&gt;""),'DADOS DE LOJAS BRASIL'!$P1410,"")</f>
        <v/>
      </c>
      <c r="G1466" s="38"/>
      <c r="H1466" s="36" t="str">
        <f t="shared" si="90"/>
        <v/>
      </c>
      <c r="J1466" s="38" t="str">
        <f>IF(AND('DADOS DE LOJAS BRASIL'!$M1410&lt;&gt;"",'DADOS DE LOJAS BRASIL'!$M1410&lt;&gt;"--",'DADOS DE LOJAS BRASIL'!$O1410&lt;&gt;""),'DADOS DE LOJAS BRASIL'!$I1410,"")</f>
        <v/>
      </c>
      <c r="K1466" s="36" t="str">
        <f t="shared" si="92"/>
        <v/>
      </c>
      <c r="M1466" s="38" t="str">
        <f>IF('DADOS DE LOJAS BRASIL'!$M1410="","",(IF(OR('DADOS DE LOJAS BRASIL'!$M1410="",'DADOS DE LOJAS BRASIL'!$M1410="--"),'DADOS DE LOJAS BRASIL'!$I1410,"")))</f>
        <v/>
      </c>
      <c r="N1466" s="36" t="str">
        <f t="shared" si="91"/>
        <v/>
      </c>
    </row>
    <row r="1467" spans="2:14">
      <c r="B1467" s="38" t="str">
        <f>IF(AND('DADOS DE LOJAS BRASIL'!$M1411&lt;&gt;"",'DADOS DE LOJAS BRASIL'!$M1411&lt;&gt;"--",'DADOS DE LOJAS BRASIL'!$O1411&lt;&gt;""),'DADOS DE LOJAS BRASIL'!$O1411,"")</f>
        <v/>
      </c>
      <c r="C1467" s="38"/>
      <c r="D1467" s="36" t="str">
        <f t="shared" si="89"/>
        <v/>
      </c>
      <c r="F1467" s="38" t="str">
        <f>IF(AND('DADOS DE LOJAS BRASIL'!$M1411&lt;&gt;"",'DADOS DE LOJAS BRASIL'!$M1411&lt;&gt;"--",'DADOS DE LOJAS BRASIL'!$P1411&lt;&gt;""),'DADOS DE LOJAS BRASIL'!$P1411,"")</f>
        <v/>
      </c>
      <c r="G1467" s="38"/>
      <c r="H1467" s="36" t="str">
        <f t="shared" si="90"/>
        <v/>
      </c>
      <c r="J1467" s="38" t="str">
        <f>IF(AND('DADOS DE LOJAS BRASIL'!$M1411&lt;&gt;"",'DADOS DE LOJAS BRASIL'!$M1411&lt;&gt;"--",'DADOS DE LOJAS BRASIL'!$O1411&lt;&gt;""),'DADOS DE LOJAS BRASIL'!$I1411,"")</f>
        <v/>
      </c>
      <c r="K1467" s="36" t="str">
        <f t="shared" si="92"/>
        <v/>
      </c>
      <c r="M1467" s="38" t="str">
        <f>IF('DADOS DE LOJAS BRASIL'!$M1411="","",(IF(OR('DADOS DE LOJAS BRASIL'!$M1411="",'DADOS DE LOJAS BRASIL'!$M1411="--"),'DADOS DE LOJAS BRASIL'!$I1411,"")))</f>
        <v/>
      </c>
      <c r="N1467" s="36" t="str">
        <f t="shared" si="91"/>
        <v/>
      </c>
    </row>
    <row r="1468" spans="2:14">
      <c r="B1468" s="38" t="str">
        <f>IF(AND('DADOS DE LOJAS BRASIL'!$M1412&lt;&gt;"",'DADOS DE LOJAS BRASIL'!$M1412&lt;&gt;"--",'DADOS DE LOJAS BRASIL'!$O1412&lt;&gt;""),'DADOS DE LOJAS BRASIL'!$O1412,"")</f>
        <v/>
      </c>
      <c r="C1468" s="38"/>
      <c r="D1468" s="36" t="str">
        <f t="shared" si="89"/>
        <v/>
      </c>
      <c r="F1468" s="38" t="str">
        <f>IF(AND('DADOS DE LOJAS BRASIL'!$M1412&lt;&gt;"",'DADOS DE LOJAS BRASIL'!$M1412&lt;&gt;"--",'DADOS DE LOJAS BRASIL'!$P1412&lt;&gt;""),'DADOS DE LOJAS BRASIL'!$P1412,"")</f>
        <v/>
      </c>
      <c r="G1468" s="38"/>
      <c r="H1468" s="36" t="str">
        <f t="shared" si="90"/>
        <v/>
      </c>
      <c r="J1468" s="38" t="str">
        <f>IF(AND('DADOS DE LOJAS BRASIL'!$M1412&lt;&gt;"",'DADOS DE LOJAS BRASIL'!$M1412&lt;&gt;"--",'DADOS DE LOJAS BRASIL'!$O1412&lt;&gt;""),'DADOS DE LOJAS BRASIL'!$I1412,"")</f>
        <v/>
      </c>
      <c r="K1468" s="36" t="str">
        <f t="shared" si="92"/>
        <v/>
      </c>
      <c r="M1468" s="38" t="str">
        <f>IF('DADOS DE LOJAS BRASIL'!$M1412="","",(IF(OR('DADOS DE LOJAS BRASIL'!$M1412="",'DADOS DE LOJAS BRASIL'!$M1412="--"),'DADOS DE LOJAS BRASIL'!$I1412,"")))</f>
        <v/>
      </c>
      <c r="N1468" s="36" t="str">
        <f t="shared" si="91"/>
        <v/>
      </c>
    </row>
    <row r="1469" spans="2:14">
      <c r="B1469" s="38" t="str">
        <f>IF(AND('DADOS DE LOJAS BRASIL'!$M1413&lt;&gt;"",'DADOS DE LOJAS BRASIL'!$M1413&lt;&gt;"--",'DADOS DE LOJAS BRASIL'!$O1413&lt;&gt;""),'DADOS DE LOJAS BRASIL'!$O1413,"")</f>
        <v/>
      </c>
      <c r="C1469" s="38"/>
      <c r="D1469" s="36" t="str">
        <f t="shared" si="89"/>
        <v/>
      </c>
      <c r="F1469" s="38" t="str">
        <f>IF(AND('DADOS DE LOJAS BRASIL'!$M1413&lt;&gt;"",'DADOS DE LOJAS BRASIL'!$M1413&lt;&gt;"--",'DADOS DE LOJAS BRASIL'!$P1413&lt;&gt;""),'DADOS DE LOJAS BRASIL'!$P1413,"")</f>
        <v/>
      </c>
      <c r="G1469" s="38"/>
      <c r="H1469" s="36" t="str">
        <f t="shared" si="90"/>
        <v/>
      </c>
      <c r="J1469" s="38" t="str">
        <f>IF(AND('DADOS DE LOJAS BRASIL'!$M1413&lt;&gt;"",'DADOS DE LOJAS BRASIL'!$M1413&lt;&gt;"--",'DADOS DE LOJAS BRASIL'!$O1413&lt;&gt;""),'DADOS DE LOJAS BRASIL'!$I1413,"")</f>
        <v/>
      </c>
      <c r="K1469" s="36" t="str">
        <f t="shared" si="92"/>
        <v/>
      </c>
      <c r="M1469" s="38" t="str">
        <f>IF('DADOS DE LOJAS BRASIL'!$M1413="","",(IF(OR('DADOS DE LOJAS BRASIL'!$M1413="",'DADOS DE LOJAS BRASIL'!$M1413="--"),'DADOS DE LOJAS BRASIL'!$I1413,"")))</f>
        <v/>
      </c>
      <c r="N1469" s="36" t="str">
        <f t="shared" si="91"/>
        <v/>
      </c>
    </row>
    <row r="1470" spans="2:14">
      <c r="B1470" s="38" t="str">
        <f>IF(AND('DADOS DE LOJAS BRASIL'!$M1414&lt;&gt;"",'DADOS DE LOJAS BRASIL'!$M1414&lt;&gt;"--",'DADOS DE LOJAS BRASIL'!$O1414&lt;&gt;""),'DADOS DE LOJAS BRASIL'!$O1414,"")</f>
        <v/>
      </c>
      <c r="C1470" s="38"/>
      <c r="D1470" s="36" t="str">
        <f t="shared" si="89"/>
        <v/>
      </c>
      <c r="F1470" s="38" t="str">
        <f>IF(AND('DADOS DE LOJAS BRASIL'!$M1414&lt;&gt;"",'DADOS DE LOJAS BRASIL'!$M1414&lt;&gt;"--",'DADOS DE LOJAS BRASIL'!$P1414&lt;&gt;""),'DADOS DE LOJAS BRASIL'!$P1414,"")</f>
        <v/>
      </c>
      <c r="G1470" s="38"/>
      <c r="H1470" s="36" t="str">
        <f t="shared" si="90"/>
        <v/>
      </c>
      <c r="J1470" s="38" t="str">
        <f>IF(AND('DADOS DE LOJAS BRASIL'!$M1414&lt;&gt;"",'DADOS DE LOJAS BRASIL'!$M1414&lt;&gt;"--",'DADOS DE LOJAS BRASIL'!$O1414&lt;&gt;""),'DADOS DE LOJAS BRASIL'!$I1414,"")</f>
        <v/>
      </c>
      <c r="K1470" s="36" t="str">
        <f t="shared" si="92"/>
        <v/>
      </c>
      <c r="M1470" s="38" t="str">
        <f>IF('DADOS DE LOJAS BRASIL'!$M1414="","",(IF(OR('DADOS DE LOJAS BRASIL'!$M1414="",'DADOS DE LOJAS BRASIL'!$M1414="--"),'DADOS DE LOJAS BRASIL'!$I1414,"")))</f>
        <v/>
      </c>
      <c r="N1470" s="36" t="str">
        <f t="shared" si="91"/>
        <v/>
      </c>
    </row>
    <row r="1471" spans="2:14">
      <c r="B1471" s="38" t="str">
        <f>IF(AND('DADOS DE LOJAS BRASIL'!$M1415&lt;&gt;"",'DADOS DE LOJAS BRASIL'!$M1415&lt;&gt;"--",'DADOS DE LOJAS BRASIL'!$O1415&lt;&gt;""),'DADOS DE LOJAS BRASIL'!$O1415,"")</f>
        <v/>
      </c>
      <c r="C1471" s="38"/>
      <c r="D1471" s="36" t="str">
        <f t="shared" si="89"/>
        <v/>
      </c>
      <c r="F1471" s="38" t="str">
        <f>IF(AND('DADOS DE LOJAS BRASIL'!$M1415&lt;&gt;"",'DADOS DE LOJAS BRASIL'!$M1415&lt;&gt;"--",'DADOS DE LOJAS BRASIL'!$P1415&lt;&gt;""),'DADOS DE LOJAS BRASIL'!$P1415,"")</f>
        <v/>
      </c>
      <c r="G1471" s="38"/>
      <c r="H1471" s="36" t="str">
        <f t="shared" si="90"/>
        <v/>
      </c>
      <c r="J1471" s="38" t="str">
        <f>IF(AND('DADOS DE LOJAS BRASIL'!$M1415&lt;&gt;"",'DADOS DE LOJAS BRASIL'!$M1415&lt;&gt;"--",'DADOS DE LOJAS BRASIL'!$O1415&lt;&gt;""),'DADOS DE LOJAS BRASIL'!$I1415,"")</f>
        <v/>
      </c>
      <c r="K1471" s="36" t="str">
        <f t="shared" si="92"/>
        <v/>
      </c>
      <c r="M1471" s="38" t="str">
        <f>IF('DADOS DE LOJAS BRASIL'!$M1415="","",(IF(OR('DADOS DE LOJAS BRASIL'!$M1415="",'DADOS DE LOJAS BRASIL'!$M1415="--"),'DADOS DE LOJAS BRASIL'!$I1415,"")))</f>
        <v/>
      </c>
      <c r="N1471" s="36" t="str">
        <f t="shared" si="91"/>
        <v/>
      </c>
    </row>
    <row r="1472" spans="2:14">
      <c r="B1472" s="38" t="str">
        <f>IF(AND('DADOS DE LOJAS BRASIL'!$M1416&lt;&gt;"",'DADOS DE LOJAS BRASIL'!$M1416&lt;&gt;"--",'DADOS DE LOJAS BRASIL'!$O1416&lt;&gt;""),'DADOS DE LOJAS BRASIL'!$O1416,"")</f>
        <v/>
      </c>
      <c r="C1472" s="38"/>
      <c r="D1472" s="36" t="str">
        <f t="shared" si="89"/>
        <v/>
      </c>
      <c r="F1472" s="38" t="str">
        <f>IF(AND('DADOS DE LOJAS BRASIL'!$M1416&lt;&gt;"",'DADOS DE LOJAS BRASIL'!$M1416&lt;&gt;"--",'DADOS DE LOJAS BRASIL'!$P1416&lt;&gt;""),'DADOS DE LOJAS BRASIL'!$P1416,"")</f>
        <v/>
      </c>
      <c r="G1472" s="38"/>
      <c r="H1472" s="36" t="str">
        <f t="shared" si="90"/>
        <v/>
      </c>
      <c r="J1472" s="38" t="str">
        <f>IF(AND('DADOS DE LOJAS BRASIL'!$M1416&lt;&gt;"",'DADOS DE LOJAS BRASIL'!$M1416&lt;&gt;"--",'DADOS DE LOJAS BRASIL'!$O1416&lt;&gt;""),'DADOS DE LOJAS BRASIL'!$I1416,"")</f>
        <v/>
      </c>
      <c r="K1472" s="36" t="str">
        <f t="shared" si="92"/>
        <v/>
      </c>
      <c r="M1472" s="38" t="str">
        <f>IF('DADOS DE LOJAS BRASIL'!$M1416="","",(IF(OR('DADOS DE LOJAS BRASIL'!$M1416="",'DADOS DE LOJAS BRASIL'!$M1416="--"),'DADOS DE LOJAS BRASIL'!$I1416,"")))</f>
        <v/>
      </c>
      <c r="N1472" s="36" t="str">
        <f t="shared" si="91"/>
        <v/>
      </c>
    </row>
    <row r="1473" spans="2:14">
      <c r="B1473" s="38" t="str">
        <f>IF(AND('DADOS DE LOJAS BRASIL'!$M1417&lt;&gt;"",'DADOS DE LOJAS BRASIL'!$M1417&lt;&gt;"--",'DADOS DE LOJAS BRASIL'!$O1417&lt;&gt;""),'DADOS DE LOJAS BRASIL'!$O1417,"")</f>
        <v/>
      </c>
      <c r="C1473" s="38"/>
      <c r="D1473" s="36" t="str">
        <f t="shared" si="89"/>
        <v/>
      </c>
      <c r="F1473" s="38" t="str">
        <f>IF(AND('DADOS DE LOJAS BRASIL'!$M1417&lt;&gt;"",'DADOS DE LOJAS BRASIL'!$M1417&lt;&gt;"--",'DADOS DE LOJAS BRASIL'!$P1417&lt;&gt;""),'DADOS DE LOJAS BRASIL'!$P1417,"")</f>
        <v/>
      </c>
      <c r="G1473" s="38"/>
      <c r="H1473" s="36" t="str">
        <f t="shared" si="90"/>
        <v/>
      </c>
      <c r="J1473" s="38" t="str">
        <f>IF(AND('DADOS DE LOJAS BRASIL'!$M1417&lt;&gt;"",'DADOS DE LOJAS BRASIL'!$M1417&lt;&gt;"--",'DADOS DE LOJAS BRASIL'!$O1417&lt;&gt;""),'DADOS DE LOJAS BRASIL'!$I1417,"")</f>
        <v/>
      </c>
      <c r="K1473" s="36" t="str">
        <f t="shared" si="92"/>
        <v/>
      </c>
      <c r="M1473" s="38" t="str">
        <f>IF('DADOS DE LOJAS BRASIL'!$M1417="","",(IF(OR('DADOS DE LOJAS BRASIL'!$M1417="",'DADOS DE LOJAS BRASIL'!$M1417="--"),'DADOS DE LOJAS BRASIL'!$I1417,"")))</f>
        <v/>
      </c>
      <c r="N1473" s="36" t="str">
        <f t="shared" si="91"/>
        <v/>
      </c>
    </row>
    <row r="1474" spans="2:14">
      <c r="B1474" s="38" t="str">
        <f>IF(AND('DADOS DE LOJAS BRASIL'!$M1418&lt;&gt;"",'DADOS DE LOJAS BRASIL'!$M1418&lt;&gt;"--",'DADOS DE LOJAS BRASIL'!$O1418&lt;&gt;""),'DADOS DE LOJAS BRASIL'!$O1418,"")</f>
        <v/>
      </c>
      <c r="C1474" s="38"/>
      <c r="D1474" s="36" t="str">
        <f t="shared" si="89"/>
        <v/>
      </c>
      <c r="F1474" s="38" t="str">
        <f>IF(AND('DADOS DE LOJAS BRASIL'!$M1418&lt;&gt;"",'DADOS DE LOJAS BRASIL'!$M1418&lt;&gt;"--",'DADOS DE LOJAS BRASIL'!$P1418&lt;&gt;""),'DADOS DE LOJAS BRASIL'!$P1418,"")</f>
        <v/>
      </c>
      <c r="G1474" s="38"/>
      <c r="H1474" s="36" t="str">
        <f t="shared" si="90"/>
        <v/>
      </c>
      <c r="J1474" s="38" t="str">
        <f>IF(AND('DADOS DE LOJAS BRASIL'!$M1418&lt;&gt;"",'DADOS DE LOJAS BRASIL'!$M1418&lt;&gt;"--",'DADOS DE LOJAS BRASIL'!$O1418&lt;&gt;""),'DADOS DE LOJAS BRASIL'!$I1418,"")</f>
        <v/>
      </c>
      <c r="K1474" s="36" t="str">
        <f t="shared" si="92"/>
        <v/>
      </c>
      <c r="M1474" s="38" t="str">
        <f>IF('DADOS DE LOJAS BRASIL'!$M1418="","",(IF(OR('DADOS DE LOJAS BRASIL'!$M1418="",'DADOS DE LOJAS BRASIL'!$M1418="--"),'DADOS DE LOJAS BRASIL'!$I1418,"")))</f>
        <v/>
      </c>
      <c r="N1474" s="36" t="str">
        <f t="shared" si="91"/>
        <v/>
      </c>
    </row>
    <row r="1475" spans="2:14">
      <c r="B1475" s="38" t="str">
        <f>IF(AND('DADOS DE LOJAS BRASIL'!$M1419&lt;&gt;"",'DADOS DE LOJAS BRASIL'!$M1419&lt;&gt;"--",'DADOS DE LOJAS BRASIL'!$O1419&lt;&gt;""),'DADOS DE LOJAS BRASIL'!$O1419,"")</f>
        <v/>
      </c>
      <c r="C1475" s="38"/>
      <c r="D1475" s="36" t="str">
        <f t="shared" si="89"/>
        <v/>
      </c>
      <c r="F1475" s="38" t="str">
        <f>IF(AND('DADOS DE LOJAS BRASIL'!$M1419&lt;&gt;"",'DADOS DE LOJAS BRASIL'!$M1419&lt;&gt;"--",'DADOS DE LOJAS BRASIL'!$P1419&lt;&gt;""),'DADOS DE LOJAS BRASIL'!$P1419,"")</f>
        <v/>
      </c>
      <c r="G1475" s="38"/>
      <c r="H1475" s="36" t="str">
        <f t="shared" si="90"/>
        <v/>
      </c>
      <c r="J1475" s="38" t="str">
        <f>IF(AND('DADOS DE LOJAS BRASIL'!$M1419&lt;&gt;"",'DADOS DE LOJAS BRASIL'!$M1419&lt;&gt;"--",'DADOS DE LOJAS BRASIL'!$O1419&lt;&gt;""),'DADOS DE LOJAS BRASIL'!$I1419,"")</f>
        <v/>
      </c>
      <c r="K1475" s="36" t="str">
        <f t="shared" si="92"/>
        <v/>
      </c>
      <c r="M1475" s="38" t="str">
        <f>IF('DADOS DE LOJAS BRASIL'!$M1419="","",(IF(OR('DADOS DE LOJAS BRASIL'!$M1419="",'DADOS DE LOJAS BRASIL'!$M1419="--"),'DADOS DE LOJAS BRASIL'!$I1419,"")))</f>
        <v/>
      </c>
      <c r="N1475" s="36" t="str">
        <f t="shared" si="91"/>
        <v/>
      </c>
    </row>
    <row r="1476" spans="2:14">
      <c r="B1476" s="38" t="str">
        <f>IF(AND('DADOS DE LOJAS BRASIL'!$M1420&lt;&gt;"",'DADOS DE LOJAS BRASIL'!$M1420&lt;&gt;"--",'DADOS DE LOJAS BRASIL'!$O1420&lt;&gt;""),'DADOS DE LOJAS BRASIL'!$O1420,"")</f>
        <v/>
      </c>
      <c r="C1476" s="38"/>
      <c r="D1476" s="36" t="str">
        <f t="shared" si="89"/>
        <v/>
      </c>
      <c r="F1476" s="38" t="str">
        <f>IF(AND('DADOS DE LOJAS BRASIL'!$M1420&lt;&gt;"",'DADOS DE LOJAS BRASIL'!$M1420&lt;&gt;"--",'DADOS DE LOJAS BRASIL'!$P1420&lt;&gt;""),'DADOS DE LOJAS BRASIL'!$P1420,"")</f>
        <v/>
      </c>
      <c r="G1476" s="38"/>
      <c r="H1476" s="36" t="str">
        <f t="shared" si="90"/>
        <v/>
      </c>
      <c r="J1476" s="38" t="str">
        <f>IF(AND('DADOS DE LOJAS BRASIL'!$M1420&lt;&gt;"",'DADOS DE LOJAS BRASIL'!$M1420&lt;&gt;"--",'DADOS DE LOJAS BRASIL'!$O1420&lt;&gt;""),'DADOS DE LOJAS BRASIL'!$I1420,"")</f>
        <v/>
      </c>
      <c r="K1476" s="36" t="str">
        <f t="shared" si="92"/>
        <v/>
      </c>
      <c r="M1476" s="38" t="str">
        <f>IF('DADOS DE LOJAS BRASIL'!$M1420="","",(IF(OR('DADOS DE LOJAS BRASIL'!$M1420="",'DADOS DE LOJAS BRASIL'!$M1420="--"),'DADOS DE LOJAS BRASIL'!$I1420,"")))</f>
        <v/>
      </c>
      <c r="N1476" s="36" t="str">
        <f t="shared" si="91"/>
        <v/>
      </c>
    </row>
    <row r="1477" spans="2:14">
      <c r="B1477" s="38" t="str">
        <f>IF(AND('DADOS DE LOJAS BRASIL'!$M1421&lt;&gt;"",'DADOS DE LOJAS BRASIL'!$M1421&lt;&gt;"--",'DADOS DE LOJAS BRASIL'!$O1421&lt;&gt;""),'DADOS DE LOJAS BRASIL'!$O1421,"")</f>
        <v/>
      </c>
      <c r="C1477" s="38"/>
      <c r="D1477" s="36" t="str">
        <f t="shared" si="89"/>
        <v/>
      </c>
      <c r="F1477" s="38" t="str">
        <f>IF(AND('DADOS DE LOJAS BRASIL'!$M1421&lt;&gt;"",'DADOS DE LOJAS BRASIL'!$M1421&lt;&gt;"--",'DADOS DE LOJAS BRASIL'!$P1421&lt;&gt;""),'DADOS DE LOJAS BRASIL'!$P1421,"")</f>
        <v/>
      </c>
      <c r="G1477" s="38"/>
      <c r="H1477" s="36" t="str">
        <f t="shared" si="90"/>
        <v/>
      </c>
      <c r="J1477" s="38" t="str">
        <f>IF(AND('DADOS DE LOJAS BRASIL'!$M1421&lt;&gt;"",'DADOS DE LOJAS BRASIL'!$M1421&lt;&gt;"--",'DADOS DE LOJAS BRASIL'!$O1421&lt;&gt;""),'DADOS DE LOJAS BRASIL'!$I1421,"")</f>
        <v/>
      </c>
      <c r="K1477" s="36" t="str">
        <f t="shared" si="92"/>
        <v/>
      </c>
      <c r="M1477" s="38" t="str">
        <f>IF('DADOS DE LOJAS BRASIL'!$M1421="","",(IF(OR('DADOS DE LOJAS BRASIL'!$M1421="",'DADOS DE LOJAS BRASIL'!$M1421="--"),'DADOS DE LOJAS BRASIL'!$I1421,"")))</f>
        <v/>
      </c>
      <c r="N1477" s="36" t="str">
        <f t="shared" si="91"/>
        <v/>
      </c>
    </row>
    <row r="1478" spans="2:14">
      <c r="B1478" s="38" t="str">
        <f>IF(AND('DADOS DE LOJAS BRASIL'!$M1422&lt;&gt;"",'DADOS DE LOJAS BRASIL'!$M1422&lt;&gt;"--",'DADOS DE LOJAS BRASIL'!$O1422&lt;&gt;""),'DADOS DE LOJAS BRASIL'!$O1422,"")</f>
        <v/>
      </c>
      <c r="C1478" s="38"/>
      <c r="D1478" s="36" t="str">
        <f t="shared" si="89"/>
        <v/>
      </c>
      <c r="F1478" s="38" t="str">
        <f>IF(AND('DADOS DE LOJAS BRASIL'!$M1422&lt;&gt;"",'DADOS DE LOJAS BRASIL'!$M1422&lt;&gt;"--",'DADOS DE LOJAS BRASIL'!$P1422&lt;&gt;""),'DADOS DE LOJAS BRASIL'!$P1422,"")</f>
        <v/>
      </c>
      <c r="G1478" s="38"/>
      <c r="H1478" s="36" t="str">
        <f t="shared" si="90"/>
        <v/>
      </c>
      <c r="J1478" s="38" t="str">
        <f>IF(AND('DADOS DE LOJAS BRASIL'!$M1422&lt;&gt;"",'DADOS DE LOJAS BRASIL'!$M1422&lt;&gt;"--",'DADOS DE LOJAS BRASIL'!$O1422&lt;&gt;""),'DADOS DE LOJAS BRASIL'!$I1422,"")</f>
        <v/>
      </c>
      <c r="K1478" s="36" t="str">
        <f t="shared" si="92"/>
        <v/>
      </c>
      <c r="M1478" s="38" t="str">
        <f>IF('DADOS DE LOJAS BRASIL'!$M1422="","",(IF(OR('DADOS DE LOJAS BRASIL'!$M1422="",'DADOS DE LOJAS BRASIL'!$M1422="--"),'DADOS DE LOJAS BRASIL'!$I1422,"")))</f>
        <v/>
      </c>
      <c r="N1478" s="36" t="str">
        <f t="shared" si="91"/>
        <v/>
      </c>
    </row>
    <row r="1479" spans="2:14">
      <c r="B1479" s="38" t="str">
        <f>IF(AND('DADOS DE LOJAS BRASIL'!$M1423&lt;&gt;"",'DADOS DE LOJAS BRASIL'!$M1423&lt;&gt;"--",'DADOS DE LOJAS BRASIL'!$O1423&lt;&gt;""),'DADOS DE LOJAS BRASIL'!$O1423,"")</f>
        <v/>
      </c>
      <c r="C1479" s="38"/>
      <c r="D1479" s="36" t="str">
        <f t="shared" si="89"/>
        <v/>
      </c>
      <c r="F1479" s="38" t="str">
        <f>IF(AND('DADOS DE LOJAS BRASIL'!$M1423&lt;&gt;"",'DADOS DE LOJAS BRASIL'!$M1423&lt;&gt;"--",'DADOS DE LOJAS BRASIL'!$P1423&lt;&gt;""),'DADOS DE LOJAS BRASIL'!$P1423,"")</f>
        <v/>
      </c>
      <c r="G1479" s="38"/>
      <c r="H1479" s="36" t="str">
        <f t="shared" si="90"/>
        <v/>
      </c>
      <c r="J1479" s="38" t="str">
        <f>IF(AND('DADOS DE LOJAS BRASIL'!$M1423&lt;&gt;"",'DADOS DE LOJAS BRASIL'!$M1423&lt;&gt;"--",'DADOS DE LOJAS BRASIL'!$O1423&lt;&gt;""),'DADOS DE LOJAS BRASIL'!$I1423,"")</f>
        <v/>
      </c>
      <c r="K1479" s="36" t="str">
        <f t="shared" si="92"/>
        <v/>
      </c>
      <c r="M1479" s="38" t="str">
        <f>IF('DADOS DE LOJAS BRASIL'!$M1423="","",(IF(OR('DADOS DE LOJAS BRASIL'!$M1423="",'DADOS DE LOJAS BRASIL'!$M1423="--"),'DADOS DE LOJAS BRASIL'!$I1423,"")))</f>
        <v/>
      </c>
      <c r="N1479" s="36" t="str">
        <f t="shared" si="91"/>
        <v/>
      </c>
    </row>
    <row r="1480" spans="2:14">
      <c r="B1480" s="38" t="str">
        <f>IF(AND('DADOS DE LOJAS BRASIL'!$M1424&lt;&gt;"",'DADOS DE LOJAS BRASIL'!$M1424&lt;&gt;"--",'DADOS DE LOJAS BRASIL'!$O1424&lt;&gt;""),'DADOS DE LOJAS BRASIL'!$O1424,"")</f>
        <v/>
      </c>
      <c r="C1480" s="38"/>
      <c r="D1480" s="36" t="str">
        <f t="shared" ref="D1480:D1543" si="93">IF(C1480="","",1)</f>
        <v/>
      </c>
      <c r="F1480" s="38" t="str">
        <f>IF(AND('DADOS DE LOJAS BRASIL'!$M1424&lt;&gt;"",'DADOS DE LOJAS BRASIL'!$M1424&lt;&gt;"--",'DADOS DE LOJAS BRASIL'!$P1424&lt;&gt;""),'DADOS DE LOJAS BRASIL'!$P1424,"")</f>
        <v/>
      </c>
      <c r="G1480" s="38"/>
      <c r="H1480" s="36" t="str">
        <f t="shared" ref="H1480:H1543" si="94">IF(G1480="","",1)</f>
        <v/>
      </c>
      <c r="J1480" s="38" t="str">
        <f>IF(AND('DADOS DE LOJAS BRASIL'!$M1424&lt;&gt;"",'DADOS DE LOJAS BRASIL'!$M1424&lt;&gt;"--",'DADOS DE LOJAS BRASIL'!$O1424&lt;&gt;""),'DADOS DE LOJAS BRASIL'!$I1424,"")</f>
        <v/>
      </c>
      <c r="K1480" s="36" t="str">
        <f t="shared" si="92"/>
        <v/>
      </c>
      <c r="M1480" s="38" t="str">
        <f>IF('DADOS DE LOJAS BRASIL'!$M1424="","",(IF(OR('DADOS DE LOJAS BRASIL'!$M1424="",'DADOS DE LOJAS BRASIL'!$M1424="--"),'DADOS DE LOJAS BRASIL'!$I1424,"")))</f>
        <v/>
      </c>
      <c r="N1480" s="36" t="str">
        <f t="shared" ref="N1480:N1543" si="95">IF(OR(M1480="",M1480=500),"",1)</f>
        <v/>
      </c>
    </row>
    <row r="1481" spans="2:14">
      <c r="B1481" s="38" t="str">
        <f>IF(AND('DADOS DE LOJAS BRASIL'!$M1425&lt;&gt;"",'DADOS DE LOJAS BRASIL'!$M1425&lt;&gt;"--",'DADOS DE LOJAS BRASIL'!$O1425&lt;&gt;""),'DADOS DE LOJAS BRASIL'!$O1425,"")</f>
        <v/>
      </c>
      <c r="C1481" s="38"/>
      <c r="D1481" s="36" t="str">
        <f t="shared" si="93"/>
        <v/>
      </c>
      <c r="F1481" s="38" t="str">
        <f>IF(AND('DADOS DE LOJAS BRASIL'!$M1425&lt;&gt;"",'DADOS DE LOJAS BRASIL'!$M1425&lt;&gt;"--",'DADOS DE LOJAS BRASIL'!$P1425&lt;&gt;""),'DADOS DE LOJAS BRASIL'!$P1425,"")</f>
        <v/>
      </c>
      <c r="G1481" s="38"/>
      <c r="H1481" s="36" t="str">
        <f t="shared" si="94"/>
        <v/>
      </c>
      <c r="J1481" s="38" t="str">
        <f>IF(AND('DADOS DE LOJAS BRASIL'!$M1425&lt;&gt;"",'DADOS DE LOJAS BRASIL'!$M1425&lt;&gt;"--",'DADOS DE LOJAS BRASIL'!$O1425&lt;&gt;""),'DADOS DE LOJAS BRASIL'!$I1425,"")</f>
        <v/>
      </c>
      <c r="K1481" s="36" t="str">
        <f t="shared" ref="K1481:K1544" si="96">IF(J1481="","",1)</f>
        <v/>
      </c>
      <c r="M1481" s="38" t="str">
        <f>IF('DADOS DE LOJAS BRASIL'!$M1425="","",(IF(OR('DADOS DE LOJAS BRASIL'!$M1425="",'DADOS DE LOJAS BRASIL'!$M1425="--"),'DADOS DE LOJAS BRASIL'!$I1425,"")))</f>
        <v/>
      </c>
      <c r="N1481" s="36" t="str">
        <f t="shared" si="95"/>
        <v/>
      </c>
    </row>
    <row r="1482" spans="2:14">
      <c r="B1482" s="38" t="str">
        <f>IF(AND('DADOS DE LOJAS BRASIL'!$M1426&lt;&gt;"",'DADOS DE LOJAS BRASIL'!$M1426&lt;&gt;"--",'DADOS DE LOJAS BRASIL'!$O1426&lt;&gt;""),'DADOS DE LOJAS BRASIL'!$O1426,"")</f>
        <v/>
      </c>
      <c r="C1482" s="38"/>
      <c r="D1482" s="36" t="str">
        <f t="shared" si="93"/>
        <v/>
      </c>
      <c r="F1482" s="38" t="str">
        <f>IF(AND('DADOS DE LOJAS BRASIL'!$M1426&lt;&gt;"",'DADOS DE LOJAS BRASIL'!$M1426&lt;&gt;"--",'DADOS DE LOJAS BRASIL'!$P1426&lt;&gt;""),'DADOS DE LOJAS BRASIL'!$P1426,"")</f>
        <v/>
      </c>
      <c r="G1482" s="38"/>
      <c r="H1482" s="36" t="str">
        <f t="shared" si="94"/>
        <v/>
      </c>
      <c r="J1482" s="38" t="str">
        <f>IF(AND('DADOS DE LOJAS BRASIL'!$M1426&lt;&gt;"",'DADOS DE LOJAS BRASIL'!$M1426&lt;&gt;"--",'DADOS DE LOJAS BRASIL'!$O1426&lt;&gt;""),'DADOS DE LOJAS BRASIL'!$I1426,"")</f>
        <v/>
      </c>
      <c r="K1482" s="36" t="str">
        <f t="shared" si="96"/>
        <v/>
      </c>
      <c r="M1482" s="38" t="str">
        <f>IF('DADOS DE LOJAS BRASIL'!$M1426="","",(IF(OR('DADOS DE LOJAS BRASIL'!$M1426="",'DADOS DE LOJAS BRASIL'!$M1426="--"),'DADOS DE LOJAS BRASIL'!$I1426,"")))</f>
        <v/>
      </c>
      <c r="N1482" s="36" t="str">
        <f t="shared" si="95"/>
        <v/>
      </c>
    </row>
    <row r="1483" spans="2:14">
      <c r="B1483" s="38" t="str">
        <f>IF(AND('DADOS DE LOJAS BRASIL'!$M1427&lt;&gt;"",'DADOS DE LOJAS BRASIL'!$M1427&lt;&gt;"--",'DADOS DE LOJAS BRASIL'!$O1427&lt;&gt;""),'DADOS DE LOJAS BRASIL'!$O1427,"")</f>
        <v/>
      </c>
      <c r="C1483" s="38"/>
      <c r="D1483" s="36" t="str">
        <f t="shared" si="93"/>
        <v/>
      </c>
      <c r="F1483" s="38" t="str">
        <f>IF(AND('DADOS DE LOJAS BRASIL'!$M1427&lt;&gt;"",'DADOS DE LOJAS BRASIL'!$M1427&lt;&gt;"--",'DADOS DE LOJAS BRASIL'!$P1427&lt;&gt;""),'DADOS DE LOJAS BRASIL'!$P1427,"")</f>
        <v/>
      </c>
      <c r="G1483" s="38"/>
      <c r="H1483" s="36" t="str">
        <f t="shared" si="94"/>
        <v/>
      </c>
      <c r="J1483" s="38" t="str">
        <f>IF(AND('DADOS DE LOJAS BRASIL'!$M1427&lt;&gt;"",'DADOS DE LOJAS BRASIL'!$M1427&lt;&gt;"--",'DADOS DE LOJAS BRASIL'!$O1427&lt;&gt;""),'DADOS DE LOJAS BRASIL'!$I1427,"")</f>
        <v/>
      </c>
      <c r="K1483" s="36" t="str">
        <f t="shared" si="96"/>
        <v/>
      </c>
      <c r="M1483" s="38" t="str">
        <f>IF('DADOS DE LOJAS BRASIL'!$M1427="","",(IF(OR('DADOS DE LOJAS BRASIL'!$M1427="",'DADOS DE LOJAS BRASIL'!$M1427="--"),'DADOS DE LOJAS BRASIL'!$I1427,"")))</f>
        <v/>
      </c>
      <c r="N1483" s="36" t="str">
        <f t="shared" si="95"/>
        <v/>
      </c>
    </row>
    <row r="1484" spans="2:14">
      <c r="B1484" s="38" t="str">
        <f>IF(AND('DADOS DE LOJAS BRASIL'!$M1428&lt;&gt;"",'DADOS DE LOJAS BRASIL'!$M1428&lt;&gt;"--",'DADOS DE LOJAS BRASIL'!$O1428&lt;&gt;""),'DADOS DE LOJAS BRASIL'!$O1428,"")</f>
        <v/>
      </c>
      <c r="C1484" s="38"/>
      <c r="D1484" s="36" t="str">
        <f t="shared" si="93"/>
        <v/>
      </c>
      <c r="F1484" s="38" t="str">
        <f>IF(AND('DADOS DE LOJAS BRASIL'!$M1428&lt;&gt;"",'DADOS DE LOJAS BRASIL'!$M1428&lt;&gt;"--",'DADOS DE LOJAS BRASIL'!$P1428&lt;&gt;""),'DADOS DE LOJAS BRASIL'!$P1428,"")</f>
        <v/>
      </c>
      <c r="G1484" s="38"/>
      <c r="H1484" s="36" t="str">
        <f t="shared" si="94"/>
        <v/>
      </c>
      <c r="J1484" s="38" t="str">
        <f>IF(AND('DADOS DE LOJAS BRASIL'!$M1428&lt;&gt;"",'DADOS DE LOJAS BRASIL'!$M1428&lt;&gt;"--",'DADOS DE LOJAS BRASIL'!$O1428&lt;&gt;""),'DADOS DE LOJAS BRASIL'!$I1428,"")</f>
        <v/>
      </c>
      <c r="K1484" s="36" t="str">
        <f t="shared" si="96"/>
        <v/>
      </c>
      <c r="M1484" s="38" t="str">
        <f>IF('DADOS DE LOJAS BRASIL'!$M1428="","",(IF(OR('DADOS DE LOJAS BRASIL'!$M1428="",'DADOS DE LOJAS BRASIL'!$M1428="--"),'DADOS DE LOJAS BRASIL'!$I1428,"")))</f>
        <v/>
      </c>
      <c r="N1484" s="36" t="str">
        <f t="shared" si="95"/>
        <v/>
      </c>
    </row>
    <row r="1485" spans="2:14">
      <c r="B1485" s="38" t="str">
        <f>IF(AND('DADOS DE LOJAS BRASIL'!$M1429&lt;&gt;"",'DADOS DE LOJAS BRASIL'!$M1429&lt;&gt;"--",'DADOS DE LOJAS BRASIL'!$O1429&lt;&gt;""),'DADOS DE LOJAS BRASIL'!$O1429,"")</f>
        <v/>
      </c>
      <c r="C1485" s="38"/>
      <c r="D1485" s="36" t="str">
        <f t="shared" si="93"/>
        <v/>
      </c>
      <c r="F1485" s="38" t="str">
        <f>IF(AND('DADOS DE LOJAS BRASIL'!$M1429&lt;&gt;"",'DADOS DE LOJAS BRASIL'!$M1429&lt;&gt;"--",'DADOS DE LOJAS BRASIL'!$P1429&lt;&gt;""),'DADOS DE LOJAS BRASIL'!$P1429,"")</f>
        <v/>
      </c>
      <c r="G1485" s="38"/>
      <c r="H1485" s="36" t="str">
        <f t="shared" si="94"/>
        <v/>
      </c>
      <c r="J1485" s="38" t="str">
        <f>IF(AND('DADOS DE LOJAS BRASIL'!$M1429&lt;&gt;"",'DADOS DE LOJAS BRASIL'!$M1429&lt;&gt;"--",'DADOS DE LOJAS BRASIL'!$O1429&lt;&gt;""),'DADOS DE LOJAS BRASIL'!$I1429,"")</f>
        <v/>
      </c>
      <c r="K1485" s="36" t="str">
        <f t="shared" si="96"/>
        <v/>
      </c>
      <c r="M1485" s="38" t="str">
        <f>IF('DADOS DE LOJAS BRASIL'!$M1429="","",(IF(OR('DADOS DE LOJAS BRASIL'!$M1429="",'DADOS DE LOJAS BRASIL'!$M1429="--"),'DADOS DE LOJAS BRASIL'!$I1429,"")))</f>
        <v/>
      </c>
      <c r="N1485" s="36" t="str">
        <f t="shared" si="95"/>
        <v/>
      </c>
    </row>
    <row r="1486" spans="2:14">
      <c r="B1486" s="38" t="str">
        <f>IF(AND('DADOS DE LOJAS BRASIL'!$M1430&lt;&gt;"",'DADOS DE LOJAS BRASIL'!$M1430&lt;&gt;"--",'DADOS DE LOJAS BRASIL'!$O1430&lt;&gt;""),'DADOS DE LOJAS BRASIL'!$O1430,"")</f>
        <v/>
      </c>
      <c r="C1486" s="38"/>
      <c r="D1486" s="36" t="str">
        <f t="shared" si="93"/>
        <v/>
      </c>
      <c r="F1486" s="38" t="str">
        <f>IF(AND('DADOS DE LOJAS BRASIL'!$M1430&lt;&gt;"",'DADOS DE LOJAS BRASIL'!$M1430&lt;&gt;"--",'DADOS DE LOJAS BRASIL'!$P1430&lt;&gt;""),'DADOS DE LOJAS BRASIL'!$P1430,"")</f>
        <v/>
      </c>
      <c r="G1486" s="38"/>
      <c r="H1486" s="36" t="str">
        <f t="shared" si="94"/>
        <v/>
      </c>
      <c r="J1486" s="38" t="str">
        <f>IF(AND('DADOS DE LOJAS BRASIL'!$M1430&lt;&gt;"",'DADOS DE LOJAS BRASIL'!$M1430&lt;&gt;"--",'DADOS DE LOJAS BRASIL'!$O1430&lt;&gt;""),'DADOS DE LOJAS BRASIL'!$I1430,"")</f>
        <v/>
      </c>
      <c r="K1486" s="36" t="str">
        <f t="shared" si="96"/>
        <v/>
      </c>
      <c r="M1486" s="38" t="str">
        <f>IF('DADOS DE LOJAS BRASIL'!$M1430="","",(IF(OR('DADOS DE LOJAS BRASIL'!$M1430="",'DADOS DE LOJAS BRASIL'!$M1430="--"),'DADOS DE LOJAS BRASIL'!$I1430,"")))</f>
        <v/>
      </c>
      <c r="N1486" s="36" t="str">
        <f t="shared" si="95"/>
        <v/>
      </c>
    </row>
    <row r="1487" spans="2:14">
      <c r="B1487" s="38" t="str">
        <f>IF(AND('DADOS DE LOJAS BRASIL'!$M1431&lt;&gt;"",'DADOS DE LOJAS BRASIL'!$M1431&lt;&gt;"--",'DADOS DE LOJAS BRASIL'!$O1431&lt;&gt;""),'DADOS DE LOJAS BRASIL'!$O1431,"")</f>
        <v/>
      </c>
      <c r="C1487" s="38"/>
      <c r="D1487" s="36" t="str">
        <f t="shared" si="93"/>
        <v/>
      </c>
      <c r="F1487" s="38" t="str">
        <f>IF(AND('DADOS DE LOJAS BRASIL'!$M1431&lt;&gt;"",'DADOS DE LOJAS BRASIL'!$M1431&lt;&gt;"--",'DADOS DE LOJAS BRASIL'!$P1431&lt;&gt;""),'DADOS DE LOJAS BRASIL'!$P1431,"")</f>
        <v/>
      </c>
      <c r="G1487" s="38"/>
      <c r="H1487" s="36" t="str">
        <f t="shared" si="94"/>
        <v/>
      </c>
      <c r="J1487" s="38" t="str">
        <f>IF(AND('DADOS DE LOJAS BRASIL'!$M1431&lt;&gt;"",'DADOS DE LOJAS BRASIL'!$M1431&lt;&gt;"--",'DADOS DE LOJAS BRASIL'!$O1431&lt;&gt;""),'DADOS DE LOJAS BRASIL'!$I1431,"")</f>
        <v/>
      </c>
      <c r="K1487" s="36" t="str">
        <f t="shared" si="96"/>
        <v/>
      </c>
      <c r="M1487" s="38" t="str">
        <f>IF('DADOS DE LOJAS BRASIL'!$M1431="","",(IF(OR('DADOS DE LOJAS BRASIL'!$M1431="",'DADOS DE LOJAS BRASIL'!$M1431="--"),'DADOS DE LOJAS BRASIL'!$I1431,"")))</f>
        <v/>
      </c>
      <c r="N1487" s="36" t="str">
        <f t="shared" si="95"/>
        <v/>
      </c>
    </row>
    <row r="1488" spans="2:14">
      <c r="B1488" s="38" t="str">
        <f>IF(AND('DADOS DE LOJAS BRASIL'!$M1432&lt;&gt;"",'DADOS DE LOJAS BRASIL'!$M1432&lt;&gt;"--",'DADOS DE LOJAS BRASIL'!$O1432&lt;&gt;""),'DADOS DE LOJAS BRASIL'!$O1432,"")</f>
        <v/>
      </c>
      <c r="C1488" s="38"/>
      <c r="D1488" s="36" t="str">
        <f t="shared" si="93"/>
        <v/>
      </c>
      <c r="F1488" s="38" t="str">
        <f>IF(AND('DADOS DE LOJAS BRASIL'!$M1432&lt;&gt;"",'DADOS DE LOJAS BRASIL'!$M1432&lt;&gt;"--",'DADOS DE LOJAS BRASIL'!$P1432&lt;&gt;""),'DADOS DE LOJAS BRASIL'!$P1432,"")</f>
        <v/>
      </c>
      <c r="G1488" s="38"/>
      <c r="H1488" s="36" t="str">
        <f t="shared" si="94"/>
        <v/>
      </c>
      <c r="J1488" s="38" t="str">
        <f>IF(AND('DADOS DE LOJAS BRASIL'!$M1432&lt;&gt;"",'DADOS DE LOJAS BRASIL'!$M1432&lt;&gt;"--",'DADOS DE LOJAS BRASIL'!$O1432&lt;&gt;""),'DADOS DE LOJAS BRASIL'!$I1432,"")</f>
        <v/>
      </c>
      <c r="K1488" s="36" t="str">
        <f t="shared" si="96"/>
        <v/>
      </c>
      <c r="M1488" s="38" t="str">
        <f>IF('DADOS DE LOJAS BRASIL'!$M1432="","",(IF(OR('DADOS DE LOJAS BRASIL'!$M1432="",'DADOS DE LOJAS BRASIL'!$M1432="--"),'DADOS DE LOJAS BRASIL'!$I1432,"")))</f>
        <v/>
      </c>
      <c r="N1488" s="36" t="str">
        <f t="shared" si="95"/>
        <v/>
      </c>
    </row>
    <row r="1489" spans="2:14">
      <c r="B1489" s="38" t="str">
        <f>IF(AND('DADOS DE LOJAS BRASIL'!$M1433&lt;&gt;"",'DADOS DE LOJAS BRASIL'!$M1433&lt;&gt;"--",'DADOS DE LOJAS BRASIL'!$O1433&lt;&gt;""),'DADOS DE LOJAS BRASIL'!$O1433,"")</f>
        <v/>
      </c>
      <c r="C1489" s="38"/>
      <c r="D1489" s="36" t="str">
        <f t="shared" si="93"/>
        <v/>
      </c>
      <c r="F1489" s="38" t="str">
        <f>IF(AND('DADOS DE LOJAS BRASIL'!$M1433&lt;&gt;"",'DADOS DE LOJAS BRASIL'!$M1433&lt;&gt;"--",'DADOS DE LOJAS BRASIL'!$P1433&lt;&gt;""),'DADOS DE LOJAS BRASIL'!$P1433,"")</f>
        <v/>
      </c>
      <c r="G1489" s="38"/>
      <c r="H1489" s="36" t="str">
        <f t="shared" si="94"/>
        <v/>
      </c>
      <c r="J1489" s="38" t="str">
        <f>IF(AND('DADOS DE LOJAS BRASIL'!$M1433&lt;&gt;"",'DADOS DE LOJAS BRASIL'!$M1433&lt;&gt;"--",'DADOS DE LOJAS BRASIL'!$O1433&lt;&gt;""),'DADOS DE LOJAS BRASIL'!$I1433,"")</f>
        <v/>
      </c>
      <c r="K1489" s="36" t="str">
        <f t="shared" si="96"/>
        <v/>
      </c>
      <c r="M1489" s="38" t="str">
        <f>IF('DADOS DE LOJAS BRASIL'!$M1433="","",(IF(OR('DADOS DE LOJAS BRASIL'!$M1433="",'DADOS DE LOJAS BRASIL'!$M1433="--"),'DADOS DE LOJAS BRASIL'!$I1433,"")))</f>
        <v/>
      </c>
      <c r="N1489" s="36" t="str">
        <f t="shared" si="95"/>
        <v/>
      </c>
    </row>
    <row r="1490" spans="2:14">
      <c r="B1490" s="38" t="str">
        <f>IF(AND('DADOS DE LOJAS BRASIL'!$M1434&lt;&gt;"",'DADOS DE LOJAS BRASIL'!$M1434&lt;&gt;"--",'DADOS DE LOJAS BRASIL'!$O1434&lt;&gt;""),'DADOS DE LOJAS BRASIL'!$O1434,"")</f>
        <v/>
      </c>
      <c r="C1490" s="38"/>
      <c r="D1490" s="36" t="str">
        <f t="shared" si="93"/>
        <v/>
      </c>
      <c r="F1490" s="38" t="str">
        <f>IF(AND('DADOS DE LOJAS BRASIL'!$M1434&lt;&gt;"",'DADOS DE LOJAS BRASIL'!$M1434&lt;&gt;"--",'DADOS DE LOJAS BRASIL'!$P1434&lt;&gt;""),'DADOS DE LOJAS BRASIL'!$P1434,"")</f>
        <v/>
      </c>
      <c r="G1490" s="38"/>
      <c r="H1490" s="36" t="str">
        <f t="shared" si="94"/>
        <v/>
      </c>
      <c r="J1490" s="38" t="str">
        <f>IF(AND('DADOS DE LOJAS BRASIL'!$M1434&lt;&gt;"",'DADOS DE LOJAS BRASIL'!$M1434&lt;&gt;"--",'DADOS DE LOJAS BRASIL'!$O1434&lt;&gt;""),'DADOS DE LOJAS BRASIL'!$I1434,"")</f>
        <v/>
      </c>
      <c r="K1490" s="36" t="str">
        <f t="shared" si="96"/>
        <v/>
      </c>
      <c r="M1490" s="38" t="str">
        <f>IF('DADOS DE LOJAS BRASIL'!$M1434="","",(IF(OR('DADOS DE LOJAS BRASIL'!$M1434="",'DADOS DE LOJAS BRASIL'!$M1434="--"),'DADOS DE LOJAS BRASIL'!$I1434,"")))</f>
        <v/>
      </c>
      <c r="N1490" s="36" t="str">
        <f t="shared" si="95"/>
        <v/>
      </c>
    </row>
    <row r="1491" spans="2:14">
      <c r="B1491" s="38" t="str">
        <f>IF(AND('DADOS DE LOJAS BRASIL'!$M1435&lt;&gt;"",'DADOS DE LOJAS BRASIL'!$M1435&lt;&gt;"--",'DADOS DE LOJAS BRASIL'!$O1435&lt;&gt;""),'DADOS DE LOJAS BRASIL'!$O1435,"")</f>
        <v/>
      </c>
      <c r="C1491" s="38"/>
      <c r="D1491" s="36" t="str">
        <f t="shared" si="93"/>
        <v/>
      </c>
      <c r="F1491" s="38" t="str">
        <f>IF(AND('DADOS DE LOJAS BRASIL'!$M1435&lt;&gt;"",'DADOS DE LOJAS BRASIL'!$M1435&lt;&gt;"--",'DADOS DE LOJAS BRASIL'!$P1435&lt;&gt;""),'DADOS DE LOJAS BRASIL'!$P1435,"")</f>
        <v/>
      </c>
      <c r="G1491" s="38"/>
      <c r="H1491" s="36" t="str">
        <f t="shared" si="94"/>
        <v/>
      </c>
      <c r="J1491" s="38" t="str">
        <f>IF(AND('DADOS DE LOJAS BRASIL'!$M1435&lt;&gt;"",'DADOS DE LOJAS BRASIL'!$M1435&lt;&gt;"--",'DADOS DE LOJAS BRASIL'!$O1435&lt;&gt;""),'DADOS DE LOJAS BRASIL'!$I1435,"")</f>
        <v/>
      </c>
      <c r="K1491" s="36" t="str">
        <f t="shared" si="96"/>
        <v/>
      </c>
      <c r="M1491" s="38" t="str">
        <f>IF('DADOS DE LOJAS BRASIL'!$M1435="","",(IF(OR('DADOS DE LOJAS BRASIL'!$M1435="",'DADOS DE LOJAS BRASIL'!$M1435="--"),'DADOS DE LOJAS BRASIL'!$I1435,"")))</f>
        <v/>
      </c>
      <c r="N1491" s="36" t="str">
        <f t="shared" si="95"/>
        <v/>
      </c>
    </row>
    <row r="1492" spans="2:14">
      <c r="B1492" s="38" t="str">
        <f>IF(AND('DADOS DE LOJAS BRASIL'!$M1436&lt;&gt;"",'DADOS DE LOJAS BRASIL'!$M1436&lt;&gt;"--",'DADOS DE LOJAS BRASIL'!$O1436&lt;&gt;""),'DADOS DE LOJAS BRASIL'!$O1436,"")</f>
        <v/>
      </c>
      <c r="C1492" s="38"/>
      <c r="D1492" s="36" t="str">
        <f t="shared" si="93"/>
        <v/>
      </c>
      <c r="F1492" s="38" t="str">
        <f>IF(AND('DADOS DE LOJAS BRASIL'!$M1436&lt;&gt;"",'DADOS DE LOJAS BRASIL'!$M1436&lt;&gt;"--",'DADOS DE LOJAS BRASIL'!$P1436&lt;&gt;""),'DADOS DE LOJAS BRASIL'!$P1436,"")</f>
        <v/>
      </c>
      <c r="G1492" s="38"/>
      <c r="H1492" s="36" t="str">
        <f t="shared" si="94"/>
        <v/>
      </c>
      <c r="J1492" s="38" t="str">
        <f>IF(AND('DADOS DE LOJAS BRASIL'!$M1436&lt;&gt;"",'DADOS DE LOJAS BRASIL'!$M1436&lt;&gt;"--",'DADOS DE LOJAS BRASIL'!$O1436&lt;&gt;""),'DADOS DE LOJAS BRASIL'!$I1436,"")</f>
        <v/>
      </c>
      <c r="K1492" s="36" t="str">
        <f t="shared" si="96"/>
        <v/>
      </c>
      <c r="M1492" s="38" t="str">
        <f>IF('DADOS DE LOJAS BRASIL'!$M1436="","",(IF(OR('DADOS DE LOJAS BRASIL'!$M1436="",'DADOS DE LOJAS BRASIL'!$M1436="--"),'DADOS DE LOJAS BRASIL'!$I1436,"")))</f>
        <v/>
      </c>
      <c r="N1492" s="36" t="str">
        <f t="shared" si="95"/>
        <v/>
      </c>
    </row>
    <row r="1493" spans="2:14">
      <c r="B1493" s="38" t="str">
        <f>IF(AND('DADOS DE LOJAS BRASIL'!$M1437&lt;&gt;"",'DADOS DE LOJAS BRASIL'!$M1437&lt;&gt;"--",'DADOS DE LOJAS BRASIL'!$O1437&lt;&gt;""),'DADOS DE LOJAS BRASIL'!$O1437,"")</f>
        <v/>
      </c>
      <c r="C1493" s="38"/>
      <c r="D1493" s="36" t="str">
        <f t="shared" si="93"/>
        <v/>
      </c>
      <c r="F1493" s="38" t="str">
        <f>IF(AND('DADOS DE LOJAS BRASIL'!$M1437&lt;&gt;"",'DADOS DE LOJAS BRASIL'!$M1437&lt;&gt;"--",'DADOS DE LOJAS BRASIL'!$P1437&lt;&gt;""),'DADOS DE LOJAS BRASIL'!$P1437,"")</f>
        <v/>
      </c>
      <c r="G1493" s="38"/>
      <c r="H1493" s="36" t="str">
        <f t="shared" si="94"/>
        <v/>
      </c>
      <c r="J1493" s="38" t="str">
        <f>IF(AND('DADOS DE LOJAS BRASIL'!$M1437&lt;&gt;"",'DADOS DE LOJAS BRASIL'!$M1437&lt;&gt;"--",'DADOS DE LOJAS BRASIL'!$O1437&lt;&gt;""),'DADOS DE LOJAS BRASIL'!$I1437,"")</f>
        <v/>
      </c>
      <c r="K1493" s="36" t="str">
        <f t="shared" si="96"/>
        <v/>
      </c>
      <c r="M1493" s="38" t="str">
        <f>IF('DADOS DE LOJAS BRASIL'!$M1437="","",(IF(OR('DADOS DE LOJAS BRASIL'!$M1437="",'DADOS DE LOJAS BRASIL'!$M1437="--"),'DADOS DE LOJAS BRASIL'!$I1437,"")))</f>
        <v/>
      </c>
      <c r="N1493" s="36" t="str">
        <f t="shared" si="95"/>
        <v/>
      </c>
    </row>
    <row r="1494" spans="2:14">
      <c r="B1494" s="38" t="str">
        <f>IF(AND('DADOS DE LOJAS BRASIL'!$M1438&lt;&gt;"",'DADOS DE LOJAS BRASIL'!$M1438&lt;&gt;"--",'DADOS DE LOJAS BRASIL'!$O1438&lt;&gt;""),'DADOS DE LOJAS BRASIL'!$O1438,"")</f>
        <v/>
      </c>
      <c r="C1494" s="38"/>
      <c r="D1494" s="36" t="str">
        <f t="shared" si="93"/>
        <v/>
      </c>
      <c r="F1494" s="38" t="str">
        <f>IF(AND('DADOS DE LOJAS BRASIL'!$M1438&lt;&gt;"",'DADOS DE LOJAS BRASIL'!$M1438&lt;&gt;"--",'DADOS DE LOJAS BRASIL'!$P1438&lt;&gt;""),'DADOS DE LOJAS BRASIL'!$P1438,"")</f>
        <v/>
      </c>
      <c r="G1494" s="38"/>
      <c r="H1494" s="36" t="str">
        <f t="shared" si="94"/>
        <v/>
      </c>
      <c r="J1494" s="38" t="str">
        <f>IF(AND('DADOS DE LOJAS BRASIL'!$M1438&lt;&gt;"",'DADOS DE LOJAS BRASIL'!$M1438&lt;&gt;"--",'DADOS DE LOJAS BRASIL'!$O1438&lt;&gt;""),'DADOS DE LOJAS BRASIL'!$I1438,"")</f>
        <v/>
      </c>
      <c r="K1494" s="36" t="str">
        <f t="shared" si="96"/>
        <v/>
      </c>
      <c r="M1494" s="38" t="str">
        <f>IF('DADOS DE LOJAS BRASIL'!$M1438="","",(IF(OR('DADOS DE LOJAS BRASIL'!$M1438="",'DADOS DE LOJAS BRASIL'!$M1438="--"),'DADOS DE LOJAS BRASIL'!$I1438,"")))</f>
        <v/>
      </c>
      <c r="N1494" s="36" t="str">
        <f t="shared" si="95"/>
        <v/>
      </c>
    </row>
    <row r="1495" spans="2:14">
      <c r="B1495" s="38" t="str">
        <f>IF(AND('DADOS DE LOJAS BRASIL'!$M1439&lt;&gt;"",'DADOS DE LOJAS BRASIL'!$M1439&lt;&gt;"--",'DADOS DE LOJAS BRASIL'!$O1439&lt;&gt;""),'DADOS DE LOJAS BRASIL'!$O1439,"")</f>
        <v/>
      </c>
      <c r="C1495" s="38"/>
      <c r="D1495" s="36" t="str">
        <f t="shared" si="93"/>
        <v/>
      </c>
      <c r="F1495" s="38" t="str">
        <f>IF(AND('DADOS DE LOJAS BRASIL'!$M1439&lt;&gt;"",'DADOS DE LOJAS BRASIL'!$M1439&lt;&gt;"--",'DADOS DE LOJAS BRASIL'!$P1439&lt;&gt;""),'DADOS DE LOJAS BRASIL'!$P1439,"")</f>
        <v/>
      </c>
      <c r="G1495" s="38"/>
      <c r="H1495" s="36" t="str">
        <f t="shared" si="94"/>
        <v/>
      </c>
      <c r="J1495" s="38" t="str">
        <f>IF(AND('DADOS DE LOJAS BRASIL'!$M1439&lt;&gt;"",'DADOS DE LOJAS BRASIL'!$M1439&lt;&gt;"--",'DADOS DE LOJAS BRASIL'!$O1439&lt;&gt;""),'DADOS DE LOJAS BRASIL'!$I1439,"")</f>
        <v/>
      </c>
      <c r="K1495" s="36" t="str">
        <f t="shared" si="96"/>
        <v/>
      </c>
      <c r="M1495" s="38" t="str">
        <f>IF('DADOS DE LOJAS BRASIL'!$M1439="","",(IF(OR('DADOS DE LOJAS BRASIL'!$M1439="",'DADOS DE LOJAS BRASIL'!$M1439="--"),'DADOS DE LOJAS BRASIL'!$I1439,"")))</f>
        <v/>
      </c>
      <c r="N1495" s="36" t="str">
        <f t="shared" si="95"/>
        <v/>
      </c>
    </row>
    <row r="1496" spans="2:14">
      <c r="B1496" s="38" t="str">
        <f>IF(AND('DADOS DE LOJAS BRASIL'!$M1440&lt;&gt;"",'DADOS DE LOJAS BRASIL'!$M1440&lt;&gt;"--",'DADOS DE LOJAS BRASIL'!$O1440&lt;&gt;""),'DADOS DE LOJAS BRASIL'!$O1440,"")</f>
        <v/>
      </c>
      <c r="C1496" s="38"/>
      <c r="D1496" s="36" t="str">
        <f t="shared" si="93"/>
        <v/>
      </c>
      <c r="F1496" s="38" t="str">
        <f>IF(AND('DADOS DE LOJAS BRASIL'!$M1440&lt;&gt;"",'DADOS DE LOJAS BRASIL'!$M1440&lt;&gt;"--",'DADOS DE LOJAS BRASIL'!$P1440&lt;&gt;""),'DADOS DE LOJAS BRASIL'!$P1440,"")</f>
        <v/>
      </c>
      <c r="G1496" s="38"/>
      <c r="H1496" s="36" t="str">
        <f t="shared" si="94"/>
        <v/>
      </c>
      <c r="J1496" s="38" t="str">
        <f>IF(AND('DADOS DE LOJAS BRASIL'!$M1440&lt;&gt;"",'DADOS DE LOJAS BRASIL'!$M1440&lt;&gt;"--",'DADOS DE LOJAS BRASIL'!$O1440&lt;&gt;""),'DADOS DE LOJAS BRASIL'!$I1440,"")</f>
        <v/>
      </c>
      <c r="K1496" s="36" t="str">
        <f t="shared" si="96"/>
        <v/>
      </c>
      <c r="M1496" s="38" t="str">
        <f>IF('DADOS DE LOJAS BRASIL'!$M1440="","",(IF(OR('DADOS DE LOJAS BRASIL'!$M1440="",'DADOS DE LOJAS BRASIL'!$M1440="--"),'DADOS DE LOJAS BRASIL'!$I1440,"")))</f>
        <v/>
      </c>
      <c r="N1496" s="36" t="str">
        <f t="shared" si="95"/>
        <v/>
      </c>
    </row>
    <row r="1497" spans="2:14">
      <c r="B1497" s="38" t="str">
        <f>IF(AND('DADOS DE LOJAS BRASIL'!$M1441&lt;&gt;"",'DADOS DE LOJAS BRASIL'!$M1441&lt;&gt;"--",'DADOS DE LOJAS BRASIL'!$O1441&lt;&gt;""),'DADOS DE LOJAS BRASIL'!$O1441,"")</f>
        <v/>
      </c>
      <c r="C1497" s="38"/>
      <c r="D1497" s="36" t="str">
        <f t="shared" si="93"/>
        <v/>
      </c>
      <c r="F1497" s="38" t="str">
        <f>IF(AND('DADOS DE LOJAS BRASIL'!$M1441&lt;&gt;"",'DADOS DE LOJAS BRASIL'!$M1441&lt;&gt;"--",'DADOS DE LOJAS BRASIL'!$P1441&lt;&gt;""),'DADOS DE LOJAS BRASIL'!$P1441,"")</f>
        <v/>
      </c>
      <c r="G1497" s="38"/>
      <c r="H1497" s="36" t="str">
        <f t="shared" si="94"/>
        <v/>
      </c>
      <c r="J1497" s="38" t="str">
        <f>IF(AND('DADOS DE LOJAS BRASIL'!$M1441&lt;&gt;"",'DADOS DE LOJAS BRASIL'!$M1441&lt;&gt;"--",'DADOS DE LOJAS BRASIL'!$O1441&lt;&gt;""),'DADOS DE LOJAS BRASIL'!$I1441,"")</f>
        <v/>
      </c>
      <c r="K1497" s="36" t="str">
        <f t="shared" si="96"/>
        <v/>
      </c>
      <c r="M1497" s="38" t="str">
        <f>IF('DADOS DE LOJAS BRASIL'!$M1441="","",(IF(OR('DADOS DE LOJAS BRASIL'!$M1441="",'DADOS DE LOJAS BRASIL'!$M1441="--"),'DADOS DE LOJAS BRASIL'!$I1441,"")))</f>
        <v/>
      </c>
      <c r="N1497" s="36" t="str">
        <f t="shared" si="95"/>
        <v/>
      </c>
    </row>
    <row r="1498" spans="2:14">
      <c r="B1498" s="38" t="str">
        <f>IF(AND('DADOS DE LOJAS BRASIL'!$M1442&lt;&gt;"",'DADOS DE LOJAS BRASIL'!$M1442&lt;&gt;"--",'DADOS DE LOJAS BRASIL'!$O1442&lt;&gt;""),'DADOS DE LOJAS BRASIL'!$O1442,"")</f>
        <v/>
      </c>
      <c r="C1498" s="38"/>
      <c r="D1498" s="36" t="str">
        <f t="shared" si="93"/>
        <v/>
      </c>
      <c r="F1498" s="38" t="str">
        <f>IF(AND('DADOS DE LOJAS BRASIL'!$M1442&lt;&gt;"",'DADOS DE LOJAS BRASIL'!$M1442&lt;&gt;"--",'DADOS DE LOJAS BRASIL'!$P1442&lt;&gt;""),'DADOS DE LOJAS BRASIL'!$P1442,"")</f>
        <v/>
      </c>
      <c r="G1498" s="38"/>
      <c r="H1498" s="36" t="str">
        <f t="shared" si="94"/>
        <v/>
      </c>
      <c r="J1498" s="38" t="str">
        <f>IF(AND('DADOS DE LOJAS BRASIL'!$M1442&lt;&gt;"",'DADOS DE LOJAS BRASIL'!$M1442&lt;&gt;"--",'DADOS DE LOJAS BRASIL'!$O1442&lt;&gt;""),'DADOS DE LOJAS BRASIL'!$I1442,"")</f>
        <v/>
      </c>
      <c r="K1498" s="36" t="str">
        <f t="shared" si="96"/>
        <v/>
      </c>
      <c r="M1498" s="38" t="str">
        <f>IF('DADOS DE LOJAS BRASIL'!$M1442="","",(IF(OR('DADOS DE LOJAS BRASIL'!$M1442="",'DADOS DE LOJAS BRASIL'!$M1442="--"),'DADOS DE LOJAS BRASIL'!$I1442,"")))</f>
        <v/>
      </c>
      <c r="N1498" s="36" t="str">
        <f t="shared" si="95"/>
        <v/>
      </c>
    </row>
    <row r="1499" spans="2:14">
      <c r="B1499" s="38" t="str">
        <f>IF(AND('DADOS DE LOJAS BRASIL'!$M1443&lt;&gt;"",'DADOS DE LOJAS BRASIL'!$M1443&lt;&gt;"--",'DADOS DE LOJAS BRASIL'!$O1443&lt;&gt;""),'DADOS DE LOJAS BRASIL'!$O1443,"")</f>
        <v/>
      </c>
      <c r="C1499" s="38"/>
      <c r="D1499" s="36" t="str">
        <f t="shared" si="93"/>
        <v/>
      </c>
      <c r="F1499" s="38" t="str">
        <f>IF(AND('DADOS DE LOJAS BRASIL'!$M1443&lt;&gt;"",'DADOS DE LOJAS BRASIL'!$M1443&lt;&gt;"--",'DADOS DE LOJAS BRASIL'!$P1443&lt;&gt;""),'DADOS DE LOJAS BRASIL'!$P1443,"")</f>
        <v/>
      </c>
      <c r="G1499" s="38"/>
      <c r="H1499" s="36" t="str">
        <f t="shared" si="94"/>
        <v/>
      </c>
      <c r="J1499" s="38" t="str">
        <f>IF(AND('DADOS DE LOJAS BRASIL'!$M1443&lt;&gt;"",'DADOS DE LOJAS BRASIL'!$M1443&lt;&gt;"--",'DADOS DE LOJAS BRASIL'!$O1443&lt;&gt;""),'DADOS DE LOJAS BRASIL'!$I1443,"")</f>
        <v/>
      </c>
      <c r="K1499" s="36" t="str">
        <f t="shared" si="96"/>
        <v/>
      </c>
      <c r="M1499" s="38" t="str">
        <f>IF('DADOS DE LOJAS BRASIL'!$M1443="","",(IF(OR('DADOS DE LOJAS BRASIL'!$M1443="",'DADOS DE LOJAS BRASIL'!$M1443="--"),'DADOS DE LOJAS BRASIL'!$I1443,"")))</f>
        <v/>
      </c>
      <c r="N1499" s="36" t="str">
        <f t="shared" si="95"/>
        <v/>
      </c>
    </row>
    <row r="1500" spans="2:14">
      <c r="B1500" s="38" t="str">
        <f>IF(AND('DADOS DE LOJAS BRASIL'!$M1444&lt;&gt;"",'DADOS DE LOJAS BRASIL'!$M1444&lt;&gt;"--",'DADOS DE LOJAS BRASIL'!$O1444&lt;&gt;""),'DADOS DE LOJAS BRASIL'!$O1444,"")</f>
        <v/>
      </c>
      <c r="C1500" s="38"/>
      <c r="D1500" s="36" t="str">
        <f t="shared" si="93"/>
        <v/>
      </c>
      <c r="F1500" s="38" t="str">
        <f>IF(AND('DADOS DE LOJAS BRASIL'!$M1444&lt;&gt;"",'DADOS DE LOJAS BRASIL'!$M1444&lt;&gt;"--",'DADOS DE LOJAS BRASIL'!$P1444&lt;&gt;""),'DADOS DE LOJAS BRASIL'!$P1444,"")</f>
        <v/>
      </c>
      <c r="G1500" s="38"/>
      <c r="H1500" s="36" t="str">
        <f t="shared" si="94"/>
        <v/>
      </c>
      <c r="J1500" s="38" t="str">
        <f>IF(AND('DADOS DE LOJAS BRASIL'!$M1444&lt;&gt;"",'DADOS DE LOJAS BRASIL'!$M1444&lt;&gt;"--",'DADOS DE LOJAS BRASIL'!$O1444&lt;&gt;""),'DADOS DE LOJAS BRASIL'!$I1444,"")</f>
        <v/>
      </c>
      <c r="K1500" s="36" t="str">
        <f t="shared" si="96"/>
        <v/>
      </c>
      <c r="M1500" s="38" t="str">
        <f>IF('DADOS DE LOJAS BRASIL'!$M1444="","",(IF(OR('DADOS DE LOJAS BRASIL'!$M1444="",'DADOS DE LOJAS BRASIL'!$M1444="--"),'DADOS DE LOJAS BRASIL'!$I1444,"")))</f>
        <v/>
      </c>
      <c r="N1500" s="36" t="str">
        <f t="shared" si="95"/>
        <v/>
      </c>
    </row>
    <row r="1501" spans="2:14">
      <c r="B1501" s="38" t="str">
        <f>IF(AND('DADOS DE LOJAS BRASIL'!$M1445&lt;&gt;"",'DADOS DE LOJAS BRASIL'!$M1445&lt;&gt;"--",'DADOS DE LOJAS BRASIL'!$O1445&lt;&gt;""),'DADOS DE LOJAS BRASIL'!$O1445,"")</f>
        <v/>
      </c>
      <c r="C1501" s="38"/>
      <c r="D1501" s="36" t="str">
        <f t="shared" si="93"/>
        <v/>
      </c>
      <c r="F1501" s="38" t="str">
        <f>IF(AND('DADOS DE LOJAS BRASIL'!$M1445&lt;&gt;"",'DADOS DE LOJAS BRASIL'!$M1445&lt;&gt;"--",'DADOS DE LOJAS BRASIL'!$P1445&lt;&gt;""),'DADOS DE LOJAS BRASIL'!$P1445,"")</f>
        <v/>
      </c>
      <c r="G1501" s="38"/>
      <c r="H1501" s="36" t="str">
        <f t="shared" si="94"/>
        <v/>
      </c>
      <c r="J1501" s="38" t="str">
        <f>IF(AND('DADOS DE LOJAS BRASIL'!$M1445&lt;&gt;"",'DADOS DE LOJAS BRASIL'!$M1445&lt;&gt;"--",'DADOS DE LOJAS BRASIL'!$O1445&lt;&gt;""),'DADOS DE LOJAS BRASIL'!$I1445,"")</f>
        <v/>
      </c>
      <c r="K1501" s="36" t="str">
        <f t="shared" si="96"/>
        <v/>
      </c>
      <c r="M1501" s="38" t="str">
        <f>IF('DADOS DE LOJAS BRASIL'!$M1445="","",(IF(OR('DADOS DE LOJAS BRASIL'!$M1445="",'DADOS DE LOJAS BRASIL'!$M1445="--"),'DADOS DE LOJAS BRASIL'!$I1445,"")))</f>
        <v/>
      </c>
      <c r="N1501" s="36" t="str">
        <f t="shared" si="95"/>
        <v/>
      </c>
    </row>
    <row r="1502" spans="2:14">
      <c r="B1502" s="38" t="str">
        <f>IF(AND('DADOS DE LOJAS BRASIL'!$M1446&lt;&gt;"",'DADOS DE LOJAS BRASIL'!$M1446&lt;&gt;"--",'DADOS DE LOJAS BRASIL'!$O1446&lt;&gt;""),'DADOS DE LOJAS BRASIL'!$O1446,"")</f>
        <v/>
      </c>
      <c r="C1502" s="38"/>
      <c r="D1502" s="36" t="str">
        <f t="shared" si="93"/>
        <v/>
      </c>
      <c r="F1502" s="38" t="str">
        <f>IF(AND('DADOS DE LOJAS BRASIL'!$M1446&lt;&gt;"",'DADOS DE LOJAS BRASIL'!$M1446&lt;&gt;"--",'DADOS DE LOJAS BRASIL'!$P1446&lt;&gt;""),'DADOS DE LOJAS BRASIL'!$P1446,"")</f>
        <v/>
      </c>
      <c r="G1502" s="38"/>
      <c r="H1502" s="36" t="str">
        <f t="shared" si="94"/>
        <v/>
      </c>
      <c r="J1502" s="38" t="str">
        <f>IF(AND('DADOS DE LOJAS BRASIL'!$M1446&lt;&gt;"",'DADOS DE LOJAS BRASIL'!$M1446&lt;&gt;"--",'DADOS DE LOJAS BRASIL'!$O1446&lt;&gt;""),'DADOS DE LOJAS BRASIL'!$I1446,"")</f>
        <v/>
      </c>
      <c r="K1502" s="36" t="str">
        <f t="shared" si="96"/>
        <v/>
      </c>
      <c r="M1502" s="38" t="str">
        <f>IF('DADOS DE LOJAS BRASIL'!$M1446="","",(IF(OR('DADOS DE LOJAS BRASIL'!$M1446="",'DADOS DE LOJAS BRASIL'!$M1446="--"),'DADOS DE LOJAS BRASIL'!$I1446,"")))</f>
        <v/>
      </c>
      <c r="N1502" s="36" t="str">
        <f t="shared" si="95"/>
        <v/>
      </c>
    </row>
    <row r="1503" spans="2:14">
      <c r="B1503" s="38" t="str">
        <f>IF(AND('DADOS DE LOJAS BRASIL'!$M1447&lt;&gt;"",'DADOS DE LOJAS BRASIL'!$M1447&lt;&gt;"--",'DADOS DE LOJAS BRASIL'!$O1447&lt;&gt;""),'DADOS DE LOJAS BRASIL'!$O1447,"")</f>
        <v/>
      </c>
      <c r="C1503" s="38"/>
      <c r="D1503" s="36" t="str">
        <f t="shared" si="93"/>
        <v/>
      </c>
      <c r="F1503" s="38" t="str">
        <f>IF(AND('DADOS DE LOJAS BRASIL'!$M1447&lt;&gt;"",'DADOS DE LOJAS BRASIL'!$M1447&lt;&gt;"--",'DADOS DE LOJAS BRASIL'!$P1447&lt;&gt;""),'DADOS DE LOJAS BRASIL'!$P1447,"")</f>
        <v/>
      </c>
      <c r="G1503" s="38"/>
      <c r="H1503" s="36" t="str">
        <f t="shared" si="94"/>
        <v/>
      </c>
      <c r="J1503" s="38" t="str">
        <f>IF(AND('DADOS DE LOJAS BRASIL'!$M1447&lt;&gt;"",'DADOS DE LOJAS BRASIL'!$M1447&lt;&gt;"--",'DADOS DE LOJAS BRASIL'!$O1447&lt;&gt;""),'DADOS DE LOJAS BRASIL'!$I1447,"")</f>
        <v/>
      </c>
      <c r="K1503" s="36" t="str">
        <f t="shared" si="96"/>
        <v/>
      </c>
      <c r="M1503" s="38" t="str">
        <f>IF('DADOS DE LOJAS BRASIL'!$M1447="","",(IF(OR('DADOS DE LOJAS BRASIL'!$M1447="",'DADOS DE LOJAS BRASIL'!$M1447="--"),'DADOS DE LOJAS BRASIL'!$I1447,"")))</f>
        <v/>
      </c>
      <c r="N1503" s="36" t="str">
        <f t="shared" si="95"/>
        <v/>
      </c>
    </row>
    <row r="1504" spans="2:14">
      <c r="B1504" s="38" t="str">
        <f>IF(AND('DADOS DE LOJAS BRASIL'!$M1448&lt;&gt;"",'DADOS DE LOJAS BRASIL'!$M1448&lt;&gt;"--",'DADOS DE LOJAS BRASIL'!$O1448&lt;&gt;""),'DADOS DE LOJAS BRASIL'!$O1448,"")</f>
        <v/>
      </c>
      <c r="C1504" s="38"/>
      <c r="D1504" s="36" t="str">
        <f t="shared" si="93"/>
        <v/>
      </c>
      <c r="F1504" s="38" t="str">
        <f>IF(AND('DADOS DE LOJAS BRASIL'!$M1448&lt;&gt;"",'DADOS DE LOJAS BRASIL'!$M1448&lt;&gt;"--",'DADOS DE LOJAS BRASIL'!$P1448&lt;&gt;""),'DADOS DE LOJAS BRASIL'!$P1448,"")</f>
        <v/>
      </c>
      <c r="G1504" s="38"/>
      <c r="H1504" s="36" t="str">
        <f t="shared" si="94"/>
        <v/>
      </c>
      <c r="J1504" s="38" t="str">
        <f>IF(AND('DADOS DE LOJAS BRASIL'!$M1448&lt;&gt;"",'DADOS DE LOJAS BRASIL'!$M1448&lt;&gt;"--",'DADOS DE LOJAS BRASIL'!$O1448&lt;&gt;""),'DADOS DE LOJAS BRASIL'!$I1448,"")</f>
        <v/>
      </c>
      <c r="K1504" s="36" t="str">
        <f t="shared" si="96"/>
        <v/>
      </c>
      <c r="M1504" s="38" t="str">
        <f>IF('DADOS DE LOJAS BRASIL'!$M1448="","",(IF(OR('DADOS DE LOJAS BRASIL'!$M1448="",'DADOS DE LOJAS BRASIL'!$M1448="--"),'DADOS DE LOJAS BRASIL'!$I1448,"")))</f>
        <v/>
      </c>
      <c r="N1504" s="36" t="str">
        <f t="shared" si="95"/>
        <v/>
      </c>
    </row>
    <row r="1505" spans="2:14">
      <c r="B1505" s="38" t="str">
        <f>IF(AND('DADOS DE LOJAS BRASIL'!$M1449&lt;&gt;"",'DADOS DE LOJAS BRASIL'!$M1449&lt;&gt;"--",'DADOS DE LOJAS BRASIL'!$O1449&lt;&gt;""),'DADOS DE LOJAS BRASIL'!$O1449,"")</f>
        <v/>
      </c>
      <c r="C1505" s="38"/>
      <c r="D1505" s="36" t="str">
        <f t="shared" si="93"/>
        <v/>
      </c>
      <c r="F1505" s="38" t="str">
        <f>IF(AND('DADOS DE LOJAS BRASIL'!$M1449&lt;&gt;"",'DADOS DE LOJAS BRASIL'!$M1449&lt;&gt;"--",'DADOS DE LOJAS BRASIL'!$P1449&lt;&gt;""),'DADOS DE LOJAS BRASIL'!$P1449,"")</f>
        <v/>
      </c>
      <c r="G1505" s="38"/>
      <c r="H1505" s="36" t="str">
        <f t="shared" si="94"/>
        <v/>
      </c>
      <c r="J1505" s="38" t="str">
        <f>IF(AND('DADOS DE LOJAS BRASIL'!$M1449&lt;&gt;"",'DADOS DE LOJAS BRASIL'!$M1449&lt;&gt;"--",'DADOS DE LOJAS BRASIL'!$O1449&lt;&gt;""),'DADOS DE LOJAS BRASIL'!$I1449,"")</f>
        <v/>
      </c>
      <c r="K1505" s="36" t="str">
        <f t="shared" si="96"/>
        <v/>
      </c>
      <c r="M1505" s="38" t="str">
        <f>IF('DADOS DE LOJAS BRASIL'!$M1449="","",(IF(OR('DADOS DE LOJAS BRASIL'!$M1449="",'DADOS DE LOJAS BRASIL'!$M1449="--"),'DADOS DE LOJAS BRASIL'!$I1449,"")))</f>
        <v/>
      </c>
      <c r="N1505" s="36" t="str">
        <f t="shared" si="95"/>
        <v/>
      </c>
    </row>
    <row r="1506" spans="2:14">
      <c r="B1506" s="38" t="str">
        <f>IF(AND('DADOS DE LOJAS BRASIL'!$M1450&lt;&gt;"",'DADOS DE LOJAS BRASIL'!$M1450&lt;&gt;"--",'DADOS DE LOJAS BRASIL'!$O1450&lt;&gt;""),'DADOS DE LOJAS BRASIL'!$O1450,"")</f>
        <v/>
      </c>
      <c r="C1506" s="38"/>
      <c r="D1506" s="36" t="str">
        <f t="shared" si="93"/>
        <v/>
      </c>
      <c r="F1506" s="38" t="str">
        <f>IF(AND('DADOS DE LOJAS BRASIL'!$M1450&lt;&gt;"",'DADOS DE LOJAS BRASIL'!$M1450&lt;&gt;"--",'DADOS DE LOJAS BRASIL'!$P1450&lt;&gt;""),'DADOS DE LOJAS BRASIL'!$P1450,"")</f>
        <v/>
      </c>
      <c r="G1506" s="38"/>
      <c r="H1506" s="36" t="str">
        <f t="shared" si="94"/>
        <v/>
      </c>
      <c r="J1506" s="38" t="str">
        <f>IF(AND('DADOS DE LOJAS BRASIL'!$M1450&lt;&gt;"",'DADOS DE LOJAS BRASIL'!$M1450&lt;&gt;"--",'DADOS DE LOJAS BRASIL'!$O1450&lt;&gt;""),'DADOS DE LOJAS BRASIL'!$I1450,"")</f>
        <v/>
      </c>
      <c r="K1506" s="36" t="str">
        <f t="shared" si="96"/>
        <v/>
      </c>
      <c r="M1506" s="38" t="str">
        <f>IF('DADOS DE LOJAS BRASIL'!$M1450="","",(IF(OR('DADOS DE LOJAS BRASIL'!$M1450="",'DADOS DE LOJAS BRASIL'!$M1450="--"),'DADOS DE LOJAS BRASIL'!$I1450,"")))</f>
        <v/>
      </c>
      <c r="N1506" s="36" t="str">
        <f t="shared" si="95"/>
        <v/>
      </c>
    </row>
    <row r="1507" spans="2:14">
      <c r="B1507" s="38" t="str">
        <f>IF(AND('DADOS DE LOJAS BRASIL'!$M1451&lt;&gt;"",'DADOS DE LOJAS BRASIL'!$M1451&lt;&gt;"--",'DADOS DE LOJAS BRASIL'!$O1451&lt;&gt;""),'DADOS DE LOJAS BRASIL'!$O1451,"")</f>
        <v/>
      </c>
      <c r="C1507" s="38"/>
      <c r="D1507" s="36" t="str">
        <f t="shared" si="93"/>
        <v/>
      </c>
      <c r="F1507" s="38" t="str">
        <f>IF(AND('DADOS DE LOJAS BRASIL'!$M1451&lt;&gt;"",'DADOS DE LOJAS BRASIL'!$M1451&lt;&gt;"--",'DADOS DE LOJAS BRASIL'!$P1451&lt;&gt;""),'DADOS DE LOJAS BRASIL'!$P1451,"")</f>
        <v/>
      </c>
      <c r="G1507" s="38"/>
      <c r="H1507" s="36" t="str">
        <f t="shared" si="94"/>
        <v/>
      </c>
      <c r="J1507" s="38" t="str">
        <f>IF(AND('DADOS DE LOJAS BRASIL'!$M1451&lt;&gt;"",'DADOS DE LOJAS BRASIL'!$M1451&lt;&gt;"--",'DADOS DE LOJAS BRASIL'!$O1451&lt;&gt;""),'DADOS DE LOJAS BRASIL'!$I1451,"")</f>
        <v/>
      </c>
      <c r="K1507" s="36" t="str">
        <f t="shared" si="96"/>
        <v/>
      </c>
      <c r="M1507" s="38" t="str">
        <f>IF('DADOS DE LOJAS BRASIL'!$M1451="","",(IF(OR('DADOS DE LOJAS BRASIL'!$M1451="",'DADOS DE LOJAS BRASIL'!$M1451="--"),'DADOS DE LOJAS BRASIL'!$I1451,"")))</f>
        <v/>
      </c>
      <c r="N1507" s="36" t="str">
        <f t="shared" si="95"/>
        <v/>
      </c>
    </row>
    <row r="1508" spans="2:14">
      <c r="B1508" s="38" t="str">
        <f>IF(AND('DADOS DE LOJAS BRASIL'!$M1452&lt;&gt;"",'DADOS DE LOJAS BRASIL'!$M1452&lt;&gt;"--",'DADOS DE LOJAS BRASIL'!$O1452&lt;&gt;""),'DADOS DE LOJAS BRASIL'!$O1452,"")</f>
        <v/>
      </c>
      <c r="C1508" s="38"/>
      <c r="D1508" s="36" t="str">
        <f t="shared" si="93"/>
        <v/>
      </c>
      <c r="F1508" s="38" t="str">
        <f>IF(AND('DADOS DE LOJAS BRASIL'!$M1452&lt;&gt;"",'DADOS DE LOJAS BRASIL'!$M1452&lt;&gt;"--",'DADOS DE LOJAS BRASIL'!$P1452&lt;&gt;""),'DADOS DE LOJAS BRASIL'!$P1452,"")</f>
        <v/>
      </c>
      <c r="G1508" s="38"/>
      <c r="H1508" s="36" t="str">
        <f t="shared" si="94"/>
        <v/>
      </c>
      <c r="J1508" s="38" t="str">
        <f>IF(AND('DADOS DE LOJAS BRASIL'!$M1452&lt;&gt;"",'DADOS DE LOJAS BRASIL'!$M1452&lt;&gt;"--",'DADOS DE LOJAS BRASIL'!$O1452&lt;&gt;""),'DADOS DE LOJAS BRASIL'!$I1452,"")</f>
        <v/>
      </c>
      <c r="K1508" s="36" t="str">
        <f t="shared" si="96"/>
        <v/>
      </c>
      <c r="M1508" s="38" t="str">
        <f>IF('DADOS DE LOJAS BRASIL'!$M1452="","",(IF(OR('DADOS DE LOJAS BRASIL'!$M1452="",'DADOS DE LOJAS BRASIL'!$M1452="--"),'DADOS DE LOJAS BRASIL'!$I1452,"")))</f>
        <v/>
      </c>
      <c r="N1508" s="36" t="str">
        <f t="shared" si="95"/>
        <v/>
      </c>
    </row>
    <row r="1509" spans="2:14">
      <c r="B1509" s="38" t="str">
        <f>IF(AND('DADOS DE LOJAS BRASIL'!$M1453&lt;&gt;"",'DADOS DE LOJAS BRASIL'!$M1453&lt;&gt;"--",'DADOS DE LOJAS BRASIL'!$O1453&lt;&gt;""),'DADOS DE LOJAS BRASIL'!$O1453,"")</f>
        <v/>
      </c>
      <c r="C1509" s="38"/>
      <c r="D1509" s="36" t="str">
        <f t="shared" si="93"/>
        <v/>
      </c>
      <c r="F1509" s="38" t="str">
        <f>IF(AND('DADOS DE LOJAS BRASIL'!$M1453&lt;&gt;"",'DADOS DE LOJAS BRASIL'!$M1453&lt;&gt;"--",'DADOS DE LOJAS BRASIL'!$P1453&lt;&gt;""),'DADOS DE LOJAS BRASIL'!$P1453,"")</f>
        <v/>
      </c>
      <c r="G1509" s="38"/>
      <c r="H1509" s="36" t="str">
        <f t="shared" si="94"/>
        <v/>
      </c>
      <c r="J1509" s="38" t="str">
        <f>IF(AND('DADOS DE LOJAS BRASIL'!$M1453&lt;&gt;"",'DADOS DE LOJAS BRASIL'!$M1453&lt;&gt;"--",'DADOS DE LOJAS BRASIL'!$O1453&lt;&gt;""),'DADOS DE LOJAS BRASIL'!$I1453,"")</f>
        <v/>
      </c>
      <c r="K1509" s="36" t="str">
        <f t="shared" si="96"/>
        <v/>
      </c>
      <c r="M1509" s="38" t="str">
        <f>IF('DADOS DE LOJAS BRASIL'!$M1453="","",(IF(OR('DADOS DE LOJAS BRASIL'!$M1453="",'DADOS DE LOJAS BRASIL'!$M1453="--"),'DADOS DE LOJAS BRASIL'!$I1453,"")))</f>
        <v/>
      </c>
      <c r="N1509" s="36" t="str">
        <f t="shared" si="95"/>
        <v/>
      </c>
    </row>
    <row r="1510" spans="2:14">
      <c r="B1510" s="38" t="str">
        <f>IF(AND('DADOS DE LOJAS BRASIL'!$M1454&lt;&gt;"",'DADOS DE LOJAS BRASIL'!$M1454&lt;&gt;"--",'DADOS DE LOJAS BRASIL'!$O1454&lt;&gt;""),'DADOS DE LOJAS BRASIL'!$O1454,"")</f>
        <v/>
      </c>
      <c r="C1510" s="38"/>
      <c r="D1510" s="36" t="str">
        <f t="shared" si="93"/>
        <v/>
      </c>
      <c r="F1510" s="38" t="str">
        <f>IF(AND('DADOS DE LOJAS BRASIL'!$M1454&lt;&gt;"",'DADOS DE LOJAS BRASIL'!$M1454&lt;&gt;"--",'DADOS DE LOJAS BRASIL'!$P1454&lt;&gt;""),'DADOS DE LOJAS BRASIL'!$P1454,"")</f>
        <v/>
      </c>
      <c r="G1510" s="38"/>
      <c r="H1510" s="36" t="str">
        <f t="shared" si="94"/>
        <v/>
      </c>
      <c r="J1510" s="38" t="str">
        <f>IF(AND('DADOS DE LOJAS BRASIL'!$M1454&lt;&gt;"",'DADOS DE LOJAS BRASIL'!$M1454&lt;&gt;"--",'DADOS DE LOJAS BRASIL'!$O1454&lt;&gt;""),'DADOS DE LOJAS BRASIL'!$I1454,"")</f>
        <v/>
      </c>
      <c r="K1510" s="36" t="str">
        <f t="shared" si="96"/>
        <v/>
      </c>
      <c r="M1510" s="38" t="str">
        <f>IF('DADOS DE LOJAS BRASIL'!$M1454="","",(IF(OR('DADOS DE LOJAS BRASIL'!$M1454="",'DADOS DE LOJAS BRASIL'!$M1454="--"),'DADOS DE LOJAS BRASIL'!$I1454,"")))</f>
        <v/>
      </c>
      <c r="N1510" s="36" t="str">
        <f t="shared" si="95"/>
        <v/>
      </c>
    </row>
    <row r="1511" spans="2:14">
      <c r="B1511" s="38" t="str">
        <f>IF(AND('DADOS DE LOJAS BRASIL'!$M1455&lt;&gt;"",'DADOS DE LOJAS BRASIL'!$M1455&lt;&gt;"--",'DADOS DE LOJAS BRASIL'!$O1455&lt;&gt;""),'DADOS DE LOJAS BRASIL'!$O1455,"")</f>
        <v/>
      </c>
      <c r="C1511" s="38"/>
      <c r="D1511" s="36" t="str">
        <f t="shared" si="93"/>
        <v/>
      </c>
      <c r="F1511" s="38" t="str">
        <f>IF(AND('DADOS DE LOJAS BRASIL'!$M1455&lt;&gt;"",'DADOS DE LOJAS BRASIL'!$M1455&lt;&gt;"--",'DADOS DE LOJAS BRASIL'!$P1455&lt;&gt;""),'DADOS DE LOJAS BRASIL'!$P1455,"")</f>
        <v/>
      </c>
      <c r="G1511" s="38"/>
      <c r="H1511" s="36" t="str">
        <f t="shared" si="94"/>
        <v/>
      </c>
      <c r="J1511" s="38" t="str">
        <f>IF(AND('DADOS DE LOJAS BRASIL'!$M1455&lt;&gt;"",'DADOS DE LOJAS BRASIL'!$M1455&lt;&gt;"--",'DADOS DE LOJAS BRASIL'!$O1455&lt;&gt;""),'DADOS DE LOJAS BRASIL'!$I1455,"")</f>
        <v/>
      </c>
      <c r="K1511" s="36" t="str">
        <f t="shared" si="96"/>
        <v/>
      </c>
      <c r="M1511" s="38" t="str">
        <f>IF('DADOS DE LOJAS BRASIL'!$M1455="","",(IF(OR('DADOS DE LOJAS BRASIL'!$M1455="",'DADOS DE LOJAS BRASIL'!$M1455="--"),'DADOS DE LOJAS BRASIL'!$I1455,"")))</f>
        <v/>
      </c>
      <c r="N1511" s="36" t="str">
        <f t="shared" si="95"/>
        <v/>
      </c>
    </row>
    <row r="1512" spans="2:14">
      <c r="B1512" s="38" t="str">
        <f>IF(AND('DADOS DE LOJAS BRASIL'!$M1456&lt;&gt;"",'DADOS DE LOJAS BRASIL'!$M1456&lt;&gt;"--",'DADOS DE LOJAS BRASIL'!$O1456&lt;&gt;""),'DADOS DE LOJAS BRASIL'!$O1456,"")</f>
        <v/>
      </c>
      <c r="C1512" s="38"/>
      <c r="D1512" s="36" t="str">
        <f t="shared" si="93"/>
        <v/>
      </c>
      <c r="F1512" s="38" t="str">
        <f>IF(AND('DADOS DE LOJAS BRASIL'!$M1456&lt;&gt;"",'DADOS DE LOJAS BRASIL'!$M1456&lt;&gt;"--",'DADOS DE LOJAS BRASIL'!$P1456&lt;&gt;""),'DADOS DE LOJAS BRASIL'!$P1456,"")</f>
        <v/>
      </c>
      <c r="G1512" s="38"/>
      <c r="H1512" s="36" t="str">
        <f t="shared" si="94"/>
        <v/>
      </c>
      <c r="J1512" s="38" t="str">
        <f>IF(AND('DADOS DE LOJAS BRASIL'!$M1456&lt;&gt;"",'DADOS DE LOJAS BRASIL'!$M1456&lt;&gt;"--",'DADOS DE LOJAS BRASIL'!$O1456&lt;&gt;""),'DADOS DE LOJAS BRASIL'!$I1456,"")</f>
        <v/>
      </c>
      <c r="K1512" s="36" t="str">
        <f t="shared" si="96"/>
        <v/>
      </c>
      <c r="M1512" s="38" t="str">
        <f>IF('DADOS DE LOJAS BRASIL'!$M1456="","",(IF(OR('DADOS DE LOJAS BRASIL'!$M1456="",'DADOS DE LOJAS BRASIL'!$M1456="--"),'DADOS DE LOJAS BRASIL'!$I1456,"")))</f>
        <v/>
      </c>
      <c r="N1512" s="36" t="str">
        <f t="shared" si="95"/>
        <v/>
      </c>
    </row>
    <row r="1513" spans="2:14">
      <c r="B1513" s="38" t="str">
        <f>IF(AND('DADOS DE LOJAS BRASIL'!$M1457&lt;&gt;"",'DADOS DE LOJAS BRASIL'!$M1457&lt;&gt;"--",'DADOS DE LOJAS BRASIL'!$O1457&lt;&gt;""),'DADOS DE LOJAS BRASIL'!$O1457,"")</f>
        <v/>
      </c>
      <c r="C1513" s="38"/>
      <c r="D1513" s="36" t="str">
        <f t="shared" si="93"/>
        <v/>
      </c>
      <c r="F1513" s="38" t="str">
        <f>IF(AND('DADOS DE LOJAS BRASIL'!$M1457&lt;&gt;"",'DADOS DE LOJAS BRASIL'!$M1457&lt;&gt;"--",'DADOS DE LOJAS BRASIL'!$P1457&lt;&gt;""),'DADOS DE LOJAS BRASIL'!$P1457,"")</f>
        <v/>
      </c>
      <c r="G1513" s="38"/>
      <c r="H1513" s="36" t="str">
        <f t="shared" si="94"/>
        <v/>
      </c>
      <c r="J1513" s="38" t="str">
        <f>IF(AND('DADOS DE LOJAS BRASIL'!$M1457&lt;&gt;"",'DADOS DE LOJAS BRASIL'!$M1457&lt;&gt;"--",'DADOS DE LOJAS BRASIL'!$O1457&lt;&gt;""),'DADOS DE LOJAS BRASIL'!$I1457,"")</f>
        <v/>
      </c>
      <c r="K1513" s="36" t="str">
        <f t="shared" si="96"/>
        <v/>
      </c>
      <c r="M1513" s="38" t="str">
        <f>IF('DADOS DE LOJAS BRASIL'!$M1457="","",(IF(OR('DADOS DE LOJAS BRASIL'!$M1457="",'DADOS DE LOJAS BRASIL'!$M1457="--"),'DADOS DE LOJAS BRASIL'!$I1457,"")))</f>
        <v/>
      </c>
      <c r="N1513" s="36" t="str">
        <f t="shared" si="95"/>
        <v/>
      </c>
    </row>
    <row r="1514" spans="2:14">
      <c r="B1514" s="38" t="str">
        <f>IF(AND('DADOS DE LOJAS BRASIL'!$M1458&lt;&gt;"",'DADOS DE LOJAS BRASIL'!$M1458&lt;&gt;"--",'DADOS DE LOJAS BRASIL'!$O1458&lt;&gt;""),'DADOS DE LOJAS BRASIL'!$O1458,"")</f>
        <v/>
      </c>
      <c r="C1514" s="38"/>
      <c r="D1514" s="36" t="str">
        <f t="shared" si="93"/>
        <v/>
      </c>
      <c r="F1514" s="38" t="str">
        <f>IF(AND('DADOS DE LOJAS BRASIL'!$M1458&lt;&gt;"",'DADOS DE LOJAS BRASIL'!$M1458&lt;&gt;"--",'DADOS DE LOJAS BRASIL'!$P1458&lt;&gt;""),'DADOS DE LOJAS BRASIL'!$P1458,"")</f>
        <v/>
      </c>
      <c r="G1514" s="38"/>
      <c r="H1514" s="36" t="str">
        <f t="shared" si="94"/>
        <v/>
      </c>
      <c r="J1514" s="38" t="str">
        <f>IF(AND('DADOS DE LOJAS BRASIL'!$M1458&lt;&gt;"",'DADOS DE LOJAS BRASIL'!$M1458&lt;&gt;"--",'DADOS DE LOJAS BRASIL'!$O1458&lt;&gt;""),'DADOS DE LOJAS BRASIL'!$I1458,"")</f>
        <v/>
      </c>
      <c r="K1514" s="36" t="str">
        <f t="shared" si="96"/>
        <v/>
      </c>
      <c r="M1514" s="38" t="str">
        <f>IF('DADOS DE LOJAS BRASIL'!$M1458="","",(IF(OR('DADOS DE LOJAS BRASIL'!$M1458="",'DADOS DE LOJAS BRASIL'!$M1458="--"),'DADOS DE LOJAS BRASIL'!$I1458,"")))</f>
        <v/>
      </c>
      <c r="N1514" s="36" t="str">
        <f t="shared" si="95"/>
        <v/>
      </c>
    </row>
    <row r="1515" spans="2:14">
      <c r="B1515" s="38" t="str">
        <f>IF(AND('DADOS DE LOJAS BRASIL'!$M1459&lt;&gt;"",'DADOS DE LOJAS BRASIL'!$M1459&lt;&gt;"--",'DADOS DE LOJAS BRASIL'!$O1459&lt;&gt;""),'DADOS DE LOJAS BRASIL'!$O1459,"")</f>
        <v/>
      </c>
      <c r="C1515" s="38"/>
      <c r="D1515" s="36" t="str">
        <f t="shared" si="93"/>
        <v/>
      </c>
      <c r="F1515" s="38" t="str">
        <f>IF(AND('DADOS DE LOJAS BRASIL'!$M1459&lt;&gt;"",'DADOS DE LOJAS BRASIL'!$M1459&lt;&gt;"--",'DADOS DE LOJAS BRASIL'!$P1459&lt;&gt;""),'DADOS DE LOJAS BRASIL'!$P1459,"")</f>
        <v/>
      </c>
      <c r="G1515" s="38"/>
      <c r="H1515" s="36" t="str">
        <f t="shared" si="94"/>
        <v/>
      </c>
      <c r="J1515" s="38" t="str">
        <f>IF(AND('DADOS DE LOJAS BRASIL'!$M1459&lt;&gt;"",'DADOS DE LOJAS BRASIL'!$M1459&lt;&gt;"--",'DADOS DE LOJAS BRASIL'!$O1459&lt;&gt;""),'DADOS DE LOJAS BRASIL'!$I1459,"")</f>
        <v/>
      </c>
      <c r="K1515" s="36" t="str">
        <f t="shared" si="96"/>
        <v/>
      </c>
      <c r="M1515" s="38" t="str">
        <f>IF('DADOS DE LOJAS BRASIL'!$M1459="","",(IF(OR('DADOS DE LOJAS BRASIL'!$M1459="",'DADOS DE LOJAS BRASIL'!$M1459="--"),'DADOS DE LOJAS BRASIL'!$I1459,"")))</f>
        <v/>
      </c>
      <c r="N1515" s="36" t="str">
        <f t="shared" si="95"/>
        <v/>
      </c>
    </row>
    <row r="1516" spans="2:14">
      <c r="B1516" s="38" t="str">
        <f>IF(AND('DADOS DE LOJAS BRASIL'!$M1460&lt;&gt;"",'DADOS DE LOJAS BRASIL'!$M1460&lt;&gt;"--",'DADOS DE LOJAS BRASIL'!$O1460&lt;&gt;""),'DADOS DE LOJAS BRASIL'!$O1460,"")</f>
        <v/>
      </c>
      <c r="C1516" s="38"/>
      <c r="D1516" s="36" t="str">
        <f t="shared" si="93"/>
        <v/>
      </c>
      <c r="F1516" s="38" t="str">
        <f>IF(AND('DADOS DE LOJAS BRASIL'!$M1460&lt;&gt;"",'DADOS DE LOJAS BRASIL'!$M1460&lt;&gt;"--",'DADOS DE LOJAS BRASIL'!$P1460&lt;&gt;""),'DADOS DE LOJAS BRASIL'!$P1460,"")</f>
        <v/>
      </c>
      <c r="G1516" s="38"/>
      <c r="H1516" s="36" t="str">
        <f t="shared" si="94"/>
        <v/>
      </c>
      <c r="J1516" s="38" t="str">
        <f>IF(AND('DADOS DE LOJAS BRASIL'!$M1460&lt;&gt;"",'DADOS DE LOJAS BRASIL'!$M1460&lt;&gt;"--",'DADOS DE LOJAS BRASIL'!$O1460&lt;&gt;""),'DADOS DE LOJAS BRASIL'!$I1460,"")</f>
        <v/>
      </c>
      <c r="K1516" s="36" t="str">
        <f t="shared" si="96"/>
        <v/>
      </c>
      <c r="M1516" s="38" t="str">
        <f>IF('DADOS DE LOJAS BRASIL'!$M1460="","",(IF(OR('DADOS DE LOJAS BRASIL'!$M1460="",'DADOS DE LOJAS BRASIL'!$M1460="--"),'DADOS DE LOJAS BRASIL'!$I1460,"")))</f>
        <v/>
      </c>
      <c r="N1516" s="36" t="str">
        <f t="shared" si="95"/>
        <v/>
      </c>
    </row>
    <row r="1517" spans="2:14">
      <c r="B1517" s="38" t="str">
        <f>IF(AND('DADOS DE LOJAS BRASIL'!$M1461&lt;&gt;"",'DADOS DE LOJAS BRASIL'!$M1461&lt;&gt;"--",'DADOS DE LOJAS BRASIL'!$O1461&lt;&gt;""),'DADOS DE LOJAS BRASIL'!$O1461,"")</f>
        <v/>
      </c>
      <c r="C1517" s="38"/>
      <c r="D1517" s="36" t="str">
        <f t="shared" si="93"/>
        <v/>
      </c>
      <c r="F1517" s="38" t="str">
        <f>IF(AND('DADOS DE LOJAS BRASIL'!$M1461&lt;&gt;"",'DADOS DE LOJAS BRASIL'!$M1461&lt;&gt;"--",'DADOS DE LOJAS BRASIL'!$P1461&lt;&gt;""),'DADOS DE LOJAS BRASIL'!$P1461,"")</f>
        <v/>
      </c>
      <c r="G1517" s="38"/>
      <c r="H1517" s="36" t="str">
        <f t="shared" si="94"/>
        <v/>
      </c>
      <c r="J1517" s="38" t="str">
        <f>IF(AND('DADOS DE LOJAS BRASIL'!$M1461&lt;&gt;"",'DADOS DE LOJAS BRASIL'!$M1461&lt;&gt;"--",'DADOS DE LOJAS BRASIL'!$O1461&lt;&gt;""),'DADOS DE LOJAS BRASIL'!$I1461,"")</f>
        <v/>
      </c>
      <c r="K1517" s="36" t="str">
        <f t="shared" si="96"/>
        <v/>
      </c>
      <c r="M1517" s="38" t="str">
        <f>IF('DADOS DE LOJAS BRASIL'!$M1461="","",(IF(OR('DADOS DE LOJAS BRASIL'!$M1461="",'DADOS DE LOJAS BRASIL'!$M1461="--"),'DADOS DE LOJAS BRASIL'!$I1461,"")))</f>
        <v/>
      </c>
      <c r="N1517" s="36" t="str">
        <f t="shared" si="95"/>
        <v/>
      </c>
    </row>
    <row r="1518" spans="2:14">
      <c r="B1518" s="38" t="str">
        <f>IF(AND('DADOS DE LOJAS BRASIL'!$M1462&lt;&gt;"",'DADOS DE LOJAS BRASIL'!$M1462&lt;&gt;"--",'DADOS DE LOJAS BRASIL'!$O1462&lt;&gt;""),'DADOS DE LOJAS BRASIL'!$O1462,"")</f>
        <v/>
      </c>
      <c r="C1518" s="38"/>
      <c r="D1518" s="36" t="str">
        <f t="shared" si="93"/>
        <v/>
      </c>
      <c r="F1518" s="38" t="str">
        <f>IF(AND('DADOS DE LOJAS BRASIL'!$M1462&lt;&gt;"",'DADOS DE LOJAS BRASIL'!$M1462&lt;&gt;"--",'DADOS DE LOJAS BRASIL'!$P1462&lt;&gt;""),'DADOS DE LOJAS BRASIL'!$P1462,"")</f>
        <v/>
      </c>
      <c r="G1518" s="38"/>
      <c r="H1518" s="36" t="str">
        <f t="shared" si="94"/>
        <v/>
      </c>
      <c r="J1518" s="38" t="str">
        <f>IF(AND('DADOS DE LOJAS BRASIL'!$M1462&lt;&gt;"",'DADOS DE LOJAS BRASIL'!$M1462&lt;&gt;"--",'DADOS DE LOJAS BRASIL'!$O1462&lt;&gt;""),'DADOS DE LOJAS BRASIL'!$I1462,"")</f>
        <v/>
      </c>
      <c r="K1518" s="36" t="str">
        <f t="shared" si="96"/>
        <v/>
      </c>
      <c r="M1518" s="38" t="str">
        <f>IF('DADOS DE LOJAS BRASIL'!$M1462="","",(IF(OR('DADOS DE LOJAS BRASIL'!$M1462="",'DADOS DE LOJAS BRASIL'!$M1462="--"),'DADOS DE LOJAS BRASIL'!$I1462,"")))</f>
        <v/>
      </c>
      <c r="N1518" s="36" t="str">
        <f t="shared" si="95"/>
        <v/>
      </c>
    </row>
    <row r="1519" spans="2:14">
      <c r="B1519" s="38" t="str">
        <f>IF(AND('DADOS DE LOJAS BRASIL'!$M1463&lt;&gt;"",'DADOS DE LOJAS BRASIL'!$M1463&lt;&gt;"--",'DADOS DE LOJAS BRASIL'!$O1463&lt;&gt;""),'DADOS DE LOJAS BRASIL'!$O1463,"")</f>
        <v/>
      </c>
      <c r="C1519" s="38"/>
      <c r="D1519" s="36" t="str">
        <f t="shared" si="93"/>
        <v/>
      </c>
      <c r="F1519" s="38" t="str">
        <f>IF(AND('DADOS DE LOJAS BRASIL'!$M1463&lt;&gt;"",'DADOS DE LOJAS BRASIL'!$M1463&lt;&gt;"--",'DADOS DE LOJAS BRASIL'!$P1463&lt;&gt;""),'DADOS DE LOJAS BRASIL'!$P1463,"")</f>
        <v/>
      </c>
      <c r="G1519" s="38"/>
      <c r="H1519" s="36" t="str">
        <f t="shared" si="94"/>
        <v/>
      </c>
      <c r="J1519" s="38" t="str">
        <f>IF(AND('DADOS DE LOJAS BRASIL'!$M1463&lt;&gt;"",'DADOS DE LOJAS BRASIL'!$M1463&lt;&gt;"--",'DADOS DE LOJAS BRASIL'!$O1463&lt;&gt;""),'DADOS DE LOJAS BRASIL'!$I1463,"")</f>
        <v/>
      </c>
      <c r="K1519" s="36" t="str">
        <f t="shared" si="96"/>
        <v/>
      </c>
      <c r="M1519" s="38" t="str">
        <f>IF('DADOS DE LOJAS BRASIL'!$M1463="","",(IF(OR('DADOS DE LOJAS BRASIL'!$M1463="",'DADOS DE LOJAS BRASIL'!$M1463="--"),'DADOS DE LOJAS BRASIL'!$I1463,"")))</f>
        <v/>
      </c>
      <c r="N1519" s="36" t="str">
        <f t="shared" si="95"/>
        <v/>
      </c>
    </row>
    <row r="1520" spans="2:14">
      <c r="B1520" s="38" t="str">
        <f>IF(AND('DADOS DE LOJAS BRASIL'!$M1464&lt;&gt;"",'DADOS DE LOJAS BRASIL'!$M1464&lt;&gt;"--",'DADOS DE LOJAS BRASIL'!$O1464&lt;&gt;""),'DADOS DE LOJAS BRASIL'!$O1464,"")</f>
        <v/>
      </c>
      <c r="C1520" s="38"/>
      <c r="D1520" s="36" t="str">
        <f t="shared" si="93"/>
        <v/>
      </c>
      <c r="F1520" s="38" t="str">
        <f>IF(AND('DADOS DE LOJAS BRASIL'!$M1464&lt;&gt;"",'DADOS DE LOJAS BRASIL'!$M1464&lt;&gt;"--",'DADOS DE LOJAS BRASIL'!$P1464&lt;&gt;""),'DADOS DE LOJAS BRASIL'!$P1464,"")</f>
        <v/>
      </c>
      <c r="G1520" s="38"/>
      <c r="H1520" s="36" t="str">
        <f t="shared" si="94"/>
        <v/>
      </c>
      <c r="J1520" s="38" t="str">
        <f>IF(AND('DADOS DE LOJAS BRASIL'!$M1464&lt;&gt;"",'DADOS DE LOJAS BRASIL'!$M1464&lt;&gt;"--",'DADOS DE LOJAS BRASIL'!$O1464&lt;&gt;""),'DADOS DE LOJAS BRASIL'!$I1464,"")</f>
        <v/>
      </c>
      <c r="K1520" s="36" t="str">
        <f t="shared" si="96"/>
        <v/>
      </c>
      <c r="M1520" s="38" t="str">
        <f>IF('DADOS DE LOJAS BRASIL'!$M1464="","",(IF(OR('DADOS DE LOJAS BRASIL'!$M1464="",'DADOS DE LOJAS BRASIL'!$M1464="--"),'DADOS DE LOJAS BRASIL'!$I1464,"")))</f>
        <v/>
      </c>
      <c r="N1520" s="36" t="str">
        <f t="shared" si="95"/>
        <v/>
      </c>
    </row>
    <row r="1521" spans="2:14">
      <c r="B1521" s="38" t="str">
        <f>IF(AND('DADOS DE LOJAS BRASIL'!$M1465&lt;&gt;"",'DADOS DE LOJAS BRASIL'!$M1465&lt;&gt;"--",'DADOS DE LOJAS BRASIL'!$O1465&lt;&gt;""),'DADOS DE LOJAS BRASIL'!$O1465,"")</f>
        <v/>
      </c>
      <c r="C1521" s="38"/>
      <c r="D1521" s="36" t="str">
        <f t="shared" si="93"/>
        <v/>
      </c>
      <c r="F1521" s="38" t="str">
        <f>IF(AND('DADOS DE LOJAS BRASIL'!$M1465&lt;&gt;"",'DADOS DE LOJAS BRASIL'!$M1465&lt;&gt;"--",'DADOS DE LOJAS BRASIL'!$P1465&lt;&gt;""),'DADOS DE LOJAS BRASIL'!$P1465,"")</f>
        <v/>
      </c>
      <c r="G1521" s="38"/>
      <c r="H1521" s="36" t="str">
        <f t="shared" si="94"/>
        <v/>
      </c>
      <c r="J1521" s="38" t="str">
        <f>IF(AND('DADOS DE LOJAS BRASIL'!$M1465&lt;&gt;"",'DADOS DE LOJAS BRASIL'!$M1465&lt;&gt;"--",'DADOS DE LOJAS BRASIL'!$O1465&lt;&gt;""),'DADOS DE LOJAS BRASIL'!$I1465,"")</f>
        <v/>
      </c>
      <c r="K1521" s="36" t="str">
        <f t="shared" si="96"/>
        <v/>
      </c>
      <c r="M1521" s="38" t="str">
        <f>IF('DADOS DE LOJAS BRASIL'!$M1465="","",(IF(OR('DADOS DE LOJAS BRASIL'!$M1465="",'DADOS DE LOJAS BRASIL'!$M1465="--"),'DADOS DE LOJAS BRASIL'!$I1465,"")))</f>
        <v/>
      </c>
      <c r="N1521" s="36" t="str">
        <f t="shared" si="95"/>
        <v/>
      </c>
    </row>
    <row r="1522" spans="2:14">
      <c r="B1522" s="38" t="str">
        <f>IF(AND('DADOS DE LOJAS BRASIL'!$M1466&lt;&gt;"",'DADOS DE LOJAS BRASIL'!$M1466&lt;&gt;"--",'DADOS DE LOJAS BRASIL'!$O1466&lt;&gt;""),'DADOS DE LOJAS BRASIL'!$O1466,"")</f>
        <v/>
      </c>
      <c r="C1522" s="38"/>
      <c r="D1522" s="36" t="str">
        <f t="shared" si="93"/>
        <v/>
      </c>
      <c r="F1522" s="38" t="str">
        <f>IF(AND('DADOS DE LOJAS BRASIL'!$M1466&lt;&gt;"",'DADOS DE LOJAS BRASIL'!$M1466&lt;&gt;"--",'DADOS DE LOJAS BRASIL'!$P1466&lt;&gt;""),'DADOS DE LOJAS BRASIL'!$P1466,"")</f>
        <v/>
      </c>
      <c r="G1522" s="38"/>
      <c r="H1522" s="36" t="str">
        <f t="shared" si="94"/>
        <v/>
      </c>
      <c r="J1522" s="38" t="str">
        <f>IF(AND('DADOS DE LOJAS BRASIL'!$M1466&lt;&gt;"",'DADOS DE LOJAS BRASIL'!$M1466&lt;&gt;"--",'DADOS DE LOJAS BRASIL'!$O1466&lt;&gt;""),'DADOS DE LOJAS BRASIL'!$I1466,"")</f>
        <v/>
      </c>
      <c r="K1522" s="36" t="str">
        <f t="shared" si="96"/>
        <v/>
      </c>
      <c r="M1522" s="38" t="str">
        <f>IF('DADOS DE LOJAS BRASIL'!$M1466="","",(IF(OR('DADOS DE LOJAS BRASIL'!$M1466="",'DADOS DE LOJAS BRASIL'!$M1466="--"),'DADOS DE LOJAS BRASIL'!$I1466,"")))</f>
        <v/>
      </c>
      <c r="N1522" s="36" t="str">
        <f t="shared" si="95"/>
        <v/>
      </c>
    </row>
    <row r="1523" spans="2:14">
      <c r="B1523" s="38" t="str">
        <f>IF(AND('DADOS DE LOJAS BRASIL'!$M1467&lt;&gt;"",'DADOS DE LOJAS BRASIL'!$M1467&lt;&gt;"--",'DADOS DE LOJAS BRASIL'!$O1467&lt;&gt;""),'DADOS DE LOJAS BRASIL'!$O1467,"")</f>
        <v/>
      </c>
      <c r="C1523" s="38"/>
      <c r="D1523" s="36" t="str">
        <f t="shared" si="93"/>
        <v/>
      </c>
      <c r="F1523" s="38" t="str">
        <f>IF(AND('DADOS DE LOJAS BRASIL'!$M1467&lt;&gt;"",'DADOS DE LOJAS BRASIL'!$M1467&lt;&gt;"--",'DADOS DE LOJAS BRASIL'!$P1467&lt;&gt;""),'DADOS DE LOJAS BRASIL'!$P1467,"")</f>
        <v/>
      </c>
      <c r="G1523" s="38"/>
      <c r="H1523" s="36" t="str">
        <f t="shared" si="94"/>
        <v/>
      </c>
      <c r="J1523" s="38" t="str">
        <f>IF(AND('DADOS DE LOJAS BRASIL'!$M1467&lt;&gt;"",'DADOS DE LOJAS BRASIL'!$M1467&lt;&gt;"--",'DADOS DE LOJAS BRASIL'!$O1467&lt;&gt;""),'DADOS DE LOJAS BRASIL'!$I1467,"")</f>
        <v/>
      </c>
      <c r="K1523" s="36" t="str">
        <f t="shared" si="96"/>
        <v/>
      </c>
      <c r="M1523" s="38" t="str">
        <f>IF('DADOS DE LOJAS BRASIL'!$M1467="","",(IF(OR('DADOS DE LOJAS BRASIL'!$M1467="",'DADOS DE LOJAS BRASIL'!$M1467="--"),'DADOS DE LOJAS BRASIL'!$I1467,"")))</f>
        <v/>
      </c>
      <c r="N1523" s="36" t="str">
        <f t="shared" si="95"/>
        <v/>
      </c>
    </row>
    <row r="1524" spans="2:14">
      <c r="B1524" s="38" t="str">
        <f>IF(AND('DADOS DE LOJAS BRASIL'!$M1468&lt;&gt;"",'DADOS DE LOJAS BRASIL'!$M1468&lt;&gt;"--",'DADOS DE LOJAS BRASIL'!$O1468&lt;&gt;""),'DADOS DE LOJAS BRASIL'!$O1468,"")</f>
        <v/>
      </c>
      <c r="C1524" s="38"/>
      <c r="D1524" s="36" t="str">
        <f t="shared" si="93"/>
        <v/>
      </c>
      <c r="F1524" s="38" t="str">
        <f>IF(AND('DADOS DE LOJAS BRASIL'!$M1468&lt;&gt;"",'DADOS DE LOJAS BRASIL'!$M1468&lt;&gt;"--",'DADOS DE LOJAS BRASIL'!$P1468&lt;&gt;""),'DADOS DE LOJAS BRASIL'!$P1468,"")</f>
        <v/>
      </c>
      <c r="G1524" s="38"/>
      <c r="H1524" s="36" t="str">
        <f t="shared" si="94"/>
        <v/>
      </c>
      <c r="J1524" s="38" t="str">
        <f>IF(AND('DADOS DE LOJAS BRASIL'!$M1468&lt;&gt;"",'DADOS DE LOJAS BRASIL'!$M1468&lt;&gt;"--",'DADOS DE LOJAS BRASIL'!$O1468&lt;&gt;""),'DADOS DE LOJAS BRASIL'!$I1468,"")</f>
        <v/>
      </c>
      <c r="K1524" s="36" t="str">
        <f t="shared" si="96"/>
        <v/>
      </c>
      <c r="M1524" s="38" t="str">
        <f>IF('DADOS DE LOJAS BRASIL'!$M1468="","",(IF(OR('DADOS DE LOJAS BRASIL'!$M1468="",'DADOS DE LOJAS BRASIL'!$M1468="--"),'DADOS DE LOJAS BRASIL'!$I1468,"")))</f>
        <v/>
      </c>
      <c r="N1524" s="36" t="str">
        <f t="shared" si="95"/>
        <v/>
      </c>
    </row>
    <row r="1525" spans="2:14">
      <c r="B1525" s="38" t="str">
        <f>IF(AND('DADOS DE LOJAS BRASIL'!$M1469&lt;&gt;"",'DADOS DE LOJAS BRASIL'!$M1469&lt;&gt;"--",'DADOS DE LOJAS BRASIL'!$O1469&lt;&gt;""),'DADOS DE LOJAS BRASIL'!$O1469,"")</f>
        <v/>
      </c>
      <c r="C1525" s="38"/>
      <c r="D1525" s="36" t="str">
        <f t="shared" si="93"/>
        <v/>
      </c>
      <c r="F1525" s="38" t="str">
        <f>IF(AND('DADOS DE LOJAS BRASIL'!$M1469&lt;&gt;"",'DADOS DE LOJAS BRASIL'!$M1469&lt;&gt;"--",'DADOS DE LOJAS BRASIL'!$P1469&lt;&gt;""),'DADOS DE LOJAS BRASIL'!$P1469,"")</f>
        <v/>
      </c>
      <c r="G1525" s="38"/>
      <c r="H1525" s="36" t="str">
        <f t="shared" si="94"/>
        <v/>
      </c>
      <c r="J1525" s="38" t="str">
        <f>IF(AND('DADOS DE LOJAS BRASIL'!$M1469&lt;&gt;"",'DADOS DE LOJAS BRASIL'!$M1469&lt;&gt;"--",'DADOS DE LOJAS BRASIL'!$O1469&lt;&gt;""),'DADOS DE LOJAS BRASIL'!$I1469,"")</f>
        <v/>
      </c>
      <c r="K1525" s="36" t="str">
        <f t="shared" si="96"/>
        <v/>
      </c>
      <c r="M1525" s="38" t="str">
        <f>IF('DADOS DE LOJAS BRASIL'!$M1469="","",(IF(OR('DADOS DE LOJAS BRASIL'!$M1469="",'DADOS DE LOJAS BRASIL'!$M1469="--"),'DADOS DE LOJAS BRASIL'!$I1469,"")))</f>
        <v/>
      </c>
      <c r="N1525" s="36" t="str">
        <f t="shared" si="95"/>
        <v/>
      </c>
    </row>
    <row r="1526" spans="2:14">
      <c r="B1526" s="38" t="str">
        <f>IF(AND('DADOS DE LOJAS BRASIL'!$M1470&lt;&gt;"",'DADOS DE LOJAS BRASIL'!$M1470&lt;&gt;"--",'DADOS DE LOJAS BRASIL'!$O1470&lt;&gt;""),'DADOS DE LOJAS BRASIL'!$O1470,"")</f>
        <v/>
      </c>
      <c r="C1526" s="38"/>
      <c r="D1526" s="36" t="str">
        <f t="shared" si="93"/>
        <v/>
      </c>
      <c r="F1526" s="38" t="str">
        <f>IF(AND('DADOS DE LOJAS BRASIL'!$M1470&lt;&gt;"",'DADOS DE LOJAS BRASIL'!$M1470&lt;&gt;"--",'DADOS DE LOJAS BRASIL'!$P1470&lt;&gt;""),'DADOS DE LOJAS BRASIL'!$P1470,"")</f>
        <v/>
      </c>
      <c r="G1526" s="38"/>
      <c r="H1526" s="36" t="str">
        <f t="shared" si="94"/>
        <v/>
      </c>
      <c r="J1526" s="38" t="str">
        <f>IF(AND('DADOS DE LOJAS BRASIL'!$M1470&lt;&gt;"",'DADOS DE LOJAS BRASIL'!$M1470&lt;&gt;"--",'DADOS DE LOJAS BRASIL'!$O1470&lt;&gt;""),'DADOS DE LOJAS BRASIL'!$I1470,"")</f>
        <v/>
      </c>
      <c r="K1526" s="36" t="str">
        <f t="shared" si="96"/>
        <v/>
      </c>
      <c r="M1526" s="38" t="str">
        <f>IF('DADOS DE LOJAS BRASIL'!$M1470="","",(IF(OR('DADOS DE LOJAS BRASIL'!$M1470="",'DADOS DE LOJAS BRASIL'!$M1470="--"),'DADOS DE LOJAS BRASIL'!$I1470,"")))</f>
        <v/>
      </c>
      <c r="N1526" s="36" t="str">
        <f t="shared" si="95"/>
        <v/>
      </c>
    </row>
    <row r="1527" spans="2:14">
      <c r="B1527" s="38" t="str">
        <f>IF(AND('DADOS DE LOJAS BRASIL'!$M1471&lt;&gt;"",'DADOS DE LOJAS BRASIL'!$M1471&lt;&gt;"--",'DADOS DE LOJAS BRASIL'!$O1471&lt;&gt;""),'DADOS DE LOJAS BRASIL'!$O1471,"")</f>
        <v/>
      </c>
      <c r="C1527" s="38"/>
      <c r="D1527" s="36" t="str">
        <f t="shared" si="93"/>
        <v/>
      </c>
      <c r="F1527" s="38" t="str">
        <f>IF(AND('DADOS DE LOJAS BRASIL'!$M1471&lt;&gt;"",'DADOS DE LOJAS BRASIL'!$M1471&lt;&gt;"--",'DADOS DE LOJAS BRASIL'!$P1471&lt;&gt;""),'DADOS DE LOJAS BRASIL'!$P1471,"")</f>
        <v/>
      </c>
      <c r="G1527" s="38"/>
      <c r="H1527" s="36" t="str">
        <f t="shared" si="94"/>
        <v/>
      </c>
      <c r="J1527" s="38" t="str">
        <f>IF(AND('DADOS DE LOJAS BRASIL'!$M1471&lt;&gt;"",'DADOS DE LOJAS BRASIL'!$M1471&lt;&gt;"--",'DADOS DE LOJAS BRASIL'!$O1471&lt;&gt;""),'DADOS DE LOJAS BRASIL'!$I1471,"")</f>
        <v/>
      </c>
      <c r="K1527" s="36" t="str">
        <f t="shared" si="96"/>
        <v/>
      </c>
      <c r="M1527" s="38" t="str">
        <f>IF('DADOS DE LOJAS BRASIL'!$M1471="","",(IF(OR('DADOS DE LOJAS BRASIL'!$M1471="",'DADOS DE LOJAS BRASIL'!$M1471="--"),'DADOS DE LOJAS BRASIL'!$I1471,"")))</f>
        <v/>
      </c>
      <c r="N1527" s="36" t="str">
        <f t="shared" si="95"/>
        <v/>
      </c>
    </row>
    <row r="1528" spans="2:14">
      <c r="B1528" s="38" t="str">
        <f>IF(AND('DADOS DE LOJAS BRASIL'!$M1472&lt;&gt;"",'DADOS DE LOJAS BRASIL'!$M1472&lt;&gt;"--",'DADOS DE LOJAS BRASIL'!$O1472&lt;&gt;""),'DADOS DE LOJAS BRASIL'!$O1472,"")</f>
        <v/>
      </c>
      <c r="C1528" s="38"/>
      <c r="D1528" s="36" t="str">
        <f t="shared" si="93"/>
        <v/>
      </c>
      <c r="F1528" s="38" t="str">
        <f>IF(AND('DADOS DE LOJAS BRASIL'!$M1472&lt;&gt;"",'DADOS DE LOJAS BRASIL'!$M1472&lt;&gt;"--",'DADOS DE LOJAS BRASIL'!$P1472&lt;&gt;""),'DADOS DE LOJAS BRASIL'!$P1472,"")</f>
        <v/>
      </c>
      <c r="G1528" s="38"/>
      <c r="H1528" s="36" t="str">
        <f t="shared" si="94"/>
        <v/>
      </c>
      <c r="J1528" s="38" t="str">
        <f>IF(AND('DADOS DE LOJAS BRASIL'!$M1472&lt;&gt;"",'DADOS DE LOJAS BRASIL'!$M1472&lt;&gt;"--",'DADOS DE LOJAS BRASIL'!$O1472&lt;&gt;""),'DADOS DE LOJAS BRASIL'!$I1472,"")</f>
        <v/>
      </c>
      <c r="K1528" s="36" t="str">
        <f t="shared" si="96"/>
        <v/>
      </c>
      <c r="M1528" s="38" t="str">
        <f>IF('DADOS DE LOJAS BRASIL'!$M1472="","",(IF(OR('DADOS DE LOJAS BRASIL'!$M1472="",'DADOS DE LOJAS BRASIL'!$M1472="--"),'DADOS DE LOJAS BRASIL'!$I1472,"")))</f>
        <v/>
      </c>
      <c r="N1528" s="36" t="str">
        <f t="shared" si="95"/>
        <v/>
      </c>
    </row>
    <row r="1529" spans="2:14">
      <c r="B1529" s="38" t="str">
        <f>IF(AND('DADOS DE LOJAS BRASIL'!$M1473&lt;&gt;"",'DADOS DE LOJAS BRASIL'!$M1473&lt;&gt;"--",'DADOS DE LOJAS BRASIL'!$O1473&lt;&gt;""),'DADOS DE LOJAS BRASIL'!$O1473,"")</f>
        <v/>
      </c>
      <c r="C1529" s="38"/>
      <c r="D1529" s="36" t="str">
        <f t="shared" si="93"/>
        <v/>
      </c>
      <c r="F1529" s="38" t="str">
        <f>IF(AND('DADOS DE LOJAS BRASIL'!$M1473&lt;&gt;"",'DADOS DE LOJAS BRASIL'!$M1473&lt;&gt;"--",'DADOS DE LOJAS BRASIL'!$P1473&lt;&gt;""),'DADOS DE LOJAS BRASIL'!$P1473,"")</f>
        <v/>
      </c>
      <c r="G1529" s="38"/>
      <c r="H1529" s="36" t="str">
        <f t="shared" si="94"/>
        <v/>
      </c>
      <c r="J1529" s="38" t="str">
        <f>IF(AND('DADOS DE LOJAS BRASIL'!$M1473&lt;&gt;"",'DADOS DE LOJAS BRASIL'!$M1473&lt;&gt;"--",'DADOS DE LOJAS BRASIL'!$O1473&lt;&gt;""),'DADOS DE LOJAS BRASIL'!$I1473,"")</f>
        <v/>
      </c>
      <c r="K1529" s="36" t="str">
        <f t="shared" si="96"/>
        <v/>
      </c>
      <c r="M1529" s="38" t="str">
        <f>IF('DADOS DE LOJAS BRASIL'!$M1473="","",(IF(OR('DADOS DE LOJAS BRASIL'!$M1473="",'DADOS DE LOJAS BRASIL'!$M1473="--"),'DADOS DE LOJAS BRASIL'!$I1473,"")))</f>
        <v/>
      </c>
      <c r="N1529" s="36" t="str">
        <f t="shared" si="95"/>
        <v/>
      </c>
    </row>
    <row r="1530" spans="2:14">
      <c r="B1530" s="38" t="str">
        <f>IF(AND('DADOS DE LOJAS BRASIL'!$M1474&lt;&gt;"",'DADOS DE LOJAS BRASIL'!$M1474&lt;&gt;"--",'DADOS DE LOJAS BRASIL'!$O1474&lt;&gt;""),'DADOS DE LOJAS BRASIL'!$O1474,"")</f>
        <v/>
      </c>
      <c r="C1530" s="38"/>
      <c r="D1530" s="36" t="str">
        <f t="shared" si="93"/>
        <v/>
      </c>
      <c r="F1530" s="38" t="str">
        <f>IF(AND('DADOS DE LOJAS BRASIL'!$M1474&lt;&gt;"",'DADOS DE LOJAS BRASIL'!$M1474&lt;&gt;"--",'DADOS DE LOJAS BRASIL'!$P1474&lt;&gt;""),'DADOS DE LOJAS BRASIL'!$P1474,"")</f>
        <v/>
      </c>
      <c r="G1530" s="38"/>
      <c r="H1530" s="36" t="str">
        <f t="shared" si="94"/>
        <v/>
      </c>
      <c r="J1530" s="38" t="str">
        <f>IF(AND('DADOS DE LOJAS BRASIL'!$M1474&lt;&gt;"",'DADOS DE LOJAS BRASIL'!$M1474&lt;&gt;"--",'DADOS DE LOJAS BRASIL'!$O1474&lt;&gt;""),'DADOS DE LOJAS BRASIL'!$I1474,"")</f>
        <v/>
      </c>
      <c r="K1530" s="36" t="str">
        <f t="shared" si="96"/>
        <v/>
      </c>
      <c r="M1530" s="38" t="str">
        <f>IF('DADOS DE LOJAS BRASIL'!$M1474="","",(IF(OR('DADOS DE LOJAS BRASIL'!$M1474="",'DADOS DE LOJAS BRASIL'!$M1474="--"),'DADOS DE LOJAS BRASIL'!$I1474,"")))</f>
        <v/>
      </c>
      <c r="N1530" s="36" t="str">
        <f t="shared" si="95"/>
        <v/>
      </c>
    </row>
    <row r="1531" spans="2:14">
      <c r="B1531" s="38" t="str">
        <f>IF(AND('DADOS DE LOJAS BRASIL'!$M1475&lt;&gt;"",'DADOS DE LOJAS BRASIL'!$M1475&lt;&gt;"--",'DADOS DE LOJAS BRASIL'!$O1475&lt;&gt;""),'DADOS DE LOJAS BRASIL'!$O1475,"")</f>
        <v/>
      </c>
      <c r="C1531" s="38"/>
      <c r="D1531" s="36" t="str">
        <f t="shared" si="93"/>
        <v/>
      </c>
      <c r="F1531" s="38" t="str">
        <f>IF(AND('DADOS DE LOJAS BRASIL'!$M1475&lt;&gt;"",'DADOS DE LOJAS BRASIL'!$M1475&lt;&gt;"--",'DADOS DE LOJAS BRASIL'!$P1475&lt;&gt;""),'DADOS DE LOJAS BRASIL'!$P1475,"")</f>
        <v/>
      </c>
      <c r="G1531" s="38"/>
      <c r="H1531" s="36" t="str">
        <f t="shared" si="94"/>
        <v/>
      </c>
      <c r="J1531" s="38" t="str">
        <f>IF(AND('DADOS DE LOJAS BRASIL'!$M1475&lt;&gt;"",'DADOS DE LOJAS BRASIL'!$M1475&lt;&gt;"--",'DADOS DE LOJAS BRASIL'!$O1475&lt;&gt;""),'DADOS DE LOJAS BRASIL'!$I1475,"")</f>
        <v/>
      </c>
      <c r="K1531" s="36" t="str">
        <f t="shared" si="96"/>
        <v/>
      </c>
      <c r="M1531" s="38" t="str">
        <f>IF('DADOS DE LOJAS BRASIL'!$M1475="","",(IF(OR('DADOS DE LOJAS BRASIL'!$M1475="",'DADOS DE LOJAS BRASIL'!$M1475="--"),'DADOS DE LOJAS BRASIL'!$I1475,"")))</f>
        <v/>
      </c>
      <c r="N1531" s="36" t="str">
        <f t="shared" si="95"/>
        <v/>
      </c>
    </row>
    <row r="1532" spans="2:14">
      <c r="B1532" s="38" t="str">
        <f>IF(AND('DADOS DE LOJAS BRASIL'!$M1476&lt;&gt;"",'DADOS DE LOJAS BRASIL'!$M1476&lt;&gt;"--",'DADOS DE LOJAS BRASIL'!$O1476&lt;&gt;""),'DADOS DE LOJAS BRASIL'!$O1476,"")</f>
        <v/>
      </c>
      <c r="C1532" s="38"/>
      <c r="D1532" s="36" t="str">
        <f t="shared" si="93"/>
        <v/>
      </c>
      <c r="F1532" s="38" t="str">
        <f>IF(AND('DADOS DE LOJAS BRASIL'!$M1476&lt;&gt;"",'DADOS DE LOJAS BRASIL'!$M1476&lt;&gt;"--",'DADOS DE LOJAS BRASIL'!$P1476&lt;&gt;""),'DADOS DE LOJAS BRASIL'!$P1476,"")</f>
        <v/>
      </c>
      <c r="G1532" s="38"/>
      <c r="H1532" s="36" t="str">
        <f t="shared" si="94"/>
        <v/>
      </c>
      <c r="J1532" s="38" t="str">
        <f>IF(AND('DADOS DE LOJAS BRASIL'!$M1476&lt;&gt;"",'DADOS DE LOJAS BRASIL'!$M1476&lt;&gt;"--",'DADOS DE LOJAS BRASIL'!$O1476&lt;&gt;""),'DADOS DE LOJAS BRASIL'!$I1476,"")</f>
        <v/>
      </c>
      <c r="K1532" s="36" t="str">
        <f t="shared" si="96"/>
        <v/>
      </c>
      <c r="M1532" s="38" t="str">
        <f>IF('DADOS DE LOJAS BRASIL'!$M1476="","",(IF(OR('DADOS DE LOJAS BRASIL'!$M1476="",'DADOS DE LOJAS BRASIL'!$M1476="--"),'DADOS DE LOJAS BRASIL'!$I1476,"")))</f>
        <v/>
      </c>
      <c r="N1532" s="36" t="str">
        <f t="shared" si="95"/>
        <v/>
      </c>
    </row>
    <row r="1533" spans="2:14">
      <c r="B1533" s="38" t="str">
        <f>IF(AND('DADOS DE LOJAS BRASIL'!$M1477&lt;&gt;"",'DADOS DE LOJAS BRASIL'!$M1477&lt;&gt;"--",'DADOS DE LOJAS BRASIL'!$O1477&lt;&gt;""),'DADOS DE LOJAS BRASIL'!$O1477,"")</f>
        <v/>
      </c>
      <c r="C1533" s="38"/>
      <c r="D1533" s="36" t="str">
        <f t="shared" si="93"/>
        <v/>
      </c>
      <c r="F1533" s="38" t="str">
        <f>IF(AND('DADOS DE LOJAS BRASIL'!$M1477&lt;&gt;"",'DADOS DE LOJAS BRASIL'!$M1477&lt;&gt;"--",'DADOS DE LOJAS BRASIL'!$P1477&lt;&gt;""),'DADOS DE LOJAS BRASIL'!$P1477,"")</f>
        <v/>
      </c>
      <c r="G1533" s="38"/>
      <c r="H1533" s="36" t="str">
        <f t="shared" si="94"/>
        <v/>
      </c>
      <c r="J1533" s="38" t="str">
        <f>IF(AND('DADOS DE LOJAS BRASIL'!$M1477&lt;&gt;"",'DADOS DE LOJAS BRASIL'!$M1477&lt;&gt;"--",'DADOS DE LOJAS BRASIL'!$O1477&lt;&gt;""),'DADOS DE LOJAS BRASIL'!$I1477,"")</f>
        <v/>
      </c>
      <c r="K1533" s="36" t="str">
        <f t="shared" si="96"/>
        <v/>
      </c>
      <c r="M1533" s="38" t="str">
        <f>IF('DADOS DE LOJAS BRASIL'!$M1477="","",(IF(OR('DADOS DE LOJAS BRASIL'!$M1477="",'DADOS DE LOJAS BRASIL'!$M1477="--"),'DADOS DE LOJAS BRASIL'!$I1477,"")))</f>
        <v/>
      </c>
      <c r="N1533" s="36" t="str">
        <f t="shared" si="95"/>
        <v/>
      </c>
    </row>
    <row r="1534" spans="2:14">
      <c r="B1534" s="38" t="str">
        <f>IF(AND('DADOS DE LOJAS BRASIL'!$M1478&lt;&gt;"",'DADOS DE LOJAS BRASIL'!$M1478&lt;&gt;"--",'DADOS DE LOJAS BRASIL'!$O1478&lt;&gt;""),'DADOS DE LOJAS BRASIL'!$O1478,"")</f>
        <v/>
      </c>
      <c r="C1534" s="38"/>
      <c r="D1534" s="36" t="str">
        <f t="shared" si="93"/>
        <v/>
      </c>
      <c r="F1534" s="38" t="str">
        <f>IF(AND('DADOS DE LOJAS BRASIL'!$M1478&lt;&gt;"",'DADOS DE LOJAS BRASIL'!$M1478&lt;&gt;"--",'DADOS DE LOJAS BRASIL'!$P1478&lt;&gt;""),'DADOS DE LOJAS BRASIL'!$P1478,"")</f>
        <v/>
      </c>
      <c r="G1534" s="38"/>
      <c r="H1534" s="36" t="str">
        <f t="shared" si="94"/>
        <v/>
      </c>
      <c r="J1534" s="38" t="str">
        <f>IF(AND('DADOS DE LOJAS BRASIL'!$M1478&lt;&gt;"",'DADOS DE LOJAS BRASIL'!$M1478&lt;&gt;"--",'DADOS DE LOJAS BRASIL'!$O1478&lt;&gt;""),'DADOS DE LOJAS BRASIL'!$I1478,"")</f>
        <v/>
      </c>
      <c r="K1534" s="36" t="str">
        <f t="shared" si="96"/>
        <v/>
      </c>
      <c r="M1534" s="38" t="str">
        <f>IF('DADOS DE LOJAS BRASIL'!$M1478="","",(IF(OR('DADOS DE LOJAS BRASIL'!$M1478="",'DADOS DE LOJAS BRASIL'!$M1478="--"),'DADOS DE LOJAS BRASIL'!$I1478,"")))</f>
        <v/>
      </c>
      <c r="N1534" s="36" t="str">
        <f t="shared" si="95"/>
        <v/>
      </c>
    </row>
    <row r="1535" spans="2:14">
      <c r="B1535" s="38" t="str">
        <f>IF(AND('DADOS DE LOJAS BRASIL'!$M1479&lt;&gt;"",'DADOS DE LOJAS BRASIL'!$M1479&lt;&gt;"--",'DADOS DE LOJAS BRASIL'!$O1479&lt;&gt;""),'DADOS DE LOJAS BRASIL'!$O1479,"")</f>
        <v/>
      </c>
      <c r="C1535" s="38"/>
      <c r="D1535" s="36" t="str">
        <f t="shared" si="93"/>
        <v/>
      </c>
      <c r="F1535" s="38" t="str">
        <f>IF(AND('DADOS DE LOJAS BRASIL'!$M1479&lt;&gt;"",'DADOS DE LOJAS BRASIL'!$M1479&lt;&gt;"--",'DADOS DE LOJAS BRASIL'!$P1479&lt;&gt;""),'DADOS DE LOJAS BRASIL'!$P1479,"")</f>
        <v/>
      </c>
      <c r="G1535" s="38"/>
      <c r="H1535" s="36" t="str">
        <f t="shared" si="94"/>
        <v/>
      </c>
      <c r="J1535" s="38" t="str">
        <f>IF(AND('DADOS DE LOJAS BRASIL'!$M1479&lt;&gt;"",'DADOS DE LOJAS BRASIL'!$M1479&lt;&gt;"--",'DADOS DE LOJAS BRASIL'!$O1479&lt;&gt;""),'DADOS DE LOJAS BRASIL'!$I1479,"")</f>
        <v/>
      </c>
      <c r="K1535" s="36" t="str">
        <f t="shared" si="96"/>
        <v/>
      </c>
      <c r="M1535" s="38" t="str">
        <f>IF('DADOS DE LOJAS BRASIL'!$M1479="","",(IF(OR('DADOS DE LOJAS BRASIL'!$M1479="",'DADOS DE LOJAS BRASIL'!$M1479="--"),'DADOS DE LOJAS BRASIL'!$I1479,"")))</f>
        <v/>
      </c>
      <c r="N1535" s="36" t="str">
        <f t="shared" si="95"/>
        <v/>
      </c>
    </row>
    <row r="1536" spans="2:14">
      <c r="B1536" s="38" t="str">
        <f>IF(AND('DADOS DE LOJAS BRASIL'!$M1480&lt;&gt;"",'DADOS DE LOJAS BRASIL'!$M1480&lt;&gt;"--",'DADOS DE LOJAS BRASIL'!$O1480&lt;&gt;""),'DADOS DE LOJAS BRASIL'!$O1480,"")</f>
        <v/>
      </c>
      <c r="C1536" s="38"/>
      <c r="D1536" s="36" t="str">
        <f t="shared" si="93"/>
        <v/>
      </c>
      <c r="F1536" s="38" t="str">
        <f>IF(AND('DADOS DE LOJAS BRASIL'!$M1480&lt;&gt;"",'DADOS DE LOJAS BRASIL'!$M1480&lt;&gt;"--",'DADOS DE LOJAS BRASIL'!$P1480&lt;&gt;""),'DADOS DE LOJAS BRASIL'!$P1480,"")</f>
        <v/>
      </c>
      <c r="G1536" s="38"/>
      <c r="H1536" s="36" t="str">
        <f t="shared" si="94"/>
        <v/>
      </c>
      <c r="J1536" s="38" t="str">
        <f>IF(AND('DADOS DE LOJAS BRASIL'!$M1480&lt;&gt;"",'DADOS DE LOJAS BRASIL'!$M1480&lt;&gt;"--",'DADOS DE LOJAS BRASIL'!$O1480&lt;&gt;""),'DADOS DE LOJAS BRASIL'!$I1480,"")</f>
        <v/>
      </c>
      <c r="K1536" s="36" t="str">
        <f t="shared" si="96"/>
        <v/>
      </c>
      <c r="M1536" s="38" t="str">
        <f>IF('DADOS DE LOJAS BRASIL'!$M1480="","",(IF(OR('DADOS DE LOJAS BRASIL'!$M1480="",'DADOS DE LOJAS BRASIL'!$M1480="--"),'DADOS DE LOJAS BRASIL'!$I1480,"")))</f>
        <v/>
      </c>
      <c r="N1536" s="36" t="str">
        <f t="shared" si="95"/>
        <v/>
      </c>
    </row>
    <row r="1537" spans="2:14">
      <c r="B1537" s="38" t="str">
        <f>IF(AND('DADOS DE LOJAS BRASIL'!$M1481&lt;&gt;"",'DADOS DE LOJAS BRASIL'!$M1481&lt;&gt;"--",'DADOS DE LOJAS BRASIL'!$O1481&lt;&gt;""),'DADOS DE LOJAS BRASIL'!$O1481,"")</f>
        <v/>
      </c>
      <c r="C1537" s="38"/>
      <c r="D1537" s="36" t="str">
        <f t="shared" si="93"/>
        <v/>
      </c>
      <c r="F1537" s="38" t="str">
        <f>IF(AND('DADOS DE LOJAS BRASIL'!$M1481&lt;&gt;"",'DADOS DE LOJAS BRASIL'!$M1481&lt;&gt;"--",'DADOS DE LOJAS BRASIL'!$P1481&lt;&gt;""),'DADOS DE LOJAS BRASIL'!$P1481,"")</f>
        <v/>
      </c>
      <c r="G1537" s="38"/>
      <c r="H1537" s="36" t="str">
        <f t="shared" si="94"/>
        <v/>
      </c>
      <c r="J1537" s="38" t="str">
        <f>IF(AND('DADOS DE LOJAS BRASIL'!$M1481&lt;&gt;"",'DADOS DE LOJAS BRASIL'!$M1481&lt;&gt;"--",'DADOS DE LOJAS BRASIL'!$O1481&lt;&gt;""),'DADOS DE LOJAS BRASIL'!$I1481,"")</f>
        <v/>
      </c>
      <c r="K1537" s="36" t="str">
        <f t="shared" si="96"/>
        <v/>
      </c>
      <c r="M1537" s="38" t="str">
        <f>IF('DADOS DE LOJAS BRASIL'!$M1481="","",(IF(OR('DADOS DE LOJAS BRASIL'!$M1481="",'DADOS DE LOJAS BRASIL'!$M1481="--"),'DADOS DE LOJAS BRASIL'!$I1481,"")))</f>
        <v/>
      </c>
      <c r="N1537" s="36" t="str">
        <f t="shared" si="95"/>
        <v/>
      </c>
    </row>
    <row r="1538" spans="2:14">
      <c r="B1538" s="38" t="str">
        <f>IF(AND('DADOS DE LOJAS BRASIL'!$M1482&lt;&gt;"",'DADOS DE LOJAS BRASIL'!$M1482&lt;&gt;"--",'DADOS DE LOJAS BRASIL'!$O1482&lt;&gt;""),'DADOS DE LOJAS BRASIL'!$O1482,"")</f>
        <v/>
      </c>
      <c r="C1538" s="38"/>
      <c r="D1538" s="36" t="str">
        <f t="shared" si="93"/>
        <v/>
      </c>
      <c r="F1538" s="38" t="str">
        <f>IF(AND('DADOS DE LOJAS BRASIL'!$M1482&lt;&gt;"",'DADOS DE LOJAS BRASIL'!$M1482&lt;&gt;"--",'DADOS DE LOJAS BRASIL'!$P1482&lt;&gt;""),'DADOS DE LOJAS BRASIL'!$P1482,"")</f>
        <v/>
      </c>
      <c r="G1538" s="38"/>
      <c r="H1538" s="36" t="str">
        <f t="shared" si="94"/>
        <v/>
      </c>
      <c r="J1538" s="38" t="str">
        <f>IF(AND('DADOS DE LOJAS BRASIL'!$M1482&lt;&gt;"",'DADOS DE LOJAS BRASIL'!$M1482&lt;&gt;"--",'DADOS DE LOJAS BRASIL'!$O1482&lt;&gt;""),'DADOS DE LOJAS BRASIL'!$I1482,"")</f>
        <v/>
      </c>
      <c r="K1538" s="36" t="str">
        <f t="shared" si="96"/>
        <v/>
      </c>
      <c r="M1538" s="38" t="str">
        <f>IF('DADOS DE LOJAS BRASIL'!$M1482="","",(IF(OR('DADOS DE LOJAS BRASIL'!$M1482="",'DADOS DE LOJAS BRASIL'!$M1482="--"),'DADOS DE LOJAS BRASIL'!$I1482,"")))</f>
        <v/>
      </c>
      <c r="N1538" s="36" t="str">
        <f t="shared" si="95"/>
        <v/>
      </c>
    </row>
    <row r="1539" spans="2:14">
      <c r="B1539" s="38" t="str">
        <f>IF(AND('DADOS DE LOJAS BRASIL'!$M1483&lt;&gt;"",'DADOS DE LOJAS BRASIL'!$M1483&lt;&gt;"--",'DADOS DE LOJAS BRASIL'!$O1483&lt;&gt;""),'DADOS DE LOJAS BRASIL'!$O1483,"")</f>
        <v/>
      </c>
      <c r="C1539" s="38"/>
      <c r="D1539" s="36" t="str">
        <f t="shared" si="93"/>
        <v/>
      </c>
      <c r="F1539" s="38" t="str">
        <f>IF(AND('DADOS DE LOJAS BRASIL'!$M1483&lt;&gt;"",'DADOS DE LOJAS BRASIL'!$M1483&lt;&gt;"--",'DADOS DE LOJAS BRASIL'!$P1483&lt;&gt;""),'DADOS DE LOJAS BRASIL'!$P1483,"")</f>
        <v/>
      </c>
      <c r="G1539" s="38"/>
      <c r="H1539" s="36" t="str">
        <f t="shared" si="94"/>
        <v/>
      </c>
      <c r="J1539" s="38" t="str">
        <f>IF(AND('DADOS DE LOJAS BRASIL'!$M1483&lt;&gt;"",'DADOS DE LOJAS BRASIL'!$M1483&lt;&gt;"--",'DADOS DE LOJAS BRASIL'!$O1483&lt;&gt;""),'DADOS DE LOJAS BRASIL'!$I1483,"")</f>
        <v/>
      </c>
      <c r="K1539" s="36" t="str">
        <f t="shared" si="96"/>
        <v/>
      </c>
      <c r="M1539" s="38" t="str">
        <f>IF('DADOS DE LOJAS BRASIL'!$M1483="","",(IF(OR('DADOS DE LOJAS BRASIL'!$M1483="",'DADOS DE LOJAS BRASIL'!$M1483="--"),'DADOS DE LOJAS BRASIL'!$I1483,"")))</f>
        <v/>
      </c>
      <c r="N1539" s="36" t="str">
        <f t="shared" si="95"/>
        <v/>
      </c>
    </row>
    <row r="1540" spans="2:14">
      <c r="B1540" s="38" t="str">
        <f>IF(AND('DADOS DE LOJAS BRASIL'!$M1484&lt;&gt;"",'DADOS DE LOJAS BRASIL'!$M1484&lt;&gt;"--",'DADOS DE LOJAS BRASIL'!$O1484&lt;&gt;""),'DADOS DE LOJAS BRASIL'!$O1484,"")</f>
        <v/>
      </c>
      <c r="C1540" s="38"/>
      <c r="D1540" s="36" t="str">
        <f t="shared" si="93"/>
        <v/>
      </c>
      <c r="F1540" s="38" t="str">
        <f>IF(AND('DADOS DE LOJAS BRASIL'!$M1484&lt;&gt;"",'DADOS DE LOJAS BRASIL'!$M1484&lt;&gt;"--",'DADOS DE LOJAS BRASIL'!$P1484&lt;&gt;""),'DADOS DE LOJAS BRASIL'!$P1484,"")</f>
        <v/>
      </c>
      <c r="G1540" s="38"/>
      <c r="H1540" s="36" t="str">
        <f t="shared" si="94"/>
        <v/>
      </c>
      <c r="J1540" s="38" t="str">
        <f>IF(AND('DADOS DE LOJAS BRASIL'!$M1484&lt;&gt;"",'DADOS DE LOJAS BRASIL'!$M1484&lt;&gt;"--",'DADOS DE LOJAS BRASIL'!$O1484&lt;&gt;""),'DADOS DE LOJAS BRASIL'!$I1484,"")</f>
        <v/>
      </c>
      <c r="K1540" s="36" t="str">
        <f t="shared" si="96"/>
        <v/>
      </c>
      <c r="M1540" s="38" t="str">
        <f>IF('DADOS DE LOJAS BRASIL'!$M1484="","",(IF(OR('DADOS DE LOJAS BRASIL'!$M1484="",'DADOS DE LOJAS BRASIL'!$M1484="--"),'DADOS DE LOJAS BRASIL'!$I1484,"")))</f>
        <v/>
      </c>
      <c r="N1540" s="36" t="str">
        <f t="shared" si="95"/>
        <v/>
      </c>
    </row>
    <row r="1541" spans="2:14">
      <c r="B1541" s="38" t="str">
        <f>IF(AND('DADOS DE LOJAS BRASIL'!$M1485&lt;&gt;"",'DADOS DE LOJAS BRASIL'!$M1485&lt;&gt;"--",'DADOS DE LOJAS BRASIL'!$O1485&lt;&gt;""),'DADOS DE LOJAS BRASIL'!$O1485,"")</f>
        <v/>
      </c>
      <c r="C1541" s="38"/>
      <c r="D1541" s="36" t="str">
        <f t="shared" si="93"/>
        <v/>
      </c>
      <c r="F1541" s="38" t="str">
        <f>IF(AND('DADOS DE LOJAS BRASIL'!$M1485&lt;&gt;"",'DADOS DE LOJAS BRASIL'!$M1485&lt;&gt;"--",'DADOS DE LOJAS BRASIL'!$P1485&lt;&gt;""),'DADOS DE LOJAS BRASIL'!$P1485,"")</f>
        <v/>
      </c>
      <c r="G1541" s="38"/>
      <c r="H1541" s="36" t="str">
        <f t="shared" si="94"/>
        <v/>
      </c>
      <c r="J1541" s="38" t="str">
        <f>IF(AND('DADOS DE LOJAS BRASIL'!$M1485&lt;&gt;"",'DADOS DE LOJAS BRASIL'!$M1485&lt;&gt;"--",'DADOS DE LOJAS BRASIL'!$O1485&lt;&gt;""),'DADOS DE LOJAS BRASIL'!$I1485,"")</f>
        <v/>
      </c>
      <c r="K1541" s="36" t="str">
        <f t="shared" si="96"/>
        <v/>
      </c>
      <c r="M1541" s="38" t="str">
        <f>IF('DADOS DE LOJAS BRASIL'!$M1485="","",(IF(OR('DADOS DE LOJAS BRASIL'!$M1485="",'DADOS DE LOJAS BRASIL'!$M1485="--"),'DADOS DE LOJAS BRASIL'!$I1485,"")))</f>
        <v/>
      </c>
      <c r="N1541" s="36" t="str">
        <f t="shared" si="95"/>
        <v/>
      </c>
    </row>
    <row r="1542" spans="2:14">
      <c r="B1542" s="38" t="str">
        <f>IF(AND('DADOS DE LOJAS BRASIL'!$M1486&lt;&gt;"",'DADOS DE LOJAS BRASIL'!$M1486&lt;&gt;"--",'DADOS DE LOJAS BRASIL'!$O1486&lt;&gt;""),'DADOS DE LOJAS BRASIL'!$O1486,"")</f>
        <v/>
      </c>
      <c r="C1542" s="38"/>
      <c r="D1542" s="36" t="str">
        <f t="shared" si="93"/>
        <v/>
      </c>
      <c r="F1542" s="38" t="str">
        <f>IF(AND('DADOS DE LOJAS BRASIL'!$M1486&lt;&gt;"",'DADOS DE LOJAS BRASIL'!$M1486&lt;&gt;"--",'DADOS DE LOJAS BRASIL'!$P1486&lt;&gt;""),'DADOS DE LOJAS BRASIL'!$P1486,"")</f>
        <v/>
      </c>
      <c r="G1542" s="38"/>
      <c r="H1542" s="36" t="str">
        <f t="shared" si="94"/>
        <v/>
      </c>
      <c r="J1542" s="38" t="str">
        <f>IF(AND('DADOS DE LOJAS BRASIL'!$M1486&lt;&gt;"",'DADOS DE LOJAS BRASIL'!$M1486&lt;&gt;"--",'DADOS DE LOJAS BRASIL'!$O1486&lt;&gt;""),'DADOS DE LOJAS BRASIL'!$I1486,"")</f>
        <v/>
      </c>
      <c r="K1542" s="36" t="str">
        <f t="shared" si="96"/>
        <v/>
      </c>
      <c r="M1542" s="38" t="str">
        <f>IF('DADOS DE LOJAS BRASIL'!$M1486="","",(IF(OR('DADOS DE LOJAS BRASIL'!$M1486="",'DADOS DE LOJAS BRASIL'!$M1486="--"),'DADOS DE LOJAS BRASIL'!$I1486,"")))</f>
        <v/>
      </c>
      <c r="N1542" s="36" t="str">
        <f t="shared" si="95"/>
        <v/>
      </c>
    </row>
    <row r="1543" spans="2:14">
      <c r="B1543" s="38" t="str">
        <f>IF(AND('DADOS DE LOJAS BRASIL'!$M1487&lt;&gt;"",'DADOS DE LOJAS BRASIL'!$M1487&lt;&gt;"--",'DADOS DE LOJAS BRASIL'!$O1487&lt;&gt;""),'DADOS DE LOJAS BRASIL'!$O1487,"")</f>
        <v/>
      </c>
      <c r="C1543" s="38"/>
      <c r="D1543" s="36" t="str">
        <f t="shared" si="93"/>
        <v/>
      </c>
      <c r="F1543" s="38" t="str">
        <f>IF(AND('DADOS DE LOJAS BRASIL'!$M1487&lt;&gt;"",'DADOS DE LOJAS BRASIL'!$M1487&lt;&gt;"--",'DADOS DE LOJAS BRASIL'!$P1487&lt;&gt;""),'DADOS DE LOJAS BRASIL'!$P1487,"")</f>
        <v/>
      </c>
      <c r="G1543" s="38"/>
      <c r="H1543" s="36" t="str">
        <f t="shared" si="94"/>
        <v/>
      </c>
      <c r="J1543" s="38" t="str">
        <f>IF(AND('DADOS DE LOJAS BRASIL'!$M1487&lt;&gt;"",'DADOS DE LOJAS BRASIL'!$M1487&lt;&gt;"--",'DADOS DE LOJAS BRASIL'!$O1487&lt;&gt;""),'DADOS DE LOJAS BRASIL'!$I1487,"")</f>
        <v/>
      </c>
      <c r="K1543" s="36" t="str">
        <f t="shared" si="96"/>
        <v/>
      </c>
      <c r="M1543" s="38" t="str">
        <f>IF('DADOS DE LOJAS BRASIL'!$M1487="","",(IF(OR('DADOS DE LOJAS BRASIL'!$M1487="",'DADOS DE LOJAS BRASIL'!$M1487="--"),'DADOS DE LOJAS BRASIL'!$I1487,"")))</f>
        <v/>
      </c>
      <c r="N1543" s="36" t="str">
        <f t="shared" si="95"/>
        <v/>
      </c>
    </row>
    <row r="1544" spans="2:14">
      <c r="B1544" s="38" t="str">
        <f>IF(AND('DADOS DE LOJAS BRASIL'!$M1488&lt;&gt;"",'DADOS DE LOJAS BRASIL'!$M1488&lt;&gt;"--",'DADOS DE LOJAS BRASIL'!$O1488&lt;&gt;""),'DADOS DE LOJAS BRASIL'!$O1488,"")</f>
        <v/>
      </c>
      <c r="C1544" s="38"/>
      <c r="D1544" s="36" t="str">
        <f t="shared" ref="D1544:D1607" si="97">IF(C1544="","",1)</f>
        <v/>
      </c>
      <c r="F1544" s="38" t="str">
        <f>IF(AND('DADOS DE LOJAS BRASIL'!$M1488&lt;&gt;"",'DADOS DE LOJAS BRASIL'!$M1488&lt;&gt;"--",'DADOS DE LOJAS BRASIL'!$P1488&lt;&gt;""),'DADOS DE LOJAS BRASIL'!$P1488,"")</f>
        <v/>
      </c>
      <c r="G1544" s="38"/>
      <c r="H1544" s="36" t="str">
        <f t="shared" ref="H1544:H1607" si="98">IF(G1544="","",1)</f>
        <v/>
      </c>
      <c r="J1544" s="38" t="str">
        <f>IF(AND('DADOS DE LOJAS BRASIL'!$M1488&lt;&gt;"",'DADOS DE LOJAS BRASIL'!$M1488&lt;&gt;"--",'DADOS DE LOJAS BRASIL'!$O1488&lt;&gt;""),'DADOS DE LOJAS BRASIL'!$I1488,"")</f>
        <v/>
      </c>
      <c r="K1544" s="36" t="str">
        <f t="shared" si="96"/>
        <v/>
      </c>
      <c r="M1544" s="38" t="str">
        <f>IF('DADOS DE LOJAS BRASIL'!$M1488="","",(IF(OR('DADOS DE LOJAS BRASIL'!$M1488="",'DADOS DE LOJAS BRASIL'!$M1488="--"),'DADOS DE LOJAS BRASIL'!$I1488,"")))</f>
        <v/>
      </c>
      <c r="N1544" s="36" t="str">
        <f t="shared" ref="N1544:N1607" si="99">IF(OR(M1544="",M1544=500),"",1)</f>
        <v/>
      </c>
    </row>
    <row r="1545" spans="2:14">
      <c r="B1545" s="38" t="str">
        <f>IF(AND('DADOS DE LOJAS BRASIL'!$M1489&lt;&gt;"",'DADOS DE LOJAS BRASIL'!$M1489&lt;&gt;"--",'DADOS DE LOJAS BRASIL'!$O1489&lt;&gt;""),'DADOS DE LOJAS BRASIL'!$O1489,"")</f>
        <v/>
      </c>
      <c r="C1545" s="38"/>
      <c r="D1545" s="36" t="str">
        <f t="shared" si="97"/>
        <v/>
      </c>
      <c r="F1545" s="38" t="str">
        <f>IF(AND('DADOS DE LOJAS BRASIL'!$M1489&lt;&gt;"",'DADOS DE LOJAS BRASIL'!$M1489&lt;&gt;"--",'DADOS DE LOJAS BRASIL'!$P1489&lt;&gt;""),'DADOS DE LOJAS BRASIL'!$P1489,"")</f>
        <v/>
      </c>
      <c r="G1545" s="38"/>
      <c r="H1545" s="36" t="str">
        <f t="shared" si="98"/>
        <v/>
      </c>
      <c r="J1545" s="38" t="str">
        <f>IF(AND('DADOS DE LOJAS BRASIL'!$M1489&lt;&gt;"",'DADOS DE LOJAS BRASIL'!$M1489&lt;&gt;"--",'DADOS DE LOJAS BRASIL'!$O1489&lt;&gt;""),'DADOS DE LOJAS BRASIL'!$I1489,"")</f>
        <v/>
      </c>
      <c r="K1545" s="36" t="str">
        <f t="shared" ref="K1545:K1608" si="100">IF(J1545="","",1)</f>
        <v/>
      </c>
      <c r="M1545" s="38" t="str">
        <f>IF('DADOS DE LOJAS BRASIL'!$M1489="","",(IF(OR('DADOS DE LOJAS BRASIL'!$M1489="",'DADOS DE LOJAS BRASIL'!$M1489="--"),'DADOS DE LOJAS BRASIL'!$I1489,"")))</f>
        <v/>
      </c>
      <c r="N1545" s="36" t="str">
        <f t="shared" si="99"/>
        <v/>
      </c>
    </row>
    <row r="1546" spans="2:14">
      <c r="B1546" s="38" t="str">
        <f>IF(AND('DADOS DE LOJAS BRASIL'!$M1490&lt;&gt;"",'DADOS DE LOJAS BRASIL'!$M1490&lt;&gt;"--",'DADOS DE LOJAS BRASIL'!$O1490&lt;&gt;""),'DADOS DE LOJAS BRASIL'!$O1490,"")</f>
        <v/>
      </c>
      <c r="C1546" s="38"/>
      <c r="D1546" s="36" t="str">
        <f t="shared" si="97"/>
        <v/>
      </c>
      <c r="F1546" s="38" t="str">
        <f>IF(AND('DADOS DE LOJAS BRASIL'!$M1490&lt;&gt;"",'DADOS DE LOJAS BRASIL'!$M1490&lt;&gt;"--",'DADOS DE LOJAS BRASIL'!$P1490&lt;&gt;""),'DADOS DE LOJAS BRASIL'!$P1490,"")</f>
        <v/>
      </c>
      <c r="G1546" s="38"/>
      <c r="H1546" s="36" t="str">
        <f t="shared" si="98"/>
        <v/>
      </c>
      <c r="J1546" s="38" t="str">
        <f>IF(AND('DADOS DE LOJAS BRASIL'!$M1490&lt;&gt;"",'DADOS DE LOJAS BRASIL'!$M1490&lt;&gt;"--",'DADOS DE LOJAS BRASIL'!$O1490&lt;&gt;""),'DADOS DE LOJAS BRASIL'!$I1490,"")</f>
        <v/>
      </c>
      <c r="K1546" s="36" t="str">
        <f t="shared" si="100"/>
        <v/>
      </c>
      <c r="M1546" s="38" t="str">
        <f>IF('DADOS DE LOJAS BRASIL'!$M1490="","",(IF(OR('DADOS DE LOJAS BRASIL'!$M1490="",'DADOS DE LOJAS BRASIL'!$M1490="--"),'DADOS DE LOJAS BRASIL'!$I1490,"")))</f>
        <v/>
      </c>
      <c r="N1546" s="36" t="str">
        <f t="shared" si="99"/>
        <v/>
      </c>
    </row>
    <row r="1547" spans="2:14">
      <c r="B1547" s="38" t="str">
        <f>IF(AND('DADOS DE LOJAS BRASIL'!$M1491&lt;&gt;"",'DADOS DE LOJAS BRASIL'!$M1491&lt;&gt;"--",'DADOS DE LOJAS BRASIL'!$O1491&lt;&gt;""),'DADOS DE LOJAS BRASIL'!$O1491,"")</f>
        <v/>
      </c>
      <c r="C1547" s="38"/>
      <c r="D1547" s="36" t="str">
        <f t="shared" si="97"/>
        <v/>
      </c>
      <c r="F1547" s="38" t="str">
        <f>IF(AND('DADOS DE LOJAS BRASIL'!$M1491&lt;&gt;"",'DADOS DE LOJAS BRASIL'!$M1491&lt;&gt;"--",'DADOS DE LOJAS BRASIL'!$P1491&lt;&gt;""),'DADOS DE LOJAS BRASIL'!$P1491,"")</f>
        <v/>
      </c>
      <c r="G1547" s="38"/>
      <c r="H1547" s="36" t="str">
        <f t="shared" si="98"/>
        <v/>
      </c>
      <c r="J1547" s="38" t="str">
        <f>IF(AND('DADOS DE LOJAS BRASIL'!$M1491&lt;&gt;"",'DADOS DE LOJAS BRASIL'!$M1491&lt;&gt;"--",'DADOS DE LOJAS BRASIL'!$O1491&lt;&gt;""),'DADOS DE LOJAS BRASIL'!$I1491,"")</f>
        <v/>
      </c>
      <c r="K1547" s="36" t="str">
        <f t="shared" si="100"/>
        <v/>
      </c>
      <c r="M1547" s="38" t="str">
        <f>IF('DADOS DE LOJAS BRASIL'!$M1491="","",(IF(OR('DADOS DE LOJAS BRASIL'!$M1491="",'DADOS DE LOJAS BRASIL'!$M1491="--"),'DADOS DE LOJAS BRASIL'!$I1491,"")))</f>
        <v/>
      </c>
      <c r="N1547" s="36" t="str">
        <f t="shared" si="99"/>
        <v/>
      </c>
    </row>
    <row r="1548" spans="2:14">
      <c r="B1548" s="38" t="str">
        <f>IF(AND('DADOS DE LOJAS BRASIL'!$M1492&lt;&gt;"",'DADOS DE LOJAS BRASIL'!$M1492&lt;&gt;"--",'DADOS DE LOJAS BRASIL'!$O1492&lt;&gt;""),'DADOS DE LOJAS BRASIL'!$O1492,"")</f>
        <v/>
      </c>
      <c r="C1548" s="38"/>
      <c r="D1548" s="36" t="str">
        <f t="shared" si="97"/>
        <v/>
      </c>
      <c r="F1548" s="38" t="str">
        <f>IF(AND('DADOS DE LOJAS BRASIL'!$M1492&lt;&gt;"",'DADOS DE LOJAS BRASIL'!$M1492&lt;&gt;"--",'DADOS DE LOJAS BRASIL'!$P1492&lt;&gt;""),'DADOS DE LOJAS BRASIL'!$P1492,"")</f>
        <v/>
      </c>
      <c r="G1548" s="38"/>
      <c r="H1548" s="36" t="str">
        <f t="shared" si="98"/>
        <v/>
      </c>
      <c r="J1548" s="38" t="str">
        <f>IF(AND('DADOS DE LOJAS BRASIL'!$M1492&lt;&gt;"",'DADOS DE LOJAS BRASIL'!$M1492&lt;&gt;"--",'DADOS DE LOJAS BRASIL'!$O1492&lt;&gt;""),'DADOS DE LOJAS BRASIL'!$I1492,"")</f>
        <v/>
      </c>
      <c r="K1548" s="36" t="str">
        <f t="shared" si="100"/>
        <v/>
      </c>
      <c r="M1548" s="38" t="str">
        <f>IF('DADOS DE LOJAS BRASIL'!$M1492="","",(IF(OR('DADOS DE LOJAS BRASIL'!$M1492="",'DADOS DE LOJAS BRASIL'!$M1492="--"),'DADOS DE LOJAS BRASIL'!$I1492,"")))</f>
        <v/>
      </c>
      <c r="N1548" s="36" t="str">
        <f t="shared" si="99"/>
        <v/>
      </c>
    </row>
    <row r="1549" spans="2:14">
      <c r="B1549" s="38" t="str">
        <f>IF(AND('DADOS DE LOJAS BRASIL'!$M1493&lt;&gt;"",'DADOS DE LOJAS BRASIL'!$M1493&lt;&gt;"--",'DADOS DE LOJAS BRASIL'!$O1493&lt;&gt;""),'DADOS DE LOJAS BRASIL'!$O1493,"")</f>
        <v/>
      </c>
      <c r="C1549" s="38"/>
      <c r="D1549" s="36" t="str">
        <f t="shared" si="97"/>
        <v/>
      </c>
      <c r="F1549" s="38" t="str">
        <f>IF(AND('DADOS DE LOJAS BRASIL'!$M1493&lt;&gt;"",'DADOS DE LOJAS BRASIL'!$M1493&lt;&gt;"--",'DADOS DE LOJAS BRASIL'!$P1493&lt;&gt;""),'DADOS DE LOJAS BRASIL'!$P1493,"")</f>
        <v/>
      </c>
      <c r="G1549" s="38"/>
      <c r="H1549" s="36" t="str">
        <f t="shared" si="98"/>
        <v/>
      </c>
      <c r="J1549" s="38" t="str">
        <f>IF(AND('DADOS DE LOJAS BRASIL'!$M1493&lt;&gt;"",'DADOS DE LOJAS BRASIL'!$M1493&lt;&gt;"--",'DADOS DE LOJAS BRASIL'!$O1493&lt;&gt;""),'DADOS DE LOJAS BRASIL'!$I1493,"")</f>
        <v/>
      </c>
      <c r="K1549" s="36" t="str">
        <f t="shared" si="100"/>
        <v/>
      </c>
      <c r="M1549" s="38" t="str">
        <f>IF('DADOS DE LOJAS BRASIL'!$M1493="","",(IF(OR('DADOS DE LOJAS BRASIL'!$M1493="",'DADOS DE LOJAS BRASIL'!$M1493="--"),'DADOS DE LOJAS BRASIL'!$I1493,"")))</f>
        <v/>
      </c>
      <c r="N1549" s="36" t="str">
        <f t="shared" si="99"/>
        <v/>
      </c>
    </row>
    <row r="1550" spans="2:14">
      <c r="B1550" s="38" t="str">
        <f>IF(AND('DADOS DE LOJAS BRASIL'!$M1494&lt;&gt;"",'DADOS DE LOJAS BRASIL'!$M1494&lt;&gt;"--",'DADOS DE LOJAS BRASIL'!$O1494&lt;&gt;""),'DADOS DE LOJAS BRASIL'!$O1494,"")</f>
        <v/>
      </c>
      <c r="C1550" s="38"/>
      <c r="D1550" s="36" t="str">
        <f t="shared" si="97"/>
        <v/>
      </c>
      <c r="F1550" s="38" t="str">
        <f>IF(AND('DADOS DE LOJAS BRASIL'!$M1494&lt;&gt;"",'DADOS DE LOJAS BRASIL'!$M1494&lt;&gt;"--",'DADOS DE LOJAS BRASIL'!$P1494&lt;&gt;""),'DADOS DE LOJAS BRASIL'!$P1494,"")</f>
        <v/>
      </c>
      <c r="G1550" s="38"/>
      <c r="H1550" s="36" t="str">
        <f t="shared" si="98"/>
        <v/>
      </c>
      <c r="J1550" s="38" t="str">
        <f>IF(AND('DADOS DE LOJAS BRASIL'!$M1494&lt;&gt;"",'DADOS DE LOJAS BRASIL'!$M1494&lt;&gt;"--",'DADOS DE LOJAS BRASIL'!$O1494&lt;&gt;""),'DADOS DE LOJAS BRASIL'!$I1494,"")</f>
        <v/>
      </c>
      <c r="K1550" s="36" t="str">
        <f t="shared" si="100"/>
        <v/>
      </c>
      <c r="M1550" s="38" t="str">
        <f>IF('DADOS DE LOJAS BRASIL'!$M1494="","",(IF(OR('DADOS DE LOJAS BRASIL'!$M1494="",'DADOS DE LOJAS BRASIL'!$M1494="--"),'DADOS DE LOJAS BRASIL'!$I1494,"")))</f>
        <v/>
      </c>
      <c r="N1550" s="36" t="str">
        <f t="shared" si="99"/>
        <v/>
      </c>
    </row>
    <row r="1551" spans="2:14">
      <c r="B1551" s="38" t="str">
        <f>IF(AND('DADOS DE LOJAS BRASIL'!$M1495&lt;&gt;"",'DADOS DE LOJAS BRASIL'!$M1495&lt;&gt;"--",'DADOS DE LOJAS BRASIL'!$O1495&lt;&gt;""),'DADOS DE LOJAS BRASIL'!$O1495,"")</f>
        <v/>
      </c>
      <c r="C1551" s="38"/>
      <c r="D1551" s="36" t="str">
        <f t="shared" si="97"/>
        <v/>
      </c>
      <c r="F1551" s="38" t="str">
        <f>IF(AND('DADOS DE LOJAS BRASIL'!$M1495&lt;&gt;"",'DADOS DE LOJAS BRASIL'!$M1495&lt;&gt;"--",'DADOS DE LOJAS BRASIL'!$P1495&lt;&gt;""),'DADOS DE LOJAS BRASIL'!$P1495,"")</f>
        <v/>
      </c>
      <c r="G1551" s="38"/>
      <c r="H1551" s="36" t="str">
        <f t="shared" si="98"/>
        <v/>
      </c>
      <c r="J1551" s="38" t="str">
        <f>IF(AND('DADOS DE LOJAS BRASIL'!$M1495&lt;&gt;"",'DADOS DE LOJAS BRASIL'!$M1495&lt;&gt;"--",'DADOS DE LOJAS BRASIL'!$O1495&lt;&gt;""),'DADOS DE LOJAS BRASIL'!$I1495,"")</f>
        <v/>
      </c>
      <c r="K1551" s="36" t="str">
        <f t="shared" si="100"/>
        <v/>
      </c>
      <c r="M1551" s="38" t="str">
        <f>IF('DADOS DE LOJAS BRASIL'!$M1495="","",(IF(OR('DADOS DE LOJAS BRASIL'!$M1495="",'DADOS DE LOJAS BRASIL'!$M1495="--"),'DADOS DE LOJAS BRASIL'!$I1495,"")))</f>
        <v/>
      </c>
      <c r="N1551" s="36" t="str">
        <f t="shared" si="99"/>
        <v/>
      </c>
    </row>
    <row r="1552" spans="2:14">
      <c r="B1552" s="38" t="str">
        <f>IF(AND('DADOS DE LOJAS BRASIL'!$M1496&lt;&gt;"",'DADOS DE LOJAS BRASIL'!$M1496&lt;&gt;"--",'DADOS DE LOJAS BRASIL'!$O1496&lt;&gt;""),'DADOS DE LOJAS BRASIL'!$O1496,"")</f>
        <v/>
      </c>
      <c r="C1552" s="38"/>
      <c r="D1552" s="36" t="str">
        <f t="shared" si="97"/>
        <v/>
      </c>
      <c r="F1552" s="38" t="str">
        <f>IF(AND('DADOS DE LOJAS BRASIL'!$M1496&lt;&gt;"",'DADOS DE LOJAS BRASIL'!$M1496&lt;&gt;"--",'DADOS DE LOJAS BRASIL'!$P1496&lt;&gt;""),'DADOS DE LOJAS BRASIL'!$P1496,"")</f>
        <v/>
      </c>
      <c r="G1552" s="38"/>
      <c r="H1552" s="36" t="str">
        <f t="shared" si="98"/>
        <v/>
      </c>
      <c r="J1552" s="38" t="str">
        <f>IF(AND('DADOS DE LOJAS BRASIL'!$M1496&lt;&gt;"",'DADOS DE LOJAS BRASIL'!$M1496&lt;&gt;"--",'DADOS DE LOJAS BRASIL'!$O1496&lt;&gt;""),'DADOS DE LOJAS BRASIL'!$I1496,"")</f>
        <v/>
      </c>
      <c r="K1552" s="36" t="str">
        <f t="shared" si="100"/>
        <v/>
      </c>
      <c r="M1552" s="38" t="str">
        <f>IF('DADOS DE LOJAS BRASIL'!$M1496="","",(IF(OR('DADOS DE LOJAS BRASIL'!$M1496="",'DADOS DE LOJAS BRASIL'!$M1496="--"),'DADOS DE LOJAS BRASIL'!$I1496,"")))</f>
        <v/>
      </c>
      <c r="N1552" s="36" t="str">
        <f t="shared" si="99"/>
        <v/>
      </c>
    </row>
    <row r="1553" spans="2:14">
      <c r="B1553" s="38" t="str">
        <f>IF(AND('DADOS DE LOJAS BRASIL'!$M1497&lt;&gt;"",'DADOS DE LOJAS BRASIL'!$M1497&lt;&gt;"--",'DADOS DE LOJAS BRASIL'!$O1497&lt;&gt;""),'DADOS DE LOJAS BRASIL'!$O1497,"")</f>
        <v/>
      </c>
      <c r="C1553" s="38"/>
      <c r="D1553" s="36" t="str">
        <f t="shared" si="97"/>
        <v/>
      </c>
      <c r="F1553" s="38" t="str">
        <f>IF(AND('DADOS DE LOJAS BRASIL'!$M1497&lt;&gt;"",'DADOS DE LOJAS BRASIL'!$M1497&lt;&gt;"--",'DADOS DE LOJAS BRASIL'!$P1497&lt;&gt;""),'DADOS DE LOJAS BRASIL'!$P1497,"")</f>
        <v/>
      </c>
      <c r="G1553" s="38"/>
      <c r="H1553" s="36" t="str">
        <f t="shared" si="98"/>
        <v/>
      </c>
      <c r="J1553" s="38" t="str">
        <f>IF(AND('DADOS DE LOJAS BRASIL'!$M1497&lt;&gt;"",'DADOS DE LOJAS BRASIL'!$M1497&lt;&gt;"--",'DADOS DE LOJAS BRASIL'!$O1497&lt;&gt;""),'DADOS DE LOJAS BRASIL'!$I1497,"")</f>
        <v/>
      </c>
      <c r="K1553" s="36" t="str">
        <f t="shared" si="100"/>
        <v/>
      </c>
      <c r="M1553" s="38" t="str">
        <f>IF('DADOS DE LOJAS BRASIL'!$M1497="","",(IF(OR('DADOS DE LOJAS BRASIL'!$M1497="",'DADOS DE LOJAS BRASIL'!$M1497="--"),'DADOS DE LOJAS BRASIL'!$I1497,"")))</f>
        <v/>
      </c>
      <c r="N1553" s="36" t="str">
        <f t="shared" si="99"/>
        <v/>
      </c>
    </row>
    <row r="1554" spans="2:14">
      <c r="B1554" s="38" t="str">
        <f>IF(AND('DADOS DE LOJAS BRASIL'!$M1498&lt;&gt;"",'DADOS DE LOJAS BRASIL'!$M1498&lt;&gt;"--",'DADOS DE LOJAS BRASIL'!$O1498&lt;&gt;""),'DADOS DE LOJAS BRASIL'!$O1498,"")</f>
        <v/>
      </c>
      <c r="C1554" s="38"/>
      <c r="D1554" s="36" t="str">
        <f t="shared" si="97"/>
        <v/>
      </c>
      <c r="F1554" s="38" t="str">
        <f>IF(AND('DADOS DE LOJAS BRASIL'!$M1498&lt;&gt;"",'DADOS DE LOJAS BRASIL'!$M1498&lt;&gt;"--",'DADOS DE LOJAS BRASIL'!$P1498&lt;&gt;""),'DADOS DE LOJAS BRASIL'!$P1498,"")</f>
        <v/>
      </c>
      <c r="G1554" s="38"/>
      <c r="H1554" s="36" t="str">
        <f t="shared" si="98"/>
        <v/>
      </c>
      <c r="J1554" s="38" t="str">
        <f>IF(AND('DADOS DE LOJAS BRASIL'!$M1498&lt;&gt;"",'DADOS DE LOJAS BRASIL'!$M1498&lt;&gt;"--",'DADOS DE LOJAS BRASIL'!$O1498&lt;&gt;""),'DADOS DE LOJAS BRASIL'!$I1498,"")</f>
        <v/>
      </c>
      <c r="K1554" s="36" t="str">
        <f t="shared" si="100"/>
        <v/>
      </c>
      <c r="M1554" s="38" t="str">
        <f>IF('DADOS DE LOJAS BRASIL'!$M1498="","",(IF(OR('DADOS DE LOJAS BRASIL'!$M1498="",'DADOS DE LOJAS BRASIL'!$M1498="--"),'DADOS DE LOJAS BRASIL'!$I1498,"")))</f>
        <v/>
      </c>
      <c r="N1554" s="36" t="str">
        <f t="shared" si="99"/>
        <v/>
      </c>
    </row>
    <row r="1555" spans="2:14">
      <c r="B1555" s="38" t="str">
        <f>IF(AND('DADOS DE LOJAS BRASIL'!$M1499&lt;&gt;"",'DADOS DE LOJAS BRASIL'!$M1499&lt;&gt;"--",'DADOS DE LOJAS BRASIL'!$O1499&lt;&gt;""),'DADOS DE LOJAS BRASIL'!$O1499,"")</f>
        <v/>
      </c>
      <c r="C1555" s="38"/>
      <c r="D1555" s="36" t="str">
        <f t="shared" si="97"/>
        <v/>
      </c>
      <c r="F1555" s="38" t="str">
        <f>IF(AND('DADOS DE LOJAS BRASIL'!$M1499&lt;&gt;"",'DADOS DE LOJAS BRASIL'!$M1499&lt;&gt;"--",'DADOS DE LOJAS BRASIL'!$P1499&lt;&gt;""),'DADOS DE LOJAS BRASIL'!$P1499,"")</f>
        <v/>
      </c>
      <c r="G1555" s="38"/>
      <c r="H1555" s="36" t="str">
        <f t="shared" si="98"/>
        <v/>
      </c>
      <c r="J1555" s="38" t="str">
        <f>IF(AND('DADOS DE LOJAS BRASIL'!$M1499&lt;&gt;"",'DADOS DE LOJAS BRASIL'!$M1499&lt;&gt;"--",'DADOS DE LOJAS BRASIL'!$O1499&lt;&gt;""),'DADOS DE LOJAS BRASIL'!$I1499,"")</f>
        <v/>
      </c>
      <c r="K1555" s="36" t="str">
        <f t="shared" si="100"/>
        <v/>
      </c>
      <c r="M1555" s="38" t="str">
        <f>IF('DADOS DE LOJAS BRASIL'!$M1499="","",(IF(OR('DADOS DE LOJAS BRASIL'!$M1499="",'DADOS DE LOJAS BRASIL'!$M1499="--"),'DADOS DE LOJAS BRASIL'!$I1499,"")))</f>
        <v/>
      </c>
      <c r="N1555" s="36" t="str">
        <f t="shared" si="99"/>
        <v/>
      </c>
    </row>
    <row r="1556" spans="2:14">
      <c r="B1556" s="38" t="str">
        <f>IF(AND('DADOS DE LOJAS BRASIL'!$M1500&lt;&gt;"",'DADOS DE LOJAS BRASIL'!$M1500&lt;&gt;"--",'DADOS DE LOJAS BRASIL'!$O1500&lt;&gt;""),'DADOS DE LOJAS BRASIL'!$O1500,"")</f>
        <v/>
      </c>
      <c r="C1556" s="38"/>
      <c r="D1556" s="36" t="str">
        <f t="shared" si="97"/>
        <v/>
      </c>
      <c r="F1556" s="38" t="str">
        <f>IF(AND('DADOS DE LOJAS BRASIL'!$M1500&lt;&gt;"",'DADOS DE LOJAS BRASIL'!$M1500&lt;&gt;"--",'DADOS DE LOJAS BRASIL'!$P1500&lt;&gt;""),'DADOS DE LOJAS BRASIL'!$P1500,"")</f>
        <v/>
      </c>
      <c r="G1556" s="38"/>
      <c r="H1556" s="36" t="str">
        <f t="shared" si="98"/>
        <v/>
      </c>
      <c r="J1556" s="38" t="str">
        <f>IF(AND('DADOS DE LOJAS BRASIL'!$M1500&lt;&gt;"",'DADOS DE LOJAS BRASIL'!$M1500&lt;&gt;"--",'DADOS DE LOJAS BRASIL'!$O1500&lt;&gt;""),'DADOS DE LOJAS BRASIL'!$I1500,"")</f>
        <v/>
      </c>
      <c r="K1556" s="36" t="str">
        <f t="shared" si="100"/>
        <v/>
      </c>
      <c r="M1556" s="38" t="str">
        <f>IF('DADOS DE LOJAS BRASIL'!$M1500="","",(IF(OR('DADOS DE LOJAS BRASIL'!$M1500="",'DADOS DE LOJAS BRASIL'!$M1500="--"),'DADOS DE LOJAS BRASIL'!$I1500,"")))</f>
        <v/>
      </c>
      <c r="N1556" s="36" t="str">
        <f t="shared" si="99"/>
        <v/>
      </c>
    </row>
    <row r="1557" spans="2:14">
      <c r="B1557" s="38" t="str">
        <f>IF(AND('DADOS DE LOJAS BRASIL'!$M1501&lt;&gt;"",'DADOS DE LOJAS BRASIL'!$M1501&lt;&gt;"--",'DADOS DE LOJAS BRASIL'!$O1501&lt;&gt;""),'DADOS DE LOJAS BRASIL'!$O1501,"")</f>
        <v/>
      </c>
      <c r="C1557" s="38"/>
      <c r="D1557" s="36" t="str">
        <f t="shared" si="97"/>
        <v/>
      </c>
      <c r="F1557" s="38" t="str">
        <f>IF(AND('DADOS DE LOJAS BRASIL'!$M1501&lt;&gt;"",'DADOS DE LOJAS BRASIL'!$M1501&lt;&gt;"--",'DADOS DE LOJAS BRASIL'!$P1501&lt;&gt;""),'DADOS DE LOJAS BRASIL'!$P1501,"")</f>
        <v/>
      </c>
      <c r="G1557" s="38"/>
      <c r="H1557" s="36" t="str">
        <f t="shared" si="98"/>
        <v/>
      </c>
      <c r="J1557" s="38" t="str">
        <f>IF(AND('DADOS DE LOJAS BRASIL'!$M1501&lt;&gt;"",'DADOS DE LOJAS BRASIL'!$M1501&lt;&gt;"--",'DADOS DE LOJAS BRASIL'!$O1501&lt;&gt;""),'DADOS DE LOJAS BRASIL'!$I1501,"")</f>
        <v/>
      </c>
      <c r="K1557" s="36" t="str">
        <f t="shared" si="100"/>
        <v/>
      </c>
      <c r="M1557" s="38" t="str">
        <f>IF('DADOS DE LOJAS BRASIL'!$M1501="","",(IF(OR('DADOS DE LOJAS BRASIL'!$M1501="",'DADOS DE LOJAS BRASIL'!$M1501="--"),'DADOS DE LOJAS BRASIL'!$I1501,"")))</f>
        <v/>
      </c>
      <c r="N1557" s="36" t="str">
        <f t="shared" si="99"/>
        <v/>
      </c>
    </row>
    <row r="1558" spans="2:14">
      <c r="B1558" s="38" t="str">
        <f>IF(AND('DADOS DE LOJAS BRASIL'!$M1502&lt;&gt;"",'DADOS DE LOJAS BRASIL'!$M1502&lt;&gt;"--",'DADOS DE LOJAS BRASIL'!$O1502&lt;&gt;""),'DADOS DE LOJAS BRASIL'!$O1502,"")</f>
        <v/>
      </c>
      <c r="C1558" s="38"/>
      <c r="D1558" s="36" t="str">
        <f t="shared" si="97"/>
        <v/>
      </c>
      <c r="F1558" s="38" t="str">
        <f>IF(AND('DADOS DE LOJAS BRASIL'!$M1502&lt;&gt;"",'DADOS DE LOJAS BRASIL'!$M1502&lt;&gt;"--",'DADOS DE LOJAS BRASIL'!$P1502&lt;&gt;""),'DADOS DE LOJAS BRASIL'!$P1502,"")</f>
        <v/>
      </c>
      <c r="G1558" s="38"/>
      <c r="H1558" s="36" t="str">
        <f t="shared" si="98"/>
        <v/>
      </c>
      <c r="J1558" s="38" t="str">
        <f>IF(AND('DADOS DE LOJAS BRASIL'!$M1502&lt;&gt;"",'DADOS DE LOJAS BRASIL'!$M1502&lt;&gt;"--",'DADOS DE LOJAS BRASIL'!$O1502&lt;&gt;""),'DADOS DE LOJAS BRASIL'!$I1502,"")</f>
        <v/>
      </c>
      <c r="K1558" s="36" t="str">
        <f t="shared" si="100"/>
        <v/>
      </c>
      <c r="M1558" s="38" t="str">
        <f>IF('DADOS DE LOJAS BRASIL'!$M1502="","",(IF(OR('DADOS DE LOJAS BRASIL'!$M1502="",'DADOS DE LOJAS BRASIL'!$M1502="--"),'DADOS DE LOJAS BRASIL'!$I1502,"")))</f>
        <v/>
      </c>
      <c r="N1558" s="36" t="str">
        <f t="shared" si="99"/>
        <v/>
      </c>
    </row>
    <row r="1559" spans="2:14">
      <c r="B1559" s="38" t="str">
        <f>IF(AND('DADOS DE LOJAS BRASIL'!$M1503&lt;&gt;"",'DADOS DE LOJAS BRASIL'!$M1503&lt;&gt;"--",'DADOS DE LOJAS BRASIL'!$O1503&lt;&gt;""),'DADOS DE LOJAS BRASIL'!$O1503,"")</f>
        <v/>
      </c>
      <c r="C1559" s="38"/>
      <c r="D1559" s="36" t="str">
        <f t="shared" si="97"/>
        <v/>
      </c>
      <c r="F1559" s="38" t="str">
        <f>IF(AND('DADOS DE LOJAS BRASIL'!$M1503&lt;&gt;"",'DADOS DE LOJAS BRASIL'!$M1503&lt;&gt;"--",'DADOS DE LOJAS BRASIL'!$P1503&lt;&gt;""),'DADOS DE LOJAS BRASIL'!$P1503,"")</f>
        <v/>
      </c>
      <c r="G1559" s="38"/>
      <c r="H1559" s="36" t="str">
        <f t="shared" si="98"/>
        <v/>
      </c>
      <c r="J1559" s="38" t="str">
        <f>IF(AND('DADOS DE LOJAS BRASIL'!$M1503&lt;&gt;"",'DADOS DE LOJAS BRASIL'!$M1503&lt;&gt;"--",'DADOS DE LOJAS BRASIL'!$O1503&lt;&gt;""),'DADOS DE LOJAS BRASIL'!$I1503,"")</f>
        <v/>
      </c>
      <c r="K1559" s="36" t="str">
        <f t="shared" si="100"/>
        <v/>
      </c>
      <c r="M1559" s="38" t="str">
        <f>IF('DADOS DE LOJAS BRASIL'!$M1503="","",(IF(OR('DADOS DE LOJAS BRASIL'!$M1503="",'DADOS DE LOJAS BRASIL'!$M1503="--"),'DADOS DE LOJAS BRASIL'!$I1503,"")))</f>
        <v/>
      </c>
      <c r="N1559" s="36" t="str">
        <f t="shared" si="99"/>
        <v/>
      </c>
    </row>
    <row r="1560" spans="2:14">
      <c r="B1560" s="38" t="str">
        <f>IF(AND('DADOS DE LOJAS BRASIL'!$M1504&lt;&gt;"",'DADOS DE LOJAS BRASIL'!$M1504&lt;&gt;"--",'DADOS DE LOJAS BRASIL'!$O1504&lt;&gt;""),'DADOS DE LOJAS BRASIL'!$O1504,"")</f>
        <v/>
      </c>
      <c r="C1560" s="38"/>
      <c r="D1560" s="36" t="str">
        <f t="shared" si="97"/>
        <v/>
      </c>
      <c r="F1560" s="38" t="str">
        <f>IF(AND('DADOS DE LOJAS BRASIL'!$M1504&lt;&gt;"",'DADOS DE LOJAS BRASIL'!$M1504&lt;&gt;"--",'DADOS DE LOJAS BRASIL'!$P1504&lt;&gt;""),'DADOS DE LOJAS BRASIL'!$P1504,"")</f>
        <v/>
      </c>
      <c r="G1560" s="38"/>
      <c r="H1560" s="36" t="str">
        <f t="shared" si="98"/>
        <v/>
      </c>
      <c r="J1560" s="38" t="str">
        <f>IF(AND('DADOS DE LOJAS BRASIL'!$M1504&lt;&gt;"",'DADOS DE LOJAS BRASIL'!$M1504&lt;&gt;"--",'DADOS DE LOJAS BRASIL'!$O1504&lt;&gt;""),'DADOS DE LOJAS BRASIL'!$I1504,"")</f>
        <v/>
      </c>
      <c r="K1560" s="36" t="str">
        <f t="shared" si="100"/>
        <v/>
      </c>
      <c r="M1560" s="38" t="str">
        <f>IF('DADOS DE LOJAS BRASIL'!$M1504="","",(IF(OR('DADOS DE LOJAS BRASIL'!$M1504="",'DADOS DE LOJAS BRASIL'!$M1504="--"),'DADOS DE LOJAS BRASIL'!$I1504,"")))</f>
        <v/>
      </c>
      <c r="N1560" s="36" t="str">
        <f t="shared" si="99"/>
        <v/>
      </c>
    </row>
    <row r="1561" spans="2:14">
      <c r="B1561" s="38" t="str">
        <f>IF(AND('DADOS DE LOJAS BRASIL'!$M1505&lt;&gt;"",'DADOS DE LOJAS BRASIL'!$M1505&lt;&gt;"--",'DADOS DE LOJAS BRASIL'!$O1505&lt;&gt;""),'DADOS DE LOJAS BRASIL'!$O1505,"")</f>
        <v/>
      </c>
      <c r="C1561" s="38"/>
      <c r="D1561" s="36" t="str">
        <f t="shared" si="97"/>
        <v/>
      </c>
      <c r="F1561" s="38" t="str">
        <f>IF(AND('DADOS DE LOJAS BRASIL'!$M1505&lt;&gt;"",'DADOS DE LOJAS BRASIL'!$M1505&lt;&gt;"--",'DADOS DE LOJAS BRASIL'!$P1505&lt;&gt;""),'DADOS DE LOJAS BRASIL'!$P1505,"")</f>
        <v/>
      </c>
      <c r="G1561" s="38"/>
      <c r="H1561" s="36" t="str">
        <f t="shared" si="98"/>
        <v/>
      </c>
      <c r="J1561" s="38" t="str">
        <f>IF(AND('DADOS DE LOJAS BRASIL'!$M1505&lt;&gt;"",'DADOS DE LOJAS BRASIL'!$M1505&lt;&gt;"--",'DADOS DE LOJAS BRASIL'!$O1505&lt;&gt;""),'DADOS DE LOJAS BRASIL'!$I1505,"")</f>
        <v/>
      </c>
      <c r="K1561" s="36" t="str">
        <f t="shared" si="100"/>
        <v/>
      </c>
      <c r="M1561" s="38" t="str">
        <f>IF('DADOS DE LOJAS BRASIL'!$M1505="","",(IF(OR('DADOS DE LOJAS BRASIL'!$M1505="",'DADOS DE LOJAS BRASIL'!$M1505="--"),'DADOS DE LOJAS BRASIL'!$I1505,"")))</f>
        <v/>
      </c>
      <c r="N1561" s="36" t="str">
        <f t="shared" si="99"/>
        <v/>
      </c>
    </row>
    <row r="1562" spans="2:14">
      <c r="B1562" s="38" t="str">
        <f>IF(AND('DADOS DE LOJAS BRASIL'!$M1506&lt;&gt;"",'DADOS DE LOJAS BRASIL'!$M1506&lt;&gt;"--",'DADOS DE LOJAS BRASIL'!$O1506&lt;&gt;""),'DADOS DE LOJAS BRASIL'!$O1506,"")</f>
        <v/>
      </c>
      <c r="C1562" s="38"/>
      <c r="D1562" s="36" t="str">
        <f t="shared" si="97"/>
        <v/>
      </c>
      <c r="F1562" s="38" t="str">
        <f>IF(AND('DADOS DE LOJAS BRASIL'!$M1506&lt;&gt;"",'DADOS DE LOJAS BRASIL'!$M1506&lt;&gt;"--",'DADOS DE LOJAS BRASIL'!$P1506&lt;&gt;""),'DADOS DE LOJAS BRASIL'!$P1506,"")</f>
        <v/>
      </c>
      <c r="G1562" s="38"/>
      <c r="H1562" s="36" t="str">
        <f t="shared" si="98"/>
        <v/>
      </c>
      <c r="J1562" s="38" t="str">
        <f>IF(AND('DADOS DE LOJAS BRASIL'!$M1506&lt;&gt;"",'DADOS DE LOJAS BRASIL'!$M1506&lt;&gt;"--",'DADOS DE LOJAS BRASIL'!$O1506&lt;&gt;""),'DADOS DE LOJAS BRASIL'!$I1506,"")</f>
        <v/>
      </c>
      <c r="K1562" s="36" t="str">
        <f t="shared" si="100"/>
        <v/>
      </c>
      <c r="M1562" s="38" t="str">
        <f>IF('DADOS DE LOJAS BRASIL'!$M1506="","",(IF(OR('DADOS DE LOJAS BRASIL'!$M1506="",'DADOS DE LOJAS BRASIL'!$M1506="--"),'DADOS DE LOJAS BRASIL'!$I1506,"")))</f>
        <v/>
      </c>
      <c r="N1562" s="36" t="str">
        <f t="shared" si="99"/>
        <v/>
      </c>
    </row>
    <row r="1563" spans="2:14">
      <c r="B1563" s="38" t="str">
        <f>IF(AND('DADOS DE LOJAS BRASIL'!$M1507&lt;&gt;"",'DADOS DE LOJAS BRASIL'!$M1507&lt;&gt;"--",'DADOS DE LOJAS BRASIL'!$O1507&lt;&gt;""),'DADOS DE LOJAS BRASIL'!$O1507,"")</f>
        <v/>
      </c>
      <c r="C1563" s="38"/>
      <c r="D1563" s="36" t="str">
        <f t="shared" si="97"/>
        <v/>
      </c>
      <c r="F1563" s="38" t="str">
        <f>IF(AND('DADOS DE LOJAS BRASIL'!$M1507&lt;&gt;"",'DADOS DE LOJAS BRASIL'!$M1507&lt;&gt;"--",'DADOS DE LOJAS BRASIL'!$P1507&lt;&gt;""),'DADOS DE LOJAS BRASIL'!$P1507,"")</f>
        <v/>
      </c>
      <c r="G1563" s="38"/>
      <c r="H1563" s="36" t="str">
        <f t="shared" si="98"/>
        <v/>
      </c>
      <c r="J1563" s="38" t="str">
        <f>IF(AND('DADOS DE LOJAS BRASIL'!$M1507&lt;&gt;"",'DADOS DE LOJAS BRASIL'!$M1507&lt;&gt;"--",'DADOS DE LOJAS BRASIL'!$O1507&lt;&gt;""),'DADOS DE LOJAS BRASIL'!$I1507,"")</f>
        <v/>
      </c>
      <c r="K1563" s="36" t="str">
        <f t="shared" si="100"/>
        <v/>
      </c>
      <c r="M1563" s="38" t="str">
        <f>IF('DADOS DE LOJAS BRASIL'!$M1507="","",(IF(OR('DADOS DE LOJAS BRASIL'!$M1507="",'DADOS DE LOJAS BRASIL'!$M1507="--"),'DADOS DE LOJAS BRASIL'!$I1507,"")))</f>
        <v/>
      </c>
      <c r="N1563" s="36" t="str">
        <f t="shared" si="99"/>
        <v/>
      </c>
    </row>
    <row r="1564" spans="2:14">
      <c r="B1564" s="38" t="str">
        <f>IF(AND('DADOS DE LOJAS BRASIL'!$M1508&lt;&gt;"",'DADOS DE LOJAS BRASIL'!$M1508&lt;&gt;"--",'DADOS DE LOJAS BRASIL'!$O1508&lt;&gt;""),'DADOS DE LOJAS BRASIL'!$O1508,"")</f>
        <v/>
      </c>
      <c r="C1564" s="38"/>
      <c r="D1564" s="36" t="str">
        <f t="shared" si="97"/>
        <v/>
      </c>
      <c r="F1564" s="38" t="str">
        <f>IF(AND('DADOS DE LOJAS BRASIL'!$M1508&lt;&gt;"",'DADOS DE LOJAS BRASIL'!$M1508&lt;&gt;"--",'DADOS DE LOJAS BRASIL'!$P1508&lt;&gt;""),'DADOS DE LOJAS BRASIL'!$P1508,"")</f>
        <v/>
      </c>
      <c r="G1564" s="38"/>
      <c r="H1564" s="36" t="str">
        <f t="shared" si="98"/>
        <v/>
      </c>
      <c r="J1564" s="38" t="str">
        <f>IF(AND('DADOS DE LOJAS BRASIL'!$M1508&lt;&gt;"",'DADOS DE LOJAS BRASIL'!$M1508&lt;&gt;"--",'DADOS DE LOJAS BRASIL'!$O1508&lt;&gt;""),'DADOS DE LOJAS BRASIL'!$I1508,"")</f>
        <v/>
      </c>
      <c r="K1564" s="36" t="str">
        <f t="shared" si="100"/>
        <v/>
      </c>
      <c r="M1564" s="38" t="str">
        <f>IF('DADOS DE LOJAS BRASIL'!$M1508="","",(IF(OR('DADOS DE LOJAS BRASIL'!$M1508="",'DADOS DE LOJAS BRASIL'!$M1508="--"),'DADOS DE LOJAS BRASIL'!$I1508,"")))</f>
        <v/>
      </c>
      <c r="N1564" s="36" t="str">
        <f t="shared" si="99"/>
        <v/>
      </c>
    </row>
    <row r="1565" spans="2:14">
      <c r="B1565" s="38" t="str">
        <f>IF(AND('DADOS DE LOJAS BRASIL'!$M1509&lt;&gt;"",'DADOS DE LOJAS BRASIL'!$M1509&lt;&gt;"--",'DADOS DE LOJAS BRASIL'!$O1509&lt;&gt;""),'DADOS DE LOJAS BRASIL'!$O1509,"")</f>
        <v/>
      </c>
      <c r="C1565" s="38"/>
      <c r="D1565" s="36" t="str">
        <f t="shared" si="97"/>
        <v/>
      </c>
      <c r="F1565" s="38" t="str">
        <f>IF(AND('DADOS DE LOJAS BRASIL'!$M1509&lt;&gt;"",'DADOS DE LOJAS BRASIL'!$M1509&lt;&gt;"--",'DADOS DE LOJAS BRASIL'!$P1509&lt;&gt;""),'DADOS DE LOJAS BRASIL'!$P1509,"")</f>
        <v/>
      </c>
      <c r="G1565" s="38"/>
      <c r="H1565" s="36" t="str">
        <f t="shared" si="98"/>
        <v/>
      </c>
      <c r="J1565" s="38" t="str">
        <f>IF(AND('DADOS DE LOJAS BRASIL'!$M1509&lt;&gt;"",'DADOS DE LOJAS BRASIL'!$M1509&lt;&gt;"--",'DADOS DE LOJAS BRASIL'!$O1509&lt;&gt;""),'DADOS DE LOJAS BRASIL'!$I1509,"")</f>
        <v/>
      </c>
      <c r="K1565" s="36" t="str">
        <f t="shared" si="100"/>
        <v/>
      </c>
      <c r="M1565" s="38" t="str">
        <f>IF('DADOS DE LOJAS BRASIL'!$M1509="","",(IF(OR('DADOS DE LOJAS BRASIL'!$M1509="",'DADOS DE LOJAS BRASIL'!$M1509="--"),'DADOS DE LOJAS BRASIL'!$I1509,"")))</f>
        <v/>
      </c>
      <c r="N1565" s="36" t="str">
        <f t="shared" si="99"/>
        <v/>
      </c>
    </row>
    <row r="1566" spans="2:14">
      <c r="B1566" s="38" t="str">
        <f>IF(AND('DADOS DE LOJAS BRASIL'!$M1510&lt;&gt;"",'DADOS DE LOJAS BRASIL'!$M1510&lt;&gt;"--",'DADOS DE LOJAS BRASIL'!$O1510&lt;&gt;""),'DADOS DE LOJAS BRASIL'!$O1510,"")</f>
        <v/>
      </c>
      <c r="C1566" s="38"/>
      <c r="D1566" s="36" t="str">
        <f t="shared" si="97"/>
        <v/>
      </c>
      <c r="F1566" s="38" t="str">
        <f>IF(AND('DADOS DE LOJAS BRASIL'!$M1510&lt;&gt;"",'DADOS DE LOJAS BRASIL'!$M1510&lt;&gt;"--",'DADOS DE LOJAS BRASIL'!$P1510&lt;&gt;""),'DADOS DE LOJAS BRASIL'!$P1510,"")</f>
        <v/>
      </c>
      <c r="G1566" s="38"/>
      <c r="H1566" s="36" t="str">
        <f t="shared" si="98"/>
        <v/>
      </c>
      <c r="J1566" s="38" t="str">
        <f>IF(AND('DADOS DE LOJAS BRASIL'!$M1510&lt;&gt;"",'DADOS DE LOJAS BRASIL'!$M1510&lt;&gt;"--",'DADOS DE LOJAS BRASIL'!$O1510&lt;&gt;""),'DADOS DE LOJAS BRASIL'!$I1510,"")</f>
        <v/>
      </c>
      <c r="K1566" s="36" t="str">
        <f t="shared" si="100"/>
        <v/>
      </c>
      <c r="M1566" s="38" t="str">
        <f>IF('DADOS DE LOJAS BRASIL'!$M1510="","",(IF(OR('DADOS DE LOJAS BRASIL'!$M1510="",'DADOS DE LOJAS BRASIL'!$M1510="--"),'DADOS DE LOJAS BRASIL'!$I1510,"")))</f>
        <v/>
      </c>
      <c r="N1566" s="36" t="str">
        <f t="shared" si="99"/>
        <v/>
      </c>
    </row>
    <row r="1567" spans="2:14">
      <c r="B1567" s="38" t="str">
        <f>IF(AND('DADOS DE LOJAS BRASIL'!$M1511&lt;&gt;"",'DADOS DE LOJAS BRASIL'!$M1511&lt;&gt;"--",'DADOS DE LOJAS BRASIL'!$O1511&lt;&gt;""),'DADOS DE LOJAS BRASIL'!$O1511,"")</f>
        <v/>
      </c>
      <c r="C1567" s="38"/>
      <c r="D1567" s="36" t="str">
        <f t="shared" si="97"/>
        <v/>
      </c>
      <c r="F1567" s="38" t="str">
        <f>IF(AND('DADOS DE LOJAS BRASIL'!$M1511&lt;&gt;"",'DADOS DE LOJAS BRASIL'!$M1511&lt;&gt;"--",'DADOS DE LOJAS BRASIL'!$P1511&lt;&gt;""),'DADOS DE LOJAS BRASIL'!$P1511,"")</f>
        <v/>
      </c>
      <c r="G1567" s="38"/>
      <c r="H1567" s="36" t="str">
        <f t="shared" si="98"/>
        <v/>
      </c>
      <c r="J1567" s="38" t="str">
        <f>IF(AND('DADOS DE LOJAS BRASIL'!$M1511&lt;&gt;"",'DADOS DE LOJAS BRASIL'!$M1511&lt;&gt;"--",'DADOS DE LOJAS BRASIL'!$O1511&lt;&gt;""),'DADOS DE LOJAS BRASIL'!$I1511,"")</f>
        <v/>
      </c>
      <c r="K1567" s="36" t="str">
        <f t="shared" si="100"/>
        <v/>
      </c>
      <c r="M1567" s="38" t="str">
        <f>IF('DADOS DE LOJAS BRASIL'!$M1511="","",(IF(OR('DADOS DE LOJAS BRASIL'!$M1511="",'DADOS DE LOJAS BRASIL'!$M1511="--"),'DADOS DE LOJAS BRASIL'!$I1511,"")))</f>
        <v/>
      </c>
      <c r="N1567" s="36" t="str">
        <f t="shared" si="99"/>
        <v/>
      </c>
    </row>
    <row r="1568" spans="2:14">
      <c r="B1568" s="38" t="str">
        <f>IF(AND('DADOS DE LOJAS BRASIL'!$M1512&lt;&gt;"",'DADOS DE LOJAS BRASIL'!$M1512&lt;&gt;"--",'DADOS DE LOJAS BRASIL'!$O1512&lt;&gt;""),'DADOS DE LOJAS BRASIL'!$O1512,"")</f>
        <v/>
      </c>
      <c r="C1568" s="38"/>
      <c r="D1568" s="36" t="str">
        <f t="shared" si="97"/>
        <v/>
      </c>
      <c r="F1568" s="38" t="str">
        <f>IF(AND('DADOS DE LOJAS BRASIL'!$M1512&lt;&gt;"",'DADOS DE LOJAS BRASIL'!$M1512&lt;&gt;"--",'DADOS DE LOJAS BRASIL'!$P1512&lt;&gt;""),'DADOS DE LOJAS BRASIL'!$P1512,"")</f>
        <v/>
      </c>
      <c r="G1568" s="38"/>
      <c r="H1568" s="36" t="str">
        <f t="shared" si="98"/>
        <v/>
      </c>
      <c r="J1568" s="38" t="str">
        <f>IF(AND('DADOS DE LOJAS BRASIL'!$M1512&lt;&gt;"",'DADOS DE LOJAS BRASIL'!$M1512&lt;&gt;"--",'DADOS DE LOJAS BRASIL'!$O1512&lt;&gt;""),'DADOS DE LOJAS BRASIL'!$I1512,"")</f>
        <v/>
      </c>
      <c r="K1568" s="36" t="str">
        <f t="shared" si="100"/>
        <v/>
      </c>
      <c r="M1568" s="38" t="str">
        <f>IF('DADOS DE LOJAS BRASIL'!$M1512="","",(IF(OR('DADOS DE LOJAS BRASIL'!$M1512="",'DADOS DE LOJAS BRASIL'!$M1512="--"),'DADOS DE LOJAS BRASIL'!$I1512,"")))</f>
        <v/>
      </c>
      <c r="N1568" s="36" t="str">
        <f t="shared" si="99"/>
        <v/>
      </c>
    </row>
    <row r="1569" spans="2:14">
      <c r="B1569" s="38" t="str">
        <f>IF(AND('DADOS DE LOJAS BRASIL'!$M1513&lt;&gt;"",'DADOS DE LOJAS BRASIL'!$M1513&lt;&gt;"--",'DADOS DE LOJAS BRASIL'!$O1513&lt;&gt;""),'DADOS DE LOJAS BRASIL'!$O1513,"")</f>
        <v/>
      </c>
      <c r="C1569" s="38"/>
      <c r="D1569" s="36" t="str">
        <f t="shared" si="97"/>
        <v/>
      </c>
      <c r="F1569" s="38" t="str">
        <f>IF(AND('DADOS DE LOJAS BRASIL'!$M1513&lt;&gt;"",'DADOS DE LOJAS BRASIL'!$M1513&lt;&gt;"--",'DADOS DE LOJAS BRASIL'!$P1513&lt;&gt;""),'DADOS DE LOJAS BRASIL'!$P1513,"")</f>
        <v/>
      </c>
      <c r="G1569" s="38"/>
      <c r="H1569" s="36" t="str">
        <f t="shared" si="98"/>
        <v/>
      </c>
      <c r="J1569" s="38" t="str">
        <f>IF(AND('DADOS DE LOJAS BRASIL'!$M1513&lt;&gt;"",'DADOS DE LOJAS BRASIL'!$M1513&lt;&gt;"--",'DADOS DE LOJAS BRASIL'!$O1513&lt;&gt;""),'DADOS DE LOJAS BRASIL'!$I1513,"")</f>
        <v/>
      </c>
      <c r="K1569" s="36" t="str">
        <f t="shared" si="100"/>
        <v/>
      </c>
      <c r="M1569" s="38" t="str">
        <f>IF('DADOS DE LOJAS BRASIL'!$M1513="","",(IF(OR('DADOS DE LOJAS BRASIL'!$M1513="",'DADOS DE LOJAS BRASIL'!$M1513="--"),'DADOS DE LOJAS BRASIL'!$I1513,"")))</f>
        <v/>
      </c>
      <c r="N1569" s="36" t="str">
        <f t="shared" si="99"/>
        <v/>
      </c>
    </row>
    <row r="1570" spans="2:14">
      <c r="B1570" s="38" t="str">
        <f>IF(AND('DADOS DE LOJAS BRASIL'!$M1514&lt;&gt;"",'DADOS DE LOJAS BRASIL'!$M1514&lt;&gt;"--",'DADOS DE LOJAS BRASIL'!$O1514&lt;&gt;""),'DADOS DE LOJAS BRASIL'!$O1514,"")</f>
        <v/>
      </c>
      <c r="C1570" s="38"/>
      <c r="D1570" s="36" t="str">
        <f t="shared" si="97"/>
        <v/>
      </c>
      <c r="F1570" s="38" t="str">
        <f>IF(AND('DADOS DE LOJAS BRASIL'!$M1514&lt;&gt;"",'DADOS DE LOJAS BRASIL'!$M1514&lt;&gt;"--",'DADOS DE LOJAS BRASIL'!$P1514&lt;&gt;""),'DADOS DE LOJAS BRASIL'!$P1514,"")</f>
        <v/>
      </c>
      <c r="G1570" s="38"/>
      <c r="H1570" s="36" t="str">
        <f t="shared" si="98"/>
        <v/>
      </c>
      <c r="J1570" s="38" t="str">
        <f>IF(AND('DADOS DE LOJAS BRASIL'!$M1514&lt;&gt;"",'DADOS DE LOJAS BRASIL'!$M1514&lt;&gt;"--",'DADOS DE LOJAS BRASIL'!$O1514&lt;&gt;""),'DADOS DE LOJAS BRASIL'!$I1514,"")</f>
        <v/>
      </c>
      <c r="K1570" s="36" t="str">
        <f t="shared" si="100"/>
        <v/>
      </c>
      <c r="M1570" s="38" t="str">
        <f>IF('DADOS DE LOJAS BRASIL'!$M1514="","",(IF(OR('DADOS DE LOJAS BRASIL'!$M1514="",'DADOS DE LOJAS BRASIL'!$M1514="--"),'DADOS DE LOJAS BRASIL'!$I1514,"")))</f>
        <v/>
      </c>
      <c r="N1570" s="36" t="str">
        <f t="shared" si="99"/>
        <v/>
      </c>
    </row>
    <row r="1571" spans="2:14">
      <c r="B1571" s="38" t="str">
        <f>IF(AND('DADOS DE LOJAS BRASIL'!$M1515&lt;&gt;"",'DADOS DE LOJAS BRASIL'!$M1515&lt;&gt;"--",'DADOS DE LOJAS BRASIL'!$O1515&lt;&gt;""),'DADOS DE LOJAS BRASIL'!$O1515,"")</f>
        <v/>
      </c>
      <c r="C1571" s="38"/>
      <c r="D1571" s="36" t="str">
        <f t="shared" si="97"/>
        <v/>
      </c>
      <c r="F1571" s="38" t="str">
        <f>IF(AND('DADOS DE LOJAS BRASIL'!$M1515&lt;&gt;"",'DADOS DE LOJAS BRASIL'!$M1515&lt;&gt;"--",'DADOS DE LOJAS BRASIL'!$P1515&lt;&gt;""),'DADOS DE LOJAS BRASIL'!$P1515,"")</f>
        <v/>
      </c>
      <c r="G1571" s="38"/>
      <c r="H1571" s="36" t="str">
        <f t="shared" si="98"/>
        <v/>
      </c>
      <c r="J1571" s="38" t="str">
        <f>IF(AND('DADOS DE LOJAS BRASIL'!$M1515&lt;&gt;"",'DADOS DE LOJAS BRASIL'!$M1515&lt;&gt;"--",'DADOS DE LOJAS BRASIL'!$O1515&lt;&gt;""),'DADOS DE LOJAS BRASIL'!$I1515,"")</f>
        <v/>
      </c>
      <c r="K1571" s="36" t="str">
        <f t="shared" si="100"/>
        <v/>
      </c>
      <c r="M1571" s="38" t="str">
        <f>IF('DADOS DE LOJAS BRASIL'!$M1515="","",(IF(OR('DADOS DE LOJAS BRASIL'!$M1515="",'DADOS DE LOJAS BRASIL'!$M1515="--"),'DADOS DE LOJAS BRASIL'!$I1515,"")))</f>
        <v/>
      </c>
      <c r="N1571" s="36" t="str">
        <f t="shared" si="99"/>
        <v/>
      </c>
    </row>
    <row r="1572" spans="2:14">
      <c r="B1572" s="38" t="str">
        <f>IF(AND('DADOS DE LOJAS BRASIL'!$M1516&lt;&gt;"",'DADOS DE LOJAS BRASIL'!$M1516&lt;&gt;"--",'DADOS DE LOJAS BRASIL'!$O1516&lt;&gt;""),'DADOS DE LOJAS BRASIL'!$O1516,"")</f>
        <v/>
      </c>
      <c r="C1572" s="38"/>
      <c r="D1572" s="36" t="str">
        <f t="shared" si="97"/>
        <v/>
      </c>
      <c r="F1572" s="38" t="str">
        <f>IF(AND('DADOS DE LOJAS BRASIL'!$M1516&lt;&gt;"",'DADOS DE LOJAS BRASIL'!$M1516&lt;&gt;"--",'DADOS DE LOJAS BRASIL'!$P1516&lt;&gt;""),'DADOS DE LOJAS BRASIL'!$P1516,"")</f>
        <v/>
      </c>
      <c r="G1572" s="38"/>
      <c r="H1572" s="36" t="str">
        <f t="shared" si="98"/>
        <v/>
      </c>
      <c r="J1572" s="38" t="str">
        <f>IF(AND('DADOS DE LOJAS BRASIL'!$M1516&lt;&gt;"",'DADOS DE LOJAS BRASIL'!$M1516&lt;&gt;"--",'DADOS DE LOJAS BRASIL'!$O1516&lt;&gt;""),'DADOS DE LOJAS BRASIL'!$I1516,"")</f>
        <v/>
      </c>
      <c r="K1572" s="36" t="str">
        <f t="shared" si="100"/>
        <v/>
      </c>
      <c r="M1572" s="38" t="str">
        <f>IF('DADOS DE LOJAS BRASIL'!$M1516="","",(IF(OR('DADOS DE LOJAS BRASIL'!$M1516="",'DADOS DE LOJAS BRASIL'!$M1516="--"),'DADOS DE LOJAS BRASIL'!$I1516,"")))</f>
        <v/>
      </c>
      <c r="N1572" s="36" t="str">
        <f t="shared" si="99"/>
        <v/>
      </c>
    </row>
    <row r="1573" spans="2:14">
      <c r="B1573" s="38" t="str">
        <f>IF(AND('DADOS DE LOJAS BRASIL'!$M1517&lt;&gt;"",'DADOS DE LOJAS BRASIL'!$M1517&lt;&gt;"--",'DADOS DE LOJAS BRASIL'!$O1517&lt;&gt;""),'DADOS DE LOJAS BRASIL'!$O1517,"")</f>
        <v/>
      </c>
      <c r="C1573" s="38"/>
      <c r="D1573" s="36" t="str">
        <f t="shared" si="97"/>
        <v/>
      </c>
      <c r="F1573" s="38" t="str">
        <f>IF(AND('DADOS DE LOJAS BRASIL'!$M1517&lt;&gt;"",'DADOS DE LOJAS BRASIL'!$M1517&lt;&gt;"--",'DADOS DE LOJAS BRASIL'!$P1517&lt;&gt;""),'DADOS DE LOJAS BRASIL'!$P1517,"")</f>
        <v/>
      </c>
      <c r="G1573" s="38"/>
      <c r="H1573" s="36" t="str">
        <f t="shared" si="98"/>
        <v/>
      </c>
      <c r="J1573" s="38" t="str">
        <f>IF(AND('DADOS DE LOJAS BRASIL'!$M1517&lt;&gt;"",'DADOS DE LOJAS BRASIL'!$M1517&lt;&gt;"--",'DADOS DE LOJAS BRASIL'!$O1517&lt;&gt;""),'DADOS DE LOJAS BRASIL'!$I1517,"")</f>
        <v/>
      </c>
      <c r="K1573" s="36" t="str">
        <f t="shared" si="100"/>
        <v/>
      </c>
      <c r="M1573" s="38" t="str">
        <f>IF('DADOS DE LOJAS BRASIL'!$M1517="","",(IF(OR('DADOS DE LOJAS BRASIL'!$M1517="",'DADOS DE LOJAS BRASIL'!$M1517="--"),'DADOS DE LOJAS BRASIL'!$I1517,"")))</f>
        <v/>
      </c>
      <c r="N1573" s="36" t="str">
        <f t="shared" si="99"/>
        <v/>
      </c>
    </row>
    <row r="1574" spans="2:14">
      <c r="B1574" s="38" t="str">
        <f>IF(AND('DADOS DE LOJAS BRASIL'!$M1518&lt;&gt;"",'DADOS DE LOJAS BRASIL'!$M1518&lt;&gt;"--",'DADOS DE LOJAS BRASIL'!$O1518&lt;&gt;""),'DADOS DE LOJAS BRASIL'!$O1518,"")</f>
        <v/>
      </c>
      <c r="C1574" s="38"/>
      <c r="D1574" s="36" t="str">
        <f t="shared" si="97"/>
        <v/>
      </c>
      <c r="F1574" s="38" t="str">
        <f>IF(AND('DADOS DE LOJAS BRASIL'!$M1518&lt;&gt;"",'DADOS DE LOJAS BRASIL'!$M1518&lt;&gt;"--",'DADOS DE LOJAS BRASIL'!$P1518&lt;&gt;""),'DADOS DE LOJAS BRASIL'!$P1518,"")</f>
        <v/>
      </c>
      <c r="G1574" s="38"/>
      <c r="H1574" s="36" t="str">
        <f t="shared" si="98"/>
        <v/>
      </c>
      <c r="J1574" s="38" t="str">
        <f>IF(AND('DADOS DE LOJAS BRASIL'!$M1518&lt;&gt;"",'DADOS DE LOJAS BRASIL'!$M1518&lt;&gt;"--",'DADOS DE LOJAS BRASIL'!$O1518&lt;&gt;""),'DADOS DE LOJAS BRASIL'!$I1518,"")</f>
        <v/>
      </c>
      <c r="K1574" s="36" t="str">
        <f t="shared" si="100"/>
        <v/>
      </c>
      <c r="M1574" s="38" t="str">
        <f>IF('DADOS DE LOJAS BRASIL'!$M1518="","",(IF(OR('DADOS DE LOJAS BRASIL'!$M1518="",'DADOS DE LOJAS BRASIL'!$M1518="--"),'DADOS DE LOJAS BRASIL'!$I1518,"")))</f>
        <v/>
      </c>
      <c r="N1574" s="36" t="str">
        <f t="shared" si="99"/>
        <v/>
      </c>
    </row>
    <row r="1575" spans="2:14">
      <c r="B1575" s="38" t="str">
        <f>IF(AND('DADOS DE LOJAS BRASIL'!$M1519&lt;&gt;"",'DADOS DE LOJAS BRASIL'!$M1519&lt;&gt;"--",'DADOS DE LOJAS BRASIL'!$O1519&lt;&gt;""),'DADOS DE LOJAS BRASIL'!$O1519,"")</f>
        <v/>
      </c>
      <c r="C1575" s="38"/>
      <c r="D1575" s="36" t="str">
        <f t="shared" si="97"/>
        <v/>
      </c>
      <c r="F1575" s="38" t="str">
        <f>IF(AND('DADOS DE LOJAS BRASIL'!$M1519&lt;&gt;"",'DADOS DE LOJAS BRASIL'!$M1519&lt;&gt;"--",'DADOS DE LOJAS BRASIL'!$P1519&lt;&gt;""),'DADOS DE LOJAS BRASIL'!$P1519,"")</f>
        <v/>
      </c>
      <c r="G1575" s="38"/>
      <c r="H1575" s="36" t="str">
        <f t="shared" si="98"/>
        <v/>
      </c>
      <c r="J1575" s="38" t="str">
        <f>IF(AND('DADOS DE LOJAS BRASIL'!$M1519&lt;&gt;"",'DADOS DE LOJAS BRASIL'!$M1519&lt;&gt;"--",'DADOS DE LOJAS BRASIL'!$O1519&lt;&gt;""),'DADOS DE LOJAS BRASIL'!$I1519,"")</f>
        <v/>
      </c>
      <c r="K1575" s="36" t="str">
        <f t="shared" si="100"/>
        <v/>
      </c>
      <c r="M1575" s="38" t="str">
        <f>IF('DADOS DE LOJAS BRASIL'!$M1519="","",(IF(OR('DADOS DE LOJAS BRASIL'!$M1519="",'DADOS DE LOJAS BRASIL'!$M1519="--"),'DADOS DE LOJAS BRASIL'!$I1519,"")))</f>
        <v/>
      </c>
      <c r="N1575" s="36" t="str">
        <f t="shared" si="99"/>
        <v/>
      </c>
    </row>
    <row r="1576" spans="2:14">
      <c r="B1576" s="38" t="str">
        <f>IF(AND('DADOS DE LOJAS BRASIL'!$M1520&lt;&gt;"",'DADOS DE LOJAS BRASIL'!$M1520&lt;&gt;"--",'DADOS DE LOJAS BRASIL'!$O1520&lt;&gt;""),'DADOS DE LOJAS BRASIL'!$O1520,"")</f>
        <v/>
      </c>
      <c r="C1576" s="38"/>
      <c r="D1576" s="36" t="str">
        <f t="shared" si="97"/>
        <v/>
      </c>
      <c r="F1576" s="38" t="str">
        <f>IF(AND('DADOS DE LOJAS BRASIL'!$M1520&lt;&gt;"",'DADOS DE LOJAS BRASIL'!$M1520&lt;&gt;"--",'DADOS DE LOJAS BRASIL'!$P1520&lt;&gt;""),'DADOS DE LOJAS BRASIL'!$P1520,"")</f>
        <v/>
      </c>
      <c r="G1576" s="38"/>
      <c r="H1576" s="36" t="str">
        <f t="shared" si="98"/>
        <v/>
      </c>
      <c r="J1576" s="38" t="str">
        <f>IF(AND('DADOS DE LOJAS BRASIL'!$M1520&lt;&gt;"",'DADOS DE LOJAS BRASIL'!$M1520&lt;&gt;"--",'DADOS DE LOJAS BRASIL'!$O1520&lt;&gt;""),'DADOS DE LOJAS BRASIL'!$I1520,"")</f>
        <v/>
      </c>
      <c r="K1576" s="36" t="str">
        <f t="shared" si="100"/>
        <v/>
      </c>
      <c r="M1576" s="38" t="str">
        <f>IF('DADOS DE LOJAS BRASIL'!$M1520="","",(IF(OR('DADOS DE LOJAS BRASIL'!$M1520="",'DADOS DE LOJAS BRASIL'!$M1520="--"),'DADOS DE LOJAS BRASIL'!$I1520,"")))</f>
        <v/>
      </c>
      <c r="N1576" s="36" t="str">
        <f t="shared" si="99"/>
        <v/>
      </c>
    </row>
    <row r="1577" spans="2:14">
      <c r="B1577" s="38" t="str">
        <f>IF(AND('DADOS DE LOJAS BRASIL'!$M1521&lt;&gt;"",'DADOS DE LOJAS BRASIL'!$M1521&lt;&gt;"--",'DADOS DE LOJAS BRASIL'!$O1521&lt;&gt;""),'DADOS DE LOJAS BRASIL'!$O1521,"")</f>
        <v/>
      </c>
      <c r="C1577" s="38"/>
      <c r="D1577" s="36" t="str">
        <f t="shared" si="97"/>
        <v/>
      </c>
      <c r="F1577" s="38" t="str">
        <f>IF(AND('DADOS DE LOJAS BRASIL'!$M1521&lt;&gt;"",'DADOS DE LOJAS BRASIL'!$M1521&lt;&gt;"--",'DADOS DE LOJAS BRASIL'!$P1521&lt;&gt;""),'DADOS DE LOJAS BRASIL'!$P1521,"")</f>
        <v/>
      </c>
      <c r="G1577" s="38"/>
      <c r="H1577" s="36" t="str">
        <f t="shared" si="98"/>
        <v/>
      </c>
      <c r="J1577" s="38" t="str">
        <f>IF(AND('DADOS DE LOJAS BRASIL'!$M1521&lt;&gt;"",'DADOS DE LOJAS BRASIL'!$M1521&lt;&gt;"--",'DADOS DE LOJAS BRASIL'!$O1521&lt;&gt;""),'DADOS DE LOJAS BRASIL'!$I1521,"")</f>
        <v/>
      </c>
      <c r="K1577" s="36" t="str">
        <f t="shared" si="100"/>
        <v/>
      </c>
      <c r="M1577" s="38" t="str">
        <f>IF('DADOS DE LOJAS BRASIL'!$M1521="","",(IF(OR('DADOS DE LOJAS BRASIL'!$M1521="",'DADOS DE LOJAS BRASIL'!$M1521="--"),'DADOS DE LOJAS BRASIL'!$I1521,"")))</f>
        <v/>
      </c>
      <c r="N1577" s="36" t="str">
        <f t="shared" si="99"/>
        <v/>
      </c>
    </row>
    <row r="1578" spans="2:14">
      <c r="B1578" s="38" t="str">
        <f>IF(AND('DADOS DE LOJAS BRASIL'!$M1522&lt;&gt;"",'DADOS DE LOJAS BRASIL'!$M1522&lt;&gt;"--",'DADOS DE LOJAS BRASIL'!$O1522&lt;&gt;""),'DADOS DE LOJAS BRASIL'!$O1522,"")</f>
        <v/>
      </c>
      <c r="C1578" s="38"/>
      <c r="D1578" s="36" t="str">
        <f t="shared" si="97"/>
        <v/>
      </c>
      <c r="F1578" s="38" t="str">
        <f>IF(AND('DADOS DE LOJAS BRASIL'!$M1522&lt;&gt;"",'DADOS DE LOJAS BRASIL'!$M1522&lt;&gt;"--",'DADOS DE LOJAS BRASIL'!$P1522&lt;&gt;""),'DADOS DE LOJAS BRASIL'!$P1522,"")</f>
        <v/>
      </c>
      <c r="G1578" s="38"/>
      <c r="H1578" s="36" t="str">
        <f t="shared" si="98"/>
        <v/>
      </c>
      <c r="J1578" s="38" t="str">
        <f>IF(AND('DADOS DE LOJAS BRASIL'!$M1522&lt;&gt;"",'DADOS DE LOJAS BRASIL'!$M1522&lt;&gt;"--",'DADOS DE LOJAS BRASIL'!$O1522&lt;&gt;""),'DADOS DE LOJAS BRASIL'!$I1522,"")</f>
        <v/>
      </c>
      <c r="K1578" s="36" t="str">
        <f t="shared" si="100"/>
        <v/>
      </c>
      <c r="M1578" s="38" t="str">
        <f>IF('DADOS DE LOJAS BRASIL'!$M1522="","",(IF(OR('DADOS DE LOJAS BRASIL'!$M1522="",'DADOS DE LOJAS BRASIL'!$M1522="--"),'DADOS DE LOJAS BRASIL'!$I1522,"")))</f>
        <v/>
      </c>
      <c r="N1578" s="36" t="str">
        <f t="shared" si="99"/>
        <v/>
      </c>
    </row>
    <row r="1579" spans="2:14">
      <c r="B1579" s="38" t="str">
        <f>IF(AND('DADOS DE LOJAS BRASIL'!$M1523&lt;&gt;"",'DADOS DE LOJAS BRASIL'!$M1523&lt;&gt;"--",'DADOS DE LOJAS BRASIL'!$O1523&lt;&gt;""),'DADOS DE LOJAS BRASIL'!$O1523,"")</f>
        <v/>
      </c>
      <c r="C1579" s="38"/>
      <c r="D1579" s="36" t="str">
        <f t="shared" si="97"/>
        <v/>
      </c>
      <c r="F1579" s="38" t="str">
        <f>IF(AND('DADOS DE LOJAS BRASIL'!$M1523&lt;&gt;"",'DADOS DE LOJAS BRASIL'!$M1523&lt;&gt;"--",'DADOS DE LOJAS BRASIL'!$P1523&lt;&gt;""),'DADOS DE LOJAS BRASIL'!$P1523,"")</f>
        <v/>
      </c>
      <c r="G1579" s="38"/>
      <c r="H1579" s="36" t="str">
        <f t="shared" si="98"/>
        <v/>
      </c>
      <c r="J1579" s="38" t="str">
        <f>IF(AND('DADOS DE LOJAS BRASIL'!$M1523&lt;&gt;"",'DADOS DE LOJAS BRASIL'!$M1523&lt;&gt;"--",'DADOS DE LOJAS BRASIL'!$O1523&lt;&gt;""),'DADOS DE LOJAS BRASIL'!$I1523,"")</f>
        <v/>
      </c>
      <c r="K1579" s="36" t="str">
        <f t="shared" si="100"/>
        <v/>
      </c>
      <c r="M1579" s="38" t="str">
        <f>IF('DADOS DE LOJAS BRASIL'!$M1523="","",(IF(OR('DADOS DE LOJAS BRASIL'!$M1523="",'DADOS DE LOJAS BRASIL'!$M1523="--"),'DADOS DE LOJAS BRASIL'!$I1523,"")))</f>
        <v/>
      </c>
      <c r="N1579" s="36" t="str">
        <f t="shared" si="99"/>
        <v/>
      </c>
    </row>
    <row r="1580" spans="2:14">
      <c r="B1580" s="38" t="str">
        <f>IF(AND('DADOS DE LOJAS BRASIL'!$M1524&lt;&gt;"",'DADOS DE LOJAS BRASIL'!$M1524&lt;&gt;"--",'DADOS DE LOJAS BRASIL'!$O1524&lt;&gt;""),'DADOS DE LOJAS BRASIL'!$O1524,"")</f>
        <v/>
      </c>
      <c r="C1580" s="38"/>
      <c r="D1580" s="36" t="str">
        <f t="shared" si="97"/>
        <v/>
      </c>
      <c r="F1580" s="38" t="str">
        <f>IF(AND('DADOS DE LOJAS BRASIL'!$M1524&lt;&gt;"",'DADOS DE LOJAS BRASIL'!$M1524&lt;&gt;"--",'DADOS DE LOJAS BRASIL'!$P1524&lt;&gt;""),'DADOS DE LOJAS BRASIL'!$P1524,"")</f>
        <v/>
      </c>
      <c r="G1580" s="38"/>
      <c r="H1580" s="36" t="str">
        <f t="shared" si="98"/>
        <v/>
      </c>
      <c r="J1580" s="38" t="str">
        <f>IF(AND('DADOS DE LOJAS BRASIL'!$M1524&lt;&gt;"",'DADOS DE LOJAS BRASIL'!$M1524&lt;&gt;"--",'DADOS DE LOJAS BRASIL'!$O1524&lt;&gt;""),'DADOS DE LOJAS BRASIL'!$I1524,"")</f>
        <v/>
      </c>
      <c r="K1580" s="36" t="str">
        <f t="shared" si="100"/>
        <v/>
      </c>
      <c r="M1580" s="38" t="str">
        <f>IF('DADOS DE LOJAS BRASIL'!$M1524="","",(IF(OR('DADOS DE LOJAS BRASIL'!$M1524="",'DADOS DE LOJAS BRASIL'!$M1524="--"),'DADOS DE LOJAS BRASIL'!$I1524,"")))</f>
        <v/>
      </c>
      <c r="N1580" s="36" t="str">
        <f t="shared" si="99"/>
        <v/>
      </c>
    </row>
    <row r="1581" spans="2:14">
      <c r="B1581" s="38" t="str">
        <f>IF(AND('DADOS DE LOJAS BRASIL'!$M1525&lt;&gt;"",'DADOS DE LOJAS BRASIL'!$M1525&lt;&gt;"--",'DADOS DE LOJAS BRASIL'!$O1525&lt;&gt;""),'DADOS DE LOJAS BRASIL'!$O1525,"")</f>
        <v/>
      </c>
      <c r="C1581" s="38"/>
      <c r="D1581" s="36" t="str">
        <f t="shared" si="97"/>
        <v/>
      </c>
      <c r="F1581" s="38" t="str">
        <f>IF(AND('DADOS DE LOJAS BRASIL'!$M1525&lt;&gt;"",'DADOS DE LOJAS BRASIL'!$M1525&lt;&gt;"--",'DADOS DE LOJAS BRASIL'!$P1525&lt;&gt;""),'DADOS DE LOJAS BRASIL'!$P1525,"")</f>
        <v/>
      </c>
      <c r="G1581" s="38"/>
      <c r="H1581" s="36" t="str">
        <f t="shared" si="98"/>
        <v/>
      </c>
      <c r="J1581" s="38" t="str">
        <f>IF(AND('DADOS DE LOJAS BRASIL'!$M1525&lt;&gt;"",'DADOS DE LOJAS BRASIL'!$M1525&lt;&gt;"--",'DADOS DE LOJAS BRASIL'!$O1525&lt;&gt;""),'DADOS DE LOJAS BRASIL'!$I1525,"")</f>
        <v/>
      </c>
      <c r="K1581" s="36" t="str">
        <f t="shared" si="100"/>
        <v/>
      </c>
      <c r="M1581" s="38" t="str">
        <f>IF('DADOS DE LOJAS BRASIL'!$M1525="","",(IF(OR('DADOS DE LOJAS BRASIL'!$M1525="",'DADOS DE LOJAS BRASIL'!$M1525="--"),'DADOS DE LOJAS BRASIL'!$I1525,"")))</f>
        <v/>
      </c>
      <c r="N1581" s="36" t="str">
        <f t="shared" si="99"/>
        <v/>
      </c>
    </row>
    <row r="1582" spans="2:14">
      <c r="B1582" s="38" t="str">
        <f>IF(AND('DADOS DE LOJAS BRASIL'!$M1526&lt;&gt;"",'DADOS DE LOJAS BRASIL'!$M1526&lt;&gt;"--",'DADOS DE LOJAS BRASIL'!$O1526&lt;&gt;""),'DADOS DE LOJAS BRASIL'!$O1526,"")</f>
        <v/>
      </c>
      <c r="C1582" s="38"/>
      <c r="D1582" s="36" t="str">
        <f t="shared" si="97"/>
        <v/>
      </c>
      <c r="F1582" s="38" t="str">
        <f>IF(AND('DADOS DE LOJAS BRASIL'!$M1526&lt;&gt;"",'DADOS DE LOJAS BRASIL'!$M1526&lt;&gt;"--",'DADOS DE LOJAS BRASIL'!$P1526&lt;&gt;""),'DADOS DE LOJAS BRASIL'!$P1526,"")</f>
        <v/>
      </c>
      <c r="G1582" s="38"/>
      <c r="H1582" s="36" t="str">
        <f t="shared" si="98"/>
        <v/>
      </c>
      <c r="J1582" s="38" t="str">
        <f>IF(AND('DADOS DE LOJAS BRASIL'!$M1526&lt;&gt;"",'DADOS DE LOJAS BRASIL'!$M1526&lt;&gt;"--",'DADOS DE LOJAS BRASIL'!$O1526&lt;&gt;""),'DADOS DE LOJAS BRASIL'!$I1526,"")</f>
        <v/>
      </c>
      <c r="K1582" s="36" t="str">
        <f t="shared" si="100"/>
        <v/>
      </c>
      <c r="M1582" s="38" t="str">
        <f>IF('DADOS DE LOJAS BRASIL'!$M1526="","",(IF(OR('DADOS DE LOJAS BRASIL'!$M1526="",'DADOS DE LOJAS BRASIL'!$M1526="--"),'DADOS DE LOJAS BRASIL'!$I1526,"")))</f>
        <v/>
      </c>
      <c r="N1582" s="36" t="str">
        <f t="shared" si="99"/>
        <v/>
      </c>
    </row>
    <row r="1583" spans="2:14">
      <c r="B1583" s="38" t="str">
        <f>IF(AND('DADOS DE LOJAS BRASIL'!$M1527&lt;&gt;"",'DADOS DE LOJAS BRASIL'!$M1527&lt;&gt;"--",'DADOS DE LOJAS BRASIL'!$O1527&lt;&gt;""),'DADOS DE LOJAS BRASIL'!$O1527,"")</f>
        <v/>
      </c>
      <c r="C1583" s="38"/>
      <c r="D1583" s="36" t="str">
        <f t="shared" si="97"/>
        <v/>
      </c>
      <c r="F1583" s="38" t="str">
        <f>IF(AND('DADOS DE LOJAS BRASIL'!$M1527&lt;&gt;"",'DADOS DE LOJAS BRASIL'!$M1527&lt;&gt;"--",'DADOS DE LOJAS BRASIL'!$P1527&lt;&gt;""),'DADOS DE LOJAS BRASIL'!$P1527,"")</f>
        <v/>
      </c>
      <c r="G1583" s="38"/>
      <c r="H1583" s="36" t="str">
        <f t="shared" si="98"/>
        <v/>
      </c>
      <c r="J1583" s="38" t="str">
        <f>IF(AND('DADOS DE LOJAS BRASIL'!$M1527&lt;&gt;"",'DADOS DE LOJAS BRASIL'!$M1527&lt;&gt;"--",'DADOS DE LOJAS BRASIL'!$O1527&lt;&gt;""),'DADOS DE LOJAS BRASIL'!$I1527,"")</f>
        <v/>
      </c>
      <c r="K1583" s="36" t="str">
        <f t="shared" si="100"/>
        <v/>
      </c>
      <c r="M1583" s="38" t="str">
        <f>IF('DADOS DE LOJAS BRASIL'!$M1527="","",(IF(OR('DADOS DE LOJAS BRASIL'!$M1527="",'DADOS DE LOJAS BRASIL'!$M1527="--"),'DADOS DE LOJAS BRASIL'!$I1527,"")))</f>
        <v/>
      </c>
      <c r="N1583" s="36" t="str">
        <f t="shared" si="99"/>
        <v/>
      </c>
    </row>
    <row r="1584" spans="2:14">
      <c r="B1584" s="38" t="str">
        <f>IF(AND('DADOS DE LOJAS BRASIL'!$M1528&lt;&gt;"",'DADOS DE LOJAS BRASIL'!$M1528&lt;&gt;"--",'DADOS DE LOJAS BRASIL'!$O1528&lt;&gt;""),'DADOS DE LOJAS BRASIL'!$O1528,"")</f>
        <v/>
      </c>
      <c r="C1584" s="38"/>
      <c r="D1584" s="36" t="str">
        <f t="shared" si="97"/>
        <v/>
      </c>
      <c r="F1584" s="38" t="str">
        <f>IF(AND('DADOS DE LOJAS BRASIL'!$M1528&lt;&gt;"",'DADOS DE LOJAS BRASIL'!$M1528&lt;&gt;"--",'DADOS DE LOJAS BRASIL'!$P1528&lt;&gt;""),'DADOS DE LOJAS BRASIL'!$P1528,"")</f>
        <v/>
      </c>
      <c r="G1584" s="38"/>
      <c r="H1584" s="36" t="str">
        <f t="shared" si="98"/>
        <v/>
      </c>
      <c r="J1584" s="38" t="str">
        <f>IF(AND('DADOS DE LOJAS BRASIL'!$M1528&lt;&gt;"",'DADOS DE LOJAS BRASIL'!$M1528&lt;&gt;"--",'DADOS DE LOJAS BRASIL'!$O1528&lt;&gt;""),'DADOS DE LOJAS BRASIL'!$I1528,"")</f>
        <v/>
      </c>
      <c r="K1584" s="36" t="str">
        <f t="shared" si="100"/>
        <v/>
      </c>
      <c r="M1584" s="38" t="str">
        <f>IF('DADOS DE LOJAS BRASIL'!$M1528="","",(IF(OR('DADOS DE LOJAS BRASIL'!$M1528="",'DADOS DE LOJAS BRASIL'!$M1528="--"),'DADOS DE LOJAS BRASIL'!$I1528,"")))</f>
        <v/>
      </c>
      <c r="N1584" s="36" t="str">
        <f t="shared" si="99"/>
        <v/>
      </c>
    </row>
    <row r="1585" spans="2:14">
      <c r="B1585" s="38" t="str">
        <f>IF(AND('DADOS DE LOJAS BRASIL'!$M1529&lt;&gt;"",'DADOS DE LOJAS BRASIL'!$M1529&lt;&gt;"--",'DADOS DE LOJAS BRASIL'!$O1529&lt;&gt;""),'DADOS DE LOJAS BRASIL'!$O1529,"")</f>
        <v/>
      </c>
      <c r="C1585" s="38"/>
      <c r="D1585" s="36" t="str">
        <f t="shared" si="97"/>
        <v/>
      </c>
      <c r="F1585" s="38" t="str">
        <f>IF(AND('DADOS DE LOJAS BRASIL'!$M1529&lt;&gt;"",'DADOS DE LOJAS BRASIL'!$M1529&lt;&gt;"--",'DADOS DE LOJAS BRASIL'!$P1529&lt;&gt;""),'DADOS DE LOJAS BRASIL'!$P1529,"")</f>
        <v/>
      </c>
      <c r="G1585" s="38"/>
      <c r="H1585" s="36" t="str">
        <f t="shared" si="98"/>
        <v/>
      </c>
      <c r="J1585" s="38" t="str">
        <f>IF(AND('DADOS DE LOJAS BRASIL'!$M1529&lt;&gt;"",'DADOS DE LOJAS BRASIL'!$M1529&lt;&gt;"--",'DADOS DE LOJAS BRASIL'!$O1529&lt;&gt;""),'DADOS DE LOJAS BRASIL'!$I1529,"")</f>
        <v/>
      </c>
      <c r="K1585" s="36" t="str">
        <f t="shared" si="100"/>
        <v/>
      </c>
      <c r="M1585" s="38" t="str">
        <f>IF('DADOS DE LOJAS BRASIL'!$M1529="","",(IF(OR('DADOS DE LOJAS BRASIL'!$M1529="",'DADOS DE LOJAS BRASIL'!$M1529="--"),'DADOS DE LOJAS BRASIL'!$I1529,"")))</f>
        <v/>
      </c>
      <c r="N1585" s="36" t="str">
        <f t="shared" si="99"/>
        <v/>
      </c>
    </row>
    <row r="1586" spans="2:14">
      <c r="B1586" s="38" t="str">
        <f>IF(AND('DADOS DE LOJAS BRASIL'!$M1530&lt;&gt;"",'DADOS DE LOJAS BRASIL'!$M1530&lt;&gt;"--",'DADOS DE LOJAS BRASIL'!$O1530&lt;&gt;""),'DADOS DE LOJAS BRASIL'!$O1530,"")</f>
        <v/>
      </c>
      <c r="C1586" s="38"/>
      <c r="D1586" s="36" t="str">
        <f t="shared" si="97"/>
        <v/>
      </c>
      <c r="F1586" s="38" t="str">
        <f>IF(AND('DADOS DE LOJAS BRASIL'!$M1530&lt;&gt;"",'DADOS DE LOJAS BRASIL'!$M1530&lt;&gt;"--",'DADOS DE LOJAS BRASIL'!$P1530&lt;&gt;""),'DADOS DE LOJAS BRASIL'!$P1530,"")</f>
        <v/>
      </c>
      <c r="G1586" s="38"/>
      <c r="H1586" s="36" t="str">
        <f t="shared" si="98"/>
        <v/>
      </c>
      <c r="J1586" s="38" t="str">
        <f>IF(AND('DADOS DE LOJAS BRASIL'!$M1530&lt;&gt;"",'DADOS DE LOJAS BRASIL'!$M1530&lt;&gt;"--",'DADOS DE LOJAS BRASIL'!$O1530&lt;&gt;""),'DADOS DE LOJAS BRASIL'!$I1530,"")</f>
        <v/>
      </c>
      <c r="K1586" s="36" t="str">
        <f t="shared" si="100"/>
        <v/>
      </c>
      <c r="M1586" s="38" t="str">
        <f>IF('DADOS DE LOJAS BRASIL'!$M1530="","",(IF(OR('DADOS DE LOJAS BRASIL'!$M1530="",'DADOS DE LOJAS BRASIL'!$M1530="--"),'DADOS DE LOJAS BRASIL'!$I1530,"")))</f>
        <v/>
      </c>
      <c r="N1586" s="36" t="str">
        <f t="shared" si="99"/>
        <v/>
      </c>
    </row>
    <row r="1587" spans="2:14">
      <c r="B1587" s="38" t="str">
        <f>IF(AND('DADOS DE LOJAS BRASIL'!$M1531&lt;&gt;"",'DADOS DE LOJAS BRASIL'!$M1531&lt;&gt;"--",'DADOS DE LOJAS BRASIL'!$O1531&lt;&gt;""),'DADOS DE LOJAS BRASIL'!$O1531,"")</f>
        <v/>
      </c>
      <c r="C1587" s="38"/>
      <c r="D1587" s="36" t="str">
        <f t="shared" si="97"/>
        <v/>
      </c>
      <c r="F1587" s="38" t="str">
        <f>IF(AND('DADOS DE LOJAS BRASIL'!$M1531&lt;&gt;"",'DADOS DE LOJAS BRASIL'!$M1531&lt;&gt;"--",'DADOS DE LOJAS BRASIL'!$P1531&lt;&gt;""),'DADOS DE LOJAS BRASIL'!$P1531,"")</f>
        <v/>
      </c>
      <c r="G1587" s="38"/>
      <c r="H1587" s="36" t="str">
        <f t="shared" si="98"/>
        <v/>
      </c>
      <c r="J1587" s="38" t="str">
        <f>IF(AND('DADOS DE LOJAS BRASIL'!$M1531&lt;&gt;"",'DADOS DE LOJAS BRASIL'!$M1531&lt;&gt;"--",'DADOS DE LOJAS BRASIL'!$O1531&lt;&gt;""),'DADOS DE LOJAS BRASIL'!$I1531,"")</f>
        <v/>
      </c>
      <c r="K1587" s="36" t="str">
        <f t="shared" si="100"/>
        <v/>
      </c>
      <c r="M1587" s="38" t="str">
        <f>IF('DADOS DE LOJAS BRASIL'!$M1531="","",(IF(OR('DADOS DE LOJAS BRASIL'!$M1531="",'DADOS DE LOJAS BRASIL'!$M1531="--"),'DADOS DE LOJAS BRASIL'!$I1531,"")))</f>
        <v/>
      </c>
      <c r="N1587" s="36" t="str">
        <f t="shared" si="99"/>
        <v/>
      </c>
    </row>
    <row r="1588" spans="2:14">
      <c r="B1588" s="38" t="str">
        <f>IF(AND('DADOS DE LOJAS BRASIL'!$M1532&lt;&gt;"",'DADOS DE LOJAS BRASIL'!$M1532&lt;&gt;"--",'DADOS DE LOJAS BRASIL'!$O1532&lt;&gt;""),'DADOS DE LOJAS BRASIL'!$O1532,"")</f>
        <v/>
      </c>
      <c r="C1588" s="38"/>
      <c r="D1588" s="36" t="str">
        <f t="shared" si="97"/>
        <v/>
      </c>
      <c r="F1588" s="38" t="str">
        <f>IF(AND('DADOS DE LOJAS BRASIL'!$M1532&lt;&gt;"",'DADOS DE LOJAS BRASIL'!$M1532&lt;&gt;"--",'DADOS DE LOJAS BRASIL'!$P1532&lt;&gt;""),'DADOS DE LOJAS BRASIL'!$P1532,"")</f>
        <v/>
      </c>
      <c r="G1588" s="38"/>
      <c r="H1588" s="36" t="str">
        <f t="shared" si="98"/>
        <v/>
      </c>
      <c r="J1588" s="38" t="str">
        <f>IF(AND('DADOS DE LOJAS BRASIL'!$M1532&lt;&gt;"",'DADOS DE LOJAS BRASIL'!$M1532&lt;&gt;"--",'DADOS DE LOJAS BRASIL'!$O1532&lt;&gt;""),'DADOS DE LOJAS BRASIL'!$I1532,"")</f>
        <v/>
      </c>
      <c r="K1588" s="36" t="str">
        <f t="shared" si="100"/>
        <v/>
      </c>
      <c r="M1588" s="38" t="str">
        <f>IF('DADOS DE LOJAS BRASIL'!$M1532="","",(IF(OR('DADOS DE LOJAS BRASIL'!$M1532="",'DADOS DE LOJAS BRASIL'!$M1532="--"),'DADOS DE LOJAS BRASIL'!$I1532,"")))</f>
        <v/>
      </c>
      <c r="N1588" s="36" t="str">
        <f t="shared" si="99"/>
        <v/>
      </c>
    </row>
    <row r="1589" spans="2:14">
      <c r="B1589" s="38" t="str">
        <f>IF(AND('DADOS DE LOJAS BRASIL'!$M1533&lt;&gt;"",'DADOS DE LOJAS BRASIL'!$M1533&lt;&gt;"--",'DADOS DE LOJAS BRASIL'!$O1533&lt;&gt;""),'DADOS DE LOJAS BRASIL'!$O1533,"")</f>
        <v/>
      </c>
      <c r="C1589" s="38"/>
      <c r="D1589" s="36" t="str">
        <f t="shared" si="97"/>
        <v/>
      </c>
      <c r="F1589" s="38" t="str">
        <f>IF(AND('DADOS DE LOJAS BRASIL'!$M1533&lt;&gt;"",'DADOS DE LOJAS BRASIL'!$M1533&lt;&gt;"--",'DADOS DE LOJAS BRASIL'!$P1533&lt;&gt;""),'DADOS DE LOJAS BRASIL'!$P1533,"")</f>
        <v/>
      </c>
      <c r="G1589" s="38"/>
      <c r="H1589" s="36" t="str">
        <f t="shared" si="98"/>
        <v/>
      </c>
      <c r="J1589" s="38" t="str">
        <f>IF(AND('DADOS DE LOJAS BRASIL'!$M1533&lt;&gt;"",'DADOS DE LOJAS BRASIL'!$M1533&lt;&gt;"--",'DADOS DE LOJAS BRASIL'!$O1533&lt;&gt;""),'DADOS DE LOJAS BRASIL'!$I1533,"")</f>
        <v/>
      </c>
      <c r="K1589" s="36" t="str">
        <f t="shared" si="100"/>
        <v/>
      </c>
      <c r="M1589" s="38" t="str">
        <f>IF('DADOS DE LOJAS BRASIL'!$M1533="","",(IF(OR('DADOS DE LOJAS BRASIL'!$M1533="",'DADOS DE LOJAS BRASIL'!$M1533="--"),'DADOS DE LOJAS BRASIL'!$I1533,"")))</f>
        <v/>
      </c>
      <c r="N1589" s="36" t="str">
        <f t="shared" si="99"/>
        <v/>
      </c>
    </row>
    <row r="1590" spans="2:14">
      <c r="B1590" s="38" t="str">
        <f>IF(AND('DADOS DE LOJAS BRASIL'!$M1534&lt;&gt;"",'DADOS DE LOJAS BRASIL'!$M1534&lt;&gt;"--",'DADOS DE LOJAS BRASIL'!$O1534&lt;&gt;""),'DADOS DE LOJAS BRASIL'!$O1534,"")</f>
        <v/>
      </c>
      <c r="C1590" s="38"/>
      <c r="D1590" s="36" t="str">
        <f t="shared" si="97"/>
        <v/>
      </c>
      <c r="F1590" s="38" t="str">
        <f>IF(AND('DADOS DE LOJAS BRASIL'!$M1534&lt;&gt;"",'DADOS DE LOJAS BRASIL'!$M1534&lt;&gt;"--",'DADOS DE LOJAS BRASIL'!$P1534&lt;&gt;""),'DADOS DE LOJAS BRASIL'!$P1534,"")</f>
        <v/>
      </c>
      <c r="G1590" s="38"/>
      <c r="H1590" s="36" t="str">
        <f t="shared" si="98"/>
        <v/>
      </c>
      <c r="J1590" s="38" t="str">
        <f>IF(AND('DADOS DE LOJAS BRASIL'!$M1534&lt;&gt;"",'DADOS DE LOJAS BRASIL'!$M1534&lt;&gt;"--",'DADOS DE LOJAS BRASIL'!$O1534&lt;&gt;""),'DADOS DE LOJAS BRASIL'!$I1534,"")</f>
        <v/>
      </c>
      <c r="K1590" s="36" t="str">
        <f t="shared" si="100"/>
        <v/>
      </c>
      <c r="M1590" s="38" t="str">
        <f>IF('DADOS DE LOJAS BRASIL'!$M1534="","",(IF(OR('DADOS DE LOJAS BRASIL'!$M1534="",'DADOS DE LOJAS BRASIL'!$M1534="--"),'DADOS DE LOJAS BRASIL'!$I1534,"")))</f>
        <v/>
      </c>
      <c r="N1590" s="36" t="str">
        <f t="shared" si="99"/>
        <v/>
      </c>
    </row>
    <row r="1591" spans="2:14">
      <c r="B1591" s="38" t="str">
        <f>IF(AND('DADOS DE LOJAS BRASIL'!$M1535&lt;&gt;"",'DADOS DE LOJAS BRASIL'!$M1535&lt;&gt;"--",'DADOS DE LOJAS BRASIL'!$O1535&lt;&gt;""),'DADOS DE LOJAS BRASIL'!$O1535,"")</f>
        <v/>
      </c>
      <c r="C1591" s="38"/>
      <c r="D1591" s="36" t="str">
        <f t="shared" si="97"/>
        <v/>
      </c>
      <c r="F1591" s="38" t="str">
        <f>IF(AND('DADOS DE LOJAS BRASIL'!$M1535&lt;&gt;"",'DADOS DE LOJAS BRASIL'!$M1535&lt;&gt;"--",'DADOS DE LOJAS BRASIL'!$P1535&lt;&gt;""),'DADOS DE LOJAS BRASIL'!$P1535,"")</f>
        <v/>
      </c>
      <c r="G1591" s="38"/>
      <c r="H1591" s="36" t="str">
        <f t="shared" si="98"/>
        <v/>
      </c>
      <c r="J1591" s="38" t="str">
        <f>IF(AND('DADOS DE LOJAS BRASIL'!$M1535&lt;&gt;"",'DADOS DE LOJAS BRASIL'!$M1535&lt;&gt;"--",'DADOS DE LOJAS BRASIL'!$O1535&lt;&gt;""),'DADOS DE LOJAS BRASIL'!$I1535,"")</f>
        <v/>
      </c>
      <c r="K1591" s="36" t="str">
        <f t="shared" si="100"/>
        <v/>
      </c>
      <c r="M1591" s="38" t="str">
        <f>IF('DADOS DE LOJAS BRASIL'!$M1535="","",(IF(OR('DADOS DE LOJAS BRASIL'!$M1535="",'DADOS DE LOJAS BRASIL'!$M1535="--"),'DADOS DE LOJAS BRASIL'!$I1535,"")))</f>
        <v/>
      </c>
      <c r="N1591" s="36" t="str">
        <f t="shared" si="99"/>
        <v/>
      </c>
    </row>
    <row r="1592" spans="2:14">
      <c r="B1592" s="38" t="str">
        <f>IF(AND('DADOS DE LOJAS BRASIL'!$M1536&lt;&gt;"",'DADOS DE LOJAS BRASIL'!$M1536&lt;&gt;"--",'DADOS DE LOJAS BRASIL'!$O1536&lt;&gt;""),'DADOS DE LOJAS BRASIL'!$O1536,"")</f>
        <v/>
      </c>
      <c r="C1592" s="38"/>
      <c r="D1592" s="36" t="str">
        <f t="shared" si="97"/>
        <v/>
      </c>
      <c r="F1592" s="38" t="str">
        <f>IF(AND('DADOS DE LOJAS BRASIL'!$M1536&lt;&gt;"",'DADOS DE LOJAS BRASIL'!$M1536&lt;&gt;"--",'DADOS DE LOJAS BRASIL'!$P1536&lt;&gt;""),'DADOS DE LOJAS BRASIL'!$P1536,"")</f>
        <v/>
      </c>
      <c r="G1592" s="38"/>
      <c r="H1592" s="36" t="str">
        <f t="shared" si="98"/>
        <v/>
      </c>
      <c r="J1592" s="38" t="str">
        <f>IF(AND('DADOS DE LOJAS BRASIL'!$M1536&lt;&gt;"",'DADOS DE LOJAS BRASIL'!$M1536&lt;&gt;"--",'DADOS DE LOJAS BRASIL'!$O1536&lt;&gt;""),'DADOS DE LOJAS BRASIL'!$I1536,"")</f>
        <v/>
      </c>
      <c r="K1592" s="36" t="str">
        <f t="shared" si="100"/>
        <v/>
      </c>
      <c r="M1592" s="38" t="str">
        <f>IF('DADOS DE LOJAS BRASIL'!$M1536="","",(IF(OR('DADOS DE LOJAS BRASIL'!$M1536="",'DADOS DE LOJAS BRASIL'!$M1536="--"),'DADOS DE LOJAS BRASIL'!$I1536,"")))</f>
        <v/>
      </c>
      <c r="N1592" s="36" t="str">
        <f t="shared" si="99"/>
        <v/>
      </c>
    </row>
    <row r="1593" spans="2:14">
      <c r="B1593" s="38" t="str">
        <f>IF(AND('DADOS DE LOJAS BRASIL'!$M1537&lt;&gt;"",'DADOS DE LOJAS BRASIL'!$M1537&lt;&gt;"--",'DADOS DE LOJAS BRASIL'!$O1537&lt;&gt;""),'DADOS DE LOJAS BRASIL'!$O1537,"")</f>
        <v/>
      </c>
      <c r="C1593" s="38"/>
      <c r="D1593" s="36" t="str">
        <f t="shared" si="97"/>
        <v/>
      </c>
      <c r="F1593" s="38" t="str">
        <f>IF(AND('DADOS DE LOJAS BRASIL'!$M1537&lt;&gt;"",'DADOS DE LOJAS BRASIL'!$M1537&lt;&gt;"--",'DADOS DE LOJAS BRASIL'!$P1537&lt;&gt;""),'DADOS DE LOJAS BRASIL'!$P1537,"")</f>
        <v/>
      </c>
      <c r="G1593" s="38"/>
      <c r="H1593" s="36" t="str">
        <f t="shared" si="98"/>
        <v/>
      </c>
      <c r="J1593" s="38" t="str">
        <f>IF(AND('DADOS DE LOJAS BRASIL'!$M1537&lt;&gt;"",'DADOS DE LOJAS BRASIL'!$M1537&lt;&gt;"--",'DADOS DE LOJAS BRASIL'!$O1537&lt;&gt;""),'DADOS DE LOJAS BRASIL'!$I1537,"")</f>
        <v/>
      </c>
      <c r="K1593" s="36" t="str">
        <f t="shared" si="100"/>
        <v/>
      </c>
      <c r="M1593" s="38" t="str">
        <f>IF('DADOS DE LOJAS BRASIL'!$M1537="","",(IF(OR('DADOS DE LOJAS BRASIL'!$M1537="",'DADOS DE LOJAS BRASIL'!$M1537="--"),'DADOS DE LOJAS BRASIL'!$I1537,"")))</f>
        <v/>
      </c>
      <c r="N1593" s="36" t="str">
        <f t="shared" si="99"/>
        <v/>
      </c>
    </row>
    <row r="1594" spans="2:14">
      <c r="B1594" s="38" t="str">
        <f>IF(AND('DADOS DE LOJAS BRASIL'!$M1538&lt;&gt;"",'DADOS DE LOJAS BRASIL'!$M1538&lt;&gt;"--",'DADOS DE LOJAS BRASIL'!$O1538&lt;&gt;""),'DADOS DE LOJAS BRASIL'!$O1538,"")</f>
        <v/>
      </c>
      <c r="C1594" s="38"/>
      <c r="D1594" s="36" t="str">
        <f t="shared" si="97"/>
        <v/>
      </c>
      <c r="F1594" s="38" t="str">
        <f>IF(AND('DADOS DE LOJAS BRASIL'!$M1538&lt;&gt;"",'DADOS DE LOJAS BRASIL'!$M1538&lt;&gt;"--",'DADOS DE LOJAS BRASIL'!$P1538&lt;&gt;""),'DADOS DE LOJAS BRASIL'!$P1538,"")</f>
        <v/>
      </c>
      <c r="G1594" s="38"/>
      <c r="H1594" s="36" t="str">
        <f t="shared" si="98"/>
        <v/>
      </c>
      <c r="J1594" s="38" t="str">
        <f>IF(AND('DADOS DE LOJAS BRASIL'!$M1538&lt;&gt;"",'DADOS DE LOJAS BRASIL'!$M1538&lt;&gt;"--",'DADOS DE LOJAS BRASIL'!$O1538&lt;&gt;""),'DADOS DE LOJAS BRASIL'!$I1538,"")</f>
        <v/>
      </c>
      <c r="K1594" s="36" t="str">
        <f t="shared" si="100"/>
        <v/>
      </c>
      <c r="M1594" s="38" t="str">
        <f>IF('DADOS DE LOJAS BRASIL'!$M1538="","",(IF(OR('DADOS DE LOJAS BRASIL'!$M1538="",'DADOS DE LOJAS BRASIL'!$M1538="--"),'DADOS DE LOJAS BRASIL'!$I1538,"")))</f>
        <v/>
      </c>
      <c r="N1594" s="36" t="str">
        <f t="shared" si="99"/>
        <v/>
      </c>
    </row>
    <row r="1595" spans="2:14">
      <c r="B1595" s="38" t="str">
        <f>IF(AND('DADOS DE LOJAS BRASIL'!$M1539&lt;&gt;"",'DADOS DE LOJAS BRASIL'!$M1539&lt;&gt;"--",'DADOS DE LOJAS BRASIL'!$O1539&lt;&gt;""),'DADOS DE LOJAS BRASIL'!$O1539,"")</f>
        <v/>
      </c>
      <c r="C1595" s="38"/>
      <c r="D1595" s="36" t="str">
        <f t="shared" si="97"/>
        <v/>
      </c>
      <c r="F1595" s="38" t="str">
        <f>IF(AND('DADOS DE LOJAS BRASIL'!$M1539&lt;&gt;"",'DADOS DE LOJAS BRASIL'!$M1539&lt;&gt;"--",'DADOS DE LOJAS BRASIL'!$P1539&lt;&gt;""),'DADOS DE LOJAS BRASIL'!$P1539,"")</f>
        <v/>
      </c>
      <c r="G1595" s="38"/>
      <c r="H1595" s="36" t="str">
        <f t="shared" si="98"/>
        <v/>
      </c>
      <c r="J1595" s="38" t="str">
        <f>IF(AND('DADOS DE LOJAS BRASIL'!$M1539&lt;&gt;"",'DADOS DE LOJAS BRASIL'!$M1539&lt;&gt;"--",'DADOS DE LOJAS BRASIL'!$O1539&lt;&gt;""),'DADOS DE LOJAS BRASIL'!$I1539,"")</f>
        <v/>
      </c>
      <c r="K1595" s="36" t="str">
        <f t="shared" si="100"/>
        <v/>
      </c>
      <c r="M1595" s="38" t="str">
        <f>IF('DADOS DE LOJAS BRASIL'!$M1539="","",(IF(OR('DADOS DE LOJAS BRASIL'!$M1539="",'DADOS DE LOJAS BRASIL'!$M1539="--"),'DADOS DE LOJAS BRASIL'!$I1539,"")))</f>
        <v/>
      </c>
      <c r="N1595" s="36" t="str">
        <f t="shared" si="99"/>
        <v/>
      </c>
    </row>
    <row r="1596" spans="2:14">
      <c r="B1596" s="38" t="str">
        <f>IF(AND('DADOS DE LOJAS BRASIL'!$M1540&lt;&gt;"",'DADOS DE LOJAS BRASIL'!$M1540&lt;&gt;"--",'DADOS DE LOJAS BRASIL'!$O1540&lt;&gt;""),'DADOS DE LOJAS BRASIL'!$O1540,"")</f>
        <v/>
      </c>
      <c r="C1596" s="38"/>
      <c r="D1596" s="36" t="str">
        <f t="shared" si="97"/>
        <v/>
      </c>
      <c r="F1596" s="38" t="str">
        <f>IF(AND('DADOS DE LOJAS BRASIL'!$M1540&lt;&gt;"",'DADOS DE LOJAS BRASIL'!$M1540&lt;&gt;"--",'DADOS DE LOJAS BRASIL'!$P1540&lt;&gt;""),'DADOS DE LOJAS BRASIL'!$P1540,"")</f>
        <v/>
      </c>
      <c r="G1596" s="38"/>
      <c r="H1596" s="36" t="str">
        <f t="shared" si="98"/>
        <v/>
      </c>
      <c r="J1596" s="38" t="str">
        <f>IF(AND('DADOS DE LOJAS BRASIL'!$M1540&lt;&gt;"",'DADOS DE LOJAS BRASIL'!$M1540&lt;&gt;"--",'DADOS DE LOJAS BRASIL'!$O1540&lt;&gt;""),'DADOS DE LOJAS BRASIL'!$I1540,"")</f>
        <v/>
      </c>
      <c r="K1596" s="36" t="str">
        <f t="shared" si="100"/>
        <v/>
      </c>
      <c r="M1596" s="38" t="str">
        <f>IF('DADOS DE LOJAS BRASIL'!$M1540="","",(IF(OR('DADOS DE LOJAS BRASIL'!$M1540="",'DADOS DE LOJAS BRASIL'!$M1540="--"),'DADOS DE LOJAS BRASIL'!$I1540,"")))</f>
        <v/>
      </c>
      <c r="N1596" s="36" t="str">
        <f t="shared" si="99"/>
        <v/>
      </c>
    </row>
    <row r="1597" spans="2:14">
      <c r="B1597" s="38" t="str">
        <f>IF(AND('DADOS DE LOJAS BRASIL'!$M1541&lt;&gt;"",'DADOS DE LOJAS BRASIL'!$M1541&lt;&gt;"--",'DADOS DE LOJAS BRASIL'!$O1541&lt;&gt;""),'DADOS DE LOJAS BRASIL'!$O1541,"")</f>
        <v/>
      </c>
      <c r="C1597" s="38"/>
      <c r="D1597" s="36" t="str">
        <f t="shared" si="97"/>
        <v/>
      </c>
      <c r="F1597" s="38" t="str">
        <f>IF(AND('DADOS DE LOJAS BRASIL'!$M1541&lt;&gt;"",'DADOS DE LOJAS BRASIL'!$M1541&lt;&gt;"--",'DADOS DE LOJAS BRASIL'!$P1541&lt;&gt;""),'DADOS DE LOJAS BRASIL'!$P1541,"")</f>
        <v/>
      </c>
      <c r="G1597" s="38"/>
      <c r="H1597" s="36" t="str">
        <f t="shared" si="98"/>
        <v/>
      </c>
      <c r="J1597" s="38" t="str">
        <f>IF(AND('DADOS DE LOJAS BRASIL'!$M1541&lt;&gt;"",'DADOS DE LOJAS BRASIL'!$M1541&lt;&gt;"--",'DADOS DE LOJAS BRASIL'!$O1541&lt;&gt;""),'DADOS DE LOJAS BRASIL'!$I1541,"")</f>
        <v/>
      </c>
      <c r="K1597" s="36" t="str">
        <f t="shared" si="100"/>
        <v/>
      </c>
      <c r="M1597" s="38" t="str">
        <f>IF('DADOS DE LOJAS BRASIL'!$M1541="","",(IF(OR('DADOS DE LOJAS BRASIL'!$M1541="",'DADOS DE LOJAS BRASIL'!$M1541="--"),'DADOS DE LOJAS BRASIL'!$I1541,"")))</f>
        <v/>
      </c>
      <c r="N1597" s="36" t="str">
        <f t="shared" si="99"/>
        <v/>
      </c>
    </row>
    <row r="1598" spans="2:14">
      <c r="B1598" s="38" t="str">
        <f>IF(AND('DADOS DE LOJAS BRASIL'!$M1542&lt;&gt;"",'DADOS DE LOJAS BRASIL'!$M1542&lt;&gt;"--",'DADOS DE LOJAS BRASIL'!$O1542&lt;&gt;""),'DADOS DE LOJAS BRASIL'!$O1542,"")</f>
        <v/>
      </c>
      <c r="C1598" s="38"/>
      <c r="D1598" s="36" t="str">
        <f t="shared" si="97"/>
        <v/>
      </c>
      <c r="F1598" s="38" t="str">
        <f>IF(AND('DADOS DE LOJAS BRASIL'!$M1542&lt;&gt;"",'DADOS DE LOJAS BRASIL'!$M1542&lt;&gt;"--",'DADOS DE LOJAS BRASIL'!$P1542&lt;&gt;""),'DADOS DE LOJAS BRASIL'!$P1542,"")</f>
        <v/>
      </c>
      <c r="G1598" s="38"/>
      <c r="H1598" s="36" t="str">
        <f t="shared" si="98"/>
        <v/>
      </c>
      <c r="J1598" s="38" t="str">
        <f>IF(AND('DADOS DE LOJAS BRASIL'!$M1542&lt;&gt;"",'DADOS DE LOJAS BRASIL'!$M1542&lt;&gt;"--",'DADOS DE LOJAS BRASIL'!$O1542&lt;&gt;""),'DADOS DE LOJAS BRASIL'!$I1542,"")</f>
        <v/>
      </c>
      <c r="K1598" s="36" t="str">
        <f t="shared" si="100"/>
        <v/>
      </c>
      <c r="M1598" s="38" t="str">
        <f>IF('DADOS DE LOJAS BRASIL'!$M1542="","",(IF(OR('DADOS DE LOJAS BRASIL'!$M1542="",'DADOS DE LOJAS BRASIL'!$M1542="--"),'DADOS DE LOJAS BRASIL'!$I1542,"")))</f>
        <v/>
      </c>
      <c r="N1598" s="36" t="str">
        <f t="shared" si="99"/>
        <v/>
      </c>
    </row>
    <row r="1599" spans="2:14">
      <c r="B1599" s="38" t="str">
        <f>IF(AND('DADOS DE LOJAS BRASIL'!$M1543&lt;&gt;"",'DADOS DE LOJAS BRASIL'!$M1543&lt;&gt;"--",'DADOS DE LOJAS BRASIL'!$O1543&lt;&gt;""),'DADOS DE LOJAS BRASIL'!$O1543,"")</f>
        <v/>
      </c>
      <c r="C1599" s="38"/>
      <c r="D1599" s="36" t="str">
        <f t="shared" si="97"/>
        <v/>
      </c>
      <c r="F1599" s="38" t="str">
        <f>IF(AND('DADOS DE LOJAS BRASIL'!$M1543&lt;&gt;"",'DADOS DE LOJAS BRASIL'!$M1543&lt;&gt;"--",'DADOS DE LOJAS BRASIL'!$P1543&lt;&gt;""),'DADOS DE LOJAS BRASIL'!$P1543,"")</f>
        <v/>
      </c>
      <c r="G1599" s="38"/>
      <c r="H1599" s="36" t="str">
        <f t="shared" si="98"/>
        <v/>
      </c>
      <c r="J1599" s="38" t="str">
        <f>IF(AND('DADOS DE LOJAS BRASIL'!$M1543&lt;&gt;"",'DADOS DE LOJAS BRASIL'!$M1543&lt;&gt;"--",'DADOS DE LOJAS BRASIL'!$O1543&lt;&gt;""),'DADOS DE LOJAS BRASIL'!$I1543,"")</f>
        <v/>
      </c>
      <c r="K1599" s="36" t="str">
        <f t="shared" si="100"/>
        <v/>
      </c>
      <c r="M1599" s="38" t="str">
        <f>IF('DADOS DE LOJAS BRASIL'!$M1543="","",(IF(OR('DADOS DE LOJAS BRASIL'!$M1543="",'DADOS DE LOJAS BRASIL'!$M1543="--"),'DADOS DE LOJAS BRASIL'!$I1543,"")))</f>
        <v/>
      </c>
      <c r="N1599" s="36" t="str">
        <f t="shared" si="99"/>
        <v/>
      </c>
    </row>
    <row r="1600" spans="2:14">
      <c r="B1600" s="38" t="str">
        <f>IF(AND('DADOS DE LOJAS BRASIL'!$M1544&lt;&gt;"",'DADOS DE LOJAS BRASIL'!$M1544&lt;&gt;"--",'DADOS DE LOJAS BRASIL'!$O1544&lt;&gt;""),'DADOS DE LOJAS BRASIL'!$O1544,"")</f>
        <v/>
      </c>
      <c r="C1600" s="38"/>
      <c r="D1600" s="36" t="str">
        <f t="shared" si="97"/>
        <v/>
      </c>
      <c r="F1600" s="38" t="str">
        <f>IF(AND('DADOS DE LOJAS BRASIL'!$M1544&lt;&gt;"",'DADOS DE LOJAS BRASIL'!$M1544&lt;&gt;"--",'DADOS DE LOJAS BRASIL'!$P1544&lt;&gt;""),'DADOS DE LOJAS BRASIL'!$P1544,"")</f>
        <v/>
      </c>
      <c r="G1600" s="38"/>
      <c r="H1600" s="36" t="str">
        <f t="shared" si="98"/>
        <v/>
      </c>
      <c r="J1600" s="38" t="str">
        <f>IF(AND('DADOS DE LOJAS BRASIL'!$M1544&lt;&gt;"",'DADOS DE LOJAS BRASIL'!$M1544&lt;&gt;"--",'DADOS DE LOJAS BRASIL'!$O1544&lt;&gt;""),'DADOS DE LOJAS BRASIL'!$I1544,"")</f>
        <v/>
      </c>
      <c r="K1600" s="36" t="str">
        <f t="shared" si="100"/>
        <v/>
      </c>
      <c r="M1600" s="38" t="str">
        <f>IF('DADOS DE LOJAS BRASIL'!$M1544="","",(IF(OR('DADOS DE LOJAS BRASIL'!$M1544="",'DADOS DE LOJAS BRASIL'!$M1544="--"),'DADOS DE LOJAS BRASIL'!$I1544,"")))</f>
        <v/>
      </c>
      <c r="N1600" s="36" t="str">
        <f t="shared" si="99"/>
        <v/>
      </c>
    </row>
    <row r="1601" spans="2:14">
      <c r="B1601" s="38" t="str">
        <f>IF(AND('DADOS DE LOJAS BRASIL'!$M1545&lt;&gt;"",'DADOS DE LOJAS BRASIL'!$M1545&lt;&gt;"--",'DADOS DE LOJAS BRASIL'!$O1545&lt;&gt;""),'DADOS DE LOJAS BRASIL'!$O1545,"")</f>
        <v/>
      </c>
      <c r="C1601" s="38"/>
      <c r="D1601" s="36" t="str">
        <f t="shared" si="97"/>
        <v/>
      </c>
      <c r="F1601" s="38" t="str">
        <f>IF(AND('DADOS DE LOJAS BRASIL'!$M1545&lt;&gt;"",'DADOS DE LOJAS BRASIL'!$M1545&lt;&gt;"--",'DADOS DE LOJAS BRASIL'!$P1545&lt;&gt;""),'DADOS DE LOJAS BRASIL'!$P1545,"")</f>
        <v/>
      </c>
      <c r="G1601" s="38"/>
      <c r="H1601" s="36" t="str">
        <f t="shared" si="98"/>
        <v/>
      </c>
      <c r="J1601" s="38" t="str">
        <f>IF(AND('DADOS DE LOJAS BRASIL'!$M1545&lt;&gt;"",'DADOS DE LOJAS BRASIL'!$M1545&lt;&gt;"--",'DADOS DE LOJAS BRASIL'!$O1545&lt;&gt;""),'DADOS DE LOJAS BRASIL'!$I1545,"")</f>
        <v/>
      </c>
      <c r="K1601" s="36" t="str">
        <f t="shared" si="100"/>
        <v/>
      </c>
      <c r="M1601" s="38" t="str">
        <f>IF('DADOS DE LOJAS BRASIL'!$M1545="","",(IF(OR('DADOS DE LOJAS BRASIL'!$M1545="",'DADOS DE LOJAS BRASIL'!$M1545="--"),'DADOS DE LOJAS BRASIL'!$I1545,"")))</f>
        <v/>
      </c>
      <c r="N1601" s="36" t="str">
        <f t="shared" si="99"/>
        <v/>
      </c>
    </row>
    <row r="1602" spans="2:14">
      <c r="B1602" s="38" t="str">
        <f>IF(AND('DADOS DE LOJAS BRASIL'!$M1546&lt;&gt;"",'DADOS DE LOJAS BRASIL'!$M1546&lt;&gt;"--",'DADOS DE LOJAS BRASIL'!$O1546&lt;&gt;""),'DADOS DE LOJAS BRASIL'!$O1546,"")</f>
        <v/>
      </c>
      <c r="C1602" s="38"/>
      <c r="D1602" s="36" t="str">
        <f t="shared" si="97"/>
        <v/>
      </c>
      <c r="F1602" s="38" t="str">
        <f>IF(AND('DADOS DE LOJAS BRASIL'!$M1546&lt;&gt;"",'DADOS DE LOJAS BRASIL'!$M1546&lt;&gt;"--",'DADOS DE LOJAS BRASIL'!$P1546&lt;&gt;""),'DADOS DE LOJAS BRASIL'!$P1546,"")</f>
        <v/>
      </c>
      <c r="G1602" s="38"/>
      <c r="H1602" s="36" t="str">
        <f t="shared" si="98"/>
        <v/>
      </c>
      <c r="J1602" s="38" t="str">
        <f>IF(AND('DADOS DE LOJAS BRASIL'!$M1546&lt;&gt;"",'DADOS DE LOJAS BRASIL'!$M1546&lt;&gt;"--",'DADOS DE LOJAS BRASIL'!$O1546&lt;&gt;""),'DADOS DE LOJAS BRASIL'!$I1546,"")</f>
        <v/>
      </c>
      <c r="K1602" s="36" t="str">
        <f t="shared" si="100"/>
        <v/>
      </c>
      <c r="M1602" s="38" t="str">
        <f>IF('DADOS DE LOJAS BRASIL'!$M1546="","",(IF(OR('DADOS DE LOJAS BRASIL'!$M1546="",'DADOS DE LOJAS BRASIL'!$M1546="--"),'DADOS DE LOJAS BRASIL'!$I1546,"")))</f>
        <v/>
      </c>
      <c r="N1602" s="36" t="str">
        <f t="shared" si="99"/>
        <v/>
      </c>
    </row>
    <row r="1603" spans="2:14">
      <c r="B1603" s="38" t="str">
        <f>IF(AND('DADOS DE LOJAS BRASIL'!$M1547&lt;&gt;"",'DADOS DE LOJAS BRASIL'!$M1547&lt;&gt;"--",'DADOS DE LOJAS BRASIL'!$O1547&lt;&gt;""),'DADOS DE LOJAS BRASIL'!$O1547,"")</f>
        <v/>
      </c>
      <c r="C1603" s="38"/>
      <c r="D1603" s="36" t="str">
        <f t="shared" si="97"/>
        <v/>
      </c>
      <c r="F1603" s="38" t="str">
        <f>IF(AND('DADOS DE LOJAS BRASIL'!$M1547&lt;&gt;"",'DADOS DE LOJAS BRASIL'!$M1547&lt;&gt;"--",'DADOS DE LOJAS BRASIL'!$P1547&lt;&gt;""),'DADOS DE LOJAS BRASIL'!$P1547,"")</f>
        <v/>
      </c>
      <c r="G1603" s="38"/>
      <c r="H1603" s="36" t="str">
        <f t="shared" si="98"/>
        <v/>
      </c>
      <c r="J1603" s="38" t="str">
        <f>IF(AND('DADOS DE LOJAS BRASIL'!$M1547&lt;&gt;"",'DADOS DE LOJAS BRASIL'!$M1547&lt;&gt;"--",'DADOS DE LOJAS BRASIL'!$O1547&lt;&gt;""),'DADOS DE LOJAS BRASIL'!$I1547,"")</f>
        <v/>
      </c>
      <c r="K1603" s="36" t="str">
        <f t="shared" si="100"/>
        <v/>
      </c>
      <c r="M1603" s="38" t="str">
        <f>IF('DADOS DE LOJAS BRASIL'!$M1547="","",(IF(OR('DADOS DE LOJAS BRASIL'!$M1547="",'DADOS DE LOJAS BRASIL'!$M1547="--"),'DADOS DE LOJAS BRASIL'!$I1547,"")))</f>
        <v/>
      </c>
      <c r="N1603" s="36" t="str">
        <f t="shared" si="99"/>
        <v/>
      </c>
    </row>
    <row r="1604" spans="2:14">
      <c r="B1604" s="38" t="str">
        <f>IF(AND('DADOS DE LOJAS BRASIL'!$M1548&lt;&gt;"",'DADOS DE LOJAS BRASIL'!$M1548&lt;&gt;"--",'DADOS DE LOJAS BRASIL'!$O1548&lt;&gt;""),'DADOS DE LOJAS BRASIL'!$O1548,"")</f>
        <v/>
      </c>
      <c r="C1604" s="38"/>
      <c r="D1604" s="36" t="str">
        <f t="shared" si="97"/>
        <v/>
      </c>
      <c r="F1604" s="38" t="str">
        <f>IF(AND('DADOS DE LOJAS BRASIL'!$M1548&lt;&gt;"",'DADOS DE LOJAS BRASIL'!$M1548&lt;&gt;"--",'DADOS DE LOJAS BRASIL'!$P1548&lt;&gt;""),'DADOS DE LOJAS BRASIL'!$P1548,"")</f>
        <v/>
      </c>
      <c r="G1604" s="38"/>
      <c r="H1604" s="36" t="str">
        <f t="shared" si="98"/>
        <v/>
      </c>
      <c r="J1604" s="38" t="str">
        <f>IF(AND('DADOS DE LOJAS BRASIL'!$M1548&lt;&gt;"",'DADOS DE LOJAS BRASIL'!$M1548&lt;&gt;"--",'DADOS DE LOJAS BRASIL'!$O1548&lt;&gt;""),'DADOS DE LOJAS BRASIL'!$I1548,"")</f>
        <v/>
      </c>
      <c r="K1604" s="36" t="str">
        <f t="shared" si="100"/>
        <v/>
      </c>
      <c r="M1604" s="38" t="str">
        <f>IF('DADOS DE LOJAS BRASIL'!$M1548="","",(IF(OR('DADOS DE LOJAS BRASIL'!$M1548="",'DADOS DE LOJAS BRASIL'!$M1548="--"),'DADOS DE LOJAS BRASIL'!$I1548,"")))</f>
        <v/>
      </c>
      <c r="N1604" s="36" t="str">
        <f t="shared" si="99"/>
        <v/>
      </c>
    </row>
    <row r="1605" spans="2:14">
      <c r="B1605" s="38" t="str">
        <f>IF(AND('DADOS DE LOJAS BRASIL'!$M1549&lt;&gt;"",'DADOS DE LOJAS BRASIL'!$M1549&lt;&gt;"--",'DADOS DE LOJAS BRASIL'!$O1549&lt;&gt;""),'DADOS DE LOJAS BRASIL'!$O1549,"")</f>
        <v/>
      </c>
      <c r="C1605" s="38"/>
      <c r="D1605" s="36" t="str">
        <f t="shared" si="97"/>
        <v/>
      </c>
      <c r="F1605" s="38" t="str">
        <f>IF(AND('DADOS DE LOJAS BRASIL'!$M1549&lt;&gt;"",'DADOS DE LOJAS BRASIL'!$M1549&lt;&gt;"--",'DADOS DE LOJAS BRASIL'!$P1549&lt;&gt;""),'DADOS DE LOJAS BRASIL'!$P1549,"")</f>
        <v/>
      </c>
      <c r="G1605" s="38"/>
      <c r="H1605" s="36" t="str">
        <f t="shared" si="98"/>
        <v/>
      </c>
      <c r="J1605" s="38" t="str">
        <f>IF(AND('DADOS DE LOJAS BRASIL'!$M1549&lt;&gt;"",'DADOS DE LOJAS BRASIL'!$M1549&lt;&gt;"--",'DADOS DE LOJAS BRASIL'!$O1549&lt;&gt;""),'DADOS DE LOJAS BRASIL'!$I1549,"")</f>
        <v/>
      </c>
      <c r="K1605" s="36" t="str">
        <f t="shared" si="100"/>
        <v/>
      </c>
      <c r="M1605" s="38" t="str">
        <f>IF('DADOS DE LOJAS BRASIL'!$M1549="","",(IF(OR('DADOS DE LOJAS BRASIL'!$M1549="",'DADOS DE LOJAS BRASIL'!$M1549="--"),'DADOS DE LOJAS BRASIL'!$I1549,"")))</f>
        <v/>
      </c>
      <c r="N1605" s="36" t="str">
        <f t="shared" si="99"/>
        <v/>
      </c>
    </row>
    <row r="1606" spans="2:14">
      <c r="B1606" s="38" t="str">
        <f>IF(AND('DADOS DE LOJAS BRASIL'!$M1550&lt;&gt;"",'DADOS DE LOJAS BRASIL'!$M1550&lt;&gt;"--",'DADOS DE LOJAS BRASIL'!$O1550&lt;&gt;""),'DADOS DE LOJAS BRASIL'!$O1550,"")</f>
        <v/>
      </c>
      <c r="C1606" s="38"/>
      <c r="D1606" s="36" t="str">
        <f t="shared" si="97"/>
        <v/>
      </c>
      <c r="F1606" s="38" t="str">
        <f>IF(AND('DADOS DE LOJAS BRASIL'!$M1550&lt;&gt;"",'DADOS DE LOJAS BRASIL'!$M1550&lt;&gt;"--",'DADOS DE LOJAS BRASIL'!$P1550&lt;&gt;""),'DADOS DE LOJAS BRASIL'!$P1550,"")</f>
        <v/>
      </c>
      <c r="G1606" s="38"/>
      <c r="H1606" s="36" t="str">
        <f t="shared" si="98"/>
        <v/>
      </c>
      <c r="J1606" s="38" t="str">
        <f>IF(AND('DADOS DE LOJAS BRASIL'!$M1550&lt;&gt;"",'DADOS DE LOJAS BRASIL'!$M1550&lt;&gt;"--",'DADOS DE LOJAS BRASIL'!$O1550&lt;&gt;""),'DADOS DE LOJAS BRASIL'!$I1550,"")</f>
        <v/>
      </c>
      <c r="K1606" s="36" t="str">
        <f t="shared" si="100"/>
        <v/>
      </c>
      <c r="M1606" s="38" t="str">
        <f>IF('DADOS DE LOJAS BRASIL'!$M1550="","",(IF(OR('DADOS DE LOJAS BRASIL'!$M1550="",'DADOS DE LOJAS BRASIL'!$M1550="--"),'DADOS DE LOJAS BRASIL'!$I1550,"")))</f>
        <v/>
      </c>
      <c r="N1606" s="36" t="str">
        <f t="shared" si="99"/>
        <v/>
      </c>
    </row>
    <row r="1607" spans="2:14">
      <c r="B1607" s="38" t="str">
        <f>IF(AND('DADOS DE LOJAS BRASIL'!$M1551&lt;&gt;"",'DADOS DE LOJAS BRASIL'!$M1551&lt;&gt;"--",'DADOS DE LOJAS BRASIL'!$O1551&lt;&gt;""),'DADOS DE LOJAS BRASIL'!$O1551,"")</f>
        <v/>
      </c>
      <c r="C1607" s="38"/>
      <c r="D1607" s="36" t="str">
        <f t="shared" si="97"/>
        <v/>
      </c>
      <c r="F1607" s="38" t="str">
        <f>IF(AND('DADOS DE LOJAS BRASIL'!$M1551&lt;&gt;"",'DADOS DE LOJAS BRASIL'!$M1551&lt;&gt;"--",'DADOS DE LOJAS BRASIL'!$P1551&lt;&gt;""),'DADOS DE LOJAS BRASIL'!$P1551,"")</f>
        <v/>
      </c>
      <c r="G1607" s="38"/>
      <c r="H1607" s="36" t="str">
        <f t="shared" si="98"/>
        <v/>
      </c>
      <c r="J1607" s="38" t="str">
        <f>IF(AND('DADOS DE LOJAS BRASIL'!$M1551&lt;&gt;"",'DADOS DE LOJAS BRASIL'!$M1551&lt;&gt;"--",'DADOS DE LOJAS BRASIL'!$O1551&lt;&gt;""),'DADOS DE LOJAS BRASIL'!$I1551,"")</f>
        <v/>
      </c>
      <c r="K1607" s="36" t="str">
        <f t="shared" si="100"/>
        <v/>
      </c>
      <c r="M1607" s="38" t="str">
        <f>IF('DADOS DE LOJAS BRASIL'!$M1551="","",(IF(OR('DADOS DE LOJAS BRASIL'!$M1551="",'DADOS DE LOJAS BRASIL'!$M1551="--"),'DADOS DE LOJAS BRASIL'!$I1551,"")))</f>
        <v/>
      </c>
      <c r="N1607" s="36" t="str">
        <f t="shared" si="99"/>
        <v/>
      </c>
    </row>
    <row r="1608" spans="2:14">
      <c r="B1608" s="38" t="str">
        <f>IF(AND('DADOS DE LOJAS BRASIL'!$M1552&lt;&gt;"",'DADOS DE LOJAS BRASIL'!$M1552&lt;&gt;"--",'DADOS DE LOJAS BRASIL'!$O1552&lt;&gt;""),'DADOS DE LOJAS BRASIL'!$O1552,"")</f>
        <v/>
      </c>
      <c r="C1608" s="38"/>
      <c r="D1608" s="36" t="str">
        <f t="shared" ref="D1608:D1671" si="101">IF(C1608="","",1)</f>
        <v/>
      </c>
      <c r="F1608" s="38" t="str">
        <f>IF(AND('DADOS DE LOJAS BRASIL'!$M1552&lt;&gt;"",'DADOS DE LOJAS BRASIL'!$M1552&lt;&gt;"--",'DADOS DE LOJAS BRASIL'!$P1552&lt;&gt;""),'DADOS DE LOJAS BRASIL'!$P1552,"")</f>
        <v/>
      </c>
      <c r="G1608" s="38"/>
      <c r="H1608" s="36" t="str">
        <f t="shared" ref="H1608:H1671" si="102">IF(G1608="","",1)</f>
        <v/>
      </c>
      <c r="J1608" s="38" t="str">
        <f>IF(AND('DADOS DE LOJAS BRASIL'!$M1552&lt;&gt;"",'DADOS DE LOJAS BRASIL'!$M1552&lt;&gt;"--",'DADOS DE LOJAS BRASIL'!$O1552&lt;&gt;""),'DADOS DE LOJAS BRASIL'!$I1552,"")</f>
        <v/>
      </c>
      <c r="K1608" s="36" t="str">
        <f t="shared" si="100"/>
        <v/>
      </c>
      <c r="M1608" s="38" t="str">
        <f>IF('DADOS DE LOJAS BRASIL'!$M1552="","",(IF(OR('DADOS DE LOJAS BRASIL'!$M1552="",'DADOS DE LOJAS BRASIL'!$M1552="--"),'DADOS DE LOJAS BRASIL'!$I1552,"")))</f>
        <v/>
      </c>
      <c r="N1608" s="36" t="str">
        <f t="shared" ref="N1608:N1671" si="103">IF(OR(M1608="",M1608=500),"",1)</f>
        <v/>
      </c>
    </row>
    <row r="1609" spans="2:14">
      <c r="B1609" s="38" t="str">
        <f>IF(AND('DADOS DE LOJAS BRASIL'!$M1553&lt;&gt;"",'DADOS DE LOJAS BRASIL'!$M1553&lt;&gt;"--",'DADOS DE LOJAS BRASIL'!$O1553&lt;&gt;""),'DADOS DE LOJAS BRASIL'!$O1553,"")</f>
        <v/>
      </c>
      <c r="C1609" s="38"/>
      <c r="D1609" s="36" t="str">
        <f t="shared" si="101"/>
        <v/>
      </c>
      <c r="F1609" s="38" t="str">
        <f>IF(AND('DADOS DE LOJAS BRASIL'!$M1553&lt;&gt;"",'DADOS DE LOJAS BRASIL'!$M1553&lt;&gt;"--",'DADOS DE LOJAS BRASIL'!$P1553&lt;&gt;""),'DADOS DE LOJAS BRASIL'!$P1553,"")</f>
        <v/>
      </c>
      <c r="G1609" s="38"/>
      <c r="H1609" s="36" t="str">
        <f t="shared" si="102"/>
        <v/>
      </c>
      <c r="J1609" s="38" t="str">
        <f>IF(AND('DADOS DE LOJAS BRASIL'!$M1553&lt;&gt;"",'DADOS DE LOJAS BRASIL'!$M1553&lt;&gt;"--",'DADOS DE LOJAS BRASIL'!$O1553&lt;&gt;""),'DADOS DE LOJAS BRASIL'!$I1553,"")</f>
        <v/>
      </c>
      <c r="K1609" s="36" t="str">
        <f t="shared" ref="K1609:K1672" si="104">IF(J1609="","",1)</f>
        <v/>
      </c>
      <c r="M1609" s="38" t="str">
        <f>IF('DADOS DE LOJAS BRASIL'!$M1553="","",(IF(OR('DADOS DE LOJAS BRASIL'!$M1553="",'DADOS DE LOJAS BRASIL'!$M1553="--"),'DADOS DE LOJAS BRASIL'!$I1553,"")))</f>
        <v/>
      </c>
      <c r="N1609" s="36" t="str">
        <f t="shared" si="103"/>
        <v/>
      </c>
    </row>
    <row r="1610" spans="2:14">
      <c r="B1610" s="38" t="str">
        <f>IF(AND('DADOS DE LOJAS BRASIL'!$M1554&lt;&gt;"",'DADOS DE LOJAS BRASIL'!$M1554&lt;&gt;"--",'DADOS DE LOJAS BRASIL'!$O1554&lt;&gt;""),'DADOS DE LOJAS BRASIL'!$O1554,"")</f>
        <v/>
      </c>
      <c r="C1610" s="38"/>
      <c r="D1610" s="36" t="str">
        <f t="shared" si="101"/>
        <v/>
      </c>
      <c r="F1610" s="38" t="str">
        <f>IF(AND('DADOS DE LOJAS BRASIL'!$M1554&lt;&gt;"",'DADOS DE LOJAS BRASIL'!$M1554&lt;&gt;"--",'DADOS DE LOJAS BRASIL'!$P1554&lt;&gt;""),'DADOS DE LOJAS BRASIL'!$P1554,"")</f>
        <v/>
      </c>
      <c r="G1610" s="38"/>
      <c r="H1610" s="36" t="str">
        <f t="shared" si="102"/>
        <v/>
      </c>
      <c r="J1610" s="38" t="str">
        <f>IF(AND('DADOS DE LOJAS BRASIL'!$M1554&lt;&gt;"",'DADOS DE LOJAS BRASIL'!$M1554&lt;&gt;"--",'DADOS DE LOJAS BRASIL'!$O1554&lt;&gt;""),'DADOS DE LOJAS BRASIL'!$I1554,"")</f>
        <v/>
      </c>
      <c r="K1610" s="36" t="str">
        <f t="shared" si="104"/>
        <v/>
      </c>
      <c r="M1610" s="38" t="str">
        <f>IF('DADOS DE LOJAS BRASIL'!$M1554="","",(IF(OR('DADOS DE LOJAS BRASIL'!$M1554="",'DADOS DE LOJAS BRASIL'!$M1554="--"),'DADOS DE LOJAS BRASIL'!$I1554,"")))</f>
        <v/>
      </c>
      <c r="N1610" s="36" t="str">
        <f t="shared" si="103"/>
        <v/>
      </c>
    </row>
    <row r="1611" spans="2:14">
      <c r="B1611" s="38" t="str">
        <f>IF(AND('DADOS DE LOJAS BRASIL'!$M1555&lt;&gt;"",'DADOS DE LOJAS BRASIL'!$M1555&lt;&gt;"--",'DADOS DE LOJAS BRASIL'!$O1555&lt;&gt;""),'DADOS DE LOJAS BRASIL'!$O1555,"")</f>
        <v/>
      </c>
      <c r="C1611" s="38"/>
      <c r="D1611" s="36" t="str">
        <f t="shared" si="101"/>
        <v/>
      </c>
      <c r="F1611" s="38" t="str">
        <f>IF(AND('DADOS DE LOJAS BRASIL'!$M1555&lt;&gt;"",'DADOS DE LOJAS BRASIL'!$M1555&lt;&gt;"--",'DADOS DE LOJAS BRASIL'!$P1555&lt;&gt;""),'DADOS DE LOJAS BRASIL'!$P1555,"")</f>
        <v/>
      </c>
      <c r="G1611" s="38"/>
      <c r="H1611" s="36" t="str">
        <f t="shared" si="102"/>
        <v/>
      </c>
      <c r="J1611" s="38" t="str">
        <f>IF(AND('DADOS DE LOJAS BRASIL'!$M1555&lt;&gt;"",'DADOS DE LOJAS BRASIL'!$M1555&lt;&gt;"--",'DADOS DE LOJAS BRASIL'!$O1555&lt;&gt;""),'DADOS DE LOJAS BRASIL'!$I1555,"")</f>
        <v/>
      </c>
      <c r="K1611" s="36" t="str">
        <f t="shared" si="104"/>
        <v/>
      </c>
      <c r="M1611" s="38" t="str">
        <f>IF('DADOS DE LOJAS BRASIL'!$M1555="","",(IF(OR('DADOS DE LOJAS BRASIL'!$M1555="",'DADOS DE LOJAS BRASIL'!$M1555="--"),'DADOS DE LOJAS BRASIL'!$I1555,"")))</f>
        <v/>
      </c>
      <c r="N1611" s="36" t="str">
        <f t="shared" si="103"/>
        <v/>
      </c>
    </row>
    <row r="1612" spans="2:14">
      <c r="B1612" s="38" t="str">
        <f>IF(AND('DADOS DE LOJAS BRASIL'!$M1556&lt;&gt;"",'DADOS DE LOJAS BRASIL'!$M1556&lt;&gt;"--",'DADOS DE LOJAS BRASIL'!$O1556&lt;&gt;""),'DADOS DE LOJAS BRASIL'!$O1556,"")</f>
        <v/>
      </c>
      <c r="C1612" s="38"/>
      <c r="D1612" s="36" t="str">
        <f t="shared" si="101"/>
        <v/>
      </c>
      <c r="F1612" s="38" t="str">
        <f>IF(AND('DADOS DE LOJAS BRASIL'!$M1556&lt;&gt;"",'DADOS DE LOJAS BRASIL'!$M1556&lt;&gt;"--",'DADOS DE LOJAS BRASIL'!$P1556&lt;&gt;""),'DADOS DE LOJAS BRASIL'!$P1556,"")</f>
        <v/>
      </c>
      <c r="G1612" s="38"/>
      <c r="H1612" s="36" t="str">
        <f t="shared" si="102"/>
        <v/>
      </c>
      <c r="J1612" s="38" t="str">
        <f>IF(AND('DADOS DE LOJAS BRASIL'!$M1556&lt;&gt;"",'DADOS DE LOJAS BRASIL'!$M1556&lt;&gt;"--",'DADOS DE LOJAS BRASIL'!$O1556&lt;&gt;""),'DADOS DE LOJAS BRASIL'!$I1556,"")</f>
        <v/>
      </c>
      <c r="K1612" s="36" t="str">
        <f t="shared" si="104"/>
        <v/>
      </c>
      <c r="M1612" s="38" t="str">
        <f>IF('DADOS DE LOJAS BRASIL'!$M1556="","",(IF(OR('DADOS DE LOJAS BRASIL'!$M1556="",'DADOS DE LOJAS BRASIL'!$M1556="--"),'DADOS DE LOJAS BRASIL'!$I1556,"")))</f>
        <v/>
      </c>
      <c r="N1612" s="36" t="str">
        <f t="shared" si="103"/>
        <v/>
      </c>
    </row>
    <row r="1613" spans="2:14">
      <c r="B1613" s="38" t="str">
        <f>IF(AND('DADOS DE LOJAS BRASIL'!$M1557&lt;&gt;"",'DADOS DE LOJAS BRASIL'!$M1557&lt;&gt;"--",'DADOS DE LOJAS BRASIL'!$O1557&lt;&gt;""),'DADOS DE LOJAS BRASIL'!$O1557,"")</f>
        <v/>
      </c>
      <c r="C1613" s="38"/>
      <c r="D1613" s="36" t="str">
        <f t="shared" si="101"/>
        <v/>
      </c>
      <c r="F1613" s="38" t="str">
        <f>IF(AND('DADOS DE LOJAS BRASIL'!$M1557&lt;&gt;"",'DADOS DE LOJAS BRASIL'!$M1557&lt;&gt;"--",'DADOS DE LOJAS BRASIL'!$P1557&lt;&gt;""),'DADOS DE LOJAS BRASIL'!$P1557,"")</f>
        <v/>
      </c>
      <c r="G1613" s="38"/>
      <c r="H1613" s="36" t="str">
        <f t="shared" si="102"/>
        <v/>
      </c>
      <c r="J1613" s="38" t="str">
        <f>IF(AND('DADOS DE LOJAS BRASIL'!$M1557&lt;&gt;"",'DADOS DE LOJAS BRASIL'!$M1557&lt;&gt;"--",'DADOS DE LOJAS BRASIL'!$O1557&lt;&gt;""),'DADOS DE LOJAS BRASIL'!$I1557,"")</f>
        <v/>
      </c>
      <c r="K1613" s="36" t="str">
        <f t="shared" si="104"/>
        <v/>
      </c>
      <c r="M1613" s="38" t="str">
        <f>IF('DADOS DE LOJAS BRASIL'!$M1557="","",(IF(OR('DADOS DE LOJAS BRASIL'!$M1557="",'DADOS DE LOJAS BRASIL'!$M1557="--"),'DADOS DE LOJAS BRASIL'!$I1557,"")))</f>
        <v/>
      </c>
      <c r="N1613" s="36" t="str">
        <f t="shared" si="103"/>
        <v/>
      </c>
    </row>
    <row r="1614" spans="2:14">
      <c r="B1614" s="38" t="str">
        <f>IF(AND('DADOS DE LOJAS BRASIL'!$M1558&lt;&gt;"",'DADOS DE LOJAS BRASIL'!$M1558&lt;&gt;"--",'DADOS DE LOJAS BRASIL'!$O1558&lt;&gt;""),'DADOS DE LOJAS BRASIL'!$O1558,"")</f>
        <v/>
      </c>
      <c r="C1614" s="38"/>
      <c r="D1614" s="36" t="str">
        <f t="shared" si="101"/>
        <v/>
      </c>
      <c r="F1614" s="38" t="str">
        <f>IF(AND('DADOS DE LOJAS BRASIL'!$M1558&lt;&gt;"",'DADOS DE LOJAS BRASIL'!$M1558&lt;&gt;"--",'DADOS DE LOJAS BRASIL'!$P1558&lt;&gt;""),'DADOS DE LOJAS BRASIL'!$P1558,"")</f>
        <v/>
      </c>
      <c r="G1614" s="38"/>
      <c r="H1614" s="36" t="str">
        <f t="shared" si="102"/>
        <v/>
      </c>
      <c r="J1614" s="38" t="str">
        <f>IF(AND('DADOS DE LOJAS BRASIL'!$M1558&lt;&gt;"",'DADOS DE LOJAS BRASIL'!$M1558&lt;&gt;"--",'DADOS DE LOJAS BRASIL'!$O1558&lt;&gt;""),'DADOS DE LOJAS BRASIL'!$I1558,"")</f>
        <v/>
      </c>
      <c r="K1614" s="36" t="str">
        <f t="shared" si="104"/>
        <v/>
      </c>
      <c r="M1614" s="38" t="str">
        <f>IF('DADOS DE LOJAS BRASIL'!$M1558="","",(IF(OR('DADOS DE LOJAS BRASIL'!$M1558="",'DADOS DE LOJAS BRASIL'!$M1558="--"),'DADOS DE LOJAS BRASIL'!$I1558,"")))</f>
        <v/>
      </c>
      <c r="N1614" s="36" t="str">
        <f t="shared" si="103"/>
        <v/>
      </c>
    </row>
    <row r="1615" spans="2:14">
      <c r="B1615" s="38" t="str">
        <f>IF(AND('DADOS DE LOJAS BRASIL'!$M1559&lt;&gt;"",'DADOS DE LOJAS BRASIL'!$M1559&lt;&gt;"--",'DADOS DE LOJAS BRASIL'!$O1559&lt;&gt;""),'DADOS DE LOJAS BRASIL'!$O1559,"")</f>
        <v/>
      </c>
      <c r="C1615" s="38"/>
      <c r="D1615" s="36" t="str">
        <f t="shared" si="101"/>
        <v/>
      </c>
      <c r="F1615" s="38" t="str">
        <f>IF(AND('DADOS DE LOJAS BRASIL'!$M1559&lt;&gt;"",'DADOS DE LOJAS BRASIL'!$M1559&lt;&gt;"--",'DADOS DE LOJAS BRASIL'!$P1559&lt;&gt;""),'DADOS DE LOJAS BRASIL'!$P1559,"")</f>
        <v/>
      </c>
      <c r="G1615" s="38"/>
      <c r="H1615" s="36" t="str">
        <f t="shared" si="102"/>
        <v/>
      </c>
      <c r="J1615" s="38" t="str">
        <f>IF(AND('DADOS DE LOJAS BRASIL'!$M1559&lt;&gt;"",'DADOS DE LOJAS BRASIL'!$M1559&lt;&gt;"--",'DADOS DE LOJAS BRASIL'!$O1559&lt;&gt;""),'DADOS DE LOJAS BRASIL'!$I1559,"")</f>
        <v/>
      </c>
      <c r="K1615" s="36" t="str">
        <f t="shared" si="104"/>
        <v/>
      </c>
      <c r="M1615" s="38" t="str">
        <f>IF('DADOS DE LOJAS BRASIL'!$M1559="","",(IF(OR('DADOS DE LOJAS BRASIL'!$M1559="",'DADOS DE LOJAS BRASIL'!$M1559="--"),'DADOS DE LOJAS BRASIL'!$I1559,"")))</f>
        <v/>
      </c>
      <c r="N1615" s="36" t="str">
        <f t="shared" si="103"/>
        <v/>
      </c>
    </row>
    <row r="1616" spans="2:14">
      <c r="B1616" s="38" t="str">
        <f>IF(AND('DADOS DE LOJAS BRASIL'!$M1560&lt;&gt;"",'DADOS DE LOJAS BRASIL'!$M1560&lt;&gt;"--",'DADOS DE LOJAS BRASIL'!$O1560&lt;&gt;""),'DADOS DE LOJAS BRASIL'!$O1560,"")</f>
        <v/>
      </c>
      <c r="C1616" s="38"/>
      <c r="D1616" s="36" t="str">
        <f t="shared" si="101"/>
        <v/>
      </c>
      <c r="F1616" s="38" t="str">
        <f>IF(AND('DADOS DE LOJAS BRASIL'!$M1560&lt;&gt;"",'DADOS DE LOJAS BRASIL'!$M1560&lt;&gt;"--",'DADOS DE LOJAS BRASIL'!$P1560&lt;&gt;""),'DADOS DE LOJAS BRASIL'!$P1560,"")</f>
        <v/>
      </c>
      <c r="G1616" s="38"/>
      <c r="H1616" s="36" t="str">
        <f t="shared" si="102"/>
        <v/>
      </c>
      <c r="J1616" s="38" t="str">
        <f>IF(AND('DADOS DE LOJAS BRASIL'!$M1560&lt;&gt;"",'DADOS DE LOJAS BRASIL'!$M1560&lt;&gt;"--",'DADOS DE LOJAS BRASIL'!$O1560&lt;&gt;""),'DADOS DE LOJAS BRASIL'!$I1560,"")</f>
        <v/>
      </c>
      <c r="K1616" s="36" t="str">
        <f t="shared" si="104"/>
        <v/>
      </c>
      <c r="M1616" s="38" t="str">
        <f>IF('DADOS DE LOJAS BRASIL'!$M1560="","",(IF(OR('DADOS DE LOJAS BRASIL'!$M1560="",'DADOS DE LOJAS BRASIL'!$M1560="--"),'DADOS DE LOJAS BRASIL'!$I1560,"")))</f>
        <v/>
      </c>
      <c r="N1616" s="36" t="str">
        <f t="shared" si="103"/>
        <v/>
      </c>
    </row>
    <row r="1617" spans="2:14">
      <c r="B1617" s="38" t="str">
        <f>IF(AND('DADOS DE LOJAS BRASIL'!$M1561&lt;&gt;"",'DADOS DE LOJAS BRASIL'!$M1561&lt;&gt;"--",'DADOS DE LOJAS BRASIL'!$O1561&lt;&gt;""),'DADOS DE LOJAS BRASIL'!$O1561,"")</f>
        <v/>
      </c>
      <c r="C1617" s="38"/>
      <c r="D1617" s="36" t="str">
        <f t="shared" si="101"/>
        <v/>
      </c>
      <c r="F1617" s="38" t="str">
        <f>IF(AND('DADOS DE LOJAS BRASIL'!$M1561&lt;&gt;"",'DADOS DE LOJAS BRASIL'!$M1561&lt;&gt;"--",'DADOS DE LOJAS BRASIL'!$P1561&lt;&gt;""),'DADOS DE LOJAS BRASIL'!$P1561,"")</f>
        <v/>
      </c>
      <c r="G1617" s="38"/>
      <c r="H1617" s="36" t="str">
        <f t="shared" si="102"/>
        <v/>
      </c>
      <c r="J1617" s="38" t="str">
        <f>IF(AND('DADOS DE LOJAS BRASIL'!$M1561&lt;&gt;"",'DADOS DE LOJAS BRASIL'!$M1561&lt;&gt;"--",'DADOS DE LOJAS BRASIL'!$O1561&lt;&gt;""),'DADOS DE LOJAS BRASIL'!$I1561,"")</f>
        <v/>
      </c>
      <c r="K1617" s="36" t="str">
        <f t="shared" si="104"/>
        <v/>
      </c>
      <c r="M1617" s="38" t="str">
        <f>IF('DADOS DE LOJAS BRASIL'!$M1561="","",(IF(OR('DADOS DE LOJAS BRASIL'!$M1561="",'DADOS DE LOJAS BRASIL'!$M1561="--"),'DADOS DE LOJAS BRASIL'!$I1561,"")))</f>
        <v/>
      </c>
      <c r="N1617" s="36" t="str">
        <f t="shared" si="103"/>
        <v/>
      </c>
    </row>
    <row r="1618" spans="2:14">
      <c r="B1618" s="38" t="str">
        <f>IF(AND('DADOS DE LOJAS BRASIL'!$M1562&lt;&gt;"",'DADOS DE LOJAS BRASIL'!$M1562&lt;&gt;"--",'DADOS DE LOJAS BRASIL'!$O1562&lt;&gt;""),'DADOS DE LOJAS BRASIL'!$O1562,"")</f>
        <v/>
      </c>
      <c r="C1618" s="38"/>
      <c r="D1618" s="36" t="str">
        <f t="shared" si="101"/>
        <v/>
      </c>
      <c r="F1618" s="38" t="str">
        <f>IF(AND('DADOS DE LOJAS BRASIL'!$M1562&lt;&gt;"",'DADOS DE LOJAS BRASIL'!$M1562&lt;&gt;"--",'DADOS DE LOJAS BRASIL'!$P1562&lt;&gt;""),'DADOS DE LOJAS BRASIL'!$P1562,"")</f>
        <v/>
      </c>
      <c r="G1618" s="38"/>
      <c r="H1618" s="36" t="str">
        <f t="shared" si="102"/>
        <v/>
      </c>
      <c r="J1618" s="38" t="str">
        <f>IF(AND('DADOS DE LOJAS BRASIL'!$M1562&lt;&gt;"",'DADOS DE LOJAS BRASIL'!$M1562&lt;&gt;"--",'DADOS DE LOJAS BRASIL'!$O1562&lt;&gt;""),'DADOS DE LOJAS BRASIL'!$I1562,"")</f>
        <v/>
      </c>
      <c r="K1618" s="36" t="str">
        <f t="shared" si="104"/>
        <v/>
      </c>
      <c r="M1618" s="38" t="str">
        <f>IF('DADOS DE LOJAS BRASIL'!$M1562="","",(IF(OR('DADOS DE LOJAS BRASIL'!$M1562="",'DADOS DE LOJAS BRASIL'!$M1562="--"),'DADOS DE LOJAS BRASIL'!$I1562,"")))</f>
        <v/>
      </c>
      <c r="N1618" s="36" t="str">
        <f t="shared" si="103"/>
        <v/>
      </c>
    </row>
    <row r="1619" spans="2:14">
      <c r="B1619" s="38" t="str">
        <f>IF(AND('DADOS DE LOJAS BRASIL'!$M1563&lt;&gt;"",'DADOS DE LOJAS BRASIL'!$M1563&lt;&gt;"--",'DADOS DE LOJAS BRASIL'!$O1563&lt;&gt;""),'DADOS DE LOJAS BRASIL'!$O1563,"")</f>
        <v/>
      </c>
      <c r="C1619" s="38"/>
      <c r="D1619" s="36" t="str">
        <f t="shared" si="101"/>
        <v/>
      </c>
      <c r="F1619" s="38" t="str">
        <f>IF(AND('DADOS DE LOJAS BRASIL'!$M1563&lt;&gt;"",'DADOS DE LOJAS BRASIL'!$M1563&lt;&gt;"--",'DADOS DE LOJAS BRASIL'!$P1563&lt;&gt;""),'DADOS DE LOJAS BRASIL'!$P1563,"")</f>
        <v/>
      </c>
      <c r="G1619" s="38"/>
      <c r="H1619" s="36" t="str">
        <f t="shared" si="102"/>
        <v/>
      </c>
      <c r="J1619" s="38" t="str">
        <f>IF(AND('DADOS DE LOJAS BRASIL'!$M1563&lt;&gt;"",'DADOS DE LOJAS BRASIL'!$M1563&lt;&gt;"--",'DADOS DE LOJAS BRASIL'!$O1563&lt;&gt;""),'DADOS DE LOJAS BRASIL'!$I1563,"")</f>
        <v/>
      </c>
      <c r="K1619" s="36" t="str">
        <f t="shared" si="104"/>
        <v/>
      </c>
      <c r="M1619" s="38" t="str">
        <f>IF('DADOS DE LOJAS BRASIL'!$M1563="","",(IF(OR('DADOS DE LOJAS BRASIL'!$M1563="",'DADOS DE LOJAS BRASIL'!$M1563="--"),'DADOS DE LOJAS BRASIL'!$I1563,"")))</f>
        <v/>
      </c>
      <c r="N1619" s="36" t="str">
        <f t="shared" si="103"/>
        <v/>
      </c>
    </row>
    <row r="1620" spans="2:14">
      <c r="B1620" s="38" t="str">
        <f>IF(AND('DADOS DE LOJAS BRASIL'!$M1564&lt;&gt;"",'DADOS DE LOJAS BRASIL'!$M1564&lt;&gt;"--",'DADOS DE LOJAS BRASIL'!$O1564&lt;&gt;""),'DADOS DE LOJAS BRASIL'!$O1564,"")</f>
        <v/>
      </c>
      <c r="C1620" s="38"/>
      <c r="D1620" s="36" t="str">
        <f t="shared" si="101"/>
        <v/>
      </c>
      <c r="F1620" s="38" t="str">
        <f>IF(AND('DADOS DE LOJAS BRASIL'!$M1564&lt;&gt;"",'DADOS DE LOJAS BRASIL'!$M1564&lt;&gt;"--",'DADOS DE LOJAS BRASIL'!$P1564&lt;&gt;""),'DADOS DE LOJAS BRASIL'!$P1564,"")</f>
        <v/>
      </c>
      <c r="G1620" s="38"/>
      <c r="H1620" s="36" t="str">
        <f t="shared" si="102"/>
        <v/>
      </c>
      <c r="J1620" s="38" t="str">
        <f>IF(AND('DADOS DE LOJAS BRASIL'!$M1564&lt;&gt;"",'DADOS DE LOJAS BRASIL'!$M1564&lt;&gt;"--",'DADOS DE LOJAS BRASIL'!$O1564&lt;&gt;""),'DADOS DE LOJAS BRASIL'!$I1564,"")</f>
        <v/>
      </c>
      <c r="K1620" s="36" t="str">
        <f t="shared" si="104"/>
        <v/>
      </c>
      <c r="M1620" s="38" t="str">
        <f>IF('DADOS DE LOJAS BRASIL'!$M1564="","",(IF(OR('DADOS DE LOJAS BRASIL'!$M1564="",'DADOS DE LOJAS BRASIL'!$M1564="--"),'DADOS DE LOJAS BRASIL'!$I1564,"")))</f>
        <v/>
      </c>
      <c r="N1620" s="36" t="str">
        <f t="shared" si="103"/>
        <v/>
      </c>
    </row>
    <row r="1621" spans="2:14">
      <c r="B1621" s="38" t="str">
        <f>IF(AND('DADOS DE LOJAS BRASIL'!$M1565&lt;&gt;"",'DADOS DE LOJAS BRASIL'!$M1565&lt;&gt;"--",'DADOS DE LOJAS BRASIL'!$O1565&lt;&gt;""),'DADOS DE LOJAS BRASIL'!$O1565,"")</f>
        <v/>
      </c>
      <c r="C1621" s="38"/>
      <c r="D1621" s="36" t="str">
        <f t="shared" si="101"/>
        <v/>
      </c>
      <c r="F1621" s="38" t="str">
        <f>IF(AND('DADOS DE LOJAS BRASIL'!$M1565&lt;&gt;"",'DADOS DE LOJAS BRASIL'!$M1565&lt;&gt;"--",'DADOS DE LOJAS BRASIL'!$P1565&lt;&gt;""),'DADOS DE LOJAS BRASIL'!$P1565,"")</f>
        <v/>
      </c>
      <c r="G1621" s="38"/>
      <c r="H1621" s="36" t="str">
        <f t="shared" si="102"/>
        <v/>
      </c>
      <c r="J1621" s="38" t="str">
        <f>IF(AND('DADOS DE LOJAS BRASIL'!$M1565&lt;&gt;"",'DADOS DE LOJAS BRASIL'!$M1565&lt;&gt;"--",'DADOS DE LOJAS BRASIL'!$O1565&lt;&gt;""),'DADOS DE LOJAS BRASIL'!$I1565,"")</f>
        <v/>
      </c>
      <c r="K1621" s="36" t="str">
        <f t="shared" si="104"/>
        <v/>
      </c>
      <c r="M1621" s="38" t="str">
        <f>IF('DADOS DE LOJAS BRASIL'!$M1565="","",(IF(OR('DADOS DE LOJAS BRASIL'!$M1565="",'DADOS DE LOJAS BRASIL'!$M1565="--"),'DADOS DE LOJAS BRASIL'!$I1565,"")))</f>
        <v/>
      </c>
      <c r="N1621" s="36" t="str">
        <f t="shared" si="103"/>
        <v/>
      </c>
    </row>
    <row r="1622" spans="2:14">
      <c r="B1622" s="38" t="str">
        <f>IF(AND('DADOS DE LOJAS BRASIL'!$M1566&lt;&gt;"",'DADOS DE LOJAS BRASIL'!$M1566&lt;&gt;"--",'DADOS DE LOJAS BRASIL'!$O1566&lt;&gt;""),'DADOS DE LOJAS BRASIL'!$O1566,"")</f>
        <v/>
      </c>
      <c r="C1622" s="38"/>
      <c r="D1622" s="36" t="str">
        <f t="shared" si="101"/>
        <v/>
      </c>
      <c r="F1622" s="38" t="str">
        <f>IF(AND('DADOS DE LOJAS BRASIL'!$M1566&lt;&gt;"",'DADOS DE LOJAS BRASIL'!$M1566&lt;&gt;"--",'DADOS DE LOJAS BRASIL'!$P1566&lt;&gt;""),'DADOS DE LOJAS BRASIL'!$P1566,"")</f>
        <v/>
      </c>
      <c r="G1622" s="38"/>
      <c r="H1622" s="36" t="str">
        <f t="shared" si="102"/>
        <v/>
      </c>
      <c r="J1622" s="38" t="str">
        <f>IF(AND('DADOS DE LOJAS BRASIL'!$M1566&lt;&gt;"",'DADOS DE LOJAS BRASIL'!$M1566&lt;&gt;"--",'DADOS DE LOJAS BRASIL'!$O1566&lt;&gt;""),'DADOS DE LOJAS BRASIL'!$I1566,"")</f>
        <v/>
      </c>
      <c r="K1622" s="36" t="str">
        <f t="shared" si="104"/>
        <v/>
      </c>
      <c r="M1622" s="38" t="str">
        <f>IF('DADOS DE LOJAS BRASIL'!$M1566="","",(IF(OR('DADOS DE LOJAS BRASIL'!$M1566="",'DADOS DE LOJAS BRASIL'!$M1566="--"),'DADOS DE LOJAS BRASIL'!$I1566,"")))</f>
        <v/>
      </c>
      <c r="N1622" s="36" t="str">
        <f t="shared" si="103"/>
        <v/>
      </c>
    </row>
    <row r="1623" spans="2:14">
      <c r="B1623" s="38" t="str">
        <f>IF(AND('DADOS DE LOJAS BRASIL'!$M1567&lt;&gt;"",'DADOS DE LOJAS BRASIL'!$M1567&lt;&gt;"--",'DADOS DE LOJAS BRASIL'!$O1567&lt;&gt;""),'DADOS DE LOJAS BRASIL'!$O1567,"")</f>
        <v/>
      </c>
      <c r="C1623" s="38"/>
      <c r="D1623" s="36" t="str">
        <f t="shared" si="101"/>
        <v/>
      </c>
      <c r="F1623" s="38" t="str">
        <f>IF(AND('DADOS DE LOJAS BRASIL'!$M1567&lt;&gt;"",'DADOS DE LOJAS BRASIL'!$M1567&lt;&gt;"--",'DADOS DE LOJAS BRASIL'!$P1567&lt;&gt;""),'DADOS DE LOJAS BRASIL'!$P1567,"")</f>
        <v/>
      </c>
      <c r="G1623" s="38"/>
      <c r="H1623" s="36" t="str">
        <f t="shared" si="102"/>
        <v/>
      </c>
      <c r="J1623" s="38" t="str">
        <f>IF(AND('DADOS DE LOJAS BRASIL'!$M1567&lt;&gt;"",'DADOS DE LOJAS BRASIL'!$M1567&lt;&gt;"--",'DADOS DE LOJAS BRASIL'!$O1567&lt;&gt;""),'DADOS DE LOJAS BRASIL'!$I1567,"")</f>
        <v/>
      </c>
      <c r="K1623" s="36" t="str">
        <f t="shared" si="104"/>
        <v/>
      </c>
      <c r="M1623" s="38" t="str">
        <f>IF('DADOS DE LOJAS BRASIL'!$M1567="","",(IF(OR('DADOS DE LOJAS BRASIL'!$M1567="",'DADOS DE LOJAS BRASIL'!$M1567="--"),'DADOS DE LOJAS BRASIL'!$I1567,"")))</f>
        <v/>
      </c>
      <c r="N1623" s="36" t="str">
        <f t="shared" si="103"/>
        <v/>
      </c>
    </row>
    <row r="1624" spans="2:14">
      <c r="B1624" s="38" t="str">
        <f>IF(AND('DADOS DE LOJAS BRASIL'!$M1568&lt;&gt;"",'DADOS DE LOJAS BRASIL'!$M1568&lt;&gt;"--",'DADOS DE LOJAS BRASIL'!$O1568&lt;&gt;""),'DADOS DE LOJAS BRASIL'!$O1568,"")</f>
        <v/>
      </c>
      <c r="C1624" s="38"/>
      <c r="D1624" s="36" t="str">
        <f t="shared" si="101"/>
        <v/>
      </c>
      <c r="F1624" s="38" t="str">
        <f>IF(AND('DADOS DE LOJAS BRASIL'!$M1568&lt;&gt;"",'DADOS DE LOJAS BRASIL'!$M1568&lt;&gt;"--",'DADOS DE LOJAS BRASIL'!$P1568&lt;&gt;""),'DADOS DE LOJAS BRASIL'!$P1568,"")</f>
        <v/>
      </c>
      <c r="G1624" s="38"/>
      <c r="H1624" s="36" t="str">
        <f t="shared" si="102"/>
        <v/>
      </c>
      <c r="J1624" s="38" t="str">
        <f>IF(AND('DADOS DE LOJAS BRASIL'!$M1568&lt;&gt;"",'DADOS DE LOJAS BRASIL'!$M1568&lt;&gt;"--",'DADOS DE LOJAS BRASIL'!$O1568&lt;&gt;""),'DADOS DE LOJAS BRASIL'!$I1568,"")</f>
        <v/>
      </c>
      <c r="K1624" s="36" t="str">
        <f t="shared" si="104"/>
        <v/>
      </c>
      <c r="M1624" s="38" t="str">
        <f>IF('DADOS DE LOJAS BRASIL'!$M1568="","",(IF(OR('DADOS DE LOJAS BRASIL'!$M1568="",'DADOS DE LOJAS BRASIL'!$M1568="--"),'DADOS DE LOJAS BRASIL'!$I1568,"")))</f>
        <v/>
      </c>
      <c r="N1624" s="36" t="str">
        <f t="shared" si="103"/>
        <v/>
      </c>
    </row>
    <row r="1625" spans="2:14">
      <c r="B1625" s="38" t="str">
        <f>IF(AND('DADOS DE LOJAS BRASIL'!$M1569&lt;&gt;"",'DADOS DE LOJAS BRASIL'!$M1569&lt;&gt;"--",'DADOS DE LOJAS BRASIL'!$O1569&lt;&gt;""),'DADOS DE LOJAS BRASIL'!$O1569,"")</f>
        <v/>
      </c>
      <c r="C1625" s="38"/>
      <c r="D1625" s="36" t="str">
        <f t="shared" si="101"/>
        <v/>
      </c>
      <c r="F1625" s="38" t="str">
        <f>IF(AND('DADOS DE LOJAS BRASIL'!$M1569&lt;&gt;"",'DADOS DE LOJAS BRASIL'!$M1569&lt;&gt;"--",'DADOS DE LOJAS BRASIL'!$P1569&lt;&gt;""),'DADOS DE LOJAS BRASIL'!$P1569,"")</f>
        <v/>
      </c>
      <c r="G1625" s="38"/>
      <c r="H1625" s="36" t="str">
        <f t="shared" si="102"/>
        <v/>
      </c>
      <c r="J1625" s="38" t="str">
        <f>IF(AND('DADOS DE LOJAS BRASIL'!$M1569&lt;&gt;"",'DADOS DE LOJAS BRASIL'!$M1569&lt;&gt;"--",'DADOS DE LOJAS BRASIL'!$O1569&lt;&gt;""),'DADOS DE LOJAS BRASIL'!$I1569,"")</f>
        <v/>
      </c>
      <c r="K1625" s="36" t="str">
        <f t="shared" si="104"/>
        <v/>
      </c>
      <c r="M1625" s="38" t="str">
        <f>IF('DADOS DE LOJAS BRASIL'!$M1569="","",(IF(OR('DADOS DE LOJAS BRASIL'!$M1569="",'DADOS DE LOJAS BRASIL'!$M1569="--"),'DADOS DE LOJAS BRASIL'!$I1569,"")))</f>
        <v/>
      </c>
      <c r="N1625" s="36" t="str">
        <f t="shared" si="103"/>
        <v/>
      </c>
    </row>
    <row r="1626" spans="2:14">
      <c r="B1626" s="38" t="str">
        <f>IF(AND('DADOS DE LOJAS BRASIL'!$M1570&lt;&gt;"",'DADOS DE LOJAS BRASIL'!$M1570&lt;&gt;"--",'DADOS DE LOJAS BRASIL'!$O1570&lt;&gt;""),'DADOS DE LOJAS BRASIL'!$O1570,"")</f>
        <v/>
      </c>
      <c r="C1626" s="38"/>
      <c r="D1626" s="36" t="str">
        <f t="shared" si="101"/>
        <v/>
      </c>
      <c r="F1626" s="38" t="str">
        <f>IF(AND('DADOS DE LOJAS BRASIL'!$M1570&lt;&gt;"",'DADOS DE LOJAS BRASIL'!$M1570&lt;&gt;"--",'DADOS DE LOJAS BRASIL'!$P1570&lt;&gt;""),'DADOS DE LOJAS BRASIL'!$P1570,"")</f>
        <v/>
      </c>
      <c r="G1626" s="38"/>
      <c r="H1626" s="36" t="str">
        <f t="shared" si="102"/>
        <v/>
      </c>
      <c r="J1626" s="38" t="str">
        <f>IF(AND('DADOS DE LOJAS BRASIL'!$M1570&lt;&gt;"",'DADOS DE LOJAS BRASIL'!$M1570&lt;&gt;"--",'DADOS DE LOJAS BRASIL'!$O1570&lt;&gt;""),'DADOS DE LOJAS BRASIL'!$I1570,"")</f>
        <v/>
      </c>
      <c r="K1626" s="36" t="str">
        <f t="shared" si="104"/>
        <v/>
      </c>
      <c r="M1626" s="38" t="str">
        <f>IF('DADOS DE LOJAS BRASIL'!$M1570="","",(IF(OR('DADOS DE LOJAS BRASIL'!$M1570="",'DADOS DE LOJAS BRASIL'!$M1570="--"),'DADOS DE LOJAS BRASIL'!$I1570,"")))</f>
        <v/>
      </c>
      <c r="N1626" s="36" t="str">
        <f t="shared" si="103"/>
        <v/>
      </c>
    </row>
    <row r="1627" spans="2:14">
      <c r="B1627" s="38" t="str">
        <f>IF(AND('DADOS DE LOJAS BRASIL'!$M1571&lt;&gt;"",'DADOS DE LOJAS BRASIL'!$M1571&lt;&gt;"--",'DADOS DE LOJAS BRASIL'!$O1571&lt;&gt;""),'DADOS DE LOJAS BRASIL'!$O1571,"")</f>
        <v/>
      </c>
      <c r="C1627" s="38"/>
      <c r="D1627" s="36" t="str">
        <f t="shared" si="101"/>
        <v/>
      </c>
      <c r="F1627" s="38" t="str">
        <f>IF(AND('DADOS DE LOJAS BRASIL'!$M1571&lt;&gt;"",'DADOS DE LOJAS BRASIL'!$M1571&lt;&gt;"--",'DADOS DE LOJAS BRASIL'!$P1571&lt;&gt;""),'DADOS DE LOJAS BRASIL'!$P1571,"")</f>
        <v/>
      </c>
      <c r="G1627" s="38"/>
      <c r="H1627" s="36" t="str">
        <f t="shared" si="102"/>
        <v/>
      </c>
      <c r="J1627" s="38" t="str">
        <f>IF(AND('DADOS DE LOJAS BRASIL'!$M1571&lt;&gt;"",'DADOS DE LOJAS BRASIL'!$M1571&lt;&gt;"--",'DADOS DE LOJAS BRASIL'!$O1571&lt;&gt;""),'DADOS DE LOJAS BRASIL'!$I1571,"")</f>
        <v/>
      </c>
      <c r="K1627" s="36" t="str">
        <f t="shared" si="104"/>
        <v/>
      </c>
      <c r="M1627" s="38" t="str">
        <f>IF('DADOS DE LOJAS BRASIL'!$M1571="","",(IF(OR('DADOS DE LOJAS BRASIL'!$M1571="",'DADOS DE LOJAS BRASIL'!$M1571="--"),'DADOS DE LOJAS BRASIL'!$I1571,"")))</f>
        <v/>
      </c>
      <c r="N1627" s="36" t="str">
        <f t="shared" si="103"/>
        <v/>
      </c>
    </row>
    <row r="1628" spans="2:14">
      <c r="B1628" s="38" t="str">
        <f>IF(AND('DADOS DE LOJAS BRASIL'!$M1572&lt;&gt;"",'DADOS DE LOJAS BRASIL'!$M1572&lt;&gt;"--",'DADOS DE LOJAS BRASIL'!$O1572&lt;&gt;""),'DADOS DE LOJAS BRASIL'!$O1572,"")</f>
        <v/>
      </c>
      <c r="C1628" s="38"/>
      <c r="D1628" s="36" t="str">
        <f t="shared" si="101"/>
        <v/>
      </c>
      <c r="F1628" s="38" t="str">
        <f>IF(AND('DADOS DE LOJAS BRASIL'!$M1572&lt;&gt;"",'DADOS DE LOJAS BRASIL'!$M1572&lt;&gt;"--",'DADOS DE LOJAS BRASIL'!$P1572&lt;&gt;""),'DADOS DE LOJAS BRASIL'!$P1572,"")</f>
        <v/>
      </c>
      <c r="G1628" s="38"/>
      <c r="H1628" s="36" t="str">
        <f t="shared" si="102"/>
        <v/>
      </c>
      <c r="J1628" s="38" t="str">
        <f>IF(AND('DADOS DE LOJAS BRASIL'!$M1572&lt;&gt;"",'DADOS DE LOJAS BRASIL'!$M1572&lt;&gt;"--",'DADOS DE LOJAS BRASIL'!$O1572&lt;&gt;""),'DADOS DE LOJAS BRASIL'!$I1572,"")</f>
        <v/>
      </c>
      <c r="K1628" s="36" t="str">
        <f t="shared" si="104"/>
        <v/>
      </c>
      <c r="M1628" s="38" t="str">
        <f>IF('DADOS DE LOJAS BRASIL'!$M1572="","",(IF(OR('DADOS DE LOJAS BRASIL'!$M1572="",'DADOS DE LOJAS BRASIL'!$M1572="--"),'DADOS DE LOJAS BRASIL'!$I1572,"")))</f>
        <v/>
      </c>
      <c r="N1628" s="36" t="str">
        <f t="shared" si="103"/>
        <v/>
      </c>
    </row>
    <row r="1629" spans="2:14">
      <c r="B1629" s="38" t="str">
        <f>IF(AND('DADOS DE LOJAS BRASIL'!$M1573&lt;&gt;"",'DADOS DE LOJAS BRASIL'!$M1573&lt;&gt;"--",'DADOS DE LOJAS BRASIL'!$O1573&lt;&gt;""),'DADOS DE LOJAS BRASIL'!$O1573,"")</f>
        <v/>
      </c>
      <c r="C1629" s="38"/>
      <c r="D1629" s="36" t="str">
        <f t="shared" si="101"/>
        <v/>
      </c>
      <c r="F1629" s="38" t="str">
        <f>IF(AND('DADOS DE LOJAS BRASIL'!$M1573&lt;&gt;"",'DADOS DE LOJAS BRASIL'!$M1573&lt;&gt;"--",'DADOS DE LOJAS BRASIL'!$P1573&lt;&gt;""),'DADOS DE LOJAS BRASIL'!$P1573,"")</f>
        <v/>
      </c>
      <c r="G1629" s="38"/>
      <c r="H1629" s="36" t="str">
        <f t="shared" si="102"/>
        <v/>
      </c>
      <c r="J1629" s="38" t="str">
        <f>IF(AND('DADOS DE LOJAS BRASIL'!$M1573&lt;&gt;"",'DADOS DE LOJAS BRASIL'!$M1573&lt;&gt;"--",'DADOS DE LOJAS BRASIL'!$O1573&lt;&gt;""),'DADOS DE LOJAS BRASIL'!$I1573,"")</f>
        <v/>
      </c>
      <c r="K1629" s="36" t="str">
        <f t="shared" si="104"/>
        <v/>
      </c>
      <c r="M1629" s="38" t="str">
        <f>IF('DADOS DE LOJAS BRASIL'!$M1573="","",(IF(OR('DADOS DE LOJAS BRASIL'!$M1573="",'DADOS DE LOJAS BRASIL'!$M1573="--"),'DADOS DE LOJAS BRASIL'!$I1573,"")))</f>
        <v/>
      </c>
      <c r="N1629" s="36" t="str">
        <f t="shared" si="103"/>
        <v/>
      </c>
    </row>
    <row r="1630" spans="2:14">
      <c r="B1630" s="38" t="str">
        <f>IF(AND('DADOS DE LOJAS BRASIL'!$M1574&lt;&gt;"",'DADOS DE LOJAS BRASIL'!$M1574&lt;&gt;"--",'DADOS DE LOJAS BRASIL'!$O1574&lt;&gt;""),'DADOS DE LOJAS BRASIL'!$O1574,"")</f>
        <v/>
      </c>
      <c r="C1630" s="38"/>
      <c r="D1630" s="36" t="str">
        <f t="shared" si="101"/>
        <v/>
      </c>
      <c r="F1630" s="38" t="str">
        <f>IF(AND('DADOS DE LOJAS BRASIL'!$M1574&lt;&gt;"",'DADOS DE LOJAS BRASIL'!$M1574&lt;&gt;"--",'DADOS DE LOJAS BRASIL'!$P1574&lt;&gt;""),'DADOS DE LOJAS BRASIL'!$P1574,"")</f>
        <v/>
      </c>
      <c r="G1630" s="38"/>
      <c r="H1630" s="36" t="str">
        <f t="shared" si="102"/>
        <v/>
      </c>
      <c r="J1630" s="38" t="str">
        <f>IF(AND('DADOS DE LOJAS BRASIL'!$M1574&lt;&gt;"",'DADOS DE LOJAS BRASIL'!$M1574&lt;&gt;"--",'DADOS DE LOJAS BRASIL'!$O1574&lt;&gt;""),'DADOS DE LOJAS BRASIL'!$I1574,"")</f>
        <v/>
      </c>
      <c r="K1630" s="36" t="str">
        <f t="shared" si="104"/>
        <v/>
      </c>
      <c r="M1630" s="38" t="str">
        <f>IF('DADOS DE LOJAS BRASIL'!$M1574="","",(IF(OR('DADOS DE LOJAS BRASIL'!$M1574="",'DADOS DE LOJAS BRASIL'!$M1574="--"),'DADOS DE LOJAS BRASIL'!$I1574,"")))</f>
        <v/>
      </c>
      <c r="N1630" s="36" t="str">
        <f t="shared" si="103"/>
        <v/>
      </c>
    </row>
    <row r="1631" spans="2:14">
      <c r="B1631" s="38" t="str">
        <f>IF(AND('DADOS DE LOJAS BRASIL'!$M1575&lt;&gt;"",'DADOS DE LOJAS BRASIL'!$M1575&lt;&gt;"--",'DADOS DE LOJAS BRASIL'!$O1575&lt;&gt;""),'DADOS DE LOJAS BRASIL'!$O1575,"")</f>
        <v/>
      </c>
      <c r="C1631" s="38"/>
      <c r="D1631" s="36" t="str">
        <f t="shared" si="101"/>
        <v/>
      </c>
      <c r="F1631" s="38" t="str">
        <f>IF(AND('DADOS DE LOJAS BRASIL'!$M1575&lt;&gt;"",'DADOS DE LOJAS BRASIL'!$M1575&lt;&gt;"--",'DADOS DE LOJAS BRASIL'!$P1575&lt;&gt;""),'DADOS DE LOJAS BRASIL'!$P1575,"")</f>
        <v/>
      </c>
      <c r="G1631" s="38"/>
      <c r="H1631" s="36" t="str">
        <f t="shared" si="102"/>
        <v/>
      </c>
      <c r="J1631" s="38" t="str">
        <f>IF(AND('DADOS DE LOJAS BRASIL'!$M1575&lt;&gt;"",'DADOS DE LOJAS BRASIL'!$M1575&lt;&gt;"--",'DADOS DE LOJAS BRASIL'!$O1575&lt;&gt;""),'DADOS DE LOJAS BRASIL'!$I1575,"")</f>
        <v/>
      </c>
      <c r="K1631" s="36" t="str">
        <f t="shared" si="104"/>
        <v/>
      </c>
      <c r="M1631" s="38" t="str">
        <f>IF('DADOS DE LOJAS BRASIL'!$M1575="","",(IF(OR('DADOS DE LOJAS BRASIL'!$M1575="",'DADOS DE LOJAS BRASIL'!$M1575="--"),'DADOS DE LOJAS BRASIL'!$I1575,"")))</f>
        <v/>
      </c>
      <c r="N1631" s="36" t="str">
        <f t="shared" si="103"/>
        <v/>
      </c>
    </row>
    <row r="1632" spans="2:14">
      <c r="B1632" s="38" t="str">
        <f>IF(AND('DADOS DE LOJAS BRASIL'!$M1576&lt;&gt;"",'DADOS DE LOJAS BRASIL'!$M1576&lt;&gt;"--",'DADOS DE LOJAS BRASIL'!$O1576&lt;&gt;""),'DADOS DE LOJAS BRASIL'!$O1576,"")</f>
        <v/>
      </c>
      <c r="C1632" s="38"/>
      <c r="D1632" s="36" t="str">
        <f t="shared" si="101"/>
        <v/>
      </c>
      <c r="F1632" s="38" t="str">
        <f>IF(AND('DADOS DE LOJAS BRASIL'!$M1576&lt;&gt;"",'DADOS DE LOJAS BRASIL'!$M1576&lt;&gt;"--",'DADOS DE LOJAS BRASIL'!$P1576&lt;&gt;""),'DADOS DE LOJAS BRASIL'!$P1576,"")</f>
        <v/>
      </c>
      <c r="G1632" s="38"/>
      <c r="H1632" s="36" t="str">
        <f t="shared" si="102"/>
        <v/>
      </c>
      <c r="J1632" s="38" t="str">
        <f>IF(AND('DADOS DE LOJAS BRASIL'!$M1576&lt;&gt;"",'DADOS DE LOJAS BRASIL'!$M1576&lt;&gt;"--",'DADOS DE LOJAS BRASIL'!$O1576&lt;&gt;""),'DADOS DE LOJAS BRASIL'!$I1576,"")</f>
        <v/>
      </c>
      <c r="K1632" s="36" t="str">
        <f t="shared" si="104"/>
        <v/>
      </c>
      <c r="M1632" s="38" t="str">
        <f>IF('DADOS DE LOJAS BRASIL'!$M1576="","",(IF(OR('DADOS DE LOJAS BRASIL'!$M1576="",'DADOS DE LOJAS BRASIL'!$M1576="--"),'DADOS DE LOJAS BRASIL'!$I1576,"")))</f>
        <v/>
      </c>
      <c r="N1632" s="36" t="str">
        <f t="shared" si="103"/>
        <v/>
      </c>
    </row>
    <row r="1633" spans="2:14">
      <c r="B1633" s="38" t="str">
        <f>IF(AND('DADOS DE LOJAS BRASIL'!$M1577&lt;&gt;"",'DADOS DE LOJAS BRASIL'!$M1577&lt;&gt;"--",'DADOS DE LOJAS BRASIL'!$O1577&lt;&gt;""),'DADOS DE LOJAS BRASIL'!$O1577,"")</f>
        <v/>
      </c>
      <c r="C1633" s="38"/>
      <c r="D1633" s="36" t="str">
        <f t="shared" si="101"/>
        <v/>
      </c>
      <c r="F1633" s="38" t="str">
        <f>IF(AND('DADOS DE LOJAS BRASIL'!$M1577&lt;&gt;"",'DADOS DE LOJAS BRASIL'!$M1577&lt;&gt;"--",'DADOS DE LOJAS BRASIL'!$P1577&lt;&gt;""),'DADOS DE LOJAS BRASIL'!$P1577,"")</f>
        <v/>
      </c>
      <c r="G1633" s="38"/>
      <c r="H1633" s="36" t="str">
        <f t="shared" si="102"/>
        <v/>
      </c>
      <c r="J1633" s="38" t="str">
        <f>IF(AND('DADOS DE LOJAS BRASIL'!$M1577&lt;&gt;"",'DADOS DE LOJAS BRASIL'!$M1577&lt;&gt;"--",'DADOS DE LOJAS BRASIL'!$O1577&lt;&gt;""),'DADOS DE LOJAS BRASIL'!$I1577,"")</f>
        <v/>
      </c>
      <c r="K1633" s="36" t="str">
        <f t="shared" si="104"/>
        <v/>
      </c>
      <c r="M1633" s="38" t="str">
        <f>IF('DADOS DE LOJAS BRASIL'!$M1577="","",(IF(OR('DADOS DE LOJAS BRASIL'!$M1577="",'DADOS DE LOJAS BRASIL'!$M1577="--"),'DADOS DE LOJAS BRASIL'!$I1577,"")))</f>
        <v/>
      </c>
      <c r="N1633" s="36" t="str">
        <f t="shared" si="103"/>
        <v/>
      </c>
    </row>
    <row r="1634" spans="2:14">
      <c r="B1634" s="38" t="str">
        <f>IF(AND('DADOS DE LOJAS BRASIL'!$M1578&lt;&gt;"",'DADOS DE LOJAS BRASIL'!$M1578&lt;&gt;"--",'DADOS DE LOJAS BRASIL'!$O1578&lt;&gt;""),'DADOS DE LOJAS BRASIL'!$O1578,"")</f>
        <v/>
      </c>
      <c r="C1634" s="38"/>
      <c r="D1634" s="36" t="str">
        <f t="shared" si="101"/>
        <v/>
      </c>
      <c r="F1634" s="38" t="str">
        <f>IF(AND('DADOS DE LOJAS BRASIL'!$M1578&lt;&gt;"",'DADOS DE LOJAS BRASIL'!$M1578&lt;&gt;"--",'DADOS DE LOJAS BRASIL'!$P1578&lt;&gt;""),'DADOS DE LOJAS BRASIL'!$P1578,"")</f>
        <v/>
      </c>
      <c r="G1634" s="38"/>
      <c r="H1634" s="36" t="str">
        <f t="shared" si="102"/>
        <v/>
      </c>
      <c r="J1634" s="38" t="str">
        <f>IF(AND('DADOS DE LOJAS BRASIL'!$M1578&lt;&gt;"",'DADOS DE LOJAS BRASIL'!$M1578&lt;&gt;"--",'DADOS DE LOJAS BRASIL'!$O1578&lt;&gt;""),'DADOS DE LOJAS BRASIL'!$I1578,"")</f>
        <v/>
      </c>
      <c r="K1634" s="36" t="str">
        <f t="shared" si="104"/>
        <v/>
      </c>
      <c r="M1634" s="38" t="str">
        <f>IF('DADOS DE LOJAS BRASIL'!$M1578="","",(IF(OR('DADOS DE LOJAS BRASIL'!$M1578="",'DADOS DE LOJAS BRASIL'!$M1578="--"),'DADOS DE LOJAS BRASIL'!$I1578,"")))</f>
        <v/>
      </c>
      <c r="N1634" s="36" t="str">
        <f t="shared" si="103"/>
        <v/>
      </c>
    </row>
    <row r="1635" spans="2:14">
      <c r="B1635" s="38" t="str">
        <f>IF(AND('DADOS DE LOJAS BRASIL'!$M1579&lt;&gt;"",'DADOS DE LOJAS BRASIL'!$M1579&lt;&gt;"--",'DADOS DE LOJAS BRASIL'!$O1579&lt;&gt;""),'DADOS DE LOJAS BRASIL'!$O1579,"")</f>
        <v/>
      </c>
      <c r="C1635" s="38"/>
      <c r="D1635" s="36" t="str">
        <f t="shared" si="101"/>
        <v/>
      </c>
      <c r="F1635" s="38" t="str">
        <f>IF(AND('DADOS DE LOJAS BRASIL'!$M1579&lt;&gt;"",'DADOS DE LOJAS BRASIL'!$M1579&lt;&gt;"--",'DADOS DE LOJAS BRASIL'!$P1579&lt;&gt;""),'DADOS DE LOJAS BRASIL'!$P1579,"")</f>
        <v/>
      </c>
      <c r="G1635" s="38"/>
      <c r="H1635" s="36" t="str">
        <f t="shared" si="102"/>
        <v/>
      </c>
      <c r="J1635" s="38" t="str">
        <f>IF(AND('DADOS DE LOJAS BRASIL'!$M1579&lt;&gt;"",'DADOS DE LOJAS BRASIL'!$M1579&lt;&gt;"--",'DADOS DE LOJAS BRASIL'!$O1579&lt;&gt;""),'DADOS DE LOJAS BRASIL'!$I1579,"")</f>
        <v/>
      </c>
      <c r="K1635" s="36" t="str">
        <f t="shared" si="104"/>
        <v/>
      </c>
      <c r="M1635" s="38" t="str">
        <f>IF('DADOS DE LOJAS BRASIL'!$M1579="","",(IF(OR('DADOS DE LOJAS BRASIL'!$M1579="",'DADOS DE LOJAS BRASIL'!$M1579="--"),'DADOS DE LOJAS BRASIL'!$I1579,"")))</f>
        <v/>
      </c>
      <c r="N1635" s="36" t="str">
        <f t="shared" si="103"/>
        <v/>
      </c>
    </row>
    <row r="1636" spans="2:14">
      <c r="B1636" s="38" t="str">
        <f>IF(AND('DADOS DE LOJAS BRASIL'!$M1580&lt;&gt;"",'DADOS DE LOJAS BRASIL'!$M1580&lt;&gt;"--",'DADOS DE LOJAS BRASIL'!$O1580&lt;&gt;""),'DADOS DE LOJAS BRASIL'!$O1580,"")</f>
        <v/>
      </c>
      <c r="C1636" s="38"/>
      <c r="D1636" s="36" t="str">
        <f t="shared" si="101"/>
        <v/>
      </c>
      <c r="F1636" s="38" t="str">
        <f>IF(AND('DADOS DE LOJAS BRASIL'!$M1580&lt;&gt;"",'DADOS DE LOJAS BRASIL'!$M1580&lt;&gt;"--",'DADOS DE LOJAS BRASIL'!$P1580&lt;&gt;""),'DADOS DE LOJAS BRASIL'!$P1580,"")</f>
        <v/>
      </c>
      <c r="G1636" s="38"/>
      <c r="H1636" s="36" t="str">
        <f t="shared" si="102"/>
        <v/>
      </c>
      <c r="J1636" s="38" t="str">
        <f>IF(AND('DADOS DE LOJAS BRASIL'!$M1580&lt;&gt;"",'DADOS DE LOJAS BRASIL'!$M1580&lt;&gt;"--",'DADOS DE LOJAS BRASIL'!$O1580&lt;&gt;""),'DADOS DE LOJAS BRASIL'!$I1580,"")</f>
        <v/>
      </c>
      <c r="K1636" s="36" t="str">
        <f t="shared" si="104"/>
        <v/>
      </c>
      <c r="M1636" s="38" t="str">
        <f>IF('DADOS DE LOJAS BRASIL'!$M1580="","",(IF(OR('DADOS DE LOJAS BRASIL'!$M1580="",'DADOS DE LOJAS BRASIL'!$M1580="--"),'DADOS DE LOJAS BRASIL'!$I1580,"")))</f>
        <v/>
      </c>
      <c r="N1636" s="36" t="str">
        <f t="shared" si="103"/>
        <v/>
      </c>
    </row>
    <row r="1637" spans="2:14">
      <c r="B1637" s="38" t="str">
        <f>IF(AND('DADOS DE LOJAS BRASIL'!$M1581&lt;&gt;"",'DADOS DE LOJAS BRASIL'!$M1581&lt;&gt;"--",'DADOS DE LOJAS BRASIL'!$O1581&lt;&gt;""),'DADOS DE LOJAS BRASIL'!$O1581,"")</f>
        <v/>
      </c>
      <c r="C1637" s="38"/>
      <c r="D1637" s="36" t="str">
        <f t="shared" si="101"/>
        <v/>
      </c>
      <c r="F1637" s="38" t="str">
        <f>IF(AND('DADOS DE LOJAS BRASIL'!$M1581&lt;&gt;"",'DADOS DE LOJAS BRASIL'!$M1581&lt;&gt;"--",'DADOS DE LOJAS BRASIL'!$P1581&lt;&gt;""),'DADOS DE LOJAS BRASIL'!$P1581,"")</f>
        <v/>
      </c>
      <c r="G1637" s="38"/>
      <c r="H1637" s="36" t="str">
        <f t="shared" si="102"/>
        <v/>
      </c>
      <c r="J1637" s="38" t="str">
        <f>IF(AND('DADOS DE LOJAS BRASIL'!$M1581&lt;&gt;"",'DADOS DE LOJAS BRASIL'!$M1581&lt;&gt;"--",'DADOS DE LOJAS BRASIL'!$O1581&lt;&gt;""),'DADOS DE LOJAS BRASIL'!$I1581,"")</f>
        <v/>
      </c>
      <c r="K1637" s="36" t="str">
        <f t="shared" si="104"/>
        <v/>
      </c>
      <c r="M1637" s="38" t="str">
        <f>IF('DADOS DE LOJAS BRASIL'!$M1581="","",(IF(OR('DADOS DE LOJAS BRASIL'!$M1581="",'DADOS DE LOJAS BRASIL'!$M1581="--"),'DADOS DE LOJAS BRASIL'!$I1581,"")))</f>
        <v/>
      </c>
      <c r="N1637" s="36" t="str">
        <f t="shared" si="103"/>
        <v/>
      </c>
    </row>
    <row r="1638" spans="2:14">
      <c r="B1638" s="38" t="str">
        <f>IF(AND('DADOS DE LOJAS BRASIL'!$M1582&lt;&gt;"",'DADOS DE LOJAS BRASIL'!$M1582&lt;&gt;"--",'DADOS DE LOJAS BRASIL'!$O1582&lt;&gt;""),'DADOS DE LOJAS BRASIL'!$O1582,"")</f>
        <v/>
      </c>
      <c r="C1638" s="38"/>
      <c r="D1638" s="36" t="str">
        <f t="shared" si="101"/>
        <v/>
      </c>
      <c r="F1638" s="38" t="str">
        <f>IF(AND('DADOS DE LOJAS BRASIL'!$M1582&lt;&gt;"",'DADOS DE LOJAS BRASIL'!$M1582&lt;&gt;"--",'DADOS DE LOJAS BRASIL'!$P1582&lt;&gt;""),'DADOS DE LOJAS BRASIL'!$P1582,"")</f>
        <v/>
      </c>
      <c r="G1638" s="38"/>
      <c r="H1638" s="36" t="str">
        <f t="shared" si="102"/>
        <v/>
      </c>
      <c r="J1638" s="38" t="str">
        <f>IF(AND('DADOS DE LOJAS BRASIL'!$M1582&lt;&gt;"",'DADOS DE LOJAS BRASIL'!$M1582&lt;&gt;"--",'DADOS DE LOJAS BRASIL'!$O1582&lt;&gt;""),'DADOS DE LOJAS BRASIL'!$I1582,"")</f>
        <v/>
      </c>
      <c r="K1638" s="36" t="str">
        <f t="shared" si="104"/>
        <v/>
      </c>
      <c r="M1638" s="38" t="str">
        <f>IF('DADOS DE LOJAS BRASIL'!$M1582="","",(IF(OR('DADOS DE LOJAS BRASIL'!$M1582="",'DADOS DE LOJAS BRASIL'!$M1582="--"),'DADOS DE LOJAS BRASIL'!$I1582,"")))</f>
        <v/>
      </c>
      <c r="N1638" s="36" t="str">
        <f t="shared" si="103"/>
        <v/>
      </c>
    </row>
    <row r="1639" spans="2:14">
      <c r="B1639" s="38" t="str">
        <f>IF(AND('DADOS DE LOJAS BRASIL'!$M1583&lt;&gt;"",'DADOS DE LOJAS BRASIL'!$M1583&lt;&gt;"--",'DADOS DE LOJAS BRASIL'!$O1583&lt;&gt;""),'DADOS DE LOJAS BRASIL'!$O1583,"")</f>
        <v/>
      </c>
      <c r="C1639" s="38"/>
      <c r="D1639" s="36" t="str">
        <f t="shared" si="101"/>
        <v/>
      </c>
      <c r="F1639" s="38" t="str">
        <f>IF(AND('DADOS DE LOJAS BRASIL'!$M1583&lt;&gt;"",'DADOS DE LOJAS BRASIL'!$M1583&lt;&gt;"--",'DADOS DE LOJAS BRASIL'!$P1583&lt;&gt;""),'DADOS DE LOJAS BRASIL'!$P1583,"")</f>
        <v/>
      </c>
      <c r="G1639" s="38"/>
      <c r="H1639" s="36" t="str">
        <f t="shared" si="102"/>
        <v/>
      </c>
      <c r="J1639" s="38" t="str">
        <f>IF(AND('DADOS DE LOJAS BRASIL'!$M1583&lt;&gt;"",'DADOS DE LOJAS BRASIL'!$M1583&lt;&gt;"--",'DADOS DE LOJAS BRASIL'!$O1583&lt;&gt;""),'DADOS DE LOJAS BRASIL'!$I1583,"")</f>
        <v/>
      </c>
      <c r="K1639" s="36" t="str">
        <f t="shared" si="104"/>
        <v/>
      </c>
      <c r="M1639" s="38" t="str">
        <f>IF('DADOS DE LOJAS BRASIL'!$M1583="","",(IF(OR('DADOS DE LOJAS BRASIL'!$M1583="",'DADOS DE LOJAS BRASIL'!$M1583="--"),'DADOS DE LOJAS BRASIL'!$I1583,"")))</f>
        <v/>
      </c>
      <c r="N1639" s="36" t="str">
        <f t="shared" si="103"/>
        <v/>
      </c>
    </row>
    <row r="1640" spans="2:14">
      <c r="B1640" s="38" t="str">
        <f>IF(AND('DADOS DE LOJAS BRASIL'!$M1584&lt;&gt;"",'DADOS DE LOJAS BRASIL'!$M1584&lt;&gt;"--",'DADOS DE LOJAS BRASIL'!$O1584&lt;&gt;""),'DADOS DE LOJAS BRASIL'!$O1584,"")</f>
        <v/>
      </c>
      <c r="C1640" s="38"/>
      <c r="D1640" s="36" t="str">
        <f t="shared" si="101"/>
        <v/>
      </c>
      <c r="F1640" s="38" t="str">
        <f>IF(AND('DADOS DE LOJAS BRASIL'!$M1584&lt;&gt;"",'DADOS DE LOJAS BRASIL'!$M1584&lt;&gt;"--",'DADOS DE LOJAS BRASIL'!$P1584&lt;&gt;""),'DADOS DE LOJAS BRASIL'!$P1584,"")</f>
        <v/>
      </c>
      <c r="G1640" s="38"/>
      <c r="H1640" s="36" t="str">
        <f t="shared" si="102"/>
        <v/>
      </c>
      <c r="J1640" s="38" t="str">
        <f>IF(AND('DADOS DE LOJAS BRASIL'!$M1584&lt;&gt;"",'DADOS DE LOJAS BRASIL'!$M1584&lt;&gt;"--",'DADOS DE LOJAS BRASIL'!$O1584&lt;&gt;""),'DADOS DE LOJAS BRASIL'!$I1584,"")</f>
        <v/>
      </c>
      <c r="K1640" s="36" t="str">
        <f t="shared" si="104"/>
        <v/>
      </c>
      <c r="M1640" s="38" t="str">
        <f>IF('DADOS DE LOJAS BRASIL'!$M1584="","",(IF(OR('DADOS DE LOJAS BRASIL'!$M1584="",'DADOS DE LOJAS BRASIL'!$M1584="--"),'DADOS DE LOJAS BRASIL'!$I1584,"")))</f>
        <v/>
      </c>
      <c r="N1640" s="36" t="str">
        <f t="shared" si="103"/>
        <v/>
      </c>
    </row>
    <row r="1641" spans="2:14">
      <c r="B1641" s="38" t="str">
        <f>IF(AND('DADOS DE LOJAS BRASIL'!$M1585&lt;&gt;"",'DADOS DE LOJAS BRASIL'!$M1585&lt;&gt;"--",'DADOS DE LOJAS BRASIL'!$O1585&lt;&gt;""),'DADOS DE LOJAS BRASIL'!$O1585,"")</f>
        <v/>
      </c>
      <c r="C1641" s="38"/>
      <c r="D1641" s="36" t="str">
        <f t="shared" si="101"/>
        <v/>
      </c>
      <c r="F1641" s="38" t="str">
        <f>IF(AND('DADOS DE LOJAS BRASIL'!$M1585&lt;&gt;"",'DADOS DE LOJAS BRASIL'!$M1585&lt;&gt;"--",'DADOS DE LOJAS BRASIL'!$P1585&lt;&gt;""),'DADOS DE LOJAS BRASIL'!$P1585,"")</f>
        <v/>
      </c>
      <c r="G1641" s="38"/>
      <c r="H1641" s="36" t="str">
        <f t="shared" si="102"/>
        <v/>
      </c>
      <c r="J1641" s="38" t="str">
        <f>IF(AND('DADOS DE LOJAS BRASIL'!$M1585&lt;&gt;"",'DADOS DE LOJAS BRASIL'!$M1585&lt;&gt;"--",'DADOS DE LOJAS BRASIL'!$O1585&lt;&gt;""),'DADOS DE LOJAS BRASIL'!$I1585,"")</f>
        <v/>
      </c>
      <c r="K1641" s="36" t="str">
        <f t="shared" si="104"/>
        <v/>
      </c>
      <c r="M1641" s="38" t="str">
        <f>IF('DADOS DE LOJAS BRASIL'!$M1585="","",(IF(OR('DADOS DE LOJAS BRASIL'!$M1585="",'DADOS DE LOJAS BRASIL'!$M1585="--"),'DADOS DE LOJAS BRASIL'!$I1585,"")))</f>
        <v/>
      </c>
      <c r="N1641" s="36" t="str">
        <f t="shared" si="103"/>
        <v/>
      </c>
    </row>
    <row r="1642" spans="2:14">
      <c r="B1642" s="38" t="str">
        <f>IF(AND('DADOS DE LOJAS BRASIL'!$M1586&lt;&gt;"",'DADOS DE LOJAS BRASIL'!$M1586&lt;&gt;"--",'DADOS DE LOJAS BRASIL'!$O1586&lt;&gt;""),'DADOS DE LOJAS BRASIL'!$O1586,"")</f>
        <v/>
      </c>
      <c r="C1642" s="38"/>
      <c r="D1642" s="36" t="str">
        <f t="shared" si="101"/>
        <v/>
      </c>
      <c r="F1642" s="38" t="str">
        <f>IF(AND('DADOS DE LOJAS BRASIL'!$M1586&lt;&gt;"",'DADOS DE LOJAS BRASIL'!$M1586&lt;&gt;"--",'DADOS DE LOJAS BRASIL'!$P1586&lt;&gt;""),'DADOS DE LOJAS BRASIL'!$P1586,"")</f>
        <v/>
      </c>
      <c r="G1642" s="38"/>
      <c r="H1642" s="36" t="str">
        <f t="shared" si="102"/>
        <v/>
      </c>
      <c r="J1642" s="38" t="str">
        <f>IF(AND('DADOS DE LOJAS BRASIL'!$M1586&lt;&gt;"",'DADOS DE LOJAS BRASIL'!$M1586&lt;&gt;"--",'DADOS DE LOJAS BRASIL'!$O1586&lt;&gt;""),'DADOS DE LOJAS BRASIL'!$I1586,"")</f>
        <v/>
      </c>
      <c r="K1642" s="36" t="str">
        <f t="shared" si="104"/>
        <v/>
      </c>
      <c r="M1642" s="38" t="str">
        <f>IF('DADOS DE LOJAS BRASIL'!$M1586="","",(IF(OR('DADOS DE LOJAS BRASIL'!$M1586="",'DADOS DE LOJAS BRASIL'!$M1586="--"),'DADOS DE LOJAS BRASIL'!$I1586,"")))</f>
        <v/>
      </c>
      <c r="N1642" s="36" t="str">
        <f t="shared" si="103"/>
        <v/>
      </c>
    </row>
    <row r="1643" spans="2:14">
      <c r="B1643" s="38" t="str">
        <f>IF(AND('DADOS DE LOJAS BRASIL'!$M1587&lt;&gt;"",'DADOS DE LOJAS BRASIL'!$M1587&lt;&gt;"--",'DADOS DE LOJAS BRASIL'!$O1587&lt;&gt;""),'DADOS DE LOJAS BRASIL'!$O1587,"")</f>
        <v/>
      </c>
      <c r="C1643" s="38"/>
      <c r="D1643" s="36" t="str">
        <f t="shared" si="101"/>
        <v/>
      </c>
      <c r="F1643" s="38" t="str">
        <f>IF(AND('DADOS DE LOJAS BRASIL'!$M1587&lt;&gt;"",'DADOS DE LOJAS BRASIL'!$M1587&lt;&gt;"--",'DADOS DE LOJAS BRASIL'!$P1587&lt;&gt;""),'DADOS DE LOJAS BRASIL'!$P1587,"")</f>
        <v/>
      </c>
      <c r="G1643" s="38"/>
      <c r="H1643" s="36" t="str">
        <f t="shared" si="102"/>
        <v/>
      </c>
      <c r="J1643" s="38" t="str">
        <f>IF(AND('DADOS DE LOJAS BRASIL'!$M1587&lt;&gt;"",'DADOS DE LOJAS BRASIL'!$M1587&lt;&gt;"--",'DADOS DE LOJAS BRASIL'!$O1587&lt;&gt;""),'DADOS DE LOJAS BRASIL'!$I1587,"")</f>
        <v/>
      </c>
      <c r="K1643" s="36" t="str">
        <f t="shared" si="104"/>
        <v/>
      </c>
      <c r="M1643" s="38" t="str">
        <f>IF('DADOS DE LOJAS BRASIL'!$M1587="","",(IF(OR('DADOS DE LOJAS BRASIL'!$M1587="",'DADOS DE LOJAS BRASIL'!$M1587="--"),'DADOS DE LOJAS BRASIL'!$I1587,"")))</f>
        <v/>
      </c>
      <c r="N1643" s="36" t="str">
        <f t="shared" si="103"/>
        <v/>
      </c>
    </row>
    <row r="1644" spans="2:14">
      <c r="B1644" s="38" t="str">
        <f>IF(AND('DADOS DE LOJAS BRASIL'!$M1588&lt;&gt;"",'DADOS DE LOJAS BRASIL'!$M1588&lt;&gt;"--",'DADOS DE LOJAS BRASIL'!$O1588&lt;&gt;""),'DADOS DE LOJAS BRASIL'!$O1588,"")</f>
        <v/>
      </c>
      <c r="C1644" s="38"/>
      <c r="D1644" s="36" t="str">
        <f t="shared" si="101"/>
        <v/>
      </c>
      <c r="F1644" s="38" t="str">
        <f>IF(AND('DADOS DE LOJAS BRASIL'!$M1588&lt;&gt;"",'DADOS DE LOJAS BRASIL'!$M1588&lt;&gt;"--",'DADOS DE LOJAS BRASIL'!$P1588&lt;&gt;""),'DADOS DE LOJAS BRASIL'!$P1588,"")</f>
        <v/>
      </c>
      <c r="G1644" s="38"/>
      <c r="H1644" s="36" t="str">
        <f t="shared" si="102"/>
        <v/>
      </c>
      <c r="J1644" s="38" t="str">
        <f>IF(AND('DADOS DE LOJAS BRASIL'!$M1588&lt;&gt;"",'DADOS DE LOJAS BRASIL'!$M1588&lt;&gt;"--",'DADOS DE LOJAS BRASIL'!$O1588&lt;&gt;""),'DADOS DE LOJAS BRASIL'!$I1588,"")</f>
        <v/>
      </c>
      <c r="K1644" s="36" t="str">
        <f t="shared" si="104"/>
        <v/>
      </c>
      <c r="M1644" s="38" t="str">
        <f>IF('DADOS DE LOJAS BRASIL'!$M1588="","",(IF(OR('DADOS DE LOJAS BRASIL'!$M1588="",'DADOS DE LOJAS BRASIL'!$M1588="--"),'DADOS DE LOJAS BRASIL'!$I1588,"")))</f>
        <v/>
      </c>
      <c r="N1644" s="36" t="str">
        <f t="shared" si="103"/>
        <v/>
      </c>
    </row>
    <row r="1645" spans="2:14">
      <c r="B1645" s="38" t="str">
        <f>IF(AND('DADOS DE LOJAS BRASIL'!$M1589&lt;&gt;"",'DADOS DE LOJAS BRASIL'!$M1589&lt;&gt;"--",'DADOS DE LOJAS BRASIL'!$O1589&lt;&gt;""),'DADOS DE LOJAS BRASIL'!$O1589,"")</f>
        <v/>
      </c>
      <c r="C1645" s="38"/>
      <c r="D1645" s="36" t="str">
        <f t="shared" si="101"/>
        <v/>
      </c>
      <c r="F1645" s="38" t="str">
        <f>IF(AND('DADOS DE LOJAS BRASIL'!$M1589&lt;&gt;"",'DADOS DE LOJAS BRASIL'!$M1589&lt;&gt;"--",'DADOS DE LOJAS BRASIL'!$P1589&lt;&gt;""),'DADOS DE LOJAS BRASIL'!$P1589,"")</f>
        <v/>
      </c>
      <c r="G1645" s="38"/>
      <c r="H1645" s="36" t="str">
        <f t="shared" si="102"/>
        <v/>
      </c>
      <c r="J1645" s="38" t="str">
        <f>IF(AND('DADOS DE LOJAS BRASIL'!$M1589&lt;&gt;"",'DADOS DE LOJAS BRASIL'!$M1589&lt;&gt;"--",'DADOS DE LOJAS BRASIL'!$O1589&lt;&gt;""),'DADOS DE LOJAS BRASIL'!$I1589,"")</f>
        <v/>
      </c>
      <c r="K1645" s="36" t="str">
        <f t="shared" si="104"/>
        <v/>
      </c>
      <c r="M1645" s="38" t="str">
        <f>IF('DADOS DE LOJAS BRASIL'!$M1589="","",(IF(OR('DADOS DE LOJAS BRASIL'!$M1589="",'DADOS DE LOJAS BRASIL'!$M1589="--"),'DADOS DE LOJAS BRASIL'!$I1589,"")))</f>
        <v/>
      </c>
      <c r="N1645" s="36" t="str">
        <f t="shared" si="103"/>
        <v/>
      </c>
    </row>
    <row r="1646" spans="2:14">
      <c r="B1646" s="38" t="str">
        <f>IF(AND('DADOS DE LOJAS BRASIL'!$M1590&lt;&gt;"",'DADOS DE LOJAS BRASIL'!$M1590&lt;&gt;"--",'DADOS DE LOJAS BRASIL'!$O1590&lt;&gt;""),'DADOS DE LOJAS BRASIL'!$O1590,"")</f>
        <v/>
      </c>
      <c r="C1646" s="38"/>
      <c r="D1646" s="36" t="str">
        <f t="shared" si="101"/>
        <v/>
      </c>
      <c r="F1646" s="38" t="str">
        <f>IF(AND('DADOS DE LOJAS BRASIL'!$M1590&lt;&gt;"",'DADOS DE LOJAS BRASIL'!$M1590&lt;&gt;"--",'DADOS DE LOJAS BRASIL'!$P1590&lt;&gt;""),'DADOS DE LOJAS BRASIL'!$P1590,"")</f>
        <v/>
      </c>
      <c r="G1646" s="38"/>
      <c r="H1646" s="36" t="str">
        <f t="shared" si="102"/>
        <v/>
      </c>
      <c r="J1646" s="38" t="str">
        <f>IF(AND('DADOS DE LOJAS BRASIL'!$M1590&lt;&gt;"",'DADOS DE LOJAS BRASIL'!$M1590&lt;&gt;"--",'DADOS DE LOJAS BRASIL'!$O1590&lt;&gt;""),'DADOS DE LOJAS BRASIL'!$I1590,"")</f>
        <v/>
      </c>
      <c r="K1646" s="36" t="str">
        <f t="shared" si="104"/>
        <v/>
      </c>
      <c r="M1646" s="38" t="str">
        <f>IF('DADOS DE LOJAS BRASIL'!$M1590="","",(IF(OR('DADOS DE LOJAS BRASIL'!$M1590="",'DADOS DE LOJAS BRASIL'!$M1590="--"),'DADOS DE LOJAS BRASIL'!$I1590,"")))</f>
        <v/>
      </c>
      <c r="N1646" s="36" t="str">
        <f t="shared" si="103"/>
        <v/>
      </c>
    </row>
    <row r="1647" spans="2:14">
      <c r="B1647" s="38" t="str">
        <f>IF(AND('DADOS DE LOJAS BRASIL'!$M1591&lt;&gt;"",'DADOS DE LOJAS BRASIL'!$M1591&lt;&gt;"--",'DADOS DE LOJAS BRASIL'!$O1591&lt;&gt;""),'DADOS DE LOJAS BRASIL'!$O1591,"")</f>
        <v/>
      </c>
      <c r="C1647" s="38"/>
      <c r="D1647" s="36" t="str">
        <f t="shared" si="101"/>
        <v/>
      </c>
      <c r="F1647" s="38" t="str">
        <f>IF(AND('DADOS DE LOJAS BRASIL'!$M1591&lt;&gt;"",'DADOS DE LOJAS BRASIL'!$M1591&lt;&gt;"--",'DADOS DE LOJAS BRASIL'!$P1591&lt;&gt;""),'DADOS DE LOJAS BRASIL'!$P1591,"")</f>
        <v/>
      </c>
      <c r="G1647" s="38"/>
      <c r="H1647" s="36" t="str">
        <f t="shared" si="102"/>
        <v/>
      </c>
      <c r="J1647" s="38" t="str">
        <f>IF(AND('DADOS DE LOJAS BRASIL'!$M1591&lt;&gt;"",'DADOS DE LOJAS BRASIL'!$M1591&lt;&gt;"--",'DADOS DE LOJAS BRASIL'!$O1591&lt;&gt;""),'DADOS DE LOJAS BRASIL'!$I1591,"")</f>
        <v/>
      </c>
      <c r="K1647" s="36" t="str">
        <f t="shared" si="104"/>
        <v/>
      </c>
      <c r="M1647" s="38" t="str">
        <f>IF('DADOS DE LOJAS BRASIL'!$M1591="","",(IF(OR('DADOS DE LOJAS BRASIL'!$M1591="",'DADOS DE LOJAS BRASIL'!$M1591="--"),'DADOS DE LOJAS BRASIL'!$I1591,"")))</f>
        <v/>
      </c>
      <c r="N1647" s="36" t="str">
        <f t="shared" si="103"/>
        <v/>
      </c>
    </row>
    <row r="1648" spans="2:14">
      <c r="B1648" s="38" t="str">
        <f>IF(AND('DADOS DE LOJAS BRASIL'!$M1592&lt;&gt;"",'DADOS DE LOJAS BRASIL'!$M1592&lt;&gt;"--",'DADOS DE LOJAS BRASIL'!$O1592&lt;&gt;""),'DADOS DE LOJAS BRASIL'!$O1592,"")</f>
        <v/>
      </c>
      <c r="C1648" s="38"/>
      <c r="D1648" s="36" t="str">
        <f t="shared" si="101"/>
        <v/>
      </c>
      <c r="F1648" s="38" t="str">
        <f>IF(AND('DADOS DE LOJAS BRASIL'!$M1592&lt;&gt;"",'DADOS DE LOJAS BRASIL'!$M1592&lt;&gt;"--",'DADOS DE LOJAS BRASIL'!$P1592&lt;&gt;""),'DADOS DE LOJAS BRASIL'!$P1592,"")</f>
        <v/>
      </c>
      <c r="G1648" s="38"/>
      <c r="H1648" s="36" t="str">
        <f t="shared" si="102"/>
        <v/>
      </c>
      <c r="J1648" s="38" t="str">
        <f>IF(AND('DADOS DE LOJAS BRASIL'!$M1592&lt;&gt;"",'DADOS DE LOJAS BRASIL'!$M1592&lt;&gt;"--",'DADOS DE LOJAS BRASIL'!$O1592&lt;&gt;""),'DADOS DE LOJAS BRASIL'!$I1592,"")</f>
        <v/>
      </c>
      <c r="K1648" s="36" t="str">
        <f t="shared" si="104"/>
        <v/>
      </c>
      <c r="M1648" s="38" t="str">
        <f>IF('DADOS DE LOJAS BRASIL'!$M1592="","",(IF(OR('DADOS DE LOJAS BRASIL'!$M1592="",'DADOS DE LOJAS BRASIL'!$M1592="--"),'DADOS DE LOJAS BRASIL'!$I1592,"")))</f>
        <v/>
      </c>
      <c r="N1648" s="36" t="str">
        <f t="shared" si="103"/>
        <v/>
      </c>
    </row>
    <row r="1649" spans="2:14">
      <c r="B1649" s="38" t="str">
        <f>IF(AND('DADOS DE LOJAS BRASIL'!$M1593&lt;&gt;"",'DADOS DE LOJAS BRASIL'!$M1593&lt;&gt;"--",'DADOS DE LOJAS BRASIL'!$O1593&lt;&gt;""),'DADOS DE LOJAS BRASIL'!$O1593,"")</f>
        <v/>
      </c>
      <c r="C1649" s="38"/>
      <c r="D1649" s="36" t="str">
        <f t="shared" si="101"/>
        <v/>
      </c>
      <c r="F1649" s="38" t="str">
        <f>IF(AND('DADOS DE LOJAS BRASIL'!$M1593&lt;&gt;"",'DADOS DE LOJAS BRASIL'!$M1593&lt;&gt;"--",'DADOS DE LOJAS BRASIL'!$P1593&lt;&gt;""),'DADOS DE LOJAS BRASIL'!$P1593,"")</f>
        <v/>
      </c>
      <c r="G1649" s="38"/>
      <c r="H1649" s="36" t="str">
        <f t="shared" si="102"/>
        <v/>
      </c>
      <c r="J1649" s="38" t="str">
        <f>IF(AND('DADOS DE LOJAS BRASIL'!$M1593&lt;&gt;"",'DADOS DE LOJAS BRASIL'!$M1593&lt;&gt;"--",'DADOS DE LOJAS BRASIL'!$O1593&lt;&gt;""),'DADOS DE LOJAS BRASIL'!$I1593,"")</f>
        <v/>
      </c>
      <c r="K1649" s="36" t="str">
        <f t="shared" si="104"/>
        <v/>
      </c>
      <c r="M1649" s="38" t="str">
        <f>IF('DADOS DE LOJAS BRASIL'!$M1593="","",(IF(OR('DADOS DE LOJAS BRASIL'!$M1593="",'DADOS DE LOJAS BRASIL'!$M1593="--"),'DADOS DE LOJAS BRASIL'!$I1593,"")))</f>
        <v/>
      </c>
      <c r="N1649" s="36" t="str">
        <f t="shared" si="103"/>
        <v/>
      </c>
    </row>
    <row r="1650" spans="2:14">
      <c r="B1650" s="38" t="str">
        <f>IF(AND('DADOS DE LOJAS BRASIL'!$M1594&lt;&gt;"",'DADOS DE LOJAS BRASIL'!$M1594&lt;&gt;"--",'DADOS DE LOJAS BRASIL'!$O1594&lt;&gt;""),'DADOS DE LOJAS BRASIL'!$O1594,"")</f>
        <v/>
      </c>
      <c r="C1650" s="38"/>
      <c r="D1650" s="36" t="str">
        <f t="shared" si="101"/>
        <v/>
      </c>
      <c r="F1650" s="38" t="str">
        <f>IF(AND('DADOS DE LOJAS BRASIL'!$M1594&lt;&gt;"",'DADOS DE LOJAS BRASIL'!$M1594&lt;&gt;"--",'DADOS DE LOJAS BRASIL'!$P1594&lt;&gt;""),'DADOS DE LOJAS BRASIL'!$P1594,"")</f>
        <v/>
      </c>
      <c r="G1650" s="38"/>
      <c r="H1650" s="36" t="str">
        <f t="shared" si="102"/>
        <v/>
      </c>
      <c r="J1650" s="38" t="str">
        <f>IF(AND('DADOS DE LOJAS BRASIL'!$M1594&lt;&gt;"",'DADOS DE LOJAS BRASIL'!$M1594&lt;&gt;"--",'DADOS DE LOJAS BRASIL'!$O1594&lt;&gt;""),'DADOS DE LOJAS BRASIL'!$I1594,"")</f>
        <v/>
      </c>
      <c r="K1650" s="36" t="str">
        <f t="shared" si="104"/>
        <v/>
      </c>
      <c r="M1650" s="38" t="str">
        <f>IF('DADOS DE LOJAS BRASIL'!$M1594="","",(IF(OR('DADOS DE LOJAS BRASIL'!$M1594="",'DADOS DE LOJAS BRASIL'!$M1594="--"),'DADOS DE LOJAS BRASIL'!$I1594,"")))</f>
        <v/>
      </c>
      <c r="N1650" s="36" t="str">
        <f t="shared" si="103"/>
        <v/>
      </c>
    </row>
    <row r="1651" spans="2:14">
      <c r="B1651" s="38" t="str">
        <f>IF(AND('DADOS DE LOJAS BRASIL'!$M1595&lt;&gt;"",'DADOS DE LOJAS BRASIL'!$M1595&lt;&gt;"--",'DADOS DE LOJAS BRASIL'!$O1595&lt;&gt;""),'DADOS DE LOJAS BRASIL'!$O1595,"")</f>
        <v/>
      </c>
      <c r="C1651" s="38"/>
      <c r="D1651" s="36" t="str">
        <f t="shared" si="101"/>
        <v/>
      </c>
      <c r="F1651" s="38" t="str">
        <f>IF(AND('DADOS DE LOJAS BRASIL'!$M1595&lt;&gt;"",'DADOS DE LOJAS BRASIL'!$M1595&lt;&gt;"--",'DADOS DE LOJAS BRASIL'!$P1595&lt;&gt;""),'DADOS DE LOJAS BRASIL'!$P1595,"")</f>
        <v/>
      </c>
      <c r="G1651" s="38"/>
      <c r="H1651" s="36" t="str">
        <f t="shared" si="102"/>
        <v/>
      </c>
      <c r="J1651" s="38" t="str">
        <f>IF(AND('DADOS DE LOJAS BRASIL'!$M1595&lt;&gt;"",'DADOS DE LOJAS BRASIL'!$M1595&lt;&gt;"--",'DADOS DE LOJAS BRASIL'!$O1595&lt;&gt;""),'DADOS DE LOJAS BRASIL'!$I1595,"")</f>
        <v/>
      </c>
      <c r="K1651" s="36" t="str">
        <f t="shared" si="104"/>
        <v/>
      </c>
      <c r="M1651" s="38" t="str">
        <f>IF('DADOS DE LOJAS BRASIL'!$M1595="","",(IF(OR('DADOS DE LOJAS BRASIL'!$M1595="",'DADOS DE LOJAS BRASIL'!$M1595="--"),'DADOS DE LOJAS BRASIL'!$I1595,"")))</f>
        <v/>
      </c>
      <c r="N1651" s="36" t="str">
        <f t="shared" si="103"/>
        <v/>
      </c>
    </row>
    <row r="1652" spans="2:14">
      <c r="B1652" s="38" t="str">
        <f>IF(AND('DADOS DE LOJAS BRASIL'!$M1596&lt;&gt;"",'DADOS DE LOJAS BRASIL'!$M1596&lt;&gt;"--",'DADOS DE LOJAS BRASIL'!$O1596&lt;&gt;""),'DADOS DE LOJAS BRASIL'!$O1596,"")</f>
        <v/>
      </c>
      <c r="C1652" s="38"/>
      <c r="D1652" s="36" t="str">
        <f t="shared" si="101"/>
        <v/>
      </c>
      <c r="F1652" s="38" t="str">
        <f>IF(AND('DADOS DE LOJAS BRASIL'!$M1596&lt;&gt;"",'DADOS DE LOJAS BRASIL'!$M1596&lt;&gt;"--",'DADOS DE LOJAS BRASIL'!$P1596&lt;&gt;""),'DADOS DE LOJAS BRASIL'!$P1596,"")</f>
        <v/>
      </c>
      <c r="G1652" s="38"/>
      <c r="H1652" s="36" t="str">
        <f t="shared" si="102"/>
        <v/>
      </c>
      <c r="J1652" s="38" t="str">
        <f>IF(AND('DADOS DE LOJAS BRASIL'!$M1596&lt;&gt;"",'DADOS DE LOJAS BRASIL'!$M1596&lt;&gt;"--",'DADOS DE LOJAS BRASIL'!$O1596&lt;&gt;""),'DADOS DE LOJAS BRASIL'!$I1596,"")</f>
        <v/>
      </c>
      <c r="K1652" s="36" t="str">
        <f t="shared" si="104"/>
        <v/>
      </c>
      <c r="M1652" s="38" t="str">
        <f>IF('DADOS DE LOJAS BRASIL'!$M1596="","",(IF(OR('DADOS DE LOJAS BRASIL'!$M1596="",'DADOS DE LOJAS BRASIL'!$M1596="--"),'DADOS DE LOJAS BRASIL'!$I1596,"")))</f>
        <v/>
      </c>
      <c r="N1652" s="36" t="str">
        <f t="shared" si="103"/>
        <v/>
      </c>
    </row>
    <row r="1653" spans="2:14">
      <c r="B1653" s="38" t="str">
        <f>IF(AND('DADOS DE LOJAS BRASIL'!$M1597&lt;&gt;"",'DADOS DE LOJAS BRASIL'!$M1597&lt;&gt;"--",'DADOS DE LOJAS BRASIL'!$O1597&lt;&gt;""),'DADOS DE LOJAS BRASIL'!$O1597,"")</f>
        <v/>
      </c>
      <c r="C1653" s="38"/>
      <c r="D1653" s="36" t="str">
        <f t="shared" si="101"/>
        <v/>
      </c>
      <c r="F1653" s="38" t="str">
        <f>IF(AND('DADOS DE LOJAS BRASIL'!$M1597&lt;&gt;"",'DADOS DE LOJAS BRASIL'!$M1597&lt;&gt;"--",'DADOS DE LOJAS BRASIL'!$P1597&lt;&gt;""),'DADOS DE LOJAS BRASIL'!$P1597,"")</f>
        <v/>
      </c>
      <c r="G1653" s="38"/>
      <c r="H1653" s="36" t="str">
        <f t="shared" si="102"/>
        <v/>
      </c>
      <c r="J1653" s="38" t="str">
        <f>IF(AND('DADOS DE LOJAS BRASIL'!$M1597&lt;&gt;"",'DADOS DE LOJAS BRASIL'!$M1597&lt;&gt;"--",'DADOS DE LOJAS BRASIL'!$O1597&lt;&gt;""),'DADOS DE LOJAS BRASIL'!$I1597,"")</f>
        <v/>
      </c>
      <c r="K1653" s="36" t="str">
        <f t="shared" si="104"/>
        <v/>
      </c>
      <c r="M1653" s="38" t="str">
        <f>IF('DADOS DE LOJAS BRASIL'!$M1597="","",(IF(OR('DADOS DE LOJAS BRASIL'!$M1597="",'DADOS DE LOJAS BRASIL'!$M1597="--"),'DADOS DE LOJAS BRASIL'!$I1597,"")))</f>
        <v/>
      </c>
      <c r="N1653" s="36" t="str">
        <f t="shared" si="103"/>
        <v/>
      </c>
    </row>
    <row r="1654" spans="2:14">
      <c r="B1654" s="38" t="str">
        <f>IF(AND('DADOS DE LOJAS BRASIL'!$M1598&lt;&gt;"",'DADOS DE LOJAS BRASIL'!$M1598&lt;&gt;"--",'DADOS DE LOJAS BRASIL'!$O1598&lt;&gt;""),'DADOS DE LOJAS BRASIL'!$O1598,"")</f>
        <v/>
      </c>
      <c r="C1654" s="38"/>
      <c r="D1654" s="36" t="str">
        <f t="shared" si="101"/>
        <v/>
      </c>
      <c r="F1654" s="38" t="str">
        <f>IF(AND('DADOS DE LOJAS BRASIL'!$M1598&lt;&gt;"",'DADOS DE LOJAS BRASIL'!$M1598&lt;&gt;"--",'DADOS DE LOJAS BRASIL'!$P1598&lt;&gt;""),'DADOS DE LOJAS BRASIL'!$P1598,"")</f>
        <v/>
      </c>
      <c r="G1654" s="38"/>
      <c r="H1654" s="36" t="str">
        <f t="shared" si="102"/>
        <v/>
      </c>
      <c r="J1654" s="38" t="str">
        <f>IF(AND('DADOS DE LOJAS BRASIL'!$M1598&lt;&gt;"",'DADOS DE LOJAS BRASIL'!$M1598&lt;&gt;"--",'DADOS DE LOJAS BRASIL'!$O1598&lt;&gt;""),'DADOS DE LOJAS BRASIL'!$I1598,"")</f>
        <v/>
      </c>
      <c r="K1654" s="36" t="str">
        <f t="shared" si="104"/>
        <v/>
      </c>
      <c r="M1654" s="38" t="str">
        <f>IF('DADOS DE LOJAS BRASIL'!$M1598="","",(IF(OR('DADOS DE LOJAS BRASIL'!$M1598="",'DADOS DE LOJAS BRASIL'!$M1598="--"),'DADOS DE LOJAS BRASIL'!$I1598,"")))</f>
        <v/>
      </c>
      <c r="N1654" s="36" t="str">
        <f t="shared" si="103"/>
        <v/>
      </c>
    </row>
    <row r="1655" spans="2:14">
      <c r="B1655" s="38" t="str">
        <f>IF(AND('DADOS DE LOJAS BRASIL'!$M1599&lt;&gt;"",'DADOS DE LOJAS BRASIL'!$M1599&lt;&gt;"--",'DADOS DE LOJAS BRASIL'!$O1599&lt;&gt;""),'DADOS DE LOJAS BRASIL'!$O1599,"")</f>
        <v/>
      </c>
      <c r="C1655" s="38"/>
      <c r="D1655" s="36" t="str">
        <f t="shared" si="101"/>
        <v/>
      </c>
      <c r="F1655" s="38" t="str">
        <f>IF(AND('DADOS DE LOJAS BRASIL'!$M1599&lt;&gt;"",'DADOS DE LOJAS BRASIL'!$M1599&lt;&gt;"--",'DADOS DE LOJAS BRASIL'!$P1599&lt;&gt;""),'DADOS DE LOJAS BRASIL'!$P1599,"")</f>
        <v/>
      </c>
      <c r="G1655" s="38"/>
      <c r="H1655" s="36" t="str">
        <f t="shared" si="102"/>
        <v/>
      </c>
      <c r="J1655" s="38" t="str">
        <f>IF(AND('DADOS DE LOJAS BRASIL'!$M1599&lt;&gt;"",'DADOS DE LOJAS BRASIL'!$M1599&lt;&gt;"--",'DADOS DE LOJAS BRASIL'!$O1599&lt;&gt;""),'DADOS DE LOJAS BRASIL'!$I1599,"")</f>
        <v/>
      </c>
      <c r="K1655" s="36" t="str">
        <f t="shared" si="104"/>
        <v/>
      </c>
      <c r="M1655" s="38" t="str">
        <f>IF('DADOS DE LOJAS BRASIL'!$M1599="","",(IF(OR('DADOS DE LOJAS BRASIL'!$M1599="",'DADOS DE LOJAS BRASIL'!$M1599="--"),'DADOS DE LOJAS BRASIL'!$I1599,"")))</f>
        <v/>
      </c>
      <c r="N1655" s="36" t="str">
        <f t="shared" si="103"/>
        <v/>
      </c>
    </row>
    <row r="1656" spans="2:14">
      <c r="B1656" s="38" t="str">
        <f>IF(AND('DADOS DE LOJAS BRASIL'!$M1600&lt;&gt;"",'DADOS DE LOJAS BRASIL'!$M1600&lt;&gt;"--",'DADOS DE LOJAS BRASIL'!$O1600&lt;&gt;""),'DADOS DE LOJAS BRASIL'!$O1600,"")</f>
        <v/>
      </c>
      <c r="C1656" s="38"/>
      <c r="D1656" s="36" t="str">
        <f t="shared" si="101"/>
        <v/>
      </c>
      <c r="F1656" s="38" t="str">
        <f>IF(AND('DADOS DE LOJAS BRASIL'!$M1600&lt;&gt;"",'DADOS DE LOJAS BRASIL'!$M1600&lt;&gt;"--",'DADOS DE LOJAS BRASIL'!$P1600&lt;&gt;""),'DADOS DE LOJAS BRASIL'!$P1600,"")</f>
        <v/>
      </c>
      <c r="G1656" s="38"/>
      <c r="H1656" s="36" t="str">
        <f t="shared" si="102"/>
        <v/>
      </c>
      <c r="J1656" s="38" t="str">
        <f>IF(AND('DADOS DE LOJAS BRASIL'!$M1600&lt;&gt;"",'DADOS DE LOJAS BRASIL'!$M1600&lt;&gt;"--",'DADOS DE LOJAS BRASIL'!$O1600&lt;&gt;""),'DADOS DE LOJAS BRASIL'!$I1600,"")</f>
        <v/>
      </c>
      <c r="K1656" s="36" t="str">
        <f t="shared" si="104"/>
        <v/>
      </c>
      <c r="M1656" s="38" t="str">
        <f>IF('DADOS DE LOJAS BRASIL'!$M1600="","",(IF(OR('DADOS DE LOJAS BRASIL'!$M1600="",'DADOS DE LOJAS BRASIL'!$M1600="--"),'DADOS DE LOJAS BRASIL'!$I1600,"")))</f>
        <v/>
      </c>
      <c r="N1656" s="36" t="str">
        <f t="shared" si="103"/>
        <v/>
      </c>
    </row>
    <row r="1657" spans="2:14">
      <c r="B1657" s="38" t="str">
        <f>IF(AND('DADOS DE LOJAS BRASIL'!$M1601&lt;&gt;"",'DADOS DE LOJAS BRASIL'!$M1601&lt;&gt;"--",'DADOS DE LOJAS BRASIL'!$O1601&lt;&gt;""),'DADOS DE LOJAS BRASIL'!$O1601,"")</f>
        <v/>
      </c>
      <c r="C1657" s="38"/>
      <c r="D1657" s="36" t="str">
        <f t="shared" si="101"/>
        <v/>
      </c>
      <c r="F1657" s="38" t="str">
        <f>IF(AND('DADOS DE LOJAS BRASIL'!$M1601&lt;&gt;"",'DADOS DE LOJAS BRASIL'!$M1601&lt;&gt;"--",'DADOS DE LOJAS BRASIL'!$P1601&lt;&gt;""),'DADOS DE LOJAS BRASIL'!$P1601,"")</f>
        <v/>
      </c>
      <c r="G1657" s="38"/>
      <c r="H1657" s="36" t="str">
        <f t="shared" si="102"/>
        <v/>
      </c>
      <c r="J1657" s="38" t="str">
        <f>IF(AND('DADOS DE LOJAS BRASIL'!$M1601&lt;&gt;"",'DADOS DE LOJAS BRASIL'!$M1601&lt;&gt;"--",'DADOS DE LOJAS BRASIL'!$O1601&lt;&gt;""),'DADOS DE LOJAS BRASIL'!$I1601,"")</f>
        <v/>
      </c>
      <c r="K1657" s="36" t="str">
        <f t="shared" si="104"/>
        <v/>
      </c>
      <c r="M1657" s="38" t="str">
        <f>IF('DADOS DE LOJAS BRASIL'!$M1601="","",(IF(OR('DADOS DE LOJAS BRASIL'!$M1601="",'DADOS DE LOJAS BRASIL'!$M1601="--"),'DADOS DE LOJAS BRASIL'!$I1601,"")))</f>
        <v/>
      </c>
      <c r="N1657" s="36" t="str">
        <f t="shared" si="103"/>
        <v/>
      </c>
    </row>
    <row r="1658" spans="2:14">
      <c r="B1658" s="38" t="str">
        <f>IF(AND('DADOS DE LOJAS BRASIL'!$M1602&lt;&gt;"",'DADOS DE LOJAS BRASIL'!$M1602&lt;&gt;"--",'DADOS DE LOJAS BRASIL'!$O1602&lt;&gt;""),'DADOS DE LOJAS BRASIL'!$O1602,"")</f>
        <v/>
      </c>
      <c r="C1658" s="38"/>
      <c r="D1658" s="36" t="str">
        <f t="shared" si="101"/>
        <v/>
      </c>
      <c r="F1658" s="38" t="str">
        <f>IF(AND('DADOS DE LOJAS BRASIL'!$M1602&lt;&gt;"",'DADOS DE LOJAS BRASIL'!$M1602&lt;&gt;"--",'DADOS DE LOJAS BRASIL'!$P1602&lt;&gt;""),'DADOS DE LOJAS BRASIL'!$P1602,"")</f>
        <v/>
      </c>
      <c r="G1658" s="38"/>
      <c r="H1658" s="36" t="str">
        <f t="shared" si="102"/>
        <v/>
      </c>
      <c r="J1658" s="38" t="str">
        <f>IF(AND('DADOS DE LOJAS BRASIL'!$M1602&lt;&gt;"",'DADOS DE LOJAS BRASIL'!$M1602&lt;&gt;"--",'DADOS DE LOJAS BRASIL'!$O1602&lt;&gt;""),'DADOS DE LOJAS BRASIL'!$I1602,"")</f>
        <v/>
      </c>
      <c r="K1658" s="36" t="str">
        <f t="shared" si="104"/>
        <v/>
      </c>
      <c r="M1658" s="38" t="str">
        <f>IF('DADOS DE LOJAS BRASIL'!$M1602="","",(IF(OR('DADOS DE LOJAS BRASIL'!$M1602="",'DADOS DE LOJAS BRASIL'!$M1602="--"),'DADOS DE LOJAS BRASIL'!$I1602,"")))</f>
        <v/>
      </c>
      <c r="N1658" s="36" t="str">
        <f t="shared" si="103"/>
        <v/>
      </c>
    </row>
    <row r="1659" spans="2:14">
      <c r="B1659" s="38" t="str">
        <f>IF(AND('DADOS DE LOJAS BRASIL'!$M1603&lt;&gt;"",'DADOS DE LOJAS BRASIL'!$M1603&lt;&gt;"--",'DADOS DE LOJAS BRASIL'!$O1603&lt;&gt;""),'DADOS DE LOJAS BRASIL'!$O1603,"")</f>
        <v/>
      </c>
      <c r="C1659" s="38"/>
      <c r="D1659" s="36" t="str">
        <f t="shared" si="101"/>
        <v/>
      </c>
      <c r="F1659" s="38" t="str">
        <f>IF(AND('DADOS DE LOJAS BRASIL'!$M1603&lt;&gt;"",'DADOS DE LOJAS BRASIL'!$M1603&lt;&gt;"--",'DADOS DE LOJAS BRASIL'!$P1603&lt;&gt;""),'DADOS DE LOJAS BRASIL'!$P1603,"")</f>
        <v/>
      </c>
      <c r="G1659" s="38"/>
      <c r="H1659" s="36" t="str">
        <f t="shared" si="102"/>
        <v/>
      </c>
      <c r="J1659" s="38" t="str">
        <f>IF(AND('DADOS DE LOJAS BRASIL'!$M1603&lt;&gt;"",'DADOS DE LOJAS BRASIL'!$M1603&lt;&gt;"--",'DADOS DE LOJAS BRASIL'!$O1603&lt;&gt;""),'DADOS DE LOJAS BRASIL'!$I1603,"")</f>
        <v/>
      </c>
      <c r="K1659" s="36" t="str">
        <f t="shared" si="104"/>
        <v/>
      </c>
      <c r="M1659" s="38" t="str">
        <f>IF('DADOS DE LOJAS BRASIL'!$M1603="","",(IF(OR('DADOS DE LOJAS BRASIL'!$M1603="",'DADOS DE LOJAS BRASIL'!$M1603="--"),'DADOS DE LOJAS BRASIL'!$I1603,"")))</f>
        <v/>
      </c>
      <c r="N1659" s="36" t="str">
        <f t="shared" si="103"/>
        <v/>
      </c>
    </row>
    <row r="1660" spans="2:14">
      <c r="B1660" s="38" t="str">
        <f>IF(AND('DADOS DE LOJAS BRASIL'!$M1604&lt;&gt;"",'DADOS DE LOJAS BRASIL'!$M1604&lt;&gt;"--",'DADOS DE LOJAS BRASIL'!$O1604&lt;&gt;""),'DADOS DE LOJAS BRASIL'!$O1604,"")</f>
        <v/>
      </c>
      <c r="C1660" s="38"/>
      <c r="D1660" s="36" t="str">
        <f t="shared" si="101"/>
        <v/>
      </c>
      <c r="F1660" s="38" t="str">
        <f>IF(AND('DADOS DE LOJAS BRASIL'!$M1604&lt;&gt;"",'DADOS DE LOJAS BRASIL'!$M1604&lt;&gt;"--",'DADOS DE LOJAS BRASIL'!$P1604&lt;&gt;""),'DADOS DE LOJAS BRASIL'!$P1604,"")</f>
        <v/>
      </c>
      <c r="G1660" s="38"/>
      <c r="H1660" s="36" t="str">
        <f t="shared" si="102"/>
        <v/>
      </c>
      <c r="J1660" s="38" t="str">
        <f>IF(AND('DADOS DE LOJAS BRASIL'!$M1604&lt;&gt;"",'DADOS DE LOJAS BRASIL'!$M1604&lt;&gt;"--",'DADOS DE LOJAS BRASIL'!$O1604&lt;&gt;""),'DADOS DE LOJAS BRASIL'!$I1604,"")</f>
        <v/>
      </c>
      <c r="K1660" s="36" t="str">
        <f t="shared" si="104"/>
        <v/>
      </c>
      <c r="M1660" s="38" t="str">
        <f>IF('DADOS DE LOJAS BRASIL'!$M1604="","",(IF(OR('DADOS DE LOJAS BRASIL'!$M1604="",'DADOS DE LOJAS BRASIL'!$M1604="--"),'DADOS DE LOJAS BRASIL'!$I1604,"")))</f>
        <v/>
      </c>
      <c r="N1660" s="36" t="str">
        <f t="shared" si="103"/>
        <v/>
      </c>
    </row>
    <row r="1661" spans="2:14">
      <c r="B1661" s="38" t="str">
        <f>IF(AND('DADOS DE LOJAS BRASIL'!$M1605&lt;&gt;"",'DADOS DE LOJAS BRASIL'!$M1605&lt;&gt;"--",'DADOS DE LOJAS BRASIL'!$O1605&lt;&gt;""),'DADOS DE LOJAS BRASIL'!$O1605,"")</f>
        <v/>
      </c>
      <c r="C1661" s="38"/>
      <c r="D1661" s="36" t="str">
        <f t="shared" si="101"/>
        <v/>
      </c>
      <c r="F1661" s="38" t="str">
        <f>IF(AND('DADOS DE LOJAS BRASIL'!$M1605&lt;&gt;"",'DADOS DE LOJAS BRASIL'!$M1605&lt;&gt;"--",'DADOS DE LOJAS BRASIL'!$P1605&lt;&gt;""),'DADOS DE LOJAS BRASIL'!$P1605,"")</f>
        <v/>
      </c>
      <c r="G1661" s="38"/>
      <c r="H1661" s="36" t="str">
        <f t="shared" si="102"/>
        <v/>
      </c>
      <c r="J1661" s="38" t="str">
        <f>IF(AND('DADOS DE LOJAS BRASIL'!$M1605&lt;&gt;"",'DADOS DE LOJAS BRASIL'!$M1605&lt;&gt;"--",'DADOS DE LOJAS BRASIL'!$O1605&lt;&gt;""),'DADOS DE LOJAS BRASIL'!$I1605,"")</f>
        <v/>
      </c>
      <c r="K1661" s="36" t="str">
        <f t="shared" si="104"/>
        <v/>
      </c>
      <c r="M1661" s="38" t="str">
        <f>IF('DADOS DE LOJAS BRASIL'!$M1605="","",(IF(OR('DADOS DE LOJAS BRASIL'!$M1605="",'DADOS DE LOJAS BRASIL'!$M1605="--"),'DADOS DE LOJAS BRASIL'!$I1605,"")))</f>
        <v/>
      </c>
      <c r="N1661" s="36" t="str">
        <f t="shared" si="103"/>
        <v/>
      </c>
    </row>
    <row r="1662" spans="2:14">
      <c r="B1662" s="38" t="str">
        <f>IF(AND('DADOS DE LOJAS BRASIL'!$M1606&lt;&gt;"",'DADOS DE LOJAS BRASIL'!$M1606&lt;&gt;"--",'DADOS DE LOJAS BRASIL'!$O1606&lt;&gt;""),'DADOS DE LOJAS BRASIL'!$O1606,"")</f>
        <v/>
      </c>
      <c r="C1662" s="38"/>
      <c r="D1662" s="36" t="str">
        <f t="shared" si="101"/>
        <v/>
      </c>
      <c r="F1662" s="38" t="str">
        <f>IF(AND('DADOS DE LOJAS BRASIL'!$M1606&lt;&gt;"",'DADOS DE LOJAS BRASIL'!$M1606&lt;&gt;"--",'DADOS DE LOJAS BRASIL'!$P1606&lt;&gt;""),'DADOS DE LOJAS BRASIL'!$P1606,"")</f>
        <v/>
      </c>
      <c r="G1662" s="38"/>
      <c r="H1662" s="36" t="str">
        <f t="shared" si="102"/>
        <v/>
      </c>
      <c r="J1662" s="38" t="str">
        <f>IF(AND('DADOS DE LOJAS BRASIL'!$M1606&lt;&gt;"",'DADOS DE LOJAS BRASIL'!$M1606&lt;&gt;"--",'DADOS DE LOJAS BRASIL'!$O1606&lt;&gt;""),'DADOS DE LOJAS BRASIL'!$I1606,"")</f>
        <v/>
      </c>
      <c r="K1662" s="36" t="str">
        <f t="shared" si="104"/>
        <v/>
      </c>
      <c r="M1662" s="38" t="str">
        <f>IF('DADOS DE LOJAS BRASIL'!$M1606="","",(IF(OR('DADOS DE LOJAS BRASIL'!$M1606="",'DADOS DE LOJAS BRASIL'!$M1606="--"),'DADOS DE LOJAS BRASIL'!$I1606,"")))</f>
        <v/>
      </c>
      <c r="N1662" s="36" t="str">
        <f t="shared" si="103"/>
        <v/>
      </c>
    </row>
    <row r="1663" spans="2:14">
      <c r="B1663" s="38" t="str">
        <f>IF(AND('DADOS DE LOJAS BRASIL'!$M1607&lt;&gt;"",'DADOS DE LOJAS BRASIL'!$M1607&lt;&gt;"--",'DADOS DE LOJAS BRASIL'!$O1607&lt;&gt;""),'DADOS DE LOJAS BRASIL'!$O1607,"")</f>
        <v/>
      </c>
      <c r="C1663" s="38"/>
      <c r="D1663" s="36" t="str">
        <f t="shared" si="101"/>
        <v/>
      </c>
      <c r="F1663" s="38" t="str">
        <f>IF(AND('DADOS DE LOJAS BRASIL'!$M1607&lt;&gt;"",'DADOS DE LOJAS BRASIL'!$M1607&lt;&gt;"--",'DADOS DE LOJAS BRASIL'!$P1607&lt;&gt;""),'DADOS DE LOJAS BRASIL'!$P1607,"")</f>
        <v/>
      </c>
      <c r="G1663" s="38"/>
      <c r="H1663" s="36" t="str">
        <f t="shared" si="102"/>
        <v/>
      </c>
      <c r="J1663" s="38" t="str">
        <f>IF(AND('DADOS DE LOJAS BRASIL'!$M1607&lt;&gt;"",'DADOS DE LOJAS BRASIL'!$M1607&lt;&gt;"--",'DADOS DE LOJAS BRASIL'!$O1607&lt;&gt;""),'DADOS DE LOJAS BRASIL'!$I1607,"")</f>
        <v/>
      </c>
      <c r="K1663" s="36" t="str">
        <f t="shared" si="104"/>
        <v/>
      </c>
      <c r="M1663" s="38" t="str">
        <f>IF('DADOS DE LOJAS BRASIL'!$M1607="","",(IF(OR('DADOS DE LOJAS BRASIL'!$M1607="",'DADOS DE LOJAS BRASIL'!$M1607="--"),'DADOS DE LOJAS BRASIL'!$I1607,"")))</f>
        <v/>
      </c>
      <c r="N1663" s="36" t="str">
        <f t="shared" si="103"/>
        <v/>
      </c>
    </row>
    <row r="1664" spans="2:14">
      <c r="B1664" s="38" t="str">
        <f>IF(AND('DADOS DE LOJAS BRASIL'!$M1608&lt;&gt;"",'DADOS DE LOJAS BRASIL'!$M1608&lt;&gt;"--",'DADOS DE LOJAS BRASIL'!$O1608&lt;&gt;""),'DADOS DE LOJAS BRASIL'!$O1608,"")</f>
        <v/>
      </c>
      <c r="C1664" s="38"/>
      <c r="D1664" s="36" t="str">
        <f t="shared" si="101"/>
        <v/>
      </c>
      <c r="F1664" s="38" t="str">
        <f>IF(AND('DADOS DE LOJAS BRASIL'!$M1608&lt;&gt;"",'DADOS DE LOJAS BRASIL'!$M1608&lt;&gt;"--",'DADOS DE LOJAS BRASIL'!$P1608&lt;&gt;""),'DADOS DE LOJAS BRASIL'!$P1608,"")</f>
        <v/>
      </c>
      <c r="G1664" s="38"/>
      <c r="H1664" s="36" t="str">
        <f t="shared" si="102"/>
        <v/>
      </c>
      <c r="J1664" s="38" t="str">
        <f>IF(AND('DADOS DE LOJAS BRASIL'!$M1608&lt;&gt;"",'DADOS DE LOJAS BRASIL'!$M1608&lt;&gt;"--",'DADOS DE LOJAS BRASIL'!$O1608&lt;&gt;""),'DADOS DE LOJAS BRASIL'!$I1608,"")</f>
        <v/>
      </c>
      <c r="K1664" s="36" t="str">
        <f t="shared" si="104"/>
        <v/>
      </c>
      <c r="M1664" s="38" t="str">
        <f>IF('DADOS DE LOJAS BRASIL'!$M1608="","",(IF(OR('DADOS DE LOJAS BRASIL'!$M1608="",'DADOS DE LOJAS BRASIL'!$M1608="--"),'DADOS DE LOJAS BRASIL'!$I1608,"")))</f>
        <v/>
      </c>
      <c r="N1664" s="36" t="str">
        <f t="shared" si="103"/>
        <v/>
      </c>
    </row>
    <row r="1665" spans="2:14">
      <c r="B1665" s="38" t="str">
        <f>IF(AND('DADOS DE LOJAS BRASIL'!$M1609&lt;&gt;"",'DADOS DE LOJAS BRASIL'!$M1609&lt;&gt;"--",'DADOS DE LOJAS BRASIL'!$O1609&lt;&gt;""),'DADOS DE LOJAS BRASIL'!$O1609,"")</f>
        <v/>
      </c>
      <c r="C1665" s="38"/>
      <c r="D1665" s="36" t="str">
        <f t="shared" si="101"/>
        <v/>
      </c>
      <c r="F1665" s="38" t="str">
        <f>IF(AND('DADOS DE LOJAS BRASIL'!$M1609&lt;&gt;"",'DADOS DE LOJAS BRASIL'!$M1609&lt;&gt;"--",'DADOS DE LOJAS BRASIL'!$P1609&lt;&gt;""),'DADOS DE LOJAS BRASIL'!$P1609,"")</f>
        <v/>
      </c>
      <c r="G1665" s="38"/>
      <c r="H1665" s="36" t="str">
        <f t="shared" si="102"/>
        <v/>
      </c>
      <c r="J1665" s="38" t="str">
        <f>IF(AND('DADOS DE LOJAS BRASIL'!$M1609&lt;&gt;"",'DADOS DE LOJAS BRASIL'!$M1609&lt;&gt;"--",'DADOS DE LOJAS BRASIL'!$O1609&lt;&gt;""),'DADOS DE LOJAS BRASIL'!$I1609,"")</f>
        <v/>
      </c>
      <c r="K1665" s="36" t="str">
        <f t="shared" si="104"/>
        <v/>
      </c>
      <c r="M1665" s="38" t="str">
        <f>IF('DADOS DE LOJAS BRASIL'!$M1609="","",(IF(OR('DADOS DE LOJAS BRASIL'!$M1609="",'DADOS DE LOJAS BRASIL'!$M1609="--"),'DADOS DE LOJAS BRASIL'!$I1609,"")))</f>
        <v/>
      </c>
      <c r="N1665" s="36" t="str">
        <f t="shared" si="103"/>
        <v/>
      </c>
    </row>
    <row r="1666" spans="2:14">
      <c r="B1666" s="38" t="str">
        <f>IF(AND('DADOS DE LOJAS BRASIL'!$M1610&lt;&gt;"",'DADOS DE LOJAS BRASIL'!$M1610&lt;&gt;"--",'DADOS DE LOJAS BRASIL'!$O1610&lt;&gt;""),'DADOS DE LOJAS BRASIL'!$O1610,"")</f>
        <v/>
      </c>
      <c r="C1666" s="38"/>
      <c r="D1666" s="36" t="str">
        <f t="shared" si="101"/>
        <v/>
      </c>
      <c r="F1666" s="38" t="str">
        <f>IF(AND('DADOS DE LOJAS BRASIL'!$M1610&lt;&gt;"",'DADOS DE LOJAS BRASIL'!$M1610&lt;&gt;"--",'DADOS DE LOJAS BRASIL'!$P1610&lt;&gt;""),'DADOS DE LOJAS BRASIL'!$P1610,"")</f>
        <v/>
      </c>
      <c r="G1666" s="38"/>
      <c r="H1666" s="36" t="str">
        <f t="shared" si="102"/>
        <v/>
      </c>
      <c r="J1666" s="38" t="str">
        <f>IF(AND('DADOS DE LOJAS BRASIL'!$M1610&lt;&gt;"",'DADOS DE LOJAS BRASIL'!$M1610&lt;&gt;"--",'DADOS DE LOJAS BRASIL'!$O1610&lt;&gt;""),'DADOS DE LOJAS BRASIL'!$I1610,"")</f>
        <v/>
      </c>
      <c r="K1666" s="36" t="str">
        <f t="shared" si="104"/>
        <v/>
      </c>
      <c r="M1666" s="38" t="str">
        <f>IF('DADOS DE LOJAS BRASIL'!$M1610="","",(IF(OR('DADOS DE LOJAS BRASIL'!$M1610="",'DADOS DE LOJAS BRASIL'!$M1610="--"),'DADOS DE LOJAS BRASIL'!$I1610,"")))</f>
        <v/>
      </c>
      <c r="N1666" s="36" t="str">
        <f t="shared" si="103"/>
        <v/>
      </c>
    </row>
    <row r="1667" spans="2:14">
      <c r="B1667" s="38" t="str">
        <f>IF(AND('DADOS DE LOJAS BRASIL'!$M1611&lt;&gt;"",'DADOS DE LOJAS BRASIL'!$M1611&lt;&gt;"--",'DADOS DE LOJAS BRASIL'!$O1611&lt;&gt;""),'DADOS DE LOJAS BRASIL'!$O1611,"")</f>
        <v/>
      </c>
      <c r="C1667" s="38"/>
      <c r="D1667" s="36" t="str">
        <f t="shared" si="101"/>
        <v/>
      </c>
      <c r="F1667" s="38" t="str">
        <f>IF(AND('DADOS DE LOJAS BRASIL'!$M1611&lt;&gt;"",'DADOS DE LOJAS BRASIL'!$M1611&lt;&gt;"--",'DADOS DE LOJAS BRASIL'!$P1611&lt;&gt;""),'DADOS DE LOJAS BRASIL'!$P1611,"")</f>
        <v/>
      </c>
      <c r="G1667" s="38"/>
      <c r="H1667" s="36" t="str">
        <f t="shared" si="102"/>
        <v/>
      </c>
      <c r="J1667" s="38" t="str">
        <f>IF(AND('DADOS DE LOJAS BRASIL'!$M1611&lt;&gt;"",'DADOS DE LOJAS BRASIL'!$M1611&lt;&gt;"--",'DADOS DE LOJAS BRASIL'!$O1611&lt;&gt;""),'DADOS DE LOJAS BRASIL'!$I1611,"")</f>
        <v/>
      </c>
      <c r="K1667" s="36" t="str">
        <f t="shared" si="104"/>
        <v/>
      </c>
      <c r="M1667" s="38" t="str">
        <f>IF('DADOS DE LOJAS BRASIL'!$M1611="","",(IF(OR('DADOS DE LOJAS BRASIL'!$M1611="",'DADOS DE LOJAS BRASIL'!$M1611="--"),'DADOS DE LOJAS BRASIL'!$I1611,"")))</f>
        <v/>
      </c>
      <c r="N1667" s="36" t="str">
        <f t="shared" si="103"/>
        <v/>
      </c>
    </row>
    <row r="1668" spans="2:14">
      <c r="B1668" s="38" t="str">
        <f>IF(AND('DADOS DE LOJAS BRASIL'!$M1612&lt;&gt;"",'DADOS DE LOJAS BRASIL'!$M1612&lt;&gt;"--",'DADOS DE LOJAS BRASIL'!$O1612&lt;&gt;""),'DADOS DE LOJAS BRASIL'!$O1612,"")</f>
        <v/>
      </c>
      <c r="C1668" s="38"/>
      <c r="D1668" s="36" t="str">
        <f t="shared" si="101"/>
        <v/>
      </c>
      <c r="F1668" s="38" t="str">
        <f>IF(AND('DADOS DE LOJAS BRASIL'!$M1612&lt;&gt;"",'DADOS DE LOJAS BRASIL'!$M1612&lt;&gt;"--",'DADOS DE LOJAS BRASIL'!$P1612&lt;&gt;""),'DADOS DE LOJAS BRASIL'!$P1612,"")</f>
        <v/>
      </c>
      <c r="G1668" s="38"/>
      <c r="H1668" s="36" t="str">
        <f t="shared" si="102"/>
        <v/>
      </c>
      <c r="J1668" s="38" t="str">
        <f>IF(AND('DADOS DE LOJAS BRASIL'!$M1612&lt;&gt;"",'DADOS DE LOJAS BRASIL'!$M1612&lt;&gt;"--",'DADOS DE LOJAS BRASIL'!$O1612&lt;&gt;""),'DADOS DE LOJAS BRASIL'!$I1612,"")</f>
        <v/>
      </c>
      <c r="K1668" s="36" t="str">
        <f t="shared" si="104"/>
        <v/>
      </c>
      <c r="M1668" s="38" t="str">
        <f>IF('DADOS DE LOJAS BRASIL'!$M1612="","",(IF(OR('DADOS DE LOJAS BRASIL'!$M1612="",'DADOS DE LOJAS BRASIL'!$M1612="--"),'DADOS DE LOJAS BRASIL'!$I1612,"")))</f>
        <v/>
      </c>
      <c r="N1668" s="36" t="str">
        <f t="shared" si="103"/>
        <v/>
      </c>
    </row>
    <row r="1669" spans="2:14">
      <c r="B1669" s="38" t="str">
        <f>IF(AND('DADOS DE LOJAS BRASIL'!$M1613&lt;&gt;"",'DADOS DE LOJAS BRASIL'!$M1613&lt;&gt;"--",'DADOS DE LOJAS BRASIL'!$O1613&lt;&gt;""),'DADOS DE LOJAS BRASIL'!$O1613,"")</f>
        <v/>
      </c>
      <c r="C1669" s="38"/>
      <c r="D1669" s="36" t="str">
        <f t="shared" si="101"/>
        <v/>
      </c>
      <c r="F1669" s="38" t="str">
        <f>IF(AND('DADOS DE LOJAS BRASIL'!$M1613&lt;&gt;"",'DADOS DE LOJAS BRASIL'!$M1613&lt;&gt;"--",'DADOS DE LOJAS BRASIL'!$P1613&lt;&gt;""),'DADOS DE LOJAS BRASIL'!$P1613,"")</f>
        <v/>
      </c>
      <c r="G1669" s="38"/>
      <c r="H1669" s="36" t="str">
        <f t="shared" si="102"/>
        <v/>
      </c>
      <c r="J1669" s="38" t="str">
        <f>IF(AND('DADOS DE LOJAS BRASIL'!$M1613&lt;&gt;"",'DADOS DE LOJAS BRASIL'!$M1613&lt;&gt;"--",'DADOS DE LOJAS BRASIL'!$O1613&lt;&gt;""),'DADOS DE LOJAS BRASIL'!$I1613,"")</f>
        <v/>
      </c>
      <c r="K1669" s="36" t="str">
        <f t="shared" si="104"/>
        <v/>
      </c>
      <c r="M1669" s="38" t="str">
        <f>IF('DADOS DE LOJAS BRASIL'!$M1613="","",(IF(OR('DADOS DE LOJAS BRASIL'!$M1613="",'DADOS DE LOJAS BRASIL'!$M1613="--"),'DADOS DE LOJAS BRASIL'!$I1613,"")))</f>
        <v/>
      </c>
      <c r="N1669" s="36" t="str">
        <f t="shared" si="103"/>
        <v/>
      </c>
    </row>
    <row r="1670" spans="2:14">
      <c r="B1670" s="38" t="str">
        <f>IF(AND('DADOS DE LOJAS BRASIL'!$M1614&lt;&gt;"",'DADOS DE LOJAS BRASIL'!$M1614&lt;&gt;"--",'DADOS DE LOJAS BRASIL'!$O1614&lt;&gt;""),'DADOS DE LOJAS BRASIL'!$O1614,"")</f>
        <v/>
      </c>
      <c r="C1670" s="38"/>
      <c r="D1670" s="36" t="str">
        <f t="shared" si="101"/>
        <v/>
      </c>
      <c r="F1670" s="38" t="str">
        <f>IF(AND('DADOS DE LOJAS BRASIL'!$M1614&lt;&gt;"",'DADOS DE LOJAS BRASIL'!$M1614&lt;&gt;"--",'DADOS DE LOJAS BRASIL'!$P1614&lt;&gt;""),'DADOS DE LOJAS BRASIL'!$P1614,"")</f>
        <v/>
      </c>
      <c r="G1670" s="38"/>
      <c r="H1670" s="36" t="str">
        <f t="shared" si="102"/>
        <v/>
      </c>
      <c r="J1670" s="38" t="str">
        <f>IF(AND('DADOS DE LOJAS BRASIL'!$M1614&lt;&gt;"",'DADOS DE LOJAS BRASIL'!$M1614&lt;&gt;"--",'DADOS DE LOJAS BRASIL'!$O1614&lt;&gt;""),'DADOS DE LOJAS BRASIL'!$I1614,"")</f>
        <v/>
      </c>
      <c r="K1670" s="36" t="str">
        <f t="shared" si="104"/>
        <v/>
      </c>
      <c r="M1670" s="38" t="str">
        <f>IF('DADOS DE LOJAS BRASIL'!$M1614="","",(IF(OR('DADOS DE LOJAS BRASIL'!$M1614="",'DADOS DE LOJAS BRASIL'!$M1614="--"),'DADOS DE LOJAS BRASIL'!$I1614,"")))</f>
        <v/>
      </c>
      <c r="N1670" s="36" t="str">
        <f t="shared" si="103"/>
        <v/>
      </c>
    </row>
    <row r="1671" spans="2:14">
      <c r="B1671" s="38" t="str">
        <f>IF(AND('DADOS DE LOJAS BRASIL'!$M1615&lt;&gt;"",'DADOS DE LOJAS BRASIL'!$M1615&lt;&gt;"--",'DADOS DE LOJAS BRASIL'!$O1615&lt;&gt;""),'DADOS DE LOJAS BRASIL'!$O1615,"")</f>
        <v/>
      </c>
      <c r="C1671" s="38"/>
      <c r="D1671" s="36" t="str">
        <f t="shared" si="101"/>
        <v/>
      </c>
      <c r="F1671" s="38" t="str">
        <f>IF(AND('DADOS DE LOJAS BRASIL'!$M1615&lt;&gt;"",'DADOS DE LOJAS BRASIL'!$M1615&lt;&gt;"--",'DADOS DE LOJAS BRASIL'!$P1615&lt;&gt;""),'DADOS DE LOJAS BRASIL'!$P1615,"")</f>
        <v/>
      </c>
      <c r="G1671" s="38"/>
      <c r="H1671" s="36" t="str">
        <f t="shared" si="102"/>
        <v/>
      </c>
      <c r="J1671" s="38" t="str">
        <f>IF(AND('DADOS DE LOJAS BRASIL'!$M1615&lt;&gt;"",'DADOS DE LOJAS BRASIL'!$M1615&lt;&gt;"--",'DADOS DE LOJAS BRASIL'!$O1615&lt;&gt;""),'DADOS DE LOJAS BRASIL'!$I1615,"")</f>
        <v/>
      </c>
      <c r="K1671" s="36" t="str">
        <f t="shared" si="104"/>
        <v/>
      </c>
      <c r="M1671" s="38" t="str">
        <f>IF('DADOS DE LOJAS BRASIL'!$M1615="","",(IF(OR('DADOS DE LOJAS BRASIL'!$M1615="",'DADOS DE LOJAS BRASIL'!$M1615="--"),'DADOS DE LOJAS BRASIL'!$I1615,"")))</f>
        <v/>
      </c>
      <c r="N1671" s="36" t="str">
        <f t="shared" si="103"/>
        <v/>
      </c>
    </row>
    <row r="1672" spans="2:14">
      <c r="B1672" s="38" t="str">
        <f>IF(AND('DADOS DE LOJAS BRASIL'!$M1616&lt;&gt;"",'DADOS DE LOJAS BRASIL'!$M1616&lt;&gt;"--",'DADOS DE LOJAS BRASIL'!$O1616&lt;&gt;""),'DADOS DE LOJAS BRASIL'!$O1616,"")</f>
        <v/>
      </c>
      <c r="C1672" s="38"/>
      <c r="D1672" s="36" t="str">
        <f t="shared" ref="D1672:D1735" si="105">IF(C1672="","",1)</f>
        <v/>
      </c>
      <c r="F1672" s="38" t="str">
        <f>IF(AND('DADOS DE LOJAS BRASIL'!$M1616&lt;&gt;"",'DADOS DE LOJAS BRASIL'!$M1616&lt;&gt;"--",'DADOS DE LOJAS BRASIL'!$P1616&lt;&gt;""),'DADOS DE LOJAS BRASIL'!$P1616,"")</f>
        <v/>
      </c>
      <c r="G1672" s="38"/>
      <c r="H1672" s="36" t="str">
        <f t="shared" ref="H1672:H1735" si="106">IF(G1672="","",1)</f>
        <v/>
      </c>
      <c r="J1672" s="38" t="str">
        <f>IF(AND('DADOS DE LOJAS BRASIL'!$M1616&lt;&gt;"",'DADOS DE LOJAS BRASIL'!$M1616&lt;&gt;"--",'DADOS DE LOJAS BRASIL'!$O1616&lt;&gt;""),'DADOS DE LOJAS BRASIL'!$I1616,"")</f>
        <v/>
      </c>
      <c r="K1672" s="36" t="str">
        <f t="shared" si="104"/>
        <v/>
      </c>
      <c r="M1672" s="38" t="str">
        <f>IF('DADOS DE LOJAS BRASIL'!$M1616="","",(IF(OR('DADOS DE LOJAS BRASIL'!$M1616="",'DADOS DE LOJAS BRASIL'!$M1616="--"),'DADOS DE LOJAS BRASIL'!$I1616,"")))</f>
        <v/>
      </c>
      <c r="N1672" s="36" t="str">
        <f t="shared" ref="N1672:N1735" si="107">IF(OR(M1672="",M1672=500),"",1)</f>
        <v/>
      </c>
    </row>
    <row r="1673" spans="2:14">
      <c r="B1673" s="38" t="str">
        <f>IF(AND('DADOS DE LOJAS BRASIL'!$M1617&lt;&gt;"",'DADOS DE LOJAS BRASIL'!$M1617&lt;&gt;"--",'DADOS DE LOJAS BRASIL'!$O1617&lt;&gt;""),'DADOS DE LOJAS BRASIL'!$O1617,"")</f>
        <v/>
      </c>
      <c r="C1673" s="38"/>
      <c r="D1673" s="36" t="str">
        <f t="shared" si="105"/>
        <v/>
      </c>
      <c r="F1673" s="38" t="str">
        <f>IF(AND('DADOS DE LOJAS BRASIL'!$M1617&lt;&gt;"",'DADOS DE LOJAS BRASIL'!$M1617&lt;&gt;"--",'DADOS DE LOJAS BRASIL'!$P1617&lt;&gt;""),'DADOS DE LOJAS BRASIL'!$P1617,"")</f>
        <v/>
      </c>
      <c r="G1673" s="38"/>
      <c r="H1673" s="36" t="str">
        <f t="shared" si="106"/>
        <v/>
      </c>
      <c r="J1673" s="38" t="str">
        <f>IF(AND('DADOS DE LOJAS BRASIL'!$M1617&lt;&gt;"",'DADOS DE LOJAS BRASIL'!$M1617&lt;&gt;"--",'DADOS DE LOJAS BRASIL'!$O1617&lt;&gt;""),'DADOS DE LOJAS BRASIL'!$I1617,"")</f>
        <v/>
      </c>
      <c r="K1673" s="36" t="str">
        <f t="shared" ref="K1673:K1736" si="108">IF(J1673="","",1)</f>
        <v/>
      </c>
      <c r="M1673" s="38" t="str">
        <f>IF('DADOS DE LOJAS BRASIL'!$M1617="","",(IF(OR('DADOS DE LOJAS BRASIL'!$M1617="",'DADOS DE LOJAS BRASIL'!$M1617="--"),'DADOS DE LOJAS BRASIL'!$I1617,"")))</f>
        <v/>
      </c>
      <c r="N1673" s="36" t="str">
        <f t="shared" si="107"/>
        <v/>
      </c>
    </row>
    <row r="1674" spans="2:14">
      <c r="B1674" s="38" t="str">
        <f>IF(AND('DADOS DE LOJAS BRASIL'!$M1618&lt;&gt;"",'DADOS DE LOJAS BRASIL'!$M1618&lt;&gt;"--",'DADOS DE LOJAS BRASIL'!$O1618&lt;&gt;""),'DADOS DE LOJAS BRASIL'!$O1618,"")</f>
        <v/>
      </c>
      <c r="C1674" s="38"/>
      <c r="D1674" s="36" t="str">
        <f t="shared" si="105"/>
        <v/>
      </c>
      <c r="F1674" s="38" t="str">
        <f>IF(AND('DADOS DE LOJAS BRASIL'!$M1618&lt;&gt;"",'DADOS DE LOJAS BRASIL'!$M1618&lt;&gt;"--",'DADOS DE LOJAS BRASIL'!$P1618&lt;&gt;""),'DADOS DE LOJAS BRASIL'!$P1618,"")</f>
        <v/>
      </c>
      <c r="G1674" s="38"/>
      <c r="H1674" s="36" t="str">
        <f t="shared" si="106"/>
        <v/>
      </c>
      <c r="J1674" s="38" t="str">
        <f>IF(AND('DADOS DE LOJAS BRASIL'!$M1618&lt;&gt;"",'DADOS DE LOJAS BRASIL'!$M1618&lt;&gt;"--",'DADOS DE LOJAS BRASIL'!$O1618&lt;&gt;""),'DADOS DE LOJAS BRASIL'!$I1618,"")</f>
        <v/>
      </c>
      <c r="K1674" s="36" t="str">
        <f t="shared" si="108"/>
        <v/>
      </c>
      <c r="M1674" s="38" t="str">
        <f>IF('DADOS DE LOJAS BRASIL'!$M1618="","",(IF(OR('DADOS DE LOJAS BRASIL'!$M1618="",'DADOS DE LOJAS BRASIL'!$M1618="--"),'DADOS DE LOJAS BRASIL'!$I1618,"")))</f>
        <v/>
      </c>
      <c r="N1674" s="36" t="str">
        <f t="shared" si="107"/>
        <v/>
      </c>
    </row>
    <row r="1675" spans="2:14">
      <c r="B1675" s="38" t="str">
        <f>IF(AND('DADOS DE LOJAS BRASIL'!$M1619&lt;&gt;"",'DADOS DE LOJAS BRASIL'!$M1619&lt;&gt;"--",'DADOS DE LOJAS BRASIL'!$O1619&lt;&gt;""),'DADOS DE LOJAS BRASIL'!$O1619,"")</f>
        <v/>
      </c>
      <c r="C1675" s="38"/>
      <c r="D1675" s="36" t="str">
        <f t="shared" si="105"/>
        <v/>
      </c>
      <c r="F1675" s="38" t="str">
        <f>IF(AND('DADOS DE LOJAS BRASIL'!$M1619&lt;&gt;"",'DADOS DE LOJAS BRASIL'!$M1619&lt;&gt;"--",'DADOS DE LOJAS BRASIL'!$P1619&lt;&gt;""),'DADOS DE LOJAS BRASIL'!$P1619,"")</f>
        <v/>
      </c>
      <c r="G1675" s="38"/>
      <c r="H1675" s="36" t="str">
        <f t="shared" si="106"/>
        <v/>
      </c>
      <c r="J1675" s="38" t="str">
        <f>IF(AND('DADOS DE LOJAS BRASIL'!$M1619&lt;&gt;"",'DADOS DE LOJAS BRASIL'!$M1619&lt;&gt;"--",'DADOS DE LOJAS BRASIL'!$O1619&lt;&gt;""),'DADOS DE LOJAS BRASIL'!$I1619,"")</f>
        <v/>
      </c>
      <c r="K1675" s="36" t="str">
        <f t="shared" si="108"/>
        <v/>
      </c>
      <c r="M1675" s="38" t="str">
        <f>IF('DADOS DE LOJAS BRASIL'!$M1619="","",(IF(OR('DADOS DE LOJAS BRASIL'!$M1619="",'DADOS DE LOJAS BRASIL'!$M1619="--"),'DADOS DE LOJAS BRASIL'!$I1619,"")))</f>
        <v/>
      </c>
      <c r="N1675" s="36" t="str">
        <f t="shared" si="107"/>
        <v/>
      </c>
    </row>
    <row r="1676" spans="2:14">
      <c r="B1676" s="38" t="str">
        <f>IF(AND('DADOS DE LOJAS BRASIL'!$M1620&lt;&gt;"",'DADOS DE LOJAS BRASIL'!$M1620&lt;&gt;"--",'DADOS DE LOJAS BRASIL'!$O1620&lt;&gt;""),'DADOS DE LOJAS BRASIL'!$O1620,"")</f>
        <v/>
      </c>
      <c r="C1676" s="38"/>
      <c r="D1676" s="36" t="str">
        <f t="shared" si="105"/>
        <v/>
      </c>
      <c r="F1676" s="38" t="str">
        <f>IF(AND('DADOS DE LOJAS BRASIL'!$M1620&lt;&gt;"",'DADOS DE LOJAS BRASIL'!$M1620&lt;&gt;"--",'DADOS DE LOJAS BRASIL'!$P1620&lt;&gt;""),'DADOS DE LOJAS BRASIL'!$P1620,"")</f>
        <v/>
      </c>
      <c r="G1676" s="38"/>
      <c r="H1676" s="36" t="str">
        <f t="shared" si="106"/>
        <v/>
      </c>
      <c r="J1676" s="38" t="str">
        <f>IF(AND('DADOS DE LOJAS BRASIL'!$M1620&lt;&gt;"",'DADOS DE LOJAS BRASIL'!$M1620&lt;&gt;"--",'DADOS DE LOJAS BRASIL'!$O1620&lt;&gt;""),'DADOS DE LOJAS BRASIL'!$I1620,"")</f>
        <v/>
      </c>
      <c r="K1676" s="36" t="str">
        <f t="shared" si="108"/>
        <v/>
      </c>
      <c r="M1676" s="38" t="str">
        <f>IF('DADOS DE LOJAS BRASIL'!$M1620="","",(IF(OR('DADOS DE LOJAS BRASIL'!$M1620="",'DADOS DE LOJAS BRASIL'!$M1620="--"),'DADOS DE LOJAS BRASIL'!$I1620,"")))</f>
        <v/>
      </c>
      <c r="N1676" s="36" t="str">
        <f t="shared" si="107"/>
        <v/>
      </c>
    </row>
    <row r="1677" spans="2:14">
      <c r="B1677" s="38" t="str">
        <f>IF(AND('DADOS DE LOJAS BRASIL'!$M1621&lt;&gt;"",'DADOS DE LOJAS BRASIL'!$M1621&lt;&gt;"--",'DADOS DE LOJAS BRASIL'!$O1621&lt;&gt;""),'DADOS DE LOJAS BRASIL'!$O1621,"")</f>
        <v/>
      </c>
      <c r="C1677" s="38"/>
      <c r="D1677" s="36" t="str">
        <f t="shared" si="105"/>
        <v/>
      </c>
      <c r="F1677" s="38" t="str">
        <f>IF(AND('DADOS DE LOJAS BRASIL'!$M1621&lt;&gt;"",'DADOS DE LOJAS BRASIL'!$M1621&lt;&gt;"--",'DADOS DE LOJAS BRASIL'!$P1621&lt;&gt;""),'DADOS DE LOJAS BRASIL'!$P1621,"")</f>
        <v/>
      </c>
      <c r="G1677" s="38"/>
      <c r="H1677" s="36" t="str">
        <f t="shared" si="106"/>
        <v/>
      </c>
      <c r="J1677" s="38" t="str">
        <f>IF(AND('DADOS DE LOJAS BRASIL'!$M1621&lt;&gt;"",'DADOS DE LOJAS BRASIL'!$M1621&lt;&gt;"--",'DADOS DE LOJAS BRASIL'!$O1621&lt;&gt;""),'DADOS DE LOJAS BRASIL'!$I1621,"")</f>
        <v/>
      </c>
      <c r="K1677" s="36" t="str">
        <f t="shared" si="108"/>
        <v/>
      </c>
      <c r="M1677" s="38" t="str">
        <f>IF('DADOS DE LOJAS BRASIL'!$M1621="","",(IF(OR('DADOS DE LOJAS BRASIL'!$M1621="",'DADOS DE LOJAS BRASIL'!$M1621="--"),'DADOS DE LOJAS BRASIL'!$I1621,"")))</f>
        <v/>
      </c>
      <c r="N1677" s="36" t="str">
        <f t="shared" si="107"/>
        <v/>
      </c>
    </row>
    <row r="1678" spans="2:14">
      <c r="B1678" s="38" t="str">
        <f>IF(AND('DADOS DE LOJAS BRASIL'!$M1622&lt;&gt;"",'DADOS DE LOJAS BRASIL'!$M1622&lt;&gt;"--",'DADOS DE LOJAS BRASIL'!$O1622&lt;&gt;""),'DADOS DE LOJAS BRASIL'!$O1622,"")</f>
        <v/>
      </c>
      <c r="C1678" s="38"/>
      <c r="D1678" s="36" t="str">
        <f t="shared" si="105"/>
        <v/>
      </c>
      <c r="F1678" s="38" t="str">
        <f>IF(AND('DADOS DE LOJAS BRASIL'!$M1622&lt;&gt;"",'DADOS DE LOJAS BRASIL'!$M1622&lt;&gt;"--",'DADOS DE LOJAS BRASIL'!$P1622&lt;&gt;""),'DADOS DE LOJAS BRASIL'!$P1622,"")</f>
        <v/>
      </c>
      <c r="G1678" s="38"/>
      <c r="H1678" s="36" t="str">
        <f t="shared" si="106"/>
        <v/>
      </c>
      <c r="J1678" s="38" t="str">
        <f>IF(AND('DADOS DE LOJAS BRASIL'!$M1622&lt;&gt;"",'DADOS DE LOJAS BRASIL'!$M1622&lt;&gt;"--",'DADOS DE LOJAS BRASIL'!$O1622&lt;&gt;""),'DADOS DE LOJAS BRASIL'!$I1622,"")</f>
        <v/>
      </c>
      <c r="K1678" s="36" t="str">
        <f t="shared" si="108"/>
        <v/>
      </c>
      <c r="M1678" s="38" t="str">
        <f>IF('DADOS DE LOJAS BRASIL'!$M1622="","",(IF(OR('DADOS DE LOJAS BRASIL'!$M1622="",'DADOS DE LOJAS BRASIL'!$M1622="--"),'DADOS DE LOJAS BRASIL'!$I1622,"")))</f>
        <v/>
      </c>
      <c r="N1678" s="36" t="str">
        <f t="shared" si="107"/>
        <v/>
      </c>
    </row>
    <row r="1679" spans="2:14">
      <c r="B1679" s="38" t="str">
        <f>IF(AND('DADOS DE LOJAS BRASIL'!$M1623&lt;&gt;"",'DADOS DE LOJAS BRASIL'!$M1623&lt;&gt;"--",'DADOS DE LOJAS BRASIL'!$O1623&lt;&gt;""),'DADOS DE LOJAS BRASIL'!$O1623,"")</f>
        <v/>
      </c>
      <c r="C1679" s="38"/>
      <c r="D1679" s="36" t="str">
        <f t="shared" si="105"/>
        <v/>
      </c>
      <c r="F1679" s="38" t="str">
        <f>IF(AND('DADOS DE LOJAS BRASIL'!$M1623&lt;&gt;"",'DADOS DE LOJAS BRASIL'!$M1623&lt;&gt;"--",'DADOS DE LOJAS BRASIL'!$P1623&lt;&gt;""),'DADOS DE LOJAS BRASIL'!$P1623,"")</f>
        <v/>
      </c>
      <c r="G1679" s="38"/>
      <c r="H1679" s="36" t="str">
        <f t="shared" si="106"/>
        <v/>
      </c>
      <c r="J1679" s="38" t="str">
        <f>IF(AND('DADOS DE LOJAS BRASIL'!$M1623&lt;&gt;"",'DADOS DE LOJAS BRASIL'!$M1623&lt;&gt;"--",'DADOS DE LOJAS BRASIL'!$O1623&lt;&gt;""),'DADOS DE LOJAS BRASIL'!$I1623,"")</f>
        <v/>
      </c>
      <c r="K1679" s="36" t="str">
        <f t="shared" si="108"/>
        <v/>
      </c>
      <c r="M1679" s="38" t="str">
        <f>IF('DADOS DE LOJAS BRASIL'!$M1623="","",(IF(OR('DADOS DE LOJAS BRASIL'!$M1623="",'DADOS DE LOJAS BRASIL'!$M1623="--"),'DADOS DE LOJAS BRASIL'!$I1623,"")))</f>
        <v/>
      </c>
      <c r="N1679" s="36" t="str">
        <f t="shared" si="107"/>
        <v/>
      </c>
    </row>
    <row r="1680" spans="2:14">
      <c r="B1680" s="38" t="str">
        <f>IF(AND('DADOS DE LOJAS BRASIL'!$M1624&lt;&gt;"",'DADOS DE LOJAS BRASIL'!$M1624&lt;&gt;"--",'DADOS DE LOJAS BRASIL'!$O1624&lt;&gt;""),'DADOS DE LOJAS BRASIL'!$O1624,"")</f>
        <v/>
      </c>
      <c r="C1680" s="38"/>
      <c r="D1680" s="36" t="str">
        <f t="shared" si="105"/>
        <v/>
      </c>
      <c r="F1680" s="38" t="str">
        <f>IF(AND('DADOS DE LOJAS BRASIL'!$M1624&lt;&gt;"",'DADOS DE LOJAS BRASIL'!$M1624&lt;&gt;"--",'DADOS DE LOJAS BRASIL'!$P1624&lt;&gt;""),'DADOS DE LOJAS BRASIL'!$P1624,"")</f>
        <v/>
      </c>
      <c r="G1680" s="38"/>
      <c r="H1680" s="36" t="str">
        <f t="shared" si="106"/>
        <v/>
      </c>
      <c r="J1680" s="38" t="str">
        <f>IF(AND('DADOS DE LOJAS BRASIL'!$M1624&lt;&gt;"",'DADOS DE LOJAS BRASIL'!$M1624&lt;&gt;"--",'DADOS DE LOJAS BRASIL'!$O1624&lt;&gt;""),'DADOS DE LOJAS BRASIL'!$I1624,"")</f>
        <v/>
      </c>
      <c r="K1680" s="36" t="str">
        <f t="shared" si="108"/>
        <v/>
      </c>
      <c r="M1680" s="38" t="str">
        <f>IF('DADOS DE LOJAS BRASIL'!$M1624="","",(IF(OR('DADOS DE LOJAS BRASIL'!$M1624="",'DADOS DE LOJAS BRASIL'!$M1624="--"),'DADOS DE LOJAS BRASIL'!$I1624,"")))</f>
        <v/>
      </c>
      <c r="N1680" s="36" t="str">
        <f t="shared" si="107"/>
        <v/>
      </c>
    </row>
    <row r="1681" spans="2:14">
      <c r="B1681" s="38" t="str">
        <f>IF(AND('DADOS DE LOJAS BRASIL'!$M1625&lt;&gt;"",'DADOS DE LOJAS BRASIL'!$M1625&lt;&gt;"--",'DADOS DE LOJAS BRASIL'!$O1625&lt;&gt;""),'DADOS DE LOJAS BRASIL'!$O1625,"")</f>
        <v/>
      </c>
      <c r="C1681" s="38"/>
      <c r="D1681" s="36" t="str">
        <f t="shared" si="105"/>
        <v/>
      </c>
      <c r="F1681" s="38" t="str">
        <f>IF(AND('DADOS DE LOJAS BRASIL'!$M1625&lt;&gt;"",'DADOS DE LOJAS BRASIL'!$M1625&lt;&gt;"--",'DADOS DE LOJAS BRASIL'!$P1625&lt;&gt;""),'DADOS DE LOJAS BRASIL'!$P1625,"")</f>
        <v/>
      </c>
      <c r="G1681" s="38"/>
      <c r="H1681" s="36" t="str">
        <f t="shared" si="106"/>
        <v/>
      </c>
      <c r="J1681" s="38" t="str">
        <f>IF(AND('DADOS DE LOJAS BRASIL'!$M1625&lt;&gt;"",'DADOS DE LOJAS BRASIL'!$M1625&lt;&gt;"--",'DADOS DE LOJAS BRASIL'!$O1625&lt;&gt;""),'DADOS DE LOJAS BRASIL'!$I1625,"")</f>
        <v/>
      </c>
      <c r="K1681" s="36" t="str">
        <f t="shared" si="108"/>
        <v/>
      </c>
      <c r="M1681" s="38" t="str">
        <f>IF('DADOS DE LOJAS BRASIL'!$M1625="","",(IF(OR('DADOS DE LOJAS BRASIL'!$M1625="",'DADOS DE LOJAS BRASIL'!$M1625="--"),'DADOS DE LOJAS BRASIL'!$I1625,"")))</f>
        <v/>
      </c>
      <c r="N1681" s="36" t="str">
        <f t="shared" si="107"/>
        <v/>
      </c>
    </row>
    <row r="1682" spans="2:14">
      <c r="B1682" s="38" t="str">
        <f>IF(AND('DADOS DE LOJAS BRASIL'!$M1626&lt;&gt;"",'DADOS DE LOJAS BRASIL'!$M1626&lt;&gt;"--",'DADOS DE LOJAS BRASIL'!$O1626&lt;&gt;""),'DADOS DE LOJAS BRASIL'!$O1626,"")</f>
        <v/>
      </c>
      <c r="C1682" s="38"/>
      <c r="D1682" s="36" t="str">
        <f t="shared" si="105"/>
        <v/>
      </c>
      <c r="F1682" s="38" t="str">
        <f>IF(AND('DADOS DE LOJAS BRASIL'!$M1626&lt;&gt;"",'DADOS DE LOJAS BRASIL'!$M1626&lt;&gt;"--",'DADOS DE LOJAS BRASIL'!$P1626&lt;&gt;""),'DADOS DE LOJAS BRASIL'!$P1626,"")</f>
        <v/>
      </c>
      <c r="G1682" s="38"/>
      <c r="H1682" s="36" t="str">
        <f t="shared" si="106"/>
        <v/>
      </c>
      <c r="J1682" s="38" t="str">
        <f>IF(AND('DADOS DE LOJAS BRASIL'!$M1626&lt;&gt;"",'DADOS DE LOJAS BRASIL'!$M1626&lt;&gt;"--",'DADOS DE LOJAS BRASIL'!$O1626&lt;&gt;""),'DADOS DE LOJAS BRASIL'!$I1626,"")</f>
        <v/>
      </c>
      <c r="K1682" s="36" t="str">
        <f t="shared" si="108"/>
        <v/>
      </c>
      <c r="M1682" s="38" t="str">
        <f>IF('DADOS DE LOJAS BRASIL'!$M1626="","",(IF(OR('DADOS DE LOJAS BRASIL'!$M1626="",'DADOS DE LOJAS BRASIL'!$M1626="--"),'DADOS DE LOJAS BRASIL'!$I1626,"")))</f>
        <v/>
      </c>
      <c r="N1682" s="36" t="str">
        <f t="shared" si="107"/>
        <v/>
      </c>
    </row>
    <row r="1683" spans="2:14">
      <c r="B1683" s="38" t="str">
        <f>IF(AND('DADOS DE LOJAS BRASIL'!$M1627&lt;&gt;"",'DADOS DE LOJAS BRASIL'!$M1627&lt;&gt;"--",'DADOS DE LOJAS BRASIL'!$O1627&lt;&gt;""),'DADOS DE LOJAS BRASIL'!$O1627,"")</f>
        <v/>
      </c>
      <c r="C1683" s="38"/>
      <c r="D1683" s="36" t="str">
        <f t="shared" si="105"/>
        <v/>
      </c>
      <c r="F1683" s="38" t="str">
        <f>IF(AND('DADOS DE LOJAS BRASIL'!$M1627&lt;&gt;"",'DADOS DE LOJAS BRASIL'!$M1627&lt;&gt;"--",'DADOS DE LOJAS BRASIL'!$P1627&lt;&gt;""),'DADOS DE LOJAS BRASIL'!$P1627,"")</f>
        <v/>
      </c>
      <c r="G1683" s="38"/>
      <c r="H1683" s="36" t="str">
        <f t="shared" si="106"/>
        <v/>
      </c>
      <c r="J1683" s="38" t="str">
        <f>IF(AND('DADOS DE LOJAS BRASIL'!$M1627&lt;&gt;"",'DADOS DE LOJAS BRASIL'!$M1627&lt;&gt;"--",'DADOS DE LOJAS BRASIL'!$O1627&lt;&gt;""),'DADOS DE LOJAS BRASIL'!$I1627,"")</f>
        <v/>
      </c>
      <c r="K1683" s="36" t="str">
        <f t="shared" si="108"/>
        <v/>
      </c>
      <c r="M1683" s="38" t="str">
        <f>IF('DADOS DE LOJAS BRASIL'!$M1627="","",(IF(OR('DADOS DE LOJAS BRASIL'!$M1627="",'DADOS DE LOJAS BRASIL'!$M1627="--"),'DADOS DE LOJAS BRASIL'!$I1627,"")))</f>
        <v/>
      </c>
      <c r="N1683" s="36" t="str">
        <f t="shared" si="107"/>
        <v/>
      </c>
    </row>
    <row r="1684" spans="2:14">
      <c r="B1684" s="38" t="str">
        <f>IF(AND('DADOS DE LOJAS BRASIL'!$M1628&lt;&gt;"",'DADOS DE LOJAS BRASIL'!$M1628&lt;&gt;"--",'DADOS DE LOJAS BRASIL'!$O1628&lt;&gt;""),'DADOS DE LOJAS BRASIL'!$O1628,"")</f>
        <v/>
      </c>
      <c r="C1684" s="38"/>
      <c r="D1684" s="36" t="str">
        <f t="shared" si="105"/>
        <v/>
      </c>
      <c r="F1684" s="38" t="str">
        <f>IF(AND('DADOS DE LOJAS BRASIL'!$M1628&lt;&gt;"",'DADOS DE LOJAS BRASIL'!$M1628&lt;&gt;"--",'DADOS DE LOJAS BRASIL'!$P1628&lt;&gt;""),'DADOS DE LOJAS BRASIL'!$P1628,"")</f>
        <v/>
      </c>
      <c r="G1684" s="38"/>
      <c r="H1684" s="36" t="str">
        <f t="shared" si="106"/>
        <v/>
      </c>
      <c r="J1684" s="38" t="str">
        <f>IF(AND('DADOS DE LOJAS BRASIL'!$M1628&lt;&gt;"",'DADOS DE LOJAS BRASIL'!$M1628&lt;&gt;"--",'DADOS DE LOJAS BRASIL'!$O1628&lt;&gt;""),'DADOS DE LOJAS BRASIL'!$I1628,"")</f>
        <v/>
      </c>
      <c r="K1684" s="36" t="str">
        <f t="shared" si="108"/>
        <v/>
      </c>
      <c r="M1684" s="38" t="str">
        <f>IF('DADOS DE LOJAS BRASIL'!$M1628="","",(IF(OR('DADOS DE LOJAS BRASIL'!$M1628="",'DADOS DE LOJAS BRASIL'!$M1628="--"),'DADOS DE LOJAS BRASIL'!$I1628,"")))</f>
        <v/>
      </c>
      <c r="N1684" s="36" t="str">
        <f t="shared" si="107"/>
        <v/>
      </c>
    </row>
    <row r="1685" spans="2:14">
      <c r="B1685" s="38" t="str">
        <f>IF(AND('DADOS DE LOJAS BRASIL'!$M1629&lt;&gt;"",'DADOS DE LOJAS BRASIL'!$M1629&lt;&gt;"--",'DADOS DE LOJAS BRASIL'!$O1629&lt;&gt;""),'DADOS DE LOJAS BRASIL'!$O1629,"")</f>
        <v/>
      </c>
      <c r="C1685" s="38"/>
      <c r="D1685" s="36" t="str">
        <f t="shared" si="105"/>
        <v/>
      </c>
      <c r="F1685" s="38" t="str">
        <f>IF(AND('DADOS DE LOJAS BRASIL'!$M1629&lt;&gt;"",'DADOS DE LOJAS BRASIL'!$M1629&lt;&gt;"--",'DADOS DE LOJAS BRASIL'!$P1629&lt;&gt;""),'DADOS DE LOJAS BRASIL'!$P1629,"")</f>
        <v/>
      </c>
      <c r="G1685" s="38"/>
      <c r="H1685" s="36" t="str">
        <f t="shared" si="106"/>
        <v/>
      </c>
      <c r="J1685" s="38" t="str">
        <f>IF(AND('DADOS DE LOJAS BRASIL'!$M1629&lt;&gt;"",'DADOS DE LOJAS BRASIL'!$M1629&lt;&gt;"--",'DADOS DE LOJAS BRASIL'!$O1629&lt;&gt;""),'DADOS DE LOJAS BRASIL'!$I1629,"")</f>
        <v/>
      </c>
      <c r="K1685" s="36" t="str">
        <f t="shared" si="108"/>
        <v/>
      </c>
      <c r="M1685" s="38" t="str">
        <f>IF('DADOS DE LOJAS BRASIL'!$M1629="","",(IF(OR('DADOS DE LOJAS BRASIL'!$M1629="",'DADOS DE LOJAS BRASIL'!$M1629="--"),'DADOS DE LOJAS BRASIL'!$I1629,"")))</f>
        <v/>
      </c>
      <c r="N1685" s="36" t="str">
        <f t="shared" si="107"/>
        <v/>
      </c>
    </row>
    <row r="1686" spans="2:14">
      <c r="B1686" s="38" t="str">
        <f>IF(AND('DADOS DE LOJAS BRASIL'!$M1630&lt;&gt;"",'DADOS DE LOJAS BRASIL'!$M1630&lt;&gt;"--",'DADOS DE LOJAS BRASIL'!$O1630&lt;&gt;""),'DADOS DE LOJAS BRASIL'!$O1630,"")</f>
        <v/>
      </c>
      <c r="C1686" s="38"/>
      <c r="D1686" s="36" t="str">
        <f t="shared" si="105"/>
        <v/>
      </c>
      <c r="F1686" s="38" t="str">
        <f>IF(AND('DADOS DE LOJAS BRASIL'!$M1630&lt;&gt;"",'DADOS DE LOJAS BRASIL'!$M1630&lt;&gt;"--",'DADOS DE LOJAS BRASIL'!$P1630&lt;&gt;""),'DADOS DE LOJAS BRASIL'!$P1630,"")</f>
        <v/>
      </c>
      <c r="G1686" s="38"/>
      <c r="H1686" s="36" t="str">
        <f t="shared" si="106"/>
        <v/>
      </c>
      <c r="J1686" s="38" t="str">
        <f>IF(AND('DADOS DE LOJAS BRASIL'!$M1630&lt;&gt;"",'DADOS DE LOJAS BRASIL'!$M1630&lt;&gt;"--",'DADOS DE LOJAS BRASIL'!$O1630&lt;&gt;""),'DADOS DE LOJAS BRASIL'!$I1630,"")</f>
        <v/>
      </c>
      <c r="K1686" s="36" t="str">
        <f t="shared" si="108"/>
        <v/>
      </c>
      <c r="M1686" s="38" t="str">
        <f>IF('DADOS DE LOJAS BRASIL'!$M1630="","",(IF(OR('DADOS DE LOJAS BRASIL'!$M1630="",'DADOS DE LOJAS BRASIL'!$M1630="--"),'DADOS DE LOJAS BRASIL'!$I1630,"")))</f>
        <v/>
      </c>
      <c r="N1686" s="36" t="str">
        <f t="shared" si="107"/>
        <v/>
      </c>
    </row>
    <row r="1687" spans="2:14">
      <c r="B1687" s="38" t="str">
        <f>IF(AND('DADOS DE LOJAS BRASIL'!$M1631&lt;&gt;"",'DADOS DE LOJAS BRASIL'!$M1631&lt;&gt;"--",'DADOS DE LOJAS BRASIL'!$O1631&lt;&gt;""),'DADOS DE LOJAS BRASIL'!$O1631,"")</f>
        <v/>
      </c>
      <c r="C1687" s="38"/>
      <c r="D1687" s="36" t="str">
        <f t="shared" si="105"/>
        <v/>
      </c>
      <c r="F1687" s="38" t="str">
        <f>IF(AND('DADOS DE LOJAS BRASIL'!$M1631&lt;&gt;"",'DADOS DE LOJAS BRASIL'!$M1631&lt;&gt;"--",'DADOS DE LOJAS BRASIL'!$P1631&lt;&gt;""),'DADOS DE LOJAS BRASIL'!$P1631,"")</f>
        <v/>
      </c>
      <c r="G1687" s="38"/>
      <c r="H1687" s="36" t="str">
        <f t="shared" si="106"/>
        <v/>
      </c>
      <c r="J1687" s="38" t="str">
        <f>IF(AND('DADOS DE LOJAS BRASIL'!$M1631&lt;&gt;"",'DADOS DE LOJAS BRASIL'!$M1631&lt;&gt;"--",'DADOS DE LOJAS BRASIL'!$O1631&lt;&gt;""),'DADOS DE LOJAS BRASIL'!$I1631,"")</f>
        <v/>
      </c>
      <c r="K1687" s="36" t="str">
        <f t="shared" si="108"/>
        <v/>
      </c>
      <c r="M1687" s="38" t="str">
        <f>IF('DADOS DE LOJAS BRASIL'!$M1631="","",(IF(OR('DADOS DE LOJAS BRASIL'!$M1631="",'DADOS DE LOJAS BRASIL'!$M1631="--"),'DADOS DE LOJAS BRASIL'!$I1631,"")))</f>
        <v/>
      </c>
      <c r="N1687" s="36" t="str">
        <f t="shared" si="107"/>
        <v/>
      </c>
    </row>
    <row r="1688" spans="2:14">
      <c r="B1688" s="38" t="str">
        <f>IF(AND('DADOS DE LOJAS BRASIL'!$M1632&lt;&gt;"",'DADOS DE LOJAS BRASIL'!$M1632&lt;&gt;"--",'DADOS DE LOJAS BRASIL'!$O1632&lt;&gt;""),'DADOS DE LOJAS BRASIL'!$O1632,"")</f>
        <v/>
      </c>
      <c r="C1688" s="38"/>
      <c r="D1688" s="36" t="str">
        <f t="shared" si="105"/>
        <v/>
      </c>
      <c r="F1688" s="38" t="str">
        <f>IF(AND('DADOS DE LOJAS BRASIL'!$M1632&lt;&gt;"",'DADOS DE LOJAS BRASIL'!$M1632&lt;&gt;"--",'DADOS DE LOJAS BRASIL'!$P1632&lt;&gt;""),'DADOS DE LOJAS BRASIL'!$P1632,"")</f>
        <v/>
      </c>
      <c r="G1688" s="38"/>
      <c r="H1688" s="36" t="str">
        <f t="shared" si="106"/>
        <v/>
      </c>
      <c r="J1688" s="38" t="str">
        <f>IF(AND('DADOS DE LOJAS BRASIL'!$M1632&lt;&gt;"",'DADOS DE LOJAS BRASIL'!$M1632&lt;&gt;"--",'DADOS DE LOJAS BRASIL'!$O1632&lt;&gt;""),'DADOS DE LOJAS BRASIL'!$I1632,"")</f>
        <v/>
      </c>
      <c r="K1688" s="36" t="str">
        <f t="shared" si="108"/>
        <v/>
      </c>
      <c r="M1688" s="38" t="str">
        <f>IF('DADOS DE LOJAS BRASIL'!$M1632="","",(IF(OR('DADOS DE LOJAS BRASIL'!$M1632="",'DADOS DE LOJAS BRASIL'!$M1632="--"),'DADOS DE LOJAS BRASIL'!$I1632,"")))</f>
        <v/>
      </c>
      <c r="N1688" s="36" t="str">
        <f t="shared" si="107"/>
        <v/>
      </c>
    </row>
    <row r="1689" spans="2:14">
      <c r="B1689" s="38" t="str">
        <f>IF(AND('DADOS DE LOJAS BRASIL'!$M1633&lt;&gt;"",'DADOS DE LOJAS BRASIL'!$M1633&lt;&gt;"--",'DADOS DE LOJAS BRASIL'!$O1633&lt;&gt;""),'DADOS DE LOJAS BRASIL'!$O1633,"")</f>
        <v/>
      </c>
      <c r="C1689" s="38"/>
      <c r="D1689" s="36" t="str">
        <f t="shared" si="105"/>
        <v/>
      </c>
      <c r="F1689" s="38" t="str">
        <f>IF(AND('DADOS DE LOJAS BRASIL'!$M1633&lt;&gt;"",'DADOS DE LOJAS BRASIL'!$M1633&lt;&gt;"--",'DADOS DE LOJAS BRASIL'!$P1633&lt;&gt;""),'DADOS DE LOJAS BRASIL'!$P1633,"")</f>
        <v/>
      </c>
      <c r="G1689" s="38"/>
      <c r="H1689" s="36" t="str">
        <f t="shared" si="106"/>
        <v/>
      </c>
      <c r="J1689" s="38" t="str">
        <f>IF(AND('DADOS DE LOJAS BRASIL'!$M1633&lt;&gt;"",'DADOS DE LOJAS BRASIL'!$M1633&lt;&gt;"--",'DADOS DE LOJAS BRASIL'!$O1633&lt;&gt;""),'DADOS DE LOJAS BRASIL'!$I1633,"")</f>
        <v/>
      </c>
      <c r="K1689" s="36" t="str">
        <f t="shared" si="108"/>
        <v/>
      </c>
      <c r="M1689" s="38" t="str">
        <f>IF('DADOS DE LOJAS BRASIL'!$M1633="","",(IF(OR('DADOS DE LOJAS BRASIL'!$M1633="",'DADOS DE LOJAS BRASIL'!$M1633="--"),'DADOS DE LOJAS BRASIL'!$I1633,"")))</f>
        <v/>
      </c>
      <c r="N1689" s="36" t="str">
        <f t="shared" si="107"/>
        <v/>
      </c>
    </row>
    <row r="1690" spans="2:14">
      <c r="B1690" s="38" t="str">
        <f>IF(AND('DADOS DE LOJAS BRASIL'!$M1634&lt;&gt;"",'DADOS DE LOJAS BRASIL'!$M1634&lt;&gt;"--",'DADOS DE LOJAS BRASIL'!$O1634&lt;&gt;""),'DADOS DE LOJAS BRASIL'!$O1634,"")</f>
        <v/>
      </c>
      <c r="C1690" s="38"/>
      <c r="D1690" s="36" t="str">
        <f t="shared" si="105"/>
        <v/>
      </c>
      <c r="F1690" s="38" t="str">
        <f>IF(AND('DADOS DE LOJAS BRASIL'!$M1634&lt;&gt;"",'DADOS DE LOJAS BRASIL'!$M1634&lt;&gt;"--",'DADOS DE LOJAS BRASIL'!$P1634&lt;&gt;""),'DADOS DE LOJAS BRASIL'!$P1634,"")</f>
        <v/>
      </c>
      <c r="G1690" s="38"/>
      <c r="H1690" s="36" t="str">
        <f t="shared" si="106"/>
        <v/>
      </c>
      <c r="J1690" s="38" t="str">
        <f>IF(AND('DADOS DE LOJAS BRASIL'!$M1634&lt;&gt;"",'DADOS DE LOJAS BRASIL'!$M1634&lt;&gt;"--",'DADOS DE LOJAS BRASIL'!$O1634&lt;&gt;""),'DADOS DE LOJAS BRASIL'!$I1634,"")</f>
        <v/>
      </c>
      <c r="K1690" s="36" t="str">
        <f t="shared" si="108"/>
        <v/>
      </c>
      <c r="M1690" s="38" t="str">
        <f>IF('DADOS DE LOJAS BRASIL'!$M1634="","",(IF(OR('DADOS DE LOJAS BRASIL'!$M1634="",'DADOS DE LOJAS BRASIL'!$M1634="--"),'DADOS DE LOJAS BRASIL'!$I1634,"")))</f>
        <v/>
      </c>
      <c r="N1690" s="36" t="str">
        <f t="shared" si="107"/>
        <v/>
      </c>
    </row>
    <row r="1691" spans="2:14">
      <c r="B1691" s="38" t="str">
        <f>IF(AND('DADOS DE LOJAS BRASIL'!$M1635&lt;&gt;"",'DADOS DE LOJAS BRASIL'!$M1635&lt;&gt;"--",'DADOS DE LOJAS BRASIL'!$O1635&lt;&gt;""),'DADOS DE LOJAS BRASIL'!$O1635,"")</f>
        <v/>
      </c>
      <c r="C1691" s="38"/>
      <c r="D1691" s="36" t="str">
        <f t="shared" si="105"/>
        <v/>
      </c>
      <c r="F1691" s="38" t="str">
        <f>IF(AND('DADOS DE LOJAS BRASIL'!$M1635&lt;&gt;"",'DADOS DE LOJAS BRASIL'!$M1635&lt;&gt;"--",'DADOS DE LOJAS BRASIL'!$P1635&lt;&gt;""),'DADOS DE LOJAS BRASIL'!$P1635,"")</f>
        <v/>
      </c>
      <c r="G1691" s="38"/>
      <c r="H1691" s="36" t="str">
        <f t="shared" si="106"/>
        <v/>
      </c>
      <c r="J1691" s="38" t="str">
        <f>IF(AND('DADOS DE LOJAS BRASIL'!$M1635&lt;&gt;"",'DADOS DE LOJAS BRASIL'!$M1635&lt;&gt;"--",'DADOS DE LOJAS BRASIL'!$O1635&lt;&gt;""),'DADOS DE LOJAS BRASIL'!$I1635,"")</f>
        <v/>
      </c>
      <c r="K1691" s="36" t="str">
        <f t="shared" si="108"/>
        <v/>
      </c>
      <c r="M1691" s="38" t="str">
        <f>IF('DADOS DE LOJAS BRASIL'!$M1635="","",(IF(OR('DADOS DE LOJAS BRASIL'!$M1635="",'DADOS DE LOJAS BRASIL'!$M1635="--"),'DADOS DE LOJAS BRASIL'!$I1635,"")))</f>
        <v/>
      </c>
      <c r="N1691" s="36" t="str">
        <f t="shared" si="107"/>
        <v/>
      </c>
    </row>
    <row r="1692" spans="2:14">
      <c r="B1692" s="38" t="str">
        <f>IF(AND('DADOS DE LOJAS BRASIL'!$M1636&lt;&gt;"",'DADOS DE LOJAS BRASIL'!$M1636&lt;&gt;"--",'DADOS DE LOJAS BRASIL'!$O1636&lt;&gt;""),'DADOS DE LOJAS BRASIL'!$O1636,"")</f>
        <v/>
      </c>
      <c r="C1692" s="38"/>
      <c r="D1692" s="36" t="str">
        <f t="shared" si="105"/>
        <v/>
      </c>
      <c r="F1692" s="38" t="str">
        <f>IF(AND('DADOS DE LOJAS BRASIL'!$M1636&lt;&gt;"",'DADOS DE LOJAS BRASIL'!$M1636&lt;&gt;"--",'DADOS DE LOJAS BRASIL'!$P1636&lt;&gt;""),'DADOS DE LOJAS BRASIL'!$P1636,"")</f>
        <v/>
      </c>
      <c r="G1692" s="38"/>
      <c r="H1692" s="36" t="str">
        <f t="shared" si="106"/>
        <v/>
      </c>
      <c r="J1692" s="38" t="str">
        <f>IF(AND('DADOS DE LOJAS BRASIL'!$M1636&lt;&gt;"",'DADOS DE LOJAS BRASIL'!$M1636&lt;&gt;"--",'DADOS DE LOJAS BRASIL'!$O1636&lt;&gt;""),'DADOS DE LOJAS BRASIL'!$I1636,"")</f>
        <v/>
      </c>
      <c r="K1692" s="36" t="str">
        <f t="shared" si="108"/>
        <v/>
      </c>
      <c r="M1692" s="38" t="str">
        <f>IF('DADOS DE LOJAS BRASIL'!$M1636="","",(IF(OR('DADOS DE LOJAS BRASIL'!$M1636="",'DADOS DE LOJAS BRASIL'!$M1636="--"),'DADOS DE LOJAS BRASIL'!$I1636,"")))</f>
        <v/>
      </c>
      <c r="N1692" s="36" t="str">
        <f t="shared" si="107"/>
        <v/>
      </c>
    </row>
    <row r="1693" spans="2:14">
      <c r="B1693" s="38" t="str">
        <f>IF(AND('DADOS DE LOJAS BRASIL'!$M1637&lt;&gt;"",'DADOS DE LOJAS BRASIL'!$M1637&lt;&gt;"--",'DADOS DE LOJAS BRASIL'!$O1637&lt;&gt;""),'DADOS DE LOJAS BRASIL'!$O1637,"")</f>
        <v/>
      </c>
      <c r="C1693" s="38"/>
      <c r="D1693" s="36" t="str">
        <f t="shared" si="105"/>
        <v/>
      </c>
      <c r="F1693" s="38" t="str">
        <f>IF(AND('DADOS DE LOJAS BRASIL'!$M1637&lt;&gt;"",'DADOS DE LOJAS BRASIL'!$M1637&lt;&gt;"--",'DADOS DE LOJAS BRASIL'!$P1637&lt;&gt;""),'DADOS DE LOJAS BRASIL'!$P1637,"")</f>
        <v/>
      </c>
      <c r="G1693" s="38"/>
      <c r="H1693" s="36" t="str">
        <f t="shared" si="106"/>
        <v/>
      </c>
      <c r="J1693" s="38" t="str">
        <f>IF(AND('DADOS DE LOJAS BRASIL'!$M1637&lt;&gt;"",'DADOS DE LOJAS BRASIL'!$M1637&lt;&gt;"--",'DADOS DE LOJAS BRASIL'!$O1637&lt;&gt;""),'DADOS DE LOJAS BRASIL'!$I1637,"")</f>
        <v/>
      </c>
      <c r="K1693" s="36" t="str">
        <f t="shared" si="108"/>
        <v/>
      </c>
      <c r="M1693" s="38" t="str">
        <f>IF('DADOS DE LOJAS BRASIL'!$M1637="","",(IF(OR('DADOS DE LOJAS BRASIL'!$M1637="",'DADOS DE LOJAS BRASIL'!$M1637="--"),'DADOS DE LOJAS BRASIL'!$I1637,"")))</f>
        <v/>
      </c>
      <c r="N1693" s="36" t="str">
        <f t="shared" si="107"/>
        <v/>
      </c>
    </row>
    <row r="1694" spans="2:14">
      <c r="B1694" s="38" t="str">
        <f>IF(AND('DADOS DE LOJAS BRASIL'!$M1638&lt;&gt;"",'DADOS DE LOJAS BRASIL'!$M1638&lt;&gt;"--",'DADOS DE LOJAS BRASIL'!$O1638&lt;&gt;""),'DADOS DE LOJAS BRASIL'!$O1638,"")</f>
        <v/>
      </c>
      <c r="C1694" s="38"/>
      <c r="D1694" s="36" t="str">
        <f t="shared" si="105"/>
        <v/>
      </c>
      <c r="F1694" s="38" t="str">
        <f>IF(AND('DADOS DE LOJAS BRASIL'!$M1638&lt;&gt;"",'DADOS DE LOJAS BRASIL'!$M1638&lt;&gt;"--",'DADOS DE LOJAS BRASIL'!$P1638&lt;&gt;""),'DADOS DE LOJAS BRASIL'!$P1638,"")</f>
        <v/>
      </c>
      <c r="G1694" s="38"/>
      <c r="H1694" s="36" t="str">
        <f t="shared" si="106"/>
        <v/>
      </c>
      <c r="J1694" s="38" t="str">
        <f>IF(AND('DADOS DE LOJAS BRASIL'!$M1638&lt;&gt;"",'DADOS DE LOJAS BRASIL'!$M1638&lt;&gt;"--",'DADOS DE LOJAS BRASIL'!$O1638&lt;&gt;""),'DADOS DE LOJAS BRASIL'!$I1638,"")</f>
        <v/>
      </c>
      <c r="K1694" s="36" t="str">
        <f t="shared" si="108"/>
        <v/>
      </c>
      <c r="M1694" s="38" t="str">
        <f>IF('DADOS DE LOJAS BRASIL'!$M1638="","",(IF(OR('DADOS DE LOJAS BRASIL'!$M1638="",'DADOS DE LOJAS BRASIL'!$M1638="--"),'DADOS DE LOJAS BRASIL'!$I1638,"")))</f>
        <v/>
      </c>
      <c r="N1694" s="36" t="str">
        <f t="shared" si="107"/>
        <v/>
      </c>
    </row>
    <row r="1695" spans="2:14">
      <c r="B1695" s="38" t="str">
        <f>IF(AND('DADOS DE LOJAS BRASIL'!$M1639&lt;&gt;"",'DADOS DE LOJAS BRASIL'!$M1639&lt;&gt;"--",'DADOS DE LOJAS BRASIL'!$O1639&lt;&gt;""),'DADOS DE LOJAS BRASIL'!$O1639,"")</f>
        <v/>
      </c>
      <c r="C1695" s="38"/>
      <c r="D1695" s="36" t="str">
        <f t="shared" si="105"/>
        <v/>
      </c>
      <c r="F1695" s="38" t="str">
        <f>IF(AND('DADOS DE LOJAS BRASIL'!$M1639&lt;&gt;"",'DADOS DE LOJAS BRASIL'!$M1639&lt;&gt;"--",'DADOS DE LOJAS BRASIL'!$P1639&lt;&gt;""),'DADOS DE LOJAS BRASIL'!$P1639,"")</f>
        <v/>
      </c>
      <c r="G1695" s="38"/>
      <c r="H1695" s="36" t="str">
        <f t="shared" si="106"/>
        <v/>
      </c>
      <c r="J1695" s="38" t="str">
        <f>IF(AND('DADOS DE LOJAS BRASIL'!$M1639&lt;&gt;"",'DADOS DE LOJAS BRASIL'!$M1639&lt;&gt;"--",'DADOS DE LOJAS BRASIL'!$O1639&lt;&gt;""),'DADOS DE LOJAS BRASIL'!$I1639,"")</f>
        <v/>
      </c>
      <c r="K1695" s="36" t="str">
        <f t="shared" si="108"/>
        <v/>
      </c>
      <c r="M1695" s="38" t="str">
        <f>IF('DADOS DE LOJAS BRASIL'!$M1639="","",(IF(OR('DADOS DE LOJAS BRASIL'!$M1639="",'DADOS DE LOJAS BRASIL'!$M1639="--"),'DADOS DE LOJAS BRASIL'!$I1639,"")))</f>
        <v/>
      </c>
      <c r="N1695" s="36" t="str">
        <f t="shared" si="107"/>
        <v/>
      </c>
    </row>
    <row r="1696" spans="2:14">
      <c r="B1696" s="38" t="str">
        <f>IF(AND('DADOS DE LOJAS BRASIL'!$M1640&lt;&gt;"",'DADOS DE LOJAS BRASIL'!$M1640&lt;&gt;"--",'DADOS DE LOJAS BRASIL'!$O1640&lt;&gt;""),'DADOS DE LOJAS BRASIL'!$O1640,"")</f>
        <v/>
      </c>
      <c r="C1696" s="38"/>
      <c r="D1696" s="36" t="str">
        <f t="shared" si="105"/>
        <v/>
      </c>
      <c r="F1696" s="38" t="str">
        <f>IF(AND('DADOS DE LOJAS BRASIL'!$M1640&lt;&gt;"",'DADOS DE LOJAS BRASIL'!$M1640&lt;&gt;"--",'DADOS DE LOJAS BRASIL'!$P1640&lt;&gt;""),'DADOS DE LOJAS BRASIL'!$P1640,"")</f>
        <v/>
      </c>
      <c r="G1696" s="38"/>
      <c r="H1696" s="36" t="str">
        <f t="shared" si="106"/>
        <v/>
      </c>
      <c r="J1696" s="38" t="str">
        <f>IF(AND('DADOS DE LOJAS BRASIL'!$M1640&lt;&gt;"",'DADOS DE LOJAS BRASIL'!$M1640&lt;&gt;"--",'DADOS DE LOJAS BRASIL'!$O1640&lt;&gt;""),'DADOS DE LOJAS BRASIL'!$I1640,"")</f>
        <v/>
      </c>
      <c r="K1696" s="36" t="str">
        <f t="shared" si="108"/>
        <v/>
      </c>
      <c r="M1696" s="38" t="str">
        <f>IF('DADOS DE LOJAS BRASIL'!$M1640="","",(IF(OR('DADOS DE LOJAS BRASIL'!$M1640="",'DADOS DE LOJAS BRASIL'!$M1640="--"),'DADOS DE LOJAS BRASIL'!$I1640,"")))</f>
        <v/>
      </c>
      <c r="N1696" s="36" t="str">
        <f t="shared" si="107"/>
        <v/>
      </c>
    </row>
    <row r="1697" spans="2:14">
      <c r="B1697" s="38" t="str">
        <f>IF(AND('DADOS DE LOJAS BRASIL'!$M1641&lt;&gt;"",'DADOS DE LOJAS BRASIL'!$M1641&lt;&gt;"--",'DADOS DE LOJAS BRASIL'!$O1641&lt;&gt;""),'DADOS DE LOJAS BRASIL'!$O1641,"")</f>
        <v/>
      </c>
      <c r="C1697" s="38"/>
      <c r="D1697" s="36" t="str">
        <f t="shared" si="105"/>
        <v/>
      </c>
      <c r="F1697" s="38" t="str">
        <f>IF(AND('DADOS DE LOJAS BRASIL'!$M1641&lt;&gt;"",'DADOS DE LOJAS BRASIL'!$M1641&lt;&gt;"--",'DADOS DE LOJAS BRASIL'!$P1641&lt;&gt;""),'DADOS DE LOJAS BRASIL'!$P1641,"")</f>
        <v/>
      </c>
      <c r="G1697" s="38"/>
      <c r="H1697" s="36" t="str">
        <f t="shared" si="106"/>
        <v/>
      </c>
      <c r="J1697" s="38" t="str">
        <f>IF(AND('DADOS DE LOJAS BRASIL'!$M1641&lt;&gt;"",'DADOS DE LOJAS BRASIL'!$M1641&lt;&gt;"--",'DADOS DE LOJAS BRASIL'!$O1641&lt;&gt;""),'DADOS DE LOJAS BRASIL'!$I1641,"")</f>
        <v/>
      </c>
      <c r="K1697" s="36" t="str">
        <f t="shared" si="108"/>
        <v/>
      </c>
      <c r="M1697" s="38" t="str">
        <f>IF('DADOS DE LOJAS BRASIL'!$M1641="","",(IF(OR('DADOS DE LOJAS BRASIL'!$M1641="",'DADOS DE LOJAS BRASIL'!$M1641="--"),'DADOS DE LOJAS BRASIL'!$I1641,"")))</f>
        <v/>
      </c>
      <c r="N1697" s="36" t="str">
        <f t="shared" si="107"/>
        <v/>
      </c>
    </row>
    <row r="1698" spans="2:14">
      <c r="B1698" s="38" t="str">
        <f>IF(AND('DADOS DE LOJAS BRASIL'!$M1642&lt;&gt;"",'DADOS DE LOJAS BRASIL'!$M1642&lt;&gt;"--",'DADOS DE LOJAS BRASIL'!$O1642&lt;&gt;""),'DADOS DE LOJAS BRASIL'!$O1642,"")</f>
        <v/>
      </c>
      <c r="C1698" s="38"/>
      <c r="D1698" s="36" t="str">
        <f t="shared" si="105"/>
        <v/>
      </c>
      <c r="F1698" s="38" t="str">
        <f>IF(AND('DADOS DE LOJAS BRASIL'!$M1642&lt;&gt;"",'DADOS DE LOJAS BRASIL'!$M1642&lt;&gt;"--",'DADOS DE LOJAS BRASIL'!$P1642&lt;&gt;""),'DADOS DE LOJAS BRASIL'!$P1642,"")</f>
        <v/>
      </c>
      <c r="G1698" s="38"/>
      <c r="H1698" s="36" t="str">
        <f t="shared" si="106"/>
        <v/>
      </c>
      <c r="J1698" s="38" t="str">
        <f>IF(AND('DADOS DE LOJAS BRASIL'!$M1642&lt;&gt;"",'DADOS DE LOJAS BRASIL'!$M1642&lt;&gt;"--",'DADOS DE LOJAS BRASIL'!$O1642&lt;&gt;""),'DADOS DE LOJAS BRASIL'!$I1642,"")</f>
        <v/>
      </c>
      <c r="K1698" s="36" t="str">
        <f t="shared" si="108"/>
        <v/>
      </c>
      <c r="M1698" s="38" t="str">
        <f>IF('DADOS DE LOJAS BRASIL'!$M1642="","",(IF(OR('DADOS DE LOJAS BRASIL'!$M1642="",'DADOS DE LOJAS BRASIL'!$M1642="--"),'DADOS DE LOJAS BRASIL'!$I1642,"")))</f>
        <v/>
      </c>
      <c r="N1698" s="36" t="str">
        <f t="shared" si="107"/>
        <v/>
      </c>
    </row>
    <row r="1699" spans="2:14">
      <c r="B1699" s="38" t="str">
        <f>IF(AND('DADOS DE LOJAS BRASIL'!$M1643&lt;&gt;"",'DADOS DE LOJAS BRASIL'!$M1643&lt;&gt;"--",'DADOS DE LOJAS BRASIL'!$O1643&lt;&gt;""),'DADOS DE LOJAS BRASIL'!$O1643,"")</f>
        <v/>
      </c>
      <c r="C1699" s="38"/>
      <c r="D1699" s="36" t="str">
        <f t="shared" si="105"/>
        <v/>
      </c>
      <c r="F1699" s="38" t="str">
        <f>IF(AND('DADOS DE LOJAS BRASIL'!$M1643&lt;&gt;"",'DADOS DE LOJAS BRASIL'!$M1643&lt;&gt;"--",'DADOS DE LOJAS BRASIL'!$P1643&lt;&gt;""),'DADOS DE LOJAS BRASIL'!$P1643,"")</f>
        <v/>
      </c>
      <c r="G1699" s="38"/>
      <c r="H1699" s="36" t="str">
        <f t="shared" si="106"/>
        <v/>
      </c>
      <c r="J1699" s="38" t="str">
        <f>IF(AND('DADOS DE LOJAS BRASIL'!$M1643&lt;&gt;"",'DADOS DE LOJAS BRASIL'!$M1643&lt;&gt;"--",'DADOS DE LOJAS BRASIL'!$O1643&lt;&gt;""),'DADOS DE LOJAS BRASIL'!$I1643,"")</f>
        <v/>
      </c>
      <c r="K1699" s="36" t="str">
        <f t="shared" si="108"/>
        <v/>
      </c>
      <c r="M1699" s="38" t="str">
        <f>IF('DADOS DE LOJAS BRASIL'!$M1643="","",(IF(OR('DADOS DE LOJAS BRASIL'!$M1643="",'DADOS DE LOJAS BRASIL'!$M1643="--"),'DADOS DE LOJAS BRASIL'!$I1643,"")))</f>
        <v/>
      </c>
      <c r="N1699" s="36" t="str">
        <f t="shared" si="107"/>
        <v/>
      </c>
    </row>
    <row r="1700" spans="2:14">
      <c r="B1700" s="38" t="str">
        <f>IF(AND('DADOS DE LOJAS BRASIL'!$M1644&lt;&gt;"",'DADOS DE LOJAS BRASIL'!$M1644&lt;&gt;"--",'DADOS DE LOJAS BRASIL'!$O1644&lt;&gt;""),'DADOS DE LOJAS BRASIL'!$O1644,"")</f>
        <v/>
      </c>
      <c r="C1700" s="38"/>
      <c r="D1700" s="36" t="str">
        <f t="shared" si="105"/>
        <v/>
      </c>
      <c r="F1700" s="38" t="str">
        <f>IF(AND('DADOS DE LOJAS BRASIL'!$M1644&lt;&gt;"",'DADOS DE LOJAS BRASIL'!$M1644&lt;&gt;"--",'DADOS DE LOJAS BRASIL'!$P1644&lt;&gt;""),'DADOS DE LOJAS BRASIL'!$P1644,"")</f>
        <v/>
      </c>
      <c r="G1700" s="38"/>
      <c r="H1700" s="36" t="str">
        <f t="shared" si="106"/>
        <v/>
      </c>
      <c r="J1700" s="38" t="str">
        <f>IF(AND('DADOS DE LOJAS BRASIL'!$M1644&lt;&gt;"",'DADOS DE LOJAS BRASIL'!$M1644&lt;&gt;"--",'DADOS DE LOJAS BRASIL'!$O1644&lt;&gt;""),'DADOS DE LOJAS BRASIL'!$I1644,"")</f>
        <v/>
      </c>
      <c r="K1700" s="36" t="str">
        <f t="shared" si="108"/>
        <v/>
      </c>
      <c r="M1700" s="38" t="str">
        <f>IF('DADOS DE LOJAS BRASIL'!$M1644="","",(IF(OR('DADOS DE LOJAS BRASIL'!$M1644="",'DADOS DE LOJAS BRASIL'!$M1644="--"),'DADOS DE LOJAS BRASIL'!$I1644,"")))</f>
        <v/>
      </c>
      <c r="N1700" s="36" t="str">
        <f t="shared" si="107"/>
        <v/>
      </c>
    </row>
    <row r="1701" spans="2:14">
      <c r="B1701" s="38" t="str">
        <f>IF(AND('DADOS DE LOJAS BRASIL'!$M1645&lt;&gt;"",'DADOS DE LOJAS BRASIL'!$M1645&lt;&gt;"--",'DADOS DE LOJAS BRASIL'!$O1645&lt;&gt;""),'DADOS DE LOJAS BRASIL'!$O1645,"")</f>
        <v/>
      </c>
      <c r="C1701" s="38"/>
      <c r="D1701" s="36" t="str">
        <f t="shared" si="105"/>
        <v/>
      </c>
      <c r="F1701" s="38" t="str">
        <f>IF(AND('DADOS DE LOJAS BRASIL'!$M1645&lt;&gt;"",'DADOS DE LOJAS BRASIL'!$M1645&lt;&gt;"--",'DADOS DE LOJAS BRASIL'!$P1645&lt;&gt;""),'DADOS DE LOJAS BRASIL'!$P1645,"")</f>
        <v/>
      </c>
      <c r="G1701" s="38"/>
      <c r="H1701" s="36" t="str">
        <f t="shared" si="106"/>
        <v/>
      </c>
      <c r="J1701" s="38" t="str">
        <f>IF(AND('DADOS DE LOJAS BRASIL'!$M1645&lt;&gt;"",'DADOS DE LOJAS BRASIL'!$M1645&lt;&gt;"--",'DADOS DE LOJAS BRASIL'!$O1645&lt;&gt;""),'DADOS DE LOJAS BRASIL'!$I1645,"")</f>
        <v/>
      </c>
      <c r="K1701" s="36" t="str">
        <f t="shared" si="108"/>
        <v/>
      </c>
      <c r="M1701" s="38" t="str">
        <f>IF('DADOS DE LOJAS BRASIL'!$M1645="","",(IF(OR('DADOS DE LOJAS BRASIL'!$M1645="",'DADOS DE LOJAS BRASIL'!$M1645="--"),'DADOS DE LOJAS BRASIL'!$I1645,"")))</f>
        <v/>
      </c>
      <c r="N1701" s="36" t="str">
        <f t="shared" si="107"/>
        <v/>
      </c>
    </row>
    <row r="1702" spans="2:14">
      <c r="B1702" s="38" t="str">
        <f>IF(AND('DADOS DE LOJAS BRASIL'!$M1646&lt;&gt;"",'DADOS DE LOJAS BRASIL'!$M1646&lt;&gt;"--",'DADOS DE LOJAS BRASIL'!$O1646&lt;&gt;""),'DADOS DE LOJAS BRASIL'!$O1646,"")</f>
        <v/>
      </c>
      <c r="C1702" s="38"/>
      <c r="D1702" s="36" t="str">
        <f t="shared" si="105"/>
        <v/>
      </c>
      <c r="F1702" s="38" t="str">
        <f>IF(AND('DADOS DE LOJAS BRASIL'!$M1646&lt;&gt;"",'DADOS DE LOJAS BRASIL'!$M1646&lt;&gt;"--",'DADOS DE LOJAS BRASIL'!$P1646&lt;&gt;""),'DADOS DE LOJAS BRASIL'!$P1646,"")</f>
        <v/>
      </c>
      <c r="G1702" s="38"/>
      <c r="H1702" s="36" t="str">
        <f t="shared" si="106"/>
        <v/>
      </c>
      <c r="J1702" s="38" t="str">
        <f>IF(AND('DADOS DE LOJAS BRASIL'!$M1646&lt;&gt;"",'DADOS DE LOJAS BRASIL'!$M1646&lt;&gt;"--",'DADOS DE LOJAS BRASIL'!$O1646&lt;&gt;""),'DADOS DE LOJAS BRASIL'!$I1646,"")</f>
        <v/>
      </c>
      <c r="K1702" s="36" t="str">
        <f t="shared" si="108"/>
        <v/>
      </c>
      <c r="M1702" s="38" t="str">
        <f>IF('DADOS DE LOJAS BRASIL'!$M1646="","",(IF(OR('DADOS DE LOJAS BRASIL'!$M1646="",'DADOS DE LOJAS BRASIL'!$M1646="--"),'DADOS DE LOJAS BRASIL'!$I1646,"")))</f>
        <v/>
      </c>
      <c r="N1702" s="36" t="str">
        <f t="shared" si="107"/>
        <v/>
      </c>
    </row>
    <row r="1703" spans="2:14">
      <c r="B1703" s="38" t="str">
        <f>IF(AND('DADOS DE LOJAS BRASIL'!$M1647&lt;&gt;"",'DADOS DE LOJAS BRASIL'!$M1647&lt;&gt;"--",'DADOS DE LOJAS BRASIL'!$O1647&lt;&gt;""),'DADOS DE LOJAS BRASIL'!$O1647,"")</f>
        <v/>
      </c>
      <c r="C1703" s="38"/>
      <c r="D1703" s="36" t="str">
        <f t="shared" si="105"/>
        <v/>
      </c>
      <c r="F1703" s="38" t="str">
        <f>IF(AND('DADOS DE LOJAS BRASIL'!$M1647&lt;&gt;"",'DADOS DE LOJAS BRASIL'!$M1647&lt;&gt;"--",'DADOS DE LOJAS BRASIL'!$P1647&lt;&gt;""),'DADOS DE LOJAS BRASIL'!$P1647,"")</f>
        <v/>
      </c>
      <c r="G1703" s="38"/>
      <c r="H1703" s="36" t="str">
        <f t="shared" si="106"/>
        <v/>
      </c>
      <c r="J1703" s="38" t="str">
        <f>IF(AND('DADOS DE LOJAS BRASIL'!$M1647&lt;&gt;"",'DADOS DE LOJAS BRASIL'!$M1647&lt;&gt;"--",'DADOS DE LOJAS BRASIL'!$O1647&lt;&gt;""),'DADOS DE LOJAS BRASIL'!$I1647,"")</f>
        <v/>
      </c>
      <c r="K1703" s="36" t="str">
        <f t="shared" si="108"/>
        <v/>
      </c>
      <c r="M1703" s="38" t="str">
        <f>IF('DADOS DE LOJAS BRASIL'!$M1647="","",(IF(OR('DADOS DE LOJAS BRASIL'!$M1647="",'DADOS DE LOJAS BRASIL'!$M1647="--"),'DADOS DE LOJAS BRASIL'!$I1647,"")))</f>
        <v/>
      </c>
      <c r="N1703" s="36" t="str">
        <f t="shared" si="107"/>
        <v/>
      </c>
    </row>
    <row r="1704" spans="2:14">
      <c r="B1704" s="38" t="str">
        <f>IF(AND('DADOS DE LOJAS BRASIL'!$M1648&lt;&gt;"",'DADOS DE LOJAS BRASIL'!$M1648&lt;&gt;"--",'DADOS DE LOJAS BRASIL'!$O1648&lt;&gt;""),'DADOS DE LOJAS BRASIL'!$O1648,"")</f>
        <v/>
      </c>
      <c r="C1704" s="38"/>
      <c r="D1704" s="36" t="str">
        <f t="shared" si="105"/>
        <v/>
      </c>
      <c r="F1704" s="38" t="str">
        <f>IF(AND('DADOS DE LOJAS BRASIL'!$M1648&lt;&gt;"",'DADOS DE LOJAS BRASIL'!$M1648&lt;&gt;"--",'DADOS DE LOJAS BRASIL'!$P1648&lt;&gt;""),'DADOS DE LOJAS BRASIL'!$P1648,"")</f>
        <v/>
      </c>
      <c r="G1704" s="38"/>
      <c r="H1704" s="36" t="str">
        <f t="shared" si="106"/>
        <v/>
      </c>
      <c r="J1704" s="38" t="str">
        <f>IF(AND('DADOS DE LOJAS BRASIL'!$M1648&lt;&gt;"",'DADOS DE LOJAS BRASIL'!$M1648&lt;&gt;"--",'DADOS DE LOJAS BRASIL'!$O1648&lt;&gt;""),'DADOS DE LOJAS BRASIL'!$I1648,"")</f>
        <v/>
      </c>
      <c r="K1704" s="36" t="str">
        <f t="shared" si="108"/>
        <v/>
      </c>
      <c r="M1704" s="38" t="str">
        <f>IF('DADOS DE LOJAS BRASIL'!$M1648="","",(IF(OR('DADOS DE LOJAS BRASIL'!$M1648="",'DADOS DE LOJAS BRASIL'!$M1648="--"),'DADOS DE LOJAS BRASIL'!$I1648,"")))</f>
        <v/>
      </c>
      <c r="N1704" s="36" t="str">
        <f t="shared" si="107"/>
        <v/>
      </c>
    </row>
    <row r="1705" spans="2:14">
      <c r="B1705" s="38" t="str">
        <f>IF(AND('DADOS DE LOJAS BRASIL'!$M1649&lt;&gt;"",'DADOS DE LOJAS BRASIL'!$M1649&lt;&gt;"--",'DADOS DE LOJAS BRASIL'!$O1649&lt;&gt;""),'DADOS DE LOJAS BRASIL'!$O1649,"")</f>
        <v/>
      </c>
      <c r="C1705" s="38"/>
      <c r="D1705" s="36" t="str">
        <f t="shared" si="105"/>
        <v/>
      </c>
      <c r="F1705" s="38" t="str">
        <f>IF(AND('DADOS DE LOJAS BRASIL'!$M1649&lt;&gt;"",'DADOS DE LOJAS BRASIL'!$M1649&lt;&gt;"--",'DADOS DE LOJAS BRASIL'!$P1649&lt;&gt;""),'DADOS DE LOJAS BRASIL'!$P1649,"")</f>
        <v/>
      </c>
      <c r="G1705" s="38"/>
      <c r="H1705" s="36" t="str">
        <f t="shared" si="106"/>
        <v/>
      </c>
      <c r="J1705" s="38" t="str">
        <f>IF(AND('DADOS DE LOJAS BRASIL'!$M1649&lt;&gt;"",'DADOS DE LOJAS BRASIL'!$M1649&lt;&gt;"--",'DADOS DE LOJAS BRASIL'!$O1649&lt;&gt;""),'DADOS DE LOJAS BRASIL'!$I1649,"")</f>
        <v/>
      </c>
      <c r="K1705" s="36" t="str">
        <f t="shared" si="108"/>
        <v/>
      </c>
      <c r="M1705" s="38" t="str">
        <f>IF('DADOS DE LOJAS BRASIL'!$M1649="","",(IF(OR('DADOS DE LOJAS BRASIL'!$M1649="",'DADOS DE LOJAS BRASIL'!$M1649="--"),'DADOS DE LOJAS BRASIL'!$I1649,"")))</f>
        <v/>
      </c>
      <c r="N1705" s="36" t="str">
        <f t="shared" si="107"/>
        <v/>
      </c>
    </row>
    <row r="1706" spans="2:14">
      <c r="B1706" s="38" t="str">
        <f>IF(AND('DADOS DE LOJAS BRASIL'!$M1650&lt;&gt;"",'DADOS DE LOJAS BRASIL'!$M1650&lt;&gt;"--",'DADOS DE LOJAS BRASIL'!$O1650&lt;&gt;""),'DADOS DE LOJAS BRASIL'!$O1650,"")</f>
        <v/>
      </c>
      <c r="C1706" s="38"/>
      <c r="D1706" s="36" t="str">
        <f t="shared" si="105"/>
        <v/>
      </c>
      <c r="F1706" s="38" t="str">
        <f>IF(AND('DADOS DE LOJAS BRASIL'!$M1650&lt;&gt;"",'DADOS DE LOJAS BRASIL'!$M1650&lt;&gt;"--",'DADOS DE LOJAS BRASIL'!$P1650&lt;&gt;""),'DADOS DE LOJAS BRASIL'!$P1650,"")</f>
        <v/>
      </c>
      <c r="G1706" s="38"/>
      <c r="H1706" s="36" t="str">
        <f t="shared" si="106"/>
        <v/>
      </c>
      <c r="J1706" s="38" t="str">
        <f>IF(AND('DADOS DE LOJAS BRASIL'!$M1650&lt;&gt;"",'DADOS DE LOJAS BRASIL'!$M1650&lt;&gt;"--",'DADOS DE LOJAS BRASIL'!$O1650&lt;&gt;""),'DADOS DE LOJAS BRASIL'!$I1650,"")</f>
        <v/>
      </c>
      <c r="K1706" s="36" t="str">
        <f t="shared" si="108"/>
        <v/>
      </c>
      <c r="M1706" s="38" t="str">
        <f>IF('DADOS DE LOJAS BRASIL'!$M1650="","",(IF(OR('DADOS DE LOJAS BRASIL'!$M1650="",'DADOS DE LOJAS BRASIL'!$M1650="--"),'DADOS DE LOJAS BRASIL'!$I1650,"")))</f>
        <v/>
      </c>
      <c r="N1706" s="36" t="str">
        <f t="shared" si="107"/>
        <v/>
      </c>
    </row>
    <row r="1707" spans="2:14">
      <c r="B1707" s="38" t="str">
        <f>IF(AND('DADOS DE LOJAS BRASIL'!$M1651&lt;&gt;"",'DADOS DE LOJAS BRASIL'!$M1651&lt;&gt;"--",'DADOS DE LOJAS BRASIL'!$O1651&lt;&gt;""),'DADOS DE LOJAS BRASIL'!$O1651,"")</f>
        <v/>
      </c>
      <c r="C1707" s="38"/>
      <c r="D1707" s="36" t="str">
        <f t="shared" si="105"/>
        <v/>
      </c>
      <c r="F1707" s="38" t="str">
        <f>IF(AND('DADOS DE LOJAS BRASIL'!$M1651&lt;&gt;"",'DADOS DE LOJAS BRASIL'!$M1651&lt;&gt;"--",'DADOS DE LOJAS BRASIL'!$P1651&lt;&gt;""),'DADOS DE LOJAS BRASIL'!$P1651,"")</f>
        <v/>
      </c>
      <c r="G1707" s="38"/>
      <c r="H1707" s="36" t="str">
        <f t="shared" si="106"/>
        <v/>
      </c>
      <c r="J1707" s="38" t="str">
        <f>IF(AND('DADOS DE LOJAS BRASIL'!$M1651&lt;&gt;"",'DADOS DE LOJAS BRASIL'!$M1651&lt;&gt;"--",'DADOS DE LOJAS BRASIL'!$O1651&lt;&gt;""),'DADOS DE LOJAS BRASIL'!$I1651,"")</f>
        <v/>
      </c>
      <c r="K1707" s="36" t="str">
        <f t="shared" si="108"/>
        <v/>
      </c>
      <c r="M1707" s="38" t="str">
        <f>IF('DADOS DE LOJAS BRASIL'!$M1651="","",(IF(OR('DADOS DE LOJAS BRASIL'!$M1651="",'DADOS DE LOJAS BRASIL'!$M1651="--"),'DADOS DE LOJAS BRASIL'!$I1651,"")))</f>
        <v/>
      </c>
      <c r="N1707" s="36" t="str">
        <f t="shared" si="107"/>
        <v/>
      </c>
    </row>
    <row r="1708" spans="2:14">
      <c r="B1708" s="38" t="str">
        <f>IF(AND('DADOS DE LOJAS BRASIL'!$M1652&lt;&gt;"",'DADOS DE LOJAS BRASIL'!$M1652&lt;&gt;"--",'DADOS DE LOJAS BRASIL'!$O1652&lt;&gt;""),'DADOS DE LOJAS BRASIL'!$O1652,"")</f>
        <v/>
      </c>
      <c r="C1708" s="38"/>
      <c r="D1708" s="36" t="str">
        <f t="shared" si="105"/>
        <v/>
      </c>
      <c r="F1708" s="38" t="str">
        <f>IF(AND('DADOS DE LOJAS BRASIL'!$M1652&lt;&gt;"",'DADOS DE LOJAS BRASIL'!$M1652&lt;&gt;"--",'DADOS DE LOJAS BRASIL'!$P1652&lt;&gt;""),'DADOS DE LOJAS BRASIL'!$P1652,"")</f>
        <v/>
      </c>
      <c r="G1708" s="38"/>
      <c r="H1708" s="36" t="str">
        <f t="shared" si="106"/>
        <v/>
      </c>
      <c r="J1708" s="38" t="str">
        <f>IF(AND('DADOS DE LOJAS BRASIL'!$M1652&lt;&gt;"",'DADOS DE LOJAS BRASIL'!$M1652&lt;&gt;"--",'DADOS DE LOJAS BRASIL'!$O1652&lt;&gt;""),'DADOS DE LOJAS BRASIL'!$I1652,"")</f>
        <v/>
      </c>
      <c r="K1708" s="36" t="str">
        <f t="shared" si="108"/>
        <v/>
      </c>
      <c r="M1708" s="38" t="str">
        <f>IF('DADOS DE LOJAS BRASIL'!$M1652="","",(IF(OR('DADOS DE LOJAS BRASIL'!$M1652="",'DADOS DE LOJAS BRASIL'!$M1652="--"),'DADOS DE LOJAS BRASIL'!$I1652,"")))</f>
        <v/>
      </c>
      <c r="N1708" s="36" t="str">
        <f t="shared" si="107"/>
        <v/>
      </c>
    </row>
    <row r="1709" spans="2:14">
      <c r="B1709" s="38" t="str">
        <f>IF(AND('DADOS DE LOJAS BRASIL'!$M1653&lt;&gt;"",'DADOS DE LOJAS BRASIL'!$M1653&lt;&gt;"--",'DADOS DE LOJAS BRASIL'!$O1653&lt;&gt;""),'DADOS DE LOJAS BRASIL'!$O1653,"")</f>
        <v/>
      </c>
      <c r="C1709" s="38"/>
      <c r="D1709" s="36" t="str">
        <f t="shared" si="105"/>
        <v/>
      </c>
      <c r="F1709" s="38" t="str">
        <f>IF(AND('DADOS DE LOJAS BRASIL'!$M1653&lt;&gt;"",'DADOS DE LOJAS BRASIL'!$M1653&lt;&gt;"--",'DADOS DE LOJAS BRASIL'!$P1653&lt;&gt;""),'DADOS DE LOJAS BRASIL'!$P1653,"")</f>
        <v/>
      </c>
      <c r="G1709" s="38"/>
      <c r="H1709" s="36" t="str">
        <f t="shared" si="106"/>
        <v/>
      </c>
      <c r="J1709" s="38" t="str">
        <f>IF(AND('DADOS DE LOJAS BRASIL'!$M1653&lt;&gt;"",'DADOS DE LOJAS BRASIL'!$M1653&lt;&gt;"--",'DADOS DE LOJAS BRASIL'!$O1653&lt;&gt;""),'DADOS DE LOJAS BRASIL'!$I1653,"")</f>
        <v/>
      </c>
      <c r="K1709" s="36" t="str">
        <f t="shared" si="108"/>
        <v/>
      </c>
      <c r="M1709" s="38" t="str">
        <f>IF('DADOS DE LOJAS BRASIL'!$M1653="","",(IF(OR('DADOS DE LOJAS BRASIL'!$M1653="",'DADOS DE LOJAS BRASIL'!$M1653="--"),'DADOS DE LOJAS BRASIL'!$I1653,"")))</f>
        <v/>
      </c>
      <c r="N1709" s="36" t="str">
        <f t="shared" si="107"/>
        <v/>
      </c>
    </row>
    <row r="1710" spans="2:14">
      <c r="B1710" s="38" t="str">
        <f>IF(AND('DADOS DE LOJAS BRASIL'!$M1654&lt;&gt;"",'DADOS DE LOJAS BRASIL'!$M1654&lt;&gt;"--",'DADOS DE LOJAS BRASIL'!$O1654&lt;&gt;""),'DADOS DE LOJAS BRASIL'!$O1654,"")</f>
        <v/>
      </c>
      <c r="C1710" s="38"/>
      <c r="D1710" s="36" t="str">
        <f t="shared" si="105"/>
        <v/>
      </c>
      <c r="F1710" s="38" t="str">
        <f>IF(AND('DADOS DE LOJAS BRASIL'!$M1654&lt;&gt;"",'DADOS DE LOJAS BRASIL'!$M1654&lt;&gt;"--",'DADOS DE LOJAS BRASIL'!$P1654&lt;&gt;""),'DADOS DE LOJAS BRASIL'!$P1654,"")</f>
        <v/>
      </c>
      <c r="G1710" s="38"/>
      <c r="H1710" s="36" t="str">
        <f t="shared" si="106"/>
        <v/>
      </c>
      <c r="J1710" s="38" t="str">
        <f>IF(AND('DADOS DE LOJAS BRASIL'!$M1654&lt;&gt;"",'DADOS DE LOJAS BRASIL'!$M1654&lt;&gt;"--",'DADOS DE LOJAS BRASIL'!$O1654&lt;&gt;""),'DADOS DE LOJAS BRASIL'!$I1654,"")</f>
        <v/>
      </c>
      <c r="K1710" s="36" t="str">
        <f t="shared" si="108"/>
        <v/>
      </c>
      <c r="M1710" s="38" t="str">
        <f>IF('DADOS DE LOJAS BRASIL'!$M1654="","",(IF(OR('DADOS DE LOJAS BRASIL'!$M1654="",'DADOS DE LOJAS BRASIL'!$M1654="--"),'DADOS DE LOJAS BRASIL'!$I1654,"")))</f>
        <v/>
      </c>
      <c r="N1710" s="36" t="str">
        <f t="shared" si="107"/>
        <v/>
      </c>
    </row>
    <row r="1711" spans="2:14">
      <c r="B1711" s="38" t="str">
        <f>IF(AND('DADOS DE LOJAS BRASIL'!$M1655&lt;&gt;"",'DADOS DE LOJAS BRASIL'!$M1655&lt;&gt;"--",'DADOS DE LOJAS BRASIL'!$O1655&lt;&gt;""),'DADOS DE LOJAS BRASIL'!$O1655,"")</f>
        <v/>
      </c>
      <c r="C1711" s="38"/>
      <c r="D1711" s="36" t="str">
        <f t="shared" si="105"/>
        <v/>
      </c>
      <c r="F1711" s="38" t="str">
        <f>IF(AND('DADOS DE LOJAS BRASIL'!$M1655&lt;&gt;"",'DADOS DE LOJAS BRASIL'!$M1655&lt;&gt;"--",'DADOS DE LOJAS BRASIL'!$P1655&lt;&gt;""),'DADOS DE LOJAS BRASIL'!$P1655,"")</f>
        <v/>
      </c>
      <c r="G1711" s="38"/>
      <c r="H1711" s="36" t="str">
        <f t="shared" si="106"/>
        <v/>
      </c>
      <c r="J1711" s="38" t="str">
        <f>IF(AND('DADOS DE LOJAS BRASIL'!$M1655&lt;&gt;"",'DADOS DE LOJAS BRASIL'!$M1655&lt;&gt;"--",'DADOS DE LOJAS BRASIL'!$O1655&lt;&gt;""),'DADOS DE LOJAS BRASIL'!$I1655,"")</f>
        <v/>
      </c>
      <c r="K1711" s="36" t="str">
        <f t="shared" si="108"/>
        <v/>
      </c>
      <c r="M1711" s="38" t="str">
        <f>IF('DADOS DE LOJAS BRASIL'!$M1655="","",(IF(OR('DADOS DE LOJAS BRASIL'!$M1655="",'DADOS DE LOJAS BRASIL'!$M1655="--"),'DADOS DE LOJAS BRASIL'!$I1655,"")))</f>
        <v/>
      </c>
      <c r="N1711" s="36" t="str">
        <f t="shared" si="107"/>
        <v/>
      </c>
    </row>
    <row r="1712" spans="2:14">
      <c r="B1712" s="38" t="str">
        <f>IF(AND('DADOS DE LOJAS BRASIL'!$M1656&lt;&gt;"",'DADOS DE LOJAS BRASIL'!$M1656&lt;&gt;"--",'DADOS DE LOJAS BRASIL'!$O1656&lt;&gt;""),'DADOS DE LOJAS BRASIL'!$O1656,"")</f>
        <v/>
      </c>
      <c r="C1712" s="38"/>
      <c r="D1712" s="36" t="str">
        <f t="shared" si="105"/>
        <v/>
      </c>
      <c r="F1712" s="38" t="str">
        <f>IF(AND('DADOS DE LOJAS BRASIL'!$M1656&lt;&gt;"",'DADOS DE LOJAS BRASIL'!$M1656&lt;&gt;"--",'DADOS DE LOJAS BRASIL'!$P1656&lt;&gt;""),'DADOS DE LOJAS BRASIL'!$P1656,"")</f>
        <v/>
      </c>
      <c r="G1712" s="38"/>
      <c r="H1712" s="36" t="str">
        <f t="shared" si="106"/>
        <v/>
      </c>
      <c r="J1712" s="38" t="str">
        <f>IF(AND('DADOS DE LOJAS BRASIL'!$M1656&lt;&gt;"",'DADOS DE LOJAS BRASIL'!$M1656&lt;&gt;"--",'DADOS DE LOJAS BRASIL'!$O1656&lt;&gt;""),'DADOS DE LOJAS BRASIL'!$I1656,"")</f>
        <v/>
      </c>
      <c r="K1712" s="36" t="str">
        <f t="shared" si="108"/>
        <v/>
      </c>
      <c r="M1712" s="38" t="str">
        <f>IF('DADOS DE LOJAS BRASIL'!$M1656="","",(IF(OR('DADOS DE LOJAS BRASIL'!$M1656="",'DADOS DE LOJAS BRASIL'!$M1656="--"),'DADOS DE LOJAS BRASIL'!$I1656,"")))</f>
        <v/>
      </c>
      <c r="N1712" s="36" t="str">
        <f t="shared" si="107"/>
        <v/>
      </c>
    </row>
    <row r="1713" spans="2:14">
      <c r="B1713" s="38" t="str">
        <f>IF(AND('DADOS DE LOJAS BRASIL'!$M1657&lt;&gt;"",'DADOS DE LOJAS BRASIL'!$M1657&lt;&gt;"--",'DADOS DE LOJAS BRASIL'!$O1657&lt;&gt;""),'DADOS DE LOJAS BRASIL'!$O1657,"")</f>
        <v/>
      </c>
      <c r="C1713" s="38"/>
      <c r="D1713" s="36" t="str">
        <f t="shared" si="105"/>
        <v/>
      </c>
      <c r="F1713" s="38" t="str">
        <f>IF(AND('DADOS DE LOJAS BRASIL'!$M1657&lt;&gt;"",'DADOS DE LOJAS BRASIL'!$M1657&lt;&gt;"--",'DADOS DE LOJAS BRASIL'!$P1657&lt;&gt;""),'DADOS DE LOJAS BRASIL'!$P1657,"")</f>
        <v/>
      </c>
      <c r="G1713" s="38"/>
      <c r="H1713" s="36" t="str">
        <f t="shared" si="106"/>
        <v/>
      </c>
      <c r="J1713" s="38" t="str">
        <f>IF(AND('DADOS DE LOJAS BRASIL'!$M1657&lt;&gt;"",'DADOS DE LOJAS BRASIL'!$M1657&lt;&gt;"--",'DADOS DE LOJAS BRASIL'!$O1657&lt;&gt;""),'DADOS DE LOJAS BRASIL'!$I1657,"")</f>
        <v/>
      </c>
      <c r="K1713" s="36" t="str">
        <f t="shared" si="108"/>
        <v/>
      </c>
      <c r="M1713" s="38" t="str">
        <f>IF('DADOS DE LOJAS BRASIL'!$M1657="","",(IF(OR('DADOS DE LOJAS BRASIL'!$M1657="",'DADOS DE LOJAS BRASIL'!$M1657="--"),'DADOS DE LOJAS BRASIL'!$I1657,"")))</f>
        <v/>
      </c>
      <c r="N1713" s="36" t="str">
        <f t="shared" si="107"/>
        <v/>
      </c>
    </row>
    <row r="1714" spans="2:14">
      <c r="B1714" s="38" t="str">
        <f>IF(AND('DADOS DE LOJAS BRASIL'!$M1658&lt;&gt;"",'DADOS DE LOJAS BRASIL'!$M1658&lt;&gt;"--",'DADOS DE LOJAS BRASIL'!$O1658&lt;&gt;""),'DADOS DE LOJAS BRASIL'!$O1658,"")</f>
        <v/>
      </c>
      <c r="C1714" s="38"/>
      <c r="D1714" s="36" t="str">
        <f t="shared" si="105"/>
        <v/>
      </c>
      <c r="F1714" s="38" t="str">
        <f>IF(AND('DADOS DE LOJAS BRASIL'!$M1658&lt;&gt;"",'DADOS DE LOJAS BRASIL'!$M1658&lt;&gt;"--",'DADOS DE LOJAS BRASIL'!$P1658&lt;&gt;""),'DADOS DE LOJAS BRASIL'!$P1658,"")</f>
        <v/>
      </c>
      <c r="G1714" s="38"/>
      <c r="H1714" s="36" t="str">
        <f t="shared" si="106"/>
        <v/>
      </c>
      <c r="J1714" s="38" t="str">
        <f>IF(AND('DADOS DE LOJAS BRASIL'!$M1658&lt;&gt;"",'DADOS DE LOJAS BRASIL'!$M1658&lt;&gt;"--",'DADOS DE LOJAS BRASIL'!$O1658&lt;&gt;""),'DADOS DE LOJAS BRASIL'!$I1658,"")</f>
        <v/>
      </c>
      <c r="K1714" s="36" t="str">
        <f t="shared" si="108"/>
        <v/>
      </c>
      <c r="M1714" s="38" t="str">
        <f>IF('DADOS DE LOJAS BRASIL'!$M1658="","",(IF(OR('DADOS DE LOJAS BRASIL'!$M1658="",'DADOS DE LOJAS BRASIL'!$M1658="--"),'DADOS DE LOJAS BRASIL'!$I1658,"")))</f>
        <v/>
      </c>
      <c r="N1714" s="36" t="str">
        <f t="shared" si="107"/>
        <v/>
      </c>
    </row>
    <row r="1715" spans="2:14">
      <c r="B1715" s="38" t="str">
        <f>IF(AND('DADOS DE LOJAS BRASIL'!$M1659&lt;&gt;"",'DADOS DE LOJAS BRASIL'!$M1659&lt;&gt;"--",'DADOS DE LOJAS BRASIL'!$O1659&lt;&gt;""),'DADOS DE LOJAS BRASIL'!$O1659,"")</f>
        <v/>
      </c>
      <c r="C1715" s="38"/>
      <c r="D1715" s="36" t="str">
        <f t="shared" si="105"/>
        <v/>
      </c>
      <c r="F1715" s="38" t="str">
        <f>IF(AND('DADOS DE LOJAS BRASIL'!$M1659&lt;&gt;"",'DADOS DE LOJAS BRASIL'!$M1659&lt;&gt;"--",'DADOS DE LOJAS BRASIL'!$P1659&lt;&gt;""),'DADOS DE LOJAS BRASIL'!$P1659,"")</f>
        <v/>
      </c>
      <c r="G1715" s="38"/>
      <c r="H1715" s="36" t="str">
        <f t="shared" si="106"/>
        <v/>
      </c>
      <c r="J1715" s="38" t="str">
        <f>IF(AND('DADOS DE LOJAS BRASIL'!$M1659&lt;&gt;"",'DADOS DE LOJAS BRASIL'!$M1659&lt;&gt;"--",'DADOS DE LOJAS BRASIL'!$O1659&lt;&gt;""),'DADOS DE LOJAS BRASIL'!$I1659,"")</f>
        <v/>
      </c>
      <c r="K1715" s="36" t="str">
        <f t="shared" si="108"/>
        <v/>
      </c>
      <c r="M1715" s="38" t="str">
        <f>IF('DADOS DE LOJAS BRASIL'!$M1659="","",(IF(OR('DADOS DE LOJAS BRASIL'!$M1659="",'DADOS DE LOJAS BRASIL'!$M1659="--"),'DADOS DE LOJAS BRASIL'!$I1659,"")))</f>
        <v/>
      </c>
      <c r="N1715" s="36" t="str">
        <f t="shared" si="107"/>
        <v/>
      </c>
    </row>
    <row r="1716" spans="2:14">
      <c r="B1716" s="38" t="str">
        <f>IF(AND('DADOS DE LOJAS BRASIL'!$M1660&lt;&gt;"",'DADOS DE LOJAS BRASIL'!$M1660&lt;&gt;"--",'DADOS DE LOJAS BRASIL'!$O1660&lt;&gt;""),'DADOS DE LOJAS BRASIL'!$O1660,"")</f>
        <v/>
      </c>
      <c r="C1716" s="38"/>
      <c r="D1716" s="36" t="str">
        <f t="shared" si="105"/>
        <v/>
      </c>
      <c r="F1716" s="38" t="str">
        <f>IF(AND('DADOS DE LOJAS BRASIL'!$M1660&lt;&gt;"",'DADOS DE LOJAS BRASIL'!$M1660&lt;&gt;"--",'DADOS DE LOJAS BRASIL'!$P1660&lt;&gt;""),'DADOS DE LOJAS BRASIL'!$P1660,"")</f>
        <v/>
      </c>
      <c r="G1716" s="38"/>
      <c r="H1716" s="36" t="str">
        <f t="shared" si="106"/>
        <v/>
      </c>
      <c r="J1716" s="38" t="str">
        <f>IF(AND('DADOS DE LOJAS BRASIL'!$M1660&lt;&gt;"",'DADOS DE LOJAS BRASIL'!$M1660&lt;&gt;"--",'DADOS DE LOJAS BRASIL'!$O1660&lt;&gt;""),'DADOS DE LOJAS BRASIL'!$I1660,"")</f>
        <v/>
      </c>
      <c r="K1716" s="36" t="str">
        <f t="shared" si="108"/>
        <v/>
      </c>
      <c r="M1716" s="38" t="str">
        <f>IF('DADOS DE LOJAS BRASIL'!$M1660="","",(IF(OR('DADOS DE LOJAS BRASIL'!$M1660="",'DADOS DE LOJAS BRASIL'!$M1660="--"),'DADOS DE LOJAS BRASIL'!$I1660,"")))</f>
        <v/>
      </c>
      <c r="N1716" s="36" t="str">
        <f t="shared" si="107"/>
        <v/>
      </c>
    </row>
    <row r="1717" spans="2:14">
      <c r="B1717" s="38" t="str">
        <f>IF(AND('DADOS DE LOJAS BRASIL'!$M1661&lt;&gt;"",'DADOS DE LOJAS BRASIL'!$M1661&lt;&gt;"--",'DADOS DE LOJAS BRASIL'!$O1661&lt;&gt;""),'DADOS DE LOJAS BRASIL'!$O1661,"")</f>
        <v/>
      </c>
      <c r="C1717" s="38"/>
      <c r="D1717" s="36" t="str">
        <f t="shared" si="105"/>
        <v/>
      </c>
      <c r="F1717" s="38" t="str">
        <f>IF(AND('DADOS DE LOJAS BRASIL'!$M1661&lt;&gt;"",'DADOS DE LOJAS BRASIL'!$M1661&lt;&gt;"--",'DADOS DE LOJAS BRASIL'!$P1661&lt;&gt;""),'DADOS DE LOJAS BRASIL'!$P1661,"")</f>
        <v/>
      </c>
      <c r="G1717" s="38"/>
      <c r="H1717" s="36" t="str">
        <f t="shared" si="106"/>
        <v/>
      </c>
      <c r="J1717" s="38" t="str">
        <f>IF(AND('DADOS DE LOJAS BRASIL'!$M1661&lt;&gt;"",'DADOS DE LOJAS BRASIL'!$M1661&lt;&gt;"--",'DADOS DE LOJAS BRASIL'!$O1661&lt;&gt;""),'DADOS DE LOJAS BRASIL'!$I1661,"")</f>
        <v/>
      </c>
      <c r="K1717" s="36" t="str">
        <f t="shared" si="108"/>
        <v/>
      </c>
      <c r="M1717" s="38" t="str">
        <f>IF('DADOS DE LOJAS BRASIL'!$M1661="","",(IF(OR('DADOS DE LOJAS BRASIL'!$M1661="",'DADOS DE LOJAS BRASIL'!$M1661="--"),'DADOS DE LOJAS BRASIL'!$I1661,"")))</f>
        <v/>
      </c>
      <c r="N1717" s="36" t="str">
        <f t="shared" si="107"/>
        <v/>
      </c>
    </row>
    <row r="1718" spans="2:14">
      <c r="B1718" s="38" t="str">
        <f>IF(AND('DADOS DE LOJAS BRASIL'!$M1662&lt;&gt;"",'DADOS DE LOJAS BRASIL'!$M1662&lt;&gt;"--",'DADOS DE LOJAS BRASIL'!$O1662&lt;&gt;""),'DADOS DE LOJAS BRASIL'!$O1662,"")</f>
        <v/>
      </c>
      <c r="C1718" s="38"/>
      <c r="D1718" s="36" t="str">
        <f t="shared" si="105"/>
        <v/>
      </c>
      <c r="F1718" s="38" t="str">
        <f>IF(AND('DADOS DE LOJAS BRASIL'!$M1662&lt;&gt;"",'DADOS DE LOJAS BRASIL'!$M1662&lt;&gt;"--",'DADOS DE LOJAS BRASIL'!$P1662&lt;&gt;""),'DADOS DE LOJAS BRASIL'!$P1662,"")</f>
        <v/>
      </c>
      <c r="G1718" s="38"/>
      <c r="H1718" s="36" t="str">
        <f t="shared" si="106"/>
        <v/>
      </c>
      <c r="J1718" s="38" t="str">
        <f>IF(AND('DADOS DE LOJAS BRASIL'!$M1662&lt;&gt;"",'DADOS DE LOJAS BRASIL'!$M1662&lt;&gt;"--",'DADOS DE LOJAS BRASIL'!$O1662&lt;&gt;""),'DADOS DE LOJAS BRASIL'!$I1662,"")</f>
        <v/>
      </c>
      <c r="K1718" s="36" t="str">
        <f t="shared" si="108"/>
        <v/>
      </c>
      <c r="M1718" s="38" t="str">
        <f>IF('DADOS DE LOJAS BRASIL'!$M1662="","",(IF(OR('DADOS DE LOJAS BRASIL'!$M1662="",'DADOS DE LOJAS BRASIL'!$M1662="--"),'DADOS DE LOJAS BRASIL'!$I1662,"")))</f>
        <v/>
      </c>
      <c r="N1718" s="36" t="str">
        <f t="shared" si="107"/>
        <v/>
      </c>
    </row>
    <row r="1719" spans="2:14">
      <c r="B1719" s="38" t="str">
        <f>IF(AND('DADOS DE LOJAS BRASIL'!$M1663&lt;&gt;"",'DADOS DE LOJAS BRASIL'!$M1663&lt;&gt;"--",'DADOS DE LOJAS BRASIL'!$O1663&lt;&gt;""),'DADOS DE LOJAS BRASIL'!$O1663,"")</f>
        <v/>
      </c>
      <c r="C1719" s="38"/>
      <c r="D1719" s="36" t="str">
        <f t="shared" si="105"/>
        <v/>
      </c>
      <c r="F1719" s="38" t="str">
        <f>IF(AND('DADOS DE LOJAS BRASIL'!$M1663&lt;&gt;"",'DADOS DE LOJAS BRASIL'!$M1663&lt;&gt;"--",'DADOS DE LOJAS BRASIL'!$P1663&lt;&gt;""),'DADOS DE LOJAS BRASIL'!$P1663,"")</f>
        <v/>
      </c>
      <c r="G1719" s="38"/>
      <c r="H1719" s="36" t="str">
        <f t="shared" si="106"/>
        <v/>
      </c>
      <c r="J1719" s="38" t="str">
        <f>IF(AND('DADOS DE LOJAS BRASIL'!$M1663&lt;&gt;"",'DADOS DE LOJAS BRASIL'!$M1663&lt;&gt;"--",'DADOS DE LOJAS BRASIL'!$O1663&lt;&gt;""),'DADOS DE LOJAS BRASIL'!$I1663,"")</f>
        <v/>
      </c>
      <c r="K1719" s="36" t="str">
        <f t="shared" si="108"/>
        <v/>
      </c>
      <c r="M1719" s="38" t="str">
        <f>IF('DADOS DE LOJAS BRASIL'!$M1663="","",(IF(OR('DADOS DE LOJAS BRASIL'!$M1663="",'DADOS DE LOJAS BRASIL'!$M1663="--"),'DADOS DE LOJAS BRASIL'!$I1663,"")))</f>
        <v/>
      </c>
      <c r="N1719" s="36" t="str">
        <f t="shared" si="107"/>
        <v/>
      </c>
    </row>
    <row r="1720" spans="2:14">
      <c r="B1720" s="38" t="str">
        <f>IF(AND('DADOS DE LOJAS BRASIL'!$M1664&lt;&gt;"",'DADOS DE LOJAS BRASIL'!$M1664&lt;&gt;"--",'DADOS DE LOJAS BRASIL'!$O1664&lt;&gt;""),'DADOS DE LOJAS BRASIL'!$O1664,"")</f>
        <v/>
      </c>
      <c r="C1720" s="38"/>
      <c r="D1720" s="36" t="str">
        <f t="shared" si="105"/>
        <v/>
      </c>
      <c r="F1720" s="38" t="str">
        <f>IF(AND('DADOS DE LOJAS BRASIL'!$M1664&lt;&gt;"",'DADOS DE LOJAS BRASIL'!$M1664&lt;&gt;"--",'DADOS DE LOJAS BRASIL'!$P1664&lt;&gt;""),'DADOS DE LOJAS BRASIL'!$P1664,"")</f>
        <v/>
      </c>
      <c r="G1720" s="38"/>
      <c r="H1720" s="36" t="str">
        <f t="shared" si="106"/>
        <v/>
      </c>
      <c r="J1720" s="38" t="str">
        <f>IF(AND('DADOS DE LOJAS BRASIL'!$M1664&lt;&gt;"",'DADOS DE LOJAS BRASIL'!$M1664&lt;&gt;"--",'DADOS DE LOJAS BRASIL'!$O1664&lt;&gt;""),'DADOS DE LOJAS BRASIL'!$I1664,"")</f>
        <v/>
      </c>
      <c r="K1720" s="36" t="str">
        <f t="shared" si="108"/>
        <v/>
      </c>
      <c r="M1720" s="38" t="str">
        <f>IF('DADOS DE LOJAS BRASIL'!$M1664="","",(IF(OR('DADOS DE LOJAS BRASIL'!$M1664="",'DADOS DE LOJAS BRASIL'!$M1664="--"),'DADOS DE LOJAS BRASIL'!$I1664,"")))</f>
        <v/>
      </c>
      <c r="N1720" s="36" t="str">
        <f t="shared" si="107"/>
        <v/>
      </c>
    </row>
    <row r="1721" spans="2:14">
      <c r="B1721" s="38" t="str">
        <f>IF(AND('DADOS DE LOJAS BRASIL'!$M1665&lt;&gt;"",'DADOS DE LOJAS BRASIL'!$M1665&lt;&gt;"--",'DADOS DE LOJAS BRASIL'!$O1665&lt;&gt;""),'DADOS DE LOJAS BRASIL'!$O1665,"")</f>
        <v/>
      </c>
      <c r="C1721" s="38"/>
      <c r="D1721" s="36" t="str">
        <f t="shared" si="105"/>
        <v/>
      </c>
      <c r="F1721" s="38" t="str">
        <f>IF(AND('DADOS DE LOJAS BRASIL'!$M1665&lt;&gt;"",'DADOS DE LOJAS BRASIL'!$M1665&lt;&gt;"--",'DADOS DE LOJAS BRASIL'!$P1665&lt;&gt;""),'DADOS DE LOJAS BRASIL'!$P1665,"")</f>
        <v/>
      </c>
      <c r="G1721" s="38"/>
      <c r="H1721" s="36" t="str">
        <f t="shared" si="106"/>
        <v/>
      </c>
      <c r="J1721" s="38" t="str">
        <f>IF(AND('DADOS DE LOJAS BRASIL'!$M1665&lt;&gt;"",'DADOS DE LOJAS BRASIL'!$M1665&lt;&gt;"--",'DADOS DE LOJAS BRASIL'!$O1665&lt;&gt;""),'DADOS DE LOJAS BRASIL'!$I1665,"")</f>
        <v/>
      </c>
      <c r="K1721" s="36" t="str">
        <f t="shared" si="108"/>
        <v/>
      </c>
      <c r="M1721" s="38" t="str">
        <f>IF('DADOS DE LOJAS BRASIL'!$M1665="","",(IF(OR('DADOS DE LOJAS BRASIL'!$M1665="",'DADOS DE LOJAS BRASIL'!$M1665="--"),'DADOS DE LOJAS BRASIL'!$I1665,"")))</f>
        <v/>
      </c>
      <c r="N1721" s="36" t="str">
        <f t="shared" si="107"/>
        <v/>
      </c>
    </row>
    <row r="1722" spans="2:14">
      <c r="B1722" s="38" t="str">
        <f>IF(AND('DADOS DE LOJAS BRASIL'!$M1666&lt;&gt;"",'DADOS DE LOJAS BRASIL'!$M1666&lt;&gt;"--",'DADOS DE LOJAS BRASIL'!$O1666&lt;&gt;""),'DADOS DE LOJAS BRASIL'!$O1666,"")</f>
        <v/>
      </c>
      <c r="C1722" s="38"/>
      <c r="D1722" s="36" t="str">
        <f t="shared" si="105"/>
        <v/>
      </c>
      <c r="F1722" s="38" t="str">
        <f>IF(AND('DADOS DE LOJAS BRASIL'!$M1666&lt;&gt;"",'DADOS DE LOJAS BRASIL'!$M1666&lt;&gt;"--",'DADOS DE LOJAS BRASIL'!$P1666&lt;&gt;""),'DADOS DE LOJAS BRASIL'!$P1666,"")</f>
        <v/>
      </c>
      <c r="G1722" s="38"/>
      <c r="H1722" s="36" t="str">
        <f t="shared" si="106"/>
        <v/>
      </c>
      <c r="J1722" s="38" t="str">
        <f>IF(AND('DADOS DE LOJAS BRASIL'!$M1666&lt;&gt;"",'DADOS DE LOJAS BRASIL'!$M1666&lt;&gt;"--",'DADOS DE LOJAS BRASIL'!$O1666&lt;&gt;""),'DADOS DE LOJAS BRASIL'!$I1666,"")</f>
        <v/>
      </c>
      <c r="K1722" s="36" t="str">
        <f t="shared" si="108"/>
        <v/>
      </c>
      <c r="M1722" s="38" t="str">
        <f>IF('DADOS DE LOJAS BRASIL'!$M1666="","",(IF(OR('DADOS DE LOJAS BRASIL'!$M1666="",'DADOS DE LOJAS BRASIL'!$M1666="--"),'DADOS DE LOJAS BRASIL'!$I1666,"")))</f>
        <v/>
      </c>
      <c r="N1722" s="36" t="str">
        <f t="shared" si="107"/>
        <v/>
      </c>
    </row>
    <row r="1723" spans="2:14">
      <c r="B1723" s="38" t="str">
        <f>IF(AND('DADOS DE LOJAS BRASIL'!$M1667&lt;&gt;"",'DADOS DE LOJAS BRASIL'!$M1667&lt;&gt;"--",'DADOS DE LOJAS BRASIL'!$O1667&lt;&gt;""),'DADOS DE LOJAS BRASIL'!$O1667,"")</f>
        <v/>
      </c>
      <c r="C1723" s="38"/>
      <c r="D1723" s="36" t="str">
        <f t="shared" si="105"/>
        <v/>
      </c>
      <c r="F1723" s="38" t="str">
        <f>IF(AND('DADOS DE LOJAS BRASIL'!$M1667&lt;&gt;"",'DADOS DE LOJAS BRASIL'!$M1667&lt;&gt;"--",'DADOS DE LOJAS BRASIL'!$P1667&lt;&gt;""),'DADOS DE LOJAS BRASIL'!$P1667,"")</f>
        <v/>
      </c>
      <c r="G1723" s="38"/>
      <c r="H1723" s="36" t="str">
        <f t="shared" si="106"/>
        <v/>
      </c>
      <c r="J1723" s="38" t="str">
        <f>IF(AND('DADOS DE LOJAS BRASIL'!$M1667&lt;&gt;"",'DADOS DE LOJAS BRASIL'!$M1667&lt;&gt;"--",'DADOS DE LOJAS BRASIL'!$O1667&lt;&gt;""),'DADOS DE LOJAS BRASIL'!$I1667,"")</f>
        <v/>
      </c>
      <c r="K1723" s="36" t="str">
        <f t="shared" si="108"/>
        <v/>
      </c>
      <c r="M1723" s="38" t="str">
        <f>IF('DADOS DE LOJAS BRASIL'!$M1667="","",(IF(OR('DADOS DE LOJAS BRASIL'!$M1667="",'DADOS DE LOJAS BRASIL'!$M1667="--"),'DADOS DE LOJAS BRASIL'!$I1667,"")))</f>
        <v/>
      </c>
      <c r="N1723" s="36" t="str">
        <f t="shared" si="107"/>
        <v/>
      </c>
    </row>
    <row r="1724" spans="2:14">
      <c r="B1724" s="38" t="str">
        <f>IF(AND('DADOS DE LOJAS BRASIL'!$M1668&lt;&gt;"",'DADOS DE LOJAS BRASIL'!$M1668&lt;&gt;"--",'DADOS DE LOJAS BRASIL'!$O1668&lt;&gt;""),'DADOS DE LOJAS BRASIL'!$O1668,"")</f>
        <v/>
      </c>
      <c r="C1724" s="38"/>
      <c r="D1724" s="36" t="str">
        <f t="shared" si="105"/>
        <v/>
      </c>
      <c r="F1724" s="38" t="str">
        <f>IF(AND('DADOS DE LOJAS BRASIL'!$M1668&lt;&gt;"",'DADOS DE LOJAS BRASIL'!$M1668&lt;&gt;"--",'DADOS DE LOJAS BRASIL'!$P1668&lt;&gt;""),'DADOS DE LOJAS BRASIL'!$P1668,"")</f>
        <v/>
      </c>
      <c r="G1724" s="38"/>
      <c r="H1724" s="36" t="str">
        <f t="shared" si="106"/>
        <v/>
      </c>
      <c r="J1724" s="38" t="str">
        <f>IF(AND('DADOS DE LOJAS BRASIL'!$M1668&lt;&gt;"",'DADOS DE LOJAS BRASIL'!$M1668&lt;&gt;"--",'DADOS DE LOJAS BRASIL'!$O1668&lt;&gt;""),'DADOS DE LOJAS BRASIL'!$I1668,"")</f>
        <v/>
      </c>
      <c r="K1724" s="36" t="str">
        <f t="shared" si="108"/>
        <v/>
      </c>
      <c r="M1724" s="38" t="str">
        <f>IF('DADOS DE LOJAS BRASIL'!$M1668="","",(IF(OR('DADOS DE LOJAS BRASIL'!$M1668="",'DADOS DE LOJAS BRASIL'!$M1668="--"),'DADOS DE LOJAS BRASIL'!$I1668,"")))</f>
        <v/>
      </c>
      <c r="N1724" s="36" t="str">
        <f t="shared" si="107"/>
        <v/>
      </c>
    </row>
    <row r="1725" spans="2:14">
      <c r="B1725" s="38" t="str">
        <f>IF(AND('DADOS DE LOJAS BRASIL'!$M1669&lt;&gt;"",'DADOS DE LOJAS BRASIL'!$M1669&lt;&gt;"--",'DADOS DE LOJAS BRASIL'!$O1669&lt;&gt;""),'DADOS DE LOJAS BRASIL'!$O1669,"")</f>
        <v/>
      </c>
      <c r="C1725" s="38"/>
      <c r="D1725" s="36" t="str">
        <f t="shared" si="105"/>
        <v/>
      </c>
      <c r="F1725" s="38" t="str">
        <f>IF(AND('DADOS DE LOJAS BRASIL'!$M1669&lt;&gt;"",'DADOS DE LOJAS BRASIL'!$M1669&lt;&gt;"--",'DADOS DE LOJAS BRASIL'!$P1669&lt;&gt;""),'DADOS DE LOJAS BRASIL'!$P1669,"")</f>
        <v/>
      </c>
      <c r="G1725" s="38"/>
      <c r="H1725" s="36" t="str">
        <f t="shared" si="106"/>
        <v/>
      </c>
      <c r="J1725" s="38" t="str">
        <f>IF(AND('DADOS DE LOJAS BRASIL'!$M1669&lt;&gt;"",'DADOS DE LOJAS BRASIL'!$M1669&lt;&gt;"--",'DADOS DE LOJAS BRASIL'!$O1669&lt;&gt;""),'DADOS DE LOJAS BRASIL'!$I1669,"")</f>
        <v/>
      </c>
      <c r="K1725" s="36" t="str">
        <f t="shared" si="108"/>
        <v/>
      </c>
      <c r="M1725" s="38" t="str">
        <f>IF('DADOS DE LOJAS BRASIL'!$M1669="","",(IF(OR('DADOS DE LOJAS BRASIL'!$M1669="",'DADOS DE LOJAS BRASIL'!$M1669="--"),'DADOS DE LOJAS BRASIL'!$I1669,"")))</f>
        <v/>
      </c>
      <c r="N1725" s="36" t="str">
        <f t="shared" si="107"/>
        <v/>
      </c>
    </row>
    <row r="1726" spans="2:14">
      <c r="B1726" s="38" t="str">
        <f>IF(AND('DADOS DE LOJAS BRASIL'!$M1670&lt;&gt;"",'DADOS DE LOJAS BRASIL'!$M1670&lt;&gt;"--",'DADOS DE LOJAS BRASIL'!$O1670&lt;&gt;""),'DADOS DE LOJAS BRASIL'!$O1670,"")</f>
        <v/>
      </c>
      <c r="C1726" s="38"/>
      <c r="D1726" s="36" t="str">
        <f t="shared" si="105"/>
        <v/>
      </c>
      <c r="F1726" s="38" t="str">
        <f>IF(AND('DADOS DE LOJAS BRASIL'!$M1670&lt;&gt;"",'DADOS DE LOJAS BRASIL'!$M1670&lt;&gt;"--",'DADOS DE LOJAS BRASIL'!$P1670&lt;&gt;""),'DADOS DE LOJAS BRASIL'!$P1670,"")</f>
        <v/>
      </c>
      <c r="G1726" s="38"/>
      <c r="H1726" s="36" t="str">
        <f t="shared" si="106"/>
        <v/>
      </c>
      <c r="J1726" s="38" t="str">
        <f>IF(AND('DADOS DE LOJAS BRASIL'!$M1670&lt;&gt;"",'DADOS DE LOJAS BRASIL'!$M1670&lt;&gt;"--",'DADOS DE LOJAS BRASIL'!$O1670&lt;&gt;""),'DADOS DE LOJAS BRASIL'!$I1670,"")</f>
        <v/>
      </c>
      <c r="K1726" s="36" t="str">
        <f t="shared" si="108"/>
        <v/>
      </c>
      <c r="M1726" s="38" t="str">
        <f>IF('DADOS DE LOJAS BRASIL'!$M1670="","",(IF(OR('DADOS DE LOJAS BRASIL'!$M1670="",'DADOS DE LOJAS BRASIL'!$M1670="--"),'DADOS DE LOJAS BRASIL'!$I1670,"")))</f>
        <v/>
      </c>
      <c r="N1726" s="36" t="str">
        <f t="shared" si="107"/>
        <v/>
      </c>
    </row>
    <row r="1727" spans="2:14">
      <c r="B1727" s="38" t="str">
        <f>IF(AND('DADOS DE LOJAS BRASIL'!$M1671&lt;&gt;"",'DADOS DE LOJAS BRASIL'!$M1671&lt;&gt;"--",'DADOS DE LOJAS BRASIL'!$O1671&lt;&gt;""),'DADOS DE LOJAS BRASIL'!$O1671,"")</f>
        <v/>
      </c>
      <c r="C1727" s="38"/>
      <c r="D1727" s="36" t="str">
        <f t="shared" si="105"/>
        <v/>
      </c>
      <c r="F1727" s="38" t="str">
        <f>IF(AND('DADOS DE LOJAS BRASIL'!$M1671&lt;&gt;"",'DADOS DE LOJAS BRASIL'!$M1671&lt;&gt;"--",'DADOS DE LOJAS BRASIL'!$P1671&lt;&gt;""),'DADOS DE LOJAS BRASIL'!$P1671,"")</f>
        <v/>
      </c>
      <c r="G1727" s="38"/>
      <c r="H1727" s="36" t="str">
        <f t="shared" si="106"/>
        <v/>
      </c>
      <c r="J1727" s="38" t="str">
        <f>IF(AND('DADOS DE LOJAS BRASIL'!$M1671&lt;&gt;"",'DADOS DE LOJAS BRASIL'!$M1671&lt;&gt;"--",'DADOS DE LOJAS BRASIL'!$O1671&lt;&gt;""),'DADOS DE LOJAS BRASIL'!$I1671,"")</f>
        <v/>
      </c>
      <c r="K1727" s="36" t="str">
        <f t="shared" si="108"/>
        <v/>
      </c>
      <c r="M1727" s="38" t="str">
        <f>IF('DADOS DE LOJAS BRASIL'!$M1671="","",(IF(OR('DADOS DE LOJAS BRASIL'!$M1671="",'DADOS DE LOJAS BRASIL'!$M1671="--"),'DADOS DE LOJAS BRASIL'!$I1671,"")))</f>
        <v/>
      </c>
      <c r="N1727" s="36" t="str">
        <f t="shared" si="107"/>
        <v/>
      </c>
    </row>
    <row r="1728" spans="2:14">
      <c r="B1728" s="38" t="str">
        <f>IF(AND('DADOS DE LOJAS BRASIL'!$M1672&lt;&gt;"",'DADOS DE LOJAS BRASIL'!$M1672&lt;&gt;"--",'DADOS DE LOJAS BRASIL'!$O1672&lt;&gt;""),'DADOS DE LOJAS BRASIL'!$O1672,"")</f>
        <v/>
      </c>
      <c r="C1728" s="38"/>
      <c r="D1728" s="36" t="str">
        <f t="shared" si="105"/>
        <v/>
      </c>
      <c r="F1728" s="38" t="str">
        <f>IF(AND('DADOS DE LOJAS BRASIL'!$M1672&lt;&gt;"",'DADOS DE LOJAS BRASIL'!$M1672&lt;&gt;"--",'DADOS DE LOJAS BRASIL'!$P1672&lt;&gt;""),'DADOS DE LOJAS BRASIL'!$P1672,"")</f>
        <v/>
      </c>
      <c r="G1728" s="38"/>
      <c r="H1728" s="36" t="str">
        <f t="shared" si="106"/>
        <v/>
      </c>
      <c r="J1728" s="38" t="str">
        <f>IF(AND('DADOS DE LOJAS BRASIL'!$M1672&lt;&gt;"",'DADOS DE LOJAS BRASIL'!$M1672&lt;&gt;"--",'DADOS DE LOJAS BRASIL'!$O1672&lt;&gt;""),'DADOS DE LOJAS BRASIL'!$I1672,"")</f>
        <v/>
      </c>
      <c r="K1728" s="36" t="str">
        <f t="shared" si="108"/>
        <v/>
      </c>
      <c r="M1728" s="38" t="str">
        <f>IF('DADOS DE LOJAS BRASIL'!$M1672="","",(IF(OR('DADOS DE LOJAS BRASIL'!$M1672="",'DADOS DE LOJAS BRASIL'!$M1672="--"),'DADOS DE LOJAS BRASIL'!$I1672,"")))</f>
        <v/>
      </c>
      <c r="N1728" s="36" t="str">
        <f t="shared" si="107"/>
        <v/>
      </c>
    </row>
    <row r="1729" spans="2:14">
      <c r="B1729" s="38" t="str">
        <f>IF(AND('DADOS DE LOJAS BRASIL'!$M1673&lt;&gt;"",'DADOS DE LOJAS BRASIL'!$M1673&lt;&gt;"--",'DADOS DE LOJAS BRASIL'!$O1673&lt;&gt;""),'DADOS DE LOJAS BRASIL'!$O1673,"")</f>
        <v/>
      </c>
      <c r="C1729" s="38"/>
      <c r="D1729" s="36" t="str">
        <f t="shared" si="105"/>
        <v/>
      </c>
      <c r="F1729" s="38" t="str">
        <f>IF(AND('DADOS DE LOJAS BRASIL'!$M1673&lt;&gt;"",'DADOS DE LOJAS BRASIL'!$M1673&lt;&gt;"--",'DADOS DE LOJAS BRASIL'!$P1673&lt;&gt;""),'DADOS DE LOJAS BRASIL'!$P1673,"")</f>
        <v/>
      </c>
      <c r="G1729" s="38"/>
      <c r="H1729" s="36" t="str">
        <f t="shared" si="106"/>
        <v/>
      </c>
      <c r="J1729" s="38" t="str">
        <f>IF(AND('DADOS DE LOJAS BRASIL'!$M1673&lt;&gt;"",'DADOS DE LOJAS BRASIL'!$M1673&lt;&gt;"--",'DADOS DE LOJAS BRASIL'!$O1673&lt;&gt;""),'DADOS DE LOJAS BRASIL'!$I1673,"")</f>
        <v/>
      </c>
      <c r="K1729" s="36" t="str">
        <f t="shared" si="108"/>
        <v/>
      </c>
      <c r="M1729" s="38" t="str">
        <f>IF('DADOS DE LOJAS BRASIL'!$M1673="","",(IF(OR('DADOS DE LOJAS BRASIL'!$M1673="",'DADOS DE LOJAS BRASIL'!$M1673="--"),'DADOS DE LOJAS BRASIL'!$I1673,"")))</f>
        <v/>
      </c>
      <c r="N1729" s="36" t="str">
        <f t="shared" si="107"/>
        <v/>
      </c>
    </row>
    <row r="1730" spans="2:14">
      <c r="B1730" s="38" t="str">
        <f>IF(AND('DADOS DE LOJAS BRASIL'!$M1674&lt;&gt;"",'DADOS DE LOJAS BRASIL'!$M1674&lt;&gt;"--",'DADOS DE LOJAS BRASIL'!$O1674&lt;&gt;""),'DADOS DE LOJAS BRASIL'!$O1674,"")</f>
        <v/>
      </c>
      <c r="C1730" s="38"/>
      <c r="D1730" s="36" t="str">
        <f t="shared" si="105"/>
        <v/>
      </c>
      <c r="F1730" s="38" t="str">
        <f>IF(AND('DADOS DE LOJAS BRASIL'!$M1674&lt;&gt;"",'DADOS DE LOJAS BRASIL'!$M1674&lt;&gt;"--",'DADOS DE LOJAS BRASIL'!$P1674&lt;&gt;""),'DADOS DE LOJAS BRASIL'!$P1674,"")</f>
        <v/>
      </c>
      <c r="G1730" s="38"/>
      <c r="H1730" s="36" t="str">
        <f t="shared" si="106"/>
        <v/>
      </c>
      <c r="J1730" s="38" t="str">
        <f>IF(AND('DADOS DE LOJAS BRASIL'!$M1674&lt;&gt;"",'DADOS DE LOJAS BRASIL'!$M1674&lt;&gt;"--",'DADOS DE LOJAS BRASIL'!$O1674&lt;&gt;""),'DADOS DE LOJAS BRASIL'!$I1674,"")</f>
        <v/>
      </c>
      <c r="K1730" s="36" t="str">
        <f t="shared" si="108"/>
        <v/>
      </c>
      <c r="M1730" s="38" t="str">
        <f>IF('DADOS DE LOJAS BRASIL'!$M1674="","",(IF(OR('DADOS DE LOJAS BRASIL'!$M1674="",'DADOS DE LOJAS BRASIL'!$M1674="--"),'DADOS DE LOJAS BRASIL'!$I1674,"")))</f>
        <v/>
      </c>
      <c r="N1730" s="36" t="str">
        <f t="shared" si="107"/>
        <v/>
      </c>
    </row>
    <row r="1731" spans="2:14">
      <c r="B1731" s="38" t="str">
        <f>IF(AND('DADOS DE LOJAS BRASIL'!$M1675&lt;&gt;"",'DADOS DE LOJAS BRASIL'!$M1675&lt;&gt;"--",'DADOS DE LOJAS BRASIL'!$O1675&lt;&gt;""),'DADOS DE LOJAS BRASIL'!$O1675,"")</f>
        <v/>
      </c>
      <c r="C1731" s="38"/>
      <c r="D1731" s="36" t="str">
        <f t="shared" si="105"/>
        <v/>
      </c>
      <c r="F1731" s="38" t="str">
        <f>IF(AND('DADOS DE LOJAS BRASIL'!$M1675&lt;&gt;"",'DADOS DE LOJAS BRASIL'!$M1675&lt;&gt;"--",'DADOS DE LOJAS BRASIL'!$P1675&lt;&gt;""),'DADOS DE LOJAS BRASIL'!$P1675,"")</f>
        <v/>
      </c>
      <c r="G1731" s="38"/>
      <c r="H1731" s="36" t="str">
        <f t="shared" si="106"/>
        <v/>
      </c>
      <c r="J1731" s="38" t="str">
        <f>IF(AND('DADOS DE LOJAS BRASIL'!$M1675&lt;&gt;"",'DADOS DE LOJAS BRASIL'!$M1675&lt;&gt;"--",'DADOS DE LOJAS BRASIL'!$O1675&lt;&gt;""),'DADOS DE LOJAS BRASIL'!$I1675,"")</f>
        <v/>
      </c>
      <c r="K1731" s="36" t="str">
        <f t="shared" si="108"/>
        <v/>
      </c>
      <c r="M1731" s="38" t="str">
        <f>IF('DADOS DE LOJAS BRASIL'!$M1675="","",(IF(OR('DADOS DE LOJAS BRASIL'!$M1675="",'DADOS DE LOJAS BRASIL'!$M1675="--"),'DADOS DE LOJAS BRASIL'!$I1675,"")))</f>
        <v/>
      </c>
      <c r="N1731" s="36" t="str">
        <f t="shared" si="107"/>
        <v/>
      </c>
    </row>
    <row r="1732" spans="2:14">
      <c r="B1732" s="38" t="str">
        <f>IF(AND('DADOS DE LOJAS BRASIL'!$M1676&lt;&gt;"",'DADOS DE LOJAS BRASIL'!$M1676&lt;&gt;"--",'DADOS DE LOJAS BRASIL'!$O1676&lt;&gt;""),'DADOS DE LOJAS BRASIL'!$O1676,"")</f>
        <v/>
      </c>
      <c r="C1732" s="38"/>
      <c r="D1732" s="36" t="str">
        <f t="shared" si="105"/>
        <v/>
      </c>
      <c r="F1732" s="38" t="str">
        <f>IF(AND('DADOS DE LOJAS BRASIL'!$M1676&lt;&gt;"",'DADOS DE LOJAS BRASIL'!$M1676&lt;&gt;"--",'DADOS DE LOJAS BRASIL'!$P1676&lt;&gt;""),'DADOS DE LOJAS BRASIL'!$P1676,"")</f>
        <v/>
      </c>
      <c r="G1732" s="38"/>
      <c r="H1732" s="36" t="str">
        <f t="shared" si="106"/>
        <v/>
      </c>
      <c r="J1732" s="38" t="str">
        <f>IF(AND('DADOS DE LOJAS BRASIL'!$M1676&lt;&gt;"",'DADOS DE LOJAS BRASIL'!$M1676&lt;&gt;"--",'DADOS DE LOJAS BRASIL'!$O1676&lt;&gt;""),'DADOS DE LOJAS BRASIL'!$I1676,"")</f>
        <v/>
      </c>
      <c r="K1732" s="36" t="str">
        <f t="shared" si="108"/>
        <v/>
      </c>
      <c r="M1732" s="38" t="str">
        <f>IF('DADOS DE LOJAS BRASIL'!$M1676="","",(IF(OR('DADOS DE LOJAS BRASIL'!$M1676="",'DADOS DE LOJAS BRASIL'!$M1676="--"),'DADOS DE LOJAS BRASIL'!$I1676,"")))</f>
        <v/>
      </c>
      <c r="N1732" s="36" t="str">
        <f t="shared" si="107"/>
        <v/>
      </c>
    </row>
    <row r="1733" spans="2:14">
      <c r="B1733" s="38" t="str">
        <f>IF(AND('DADOS DE LOJAS BRASIL'!$M1677&lt;&gt;"",'DADOS DE LOJAS BRASIL'!$M1677&lt;&gt;"--",'DADOS DE LOJAS BRASIL'!$O1677&lt;&gt;""),'DADOS DE LOJAS BRASIL'!$O1677,"")</f>
        <v/>
      </c>
      <c r="C1733" s="38"/>
      <c r="D1733" s="36" t="str">
        <f t="shared" si="105"/>
        <v/>
      </c>
      <c r="F1733" s="38" t="str">
        <f>IF(AND('DADOS DE LOJAS BRASIL'!$M1677&lt;&gt;"",'DADOS DE LOJAS BRASIL'!$M1677&lt;&gt;"--",'DADOS DE LOJAS BRASIL'!$P1677&lt;&gt;""),'DADOS DE LOJAS BRASIL'!$P1677,"")</f>
        <v/>
      </c>
      <c r="G1733" s="38"/>
      <c r="H1733" s="36" t="str">
        <f t="shared" si="106"/>
        <v/>
      </c>
      <c r="J1733" s="38" t="str">
        <f>IF(AND('DADOS DE LOJAS BRASIL'!$M1677&lt;&gt;"",'DADOS DE LOJAS BRASIL'!$M1677&lt;&gt;"--",'DADOS DE LOJAS BRASIL'!$O1677&lt;&gt;""),'DADOS DE LOJAS BRASIL'!$I1677,"")</f>
        <v/>
      </c>
      <c r="K1733" s="36" t="str">
        <f t="shared" si="108"/>
        <v/>
      </c>
      <c r="M1733" s="38" t="str">
        <f>IF('DADOS DE LOJAS BRASIL'!$M1677="","",(IF(OR('DADOS DE LOJAS BRASIL'!$M1677="",'DADOS DE LOJAS BRASIL'!$M1677="--"),'DADOS DE LOJAS BRASIL'!$I1677,"")))</f>
        <v/>
      </c>
      <c r="N1733" s="36" t="str">
        <f t="shared" si="107"/>
        <v/>
      </c>
    </row>
    <row r="1734" spans="2:14">
      <c r="B1734" s="38" t="str">
        <f>IF(AND('DADOS DE LOJAS BRASIL'!$M1678&lt;&gt;"",'DADOS DE LOJAS BRASIL'!$M1678&lt;&gt;"--",'DADOS DE LOJAS BRASIL'!$O1678&lt;&gt;""),'DADOS DE LOJAS BRASIL'!$O1678,"")</f>
        <v/>
      </c>
      <c r="C1734" s="38"/>
      <c r="D1734" s="36" t="str">
        <f t="shared" si="105"/>
        <v/>
      </c>
      <c r="F1734" s="38" t="str">
        <f>IF(AND('DADOS DE LOJAS BRASIL'!$M1678&lt;&gt;"",'DADOS DE LOJAS BRASIL'!$M1678&lt;&gt;"--",'DADOS DE LOJAS BRASIL'!$P1678&lt;&gt;""),'DADOS DE LOJAS BRASIL'!$P1678,"")</f>
        <v/>
      </c>
      <c r="G1734" s="38"/>
      <c r="H1734" s="36" t="str">
        <f t="shared" si="106"/>
        <v/>
      </c>
      <c r="J1734" s="38" t="str">
        <f>IF(AND('DADOS DE LOJAS BRASIL'!$M1678&lt;&gt;"",'DADOS DE LOJAS BRASIL'!$M1678&lt;&gt;"--",'DADOS DE LOJAS BRASIL'!$O1678&lt;&gt;""),'DADOS DE LOJAS BRASIL'!$I1678,"")</f>
        <v/>
      </c>
      <c r="K1734" s="36" t="str">
        <f t="shared" si="108"/>
        <v/>
      </c>
      <c r="M1734" s="38" t="str">
        <f>IF('DADOS DE LOJAS BRASIL'!$M1678="","",(IF(OR('DADOS DE LOJAS BRASIL'!$M1678="",'DADOS DE LOJAS BRASIL'!$M1678="--"),'DADOS DE LOJAS BRASIL'!$I1678,"")))</f>
        <v/>
      </c>
      <c r="N1734" s="36" t="str">
        <f t="shared" si="107"/>
        <v/>
      </c>
    </row>
    <row r="1735" spans="2:14">
      <c r="B1735" s="38" t="str">
        <f>IF(AND('DADOS DE LOJAS BRASIL'!$M1679&lt;&gt;"",'DADOS DE LOJAS BRASIL'!$M1679&lt;&gt;"--",'DADOS DE LOJAS BRASIL'!$O1679&lt;&gt;""),'DADOS DE LOJAS BRASIL'!$O1679,"")</f>
        <v/>
      </c>
      <c r="C1735" s="38"/>
      <c r="D1735" s="36" t="str">
        <f t="shared" si="105"/>
        <v/>
      </c>
      <c r="F1735" s="38" t="str">
        <f>IF(AND('DADOS DE LOJAS BRASIL'!$M1679&lt;&gt;"",'DADOS DE LOJAS BRASIL'!$M1679&lt;&gt;"--",'DADOS DE LOJAS BRASIL'!$P1679&lt;&gt;""),'DADOS DE LOJAS BRASIL'!$P1679,"")</f>
        <v/>
      </c>
      <c r="G1735" s="38"/>
      <c r="H1735" s="36" t="str">
        <f t="shared" si="106"/>
        <v/>
      </c>
      <c r="J1735" s="38" t="str">
        <f>IF(AND('DADOS DE LOJAS BRASIL'!$M1679&lt;&gt;"",'DADOS DE LOJAS BRASIL'!$M1679&lt;&gt;"--",'DADOS DE LOJAS BRASIL'!$O1679&lt;&gt;""),'DADOS DE LOJAS BRASIL'!$I1679,"")</f>
        <v/>
      </c>
      <c r="K1735" s="36" t="str">
        <f t="shared" si="108"/>
        <v/>
      </c>
      <c r="M1735" s="38" t="str">
        <f>IF('DADOS DE LOJAS BRASIL'!$M1679="","",(IF(OR('DADOS DE LOJAS BRASIL'!$M1679="",'DADOS DE LOJAS BRASIL'!$M1679="--"),'DADOS DE LOJAS BRASIL'!$I1679,"")))</f>
        <v/>
      </c>
      <c r="N1735" s="36" t="str">
        <f t="shared" si="107"/>
        <v/>
      </c>
    </row>
    <row r="1736" spans="2:14">
      <c r="B1736" s="38" t="str">
        <f>IF(AND('DADOS DE LOJAS BRASIL'!$M1680&lt;&gt;"",'DADOS DE LOJAS BRASIL'!$M1680&lt;&gt;"--",'DADOS DE LOJAS BRASIL'!$O1680&lt;&gt;""),'DADOS DE LOJAS BRASIL'!$O1680,"")</f>
        <v/>
      </c>
      <c r="C1736" s="38"/>
      <c r="D1736" s="36" t="str">
        <f t="shared" ref="D1736:D1799" si="109">IF(C1736="","",1)</f>
        <v/>
      </c>
      <c r="F1736" s="38" t="str">
        <f>IF(AND('DADOS DE LOJAS BRASIL'!$M1680&lt;&gt;"",'DADOS DE LOJAS BRASIL'!$M1680&lt;&gt;"--",'DADOS DE LOJAS BRASIL'!$P1680&lt;&gt;""),'DADOS DE LOJAS BRASIL'!$P1680,"")</f>
        <v/>
      </c>
      <c r="G1736" s="38"/>
      <c r="H1736" s="36" t="str">
        <f t="shared" ref="H1736:H1799" si="110">IF(G1736="","",1)</f>
        <v/>
      </c>
      <c r="J1736" s="38" t="str">
        <f>IF(AND('DADOS DE LOJAS BRASIL'!$M1680&lt;&gt;"",'DADOS DE LOJAS BRASIL'!$M1680&lt;&gt;"--",'DADOS DE LOJAS BRASIL'!$O1680&lt;&gt;""),'DADOS DE LOJAS BRASIL'!$I1680,"")</f>
        <v/>
      </c>
      <c r="K1736" s="36" t="str">
        <f t="shared" si="108"/>
        <v/>
      </c>
      <c r="M1736" s="38" t="str">
        <f>IF('DADOS DE LOJAS BRASIL'!$M1680="","",(IF(OR('DADOS DE LOJAS BRASIL'!$M1680="",'DADOS DE LOJAS BRASIL'!$M1680="--"),'DADOS DE LOJAS BRASIL'!$I1680,"")))</f>
        <v/>
      </c>
      <c r="N1736" s="36" t="str">
        <f t="shared" ref="N1736:N1799" si="111">IF(OR(M1736="",M1736=500),"",1)</f>
        <v/>
      </c>
    </row>
    <row r="1737" spans="2:14">
      <c r="B1737" s="38" t="str">
        <f>IF(AND('DADOS DE LOJAS BRASIL'!$M1681&lt;&gt;"",'DADOS DE LOJAS BRASIL'!$M1681&lt;&gt;"--",'DADOS DE LOJAS BRASIL'!$O1681&lt;&gt;""),'DADOS DE LOJAS BRASIL'!$O1681,"")</f>
        <v/>
      </c>
      <c r="C1737" s="38"/>
      <c r="D1737" s="36" t="str">
        <f t="shared" si="109"/>
        <v/>
      </c>
      <c r="F1737" s="38" t="str">
        <f>IF(AND('DADOS DE LOJAS BRASIL'!$M1681&lt;&gt;"",'DADOS DE LOJAS BRASIL'!$M1681&lt;&gt;"--",'DADOS DE LOJAS BRASIL'!$P1681&lt;&gt;""),'DADOS DE LOJAS BRASIL'!$P1681,"")</f>
        <v/>
      </c>
      <c r="G1737" s="38"/>
      <c r="H1737" s="36" t="str">
        <f t="shared" si="110"/>
        <v/>
      </c>
      <c r="J1737" s="38" t="str">
        <f>IF(AND('DADOS DE LOJAS BRASIL'!$M1681&lt;&gt;"",'DADOS DE LOJAS BRASIL'!$M1681&lt;&gt;"--",'DADOS DE LOJAS BRASIL'!$O1681&lt;&gt;""),'DADOS DE LOJAS BRASIL'!$I1681,"")</f>
        <v/>
      </c>
      <c r="K1737" s="36" t="str">
        <f t="shared" ref="K1737:K1800" si="112">IF(J1737="","",1)</f>
        <v/>
      </c>
      <c r="M1737" s="38" t="str">
        <f>IF('DADOS DE LOJAS BRASIL'!$M1681="","",(IF(OR('DADOS DE LOJAS BRASIL'!$M1681="",'DADOS DE LOJAS BRASIL'!$M1681="--"),'DADOS DE LOJAS BRASIL'!$I1681,"")))</f>
        <v/>
      </c>
      <c r="N1737" s="36" t="str">
        <f t="shared" si="111"/>
        <v/>
      </c>
    </row>
    <row r="1738" spans="2:14">
      <c r="B1738" s="38" t="str">
        <f>IF(AND('DADOS DE LOJAS BRASIL'!$M1682&lt;&gt;"",'DADOS DE LOJAS BRASIL'!$M1682&lt;&gt;"--",'DADOS DE LOJAS BRASIL'!$O1682&lt;&gt;""),'DADOS DE LOJAS BRASIL'!$O1682,"")</f>
        <v/>
      </c>
      <c r="C1738" s="38"/>
      <c r="D1738" s="36" t="str">
        <f t="shared" si="109"/>
        <v/>
      </c>
      <c r="F1738" s="38" t="str">
        <f>IF(AND('DADOS DE LOJAS BRASIL'!$M1682&lt;&gt;"",'DADOS DE LOJAS BRASIL'!$M1682&lt;&gt;"--",'DADOS DE LOJAS BRASIL'!$P1682&lt;&gt;""),'DADOS DE LOJAS BRASIL'!$P1682,"")</f>
        <v/>
      </c>
      <c r="G1738" s="38"/>
      <c r="H1738" s="36" t="str">
        <f t="shared" si="110"/>
        <v/>
      </c>
      <c r="J1738" s="38" t="str">
        <f>IF(AND('DADOS DE LOJAS BRASIL'!$M1682&lt;&gt;"",'DADOS DE LOJAS BRASIL'!$M1682&lt;&gt;"--",'DADOS DE LOJAS BRASIL'!$O1682&lt;&gt;""),'DADOS DE LOJAS BRASIL'!$I1682,"")</f>
        <v/>
      </c>
      <c r="K1738" s="36" t="str">
        <f t="shared" si="112"/>
        <v/>
      </c>
      <c r="M1738" s="38" t="str">
        <f>IF('DADOS DE LOJAS BRASIL'!$M1682="","",(IF(OR('DADOS DE LOJAS BRASIL'!$M1682="",'DADOS DE LOJAS BRASIL'!$M1682="--"),'DADOS DE LOJAS BRASIL'!$I1682,"")))</f>
        <v/>
      </c>
      <c r="N1738" s="36" t="str">
        <f t="shared" si="111"/>
        <v/>
      </c>
    </row>
    <row r="1739" spans="2:14">
      <c r="B1739" s="38" t="str">
        <f>IF(AND('DADOS DE LOJAS BRASIL'!$M1683&lt;&gt;"",'DADOS DE LOJAS BRASIL'!$M1683&lt;&gt;"--",'DADOS DE LOJAS BRASIL'!$O1683&lt;&gt;""),'DADOS DE LOJAS BRASIL'!$O1683,"")</f>
        <v/>
      </c>
      <c r="C1739" s="38"/>
      <c r="D1739" s="36" t="str">
        <f t="shared" si="109"/>
        <v/>
      </c>
      <c r="F1739" s="38" t="str">
        <f>IF(AND('DADOS DE LOJAS BRASIL'!$M1683&lt;&gt;"",'DADOS DE LOJAS BRASIL'!$M1683&lt;&gt;"--",'DADOS DE LOJAS BRASIL'!$P1683&lt;&gt;""),'DADOS DE LOJAS BRASIL'!$P1683,"")</f>
        <v/>
      </c>
      <c r="G1739" s="38"/>
      <c r="H1739" s="36" t="str">
        <f t="shared" si="110"/>
        <v/>
      </c>
      <c r="J1739" s="38" t="str">
        <f>IF(AND('DADOS DE LOJAS BRASIL'!$M1683&lt;&gt;"",'DADOS DE LOJAS BRASIL'!$M1683&lt;&gt;"--",'DADOS DE LOJAS BRASIL'!$O1683&lt;&gt;""),'DADOS DE LOJAS BRASIL'!$I1683,"")</f>
        <v/>
      </c>
      <c r="K1739" s="36" t="str">
        <f t="shared" si="112"/>
        <v/>
      </c>
      <c r="M1739" s="38" t="str">
        <f>IF('DADOS DE LOJAS BRASIL'!$M1683="","",(IF(OR('DADOS DE LOJAS BRASIL'!$M1683="",'DADOS DE LOJAS BRASIL'!$M1683="--"),'DADOS DE LOJAS BRASIL'!$I1683,"")))</f>
        <v/>
      </c>
      <c r="N1739" s="36" t="str">
        <f t="shared" si="111"/>
        <v/>
      </c>
    </row>
    <row r="1740" spans="2:14">
      <c r="B1740" s="38" t="str">
        <f>IF(AND('DADOS DE LOJAS BRASIL'!$M1684&lt;&gt;"",'DADOS DE LOJAS BRASIL'!$M1684&lt;&gt;"--",'DADOS DE LOJAS BRASIL'!$O1684&lt;&gt;""),'DADOS DE LOJAS BRASIL'!$O1684,"")</f>
        <v/>
      </c>
      <c r="C1740" s="38"/>
      <c r="D1740" s="36" t="str">
        <f t="shared" si="109"/>
        <v/>
      </c>
      <c r="F1740" s="38" t="str">
        <f>IF(AND('DADOS DE LOJAS BRASIL'!$M1684&lt;&gt;"",'DADOS DE LOJAS BRASIL'!$M1684&lt;&gt;"--",'DADOS DE LOJAS BRASIL'!$P1684&lt;&gt;""),'DADOS DE LOJAS BRASIL'!$P1684,"")</f>
        <v/>
      </c>
      <c r="G1740" s="38"/>
      <c r="H1740" s="36" t="str">
        <f t="shared" si="110"/>
        <v/>
      </c>
      <c r="J1740" s="38" t="str">
        <f>IF(AND('DADOS DE LOJAS BRASIL'!$M1684&lt;&gt;"",'DADOS DE LOJAS BRASIL'!$M1684&lt;&gt;"--",'DADOS DE LOJAS BRASIL'!$O1684&lt;&gt;""),'DADOS DE LOJAS BRASIL'!$I1684,"")</f>
        <v/>
      </c>
      <c r="K1740" s="36" t="str">
        <f t="shared" si="112"/>
        <v/>
      </c>
      <c r="M1740" s="38" t="str">
        <f>IF('DADOS DE LOJAS BRASIL'!$M1684="","",(IF(OR('DADOS DE LOJAS BRASIL'!$M1684="",'DADOS DE LOJAS BRASIL'!$M1684="--"),'DADOS DE LOJAS BRASIL'!$I1684,"")))</f>
        <v/>
      </c>
      <c r="N1740" s="36" t="str">
        <f t="shared" si="111"/>
        <v/>
      </c>
    </row>
    <row r="1741" spans="2:14">
      <c r="B1741" s="38" t="str">
        <f>IF(AND('DADOS DE LOJAS BRASIL'!$M1685&lt;&gt;"",'DADOS DE LOJAS BRASIL'!$M1685&lt;&gt;"--",'DADOS DE LOJAS BRASIL'!$O1685&lt;&gt;""),'DADOS DE LOJAS BRASIL'!$O1685,"")</f>
        <v/>
      </c>
      <c r="C1741" s="38"/>
      <c r="D1741" s="36" t="str">
        <f t="shared" si="109"/>
        <v/>
      </c>
      <c r="F1741" s="38" t="str">
        <f>IF(AND('DADOS DE LOJAS BRASIL'!$M1685&lt;&gt;"",'DADOS DE LOJAS BRASIL'!$M1685&lt;&gt;"--",'DADOS DE LOJAS BRASIL'!$P1685&lt;&gt;""),'DADOS DE LOJAS BRASIL'!$P1685,"")</f>
        <v/>
      </c>
      <c r="G1741" s="38"/>
      <c r="H1741" s="36" t="str">
        <f t="shared" si="110"/>
        <v/>
      </c>
      <c r="J1741" s="38" t="str">
        <f>IF(AND('DADOS DE LOJAS BRASIL'!$M1685&lt;&gt;"",'DADOS DE LOJAS BRASIL'!$M1685&lt;&gt;"--",'DADOS DE LOJAS BRASIL'!$O1685&lt;&gt;""),'DADOS DE LOJAS BRASIL'!$I1685,"")</f>
        <v/>
      </c>
      <c r="K1741" s="36" t="str">
        <f t="shared" si="112"/>
        <v/>
      </c>
      <c r="M1741" s="38" t="str">
        <f>IF('DADOS DE LOJAS BRASIL'!$M1685="","",(IF(OR('DADOS DE LOJAS BRASIL'!$M1685="",'DADOS DE LOJAS BRASIL'!$M1685="--"),'DADOS DE LOJAS BRASIL'!$I1685,"")))</f>
        <v/>
      </c>
      <c r="N1741" s="36" t="str">
        <f t="shared" si="111"/>
        <v/>
      </c>
    </row>
    <row r="1742" spans="2:14">
      <c r="B1742" s="38" t="str">
        <f>IF(AND('DADOS DE LOJAS BRASIL'!$M1686&lt;&gt;"",'DADOS DE LOJAS BRASIL'!$M1686&lt;&gt;"--",'DADOS DE LOJAS BRASIL'!$O1686&lt;&gt;""),'DADOS DE LOJAS BRASIL'!$O1686,"")</f>
        <v/>
      </c>
      <c r="C1742" s="38"/>
      <c r="D1742" s="36" t="str">
        <f t="shared" si="109"/>
        <v/>
      </c>
      <c r="F1742" s="38" t="str">
        <f>IF(AND('DADOS DE LOJAS BRASIL'!$M1686&lt;&gt;"",'DADOS DE LOJAS BRASIL'!$M1686&lt;&gt;"--",'DADOS DE LOJAS BRASIL'!$P1686&lt;&gt;""),'DADOS DE LOJAS BRASIL'!$P1686,"")</f>
        <v/>
      </c>
      <c r="G1742" s="38"/>
      <c r="H1742" s="36" t="str">
        <f t="shared" si="110"/>
        <v/>
      </c>
      <c r="J1742" s="38" t="str">
        <f>IF(AND('DADOS DE LOJAS BRASIL'!$M1686&lt;&gt;"",'DADOS DE LOJAS BRASIL'!$M1686&lt;&gt;"--",'DADOS DE LOJAS BRASIL'!$O1686&lt;&gt;""),'DADOS DE LOJAS BRASIL'!$I1686,"")</f>
        <v/>
      </c>
      <c r="K1742" s="36" t="str">
        <f t="shared" si="112"/>
        <v/>
      </c>
      <c r="M1742" s="38" t="str">
        <f>IF('DADOS DE LOJAS BRASIL'!$M1686="","",(IF(OR('DADOS DE LOJAS BRASIL'!$M1686="",'DADOS DE LOJAS BRASIL'!$M1686="--"),'DADOS DE LOJAS BRASIL'!$I1686,"")))</f>
        <v/>
      </c>
      <c r="N1742" s="36" t="str">
        <f t="shared" si="111"/>
        <v/>
      </c>
    </row>
    <row r="1743" spans="2:14">
      <c r="B1743" s="38" t="str">
        <f>IF(AND('DADOS DE LOJAS BRASIL'!$M1687&lt;&gt;"",'DADOS DE LOJAS BRASIL'!$M1687&lt;&gt;"--",'DADOS DE LOJAS BRASIL'!$O1687&lt;&gt;""),'DADOS DE LOJAS BRASIL'!$O1687,"")</f>
        <v/>
      </c>
      <c r="C1743" s="38"/>
      <c r="D1743" s="36" t="str">
        <f t="shared" si="109"/>
        <v/>
      </c>
      <c r="F1743" s="38" t="str">
        <f>IF(AND('DADOS DE LOJAS BRASIL'!$M1687&lt;&gt;"",'DADOS DE LOJAS BRASIL'!$M1687&lt;&gt;"--",'DADOS DE LOJAS BRASIL'!$P1687&lt;&gt;""),'DADOS DE LOJAS BRASIL'!$P1687,"")</f>
        <v/>
      </c>
      <c r="G1743" s="38"/>
      <c r="H1743" s="36" t="str">
        <f t="shared" si="110"/>
        <v/>
      </c>
      <c r="J1743" s="38" t="str">
        <f>IF(AND('DADOS DE LOJAS BRASIL'!$M1687&lt;&gt;"",'DADOS DE LOJAS BRASIL'!$M1687&lt;&gt;"--",'DADOS DE LOJAS BRASIL'!$O1687&lt;&gt;""),'DADOS DE LOJAS BRASIL'!$I1687,"")</f>
        <v/>
      </c>
      <c r="K1743" s="36" t="str">
        <f t="shared" si="112"/>
        <v/>
      </c>
      <c r="M1743" s="38" t="str">
        <f>IF('DADOS DE LOJAS BRASIL'!$M1687="","",(IF(OR('DADOS DE LOJAS BRASIL'!$M1687="",'DADOS DE LOJAS BRASIL'!$M1687="--"),'DADOS DE LOJAS BRASIL'!$I1687,"")))</f>
        <v/>
      </c>
      <c r="N1743" s="36" t="str">
        <f t="shared" si="111"/>
        <v/>
      </c>
    </row>
    <row r="1744" spans="2:14">
      <c r="B1744" s="38" t="str">
        <f>IF(AND('DADOS DE LOJAS BRASIL'!$M1688&lt;&gt;"",'DADOS DE LOJAS BRASIL'!$M1688&lt;&gt;"--",'DADOS DE LOJAS BRASIL'!$O1688&lt;&gt;""),'DADOS DE LOJAS BRASIL'!$O1688,"")</f>
        <v/>
      </c>
      <c r="C1744" s="38"/>
      <c r="D1744" s="36" t="str">
        <f t="shared" si="109"/>
        <v/>
      </c>
      <c r="F1744" s="38" t="str">
        <f>IF(AND('DADOS DE LOJAS BRASIL'!$M1688&lt;&gt;"",'DADOS DE LOJAS BRASIL'!$M1688&lt;&gt;"--",'DADOS DE LOJAS BRASIL'!$P1688&lt;&gt;""),'DADOS DE LOJAS BRASIL'!$P1688,"")</f>
        <v/>
      </c>
      <c r="G1744" s="38"/>
      <c r="H1744" s="36" t="str">
        <f t="shared" si="110"/>
        <v/>
      </c>
      <c r="J1744" s="38" t="str">
        <f>IF(AND('DADOS DE LOJAS BRASIL'!$M1688&lt;&gt;"",'DADOS DE LOJAS BRASIL'!$M1688&lt;&gt;"--",'DADOS DE LOJAS BRASIL'!$O1688&lt;&gt;""),'DADOS DE LOJAS BRASIL'!$I1688,"")</f>
        <v/>
      </c>
      <c r="K1744" s="36" t="str">
        <f t="shared" si="112"/>
        <v/>
      </c>
      <c r="M1744" s="38" t="str">
        <f>IF('DADOS DE LOJAS BRASIL'!$M1688="","",(IF(OR('DADOS DE LOJAS BRASIL'!$M1688="",'DADOS DE LOJAS BRASIL'!$M1688="--"),'DADOS DE LOJAS BRASIL'!$I1688,"")))</f>
        <v/>
      </c>
      <c r="N1744" s="36" t="str">
        <f t="shared" si="111"/>
        <v/>
      </c>
    </row>
    <row r="1745" spans="2:14">
      <c r="B1745" s="38" t="str">
        <f>IF(AND('DADOS DE LOJAS BRASIL'!$M1689&lt;&gt;"",'DADOS DE LOJAS BRASIL'!$M1689&lt;&gt;"--",'DADOS DE LOJAS BRASIL'!$O1689&lt;&gt;""),'DADOS DE LOJAS BRASIL'!$O1689,"")</f>
        <v/>
      </c>
      <c r="C1745" s="38"/>
      <c r="D1745" s="36" t="str">
        <f t="shared" si="109"/>
        <v/>
      </c>
      <c r="F1745" s="38" t="str">
        <f>IF(AND('DADOS DE LOJAS BRASIL'!$M1689&lt;&gt;"",'DADOS DE LOJAS BRASIL'!$M1689&lt;&gt;"--",'DADOS DE LOJAS BRASIL'!$P1689&lt;&gt;""),'DADOS DE LOJAS BRASIL'!$P1689,"")</f>
        <v/>
      </c>
      <c r="G1745" s="38"/>
      <c r="H1745" s="36" t="str">
        <f t="shared" si="110"/>
        <v/>
      </c>
      <c r="J1745" s="38" t="str">
        <f>IF(AND('DADOS DE LOJAS BRASIL'!$M1689&lt;&gt;"",'DADOS DE LOJAS BRASIL'!$M1689&lt;&gt;"--",'DADOS DE LOJAS BRASIL'!$O1689&lt;&gt;""),'DADOS DE LOJAS BRASIL'!$I1689,"")</f>
        <v/>
      </c>
      <c r="K1745" s="36" t="str">
        <f t="shared" si="112"/>
        <v/>
      </c>
      <c r="M1745" s="38" t="str">
        <f>IF('DADOS DE LOJAS BRASIL'!$M1689="","",(IF(OR('DADOS DE LOJAS BRASIL'!$M1689="",'DADOS DE LOJAS BRASIL'!$M1689="--"),'DADOS DE LOJAS BRASIL'!$I1689,"")))</f>
        <v/>
      </c>
      <c r="N1745" s="36" t="str">
        <f t="shared" si="111"/>
        <v/>
      </c>
    </row>
    <row r="1746" spans="2:14">
      <c r="B1746" s="38" t="str">
        <f>IF(AND('DADOS DE LOJAS BRASIL'!$M1690&lt;&gt;"",'DADOS DE LOJAS BRASIL'!$M1690&lt;&gt;"--",'DADOS DE LOJAS BRASIL'!$O1690&lt;&gt;""),'DADOS DE LOJAS BRASIL'!$O1690,"")</f>
        <v/>
      </c>
      <c r="C1746" s="38"/>
      <c r="D1746" s="36" t="str">
        <f t="shared" si="109"/>
        <v/>
      </c>
      <c r="F1746" s="38" t="str">
        <f>IF(AND('DADOS DE LOJAS BRASIL'!$M1690&lt;&gt;"",'DADOS DE LOJAS BRASIL'!$M1690&lt;&gt;"--",'DADOS DE LOJAS BRASIL'!$P1690&lt;&gt;""),'DADOS DE LOJAS BRASIL'!$P1690,"")</f>
        <v/>
      </c>
      <c r="G1746" s="38"/>
      <c r="H1746" s="36" t="str">
        <f t="shared" si="110"/>
        <v/>
      </c>
      <c r="J1746" s="38" t="str">
        <f>IF(AND('DADOS DE LOJAS BRASIL'!$M1690&lt;&gt;"",'DADOS DE LOJAS BRASIL'!$M1690&lt;&gt;"--",'DADOS DE LOJAS BRASIL'!$O1690&lt;&gt;""),'DADOS DE LOJAS BRASIL'!$I1690,"")</f>
        <v/>
      </c>
      <c r="K1746" s="36" t="str">
        <f t="shared" si="112"/>
        <v/>
      </c>
      <c r="M1746" s="38" t="str">
        <f>IF('DADOS DE LOJAS BRASIL'!$M1690="","",(IF(OR('DADOS DE LOJAS BRASIL'!$M1690="",'DADOS DE LOJAS BRASIL'!$M1690="--"),'DADOS DE LOJAS BRASIL'!$I1690,"")))</f>
        <v/>
      </c>
      <c r="N1746" s="36" t="str">
        <f t="shared" si="111"/>
        <v/>
      </c>
    </row>
    <row r="1747" spans="2:14">
      <c r="B1747" s="38" t="str">
        <f>IF(AND('DADOS DE LOJAS BRASIL'!$M1691&lt;&gt;"",'DADOS DE LOJAS BRASIL'!$M1691&lt;&gt;"--",'DADOS DE LOJAS BRASIL'!$O1691&lt;&gt;""),'DADOS DE LOJAS BRASIL'!$O1691,"")</f>
        <v/>
      </c>
      <c r="C1747" s="38"/>
      <c r="D1747" s="36" t="str">
        <f t="shared" si="109"/>
        <v/>
      </c>
      <c r="F1747" s="38" t="str">
        <f>IF(AND('DADOS DE LOJAS BRASIL'!$M1691&lt;&gt;"",'DADOS DE LOJAS BRASIL'!$M1691&lt;&gt;"--",'DADOS DE LOJAS BRASIL'!$P1691&lt;&gt;""),'DADOS DE LOJAS BRASIL'!$P1691,"")</f>
        <v/>
      </c>
      <c r="G1747" s="38"/>
      <c r="H1747" s="36" t="str">
        <f t="shared" si="110"/>
        <v/>
      </c>
      <c r="J1747" s="38" t="str">
        <f>IF(AND('DADOS DE LOJAS BRASIL'!$M1691&lt;&gt;"",'DADOS DE LOJAS BRASIL'!$M1691&lt;&gt;"--",'DADOS DE LOJAS BRASIL'!$O1691&lt;&gt;""),'DADOS DE LOJAS BRASIL'!$I1691,"")</f>
        <v/>
      </c>
      <c r="K1747" s="36" t="str">
        <f t="shared" si="112"/>
        <v/>
      </c>
      <c r="M1747" s="38" t="str">
        <f>IF('DADOS DE LOJAS BRASIL'!$M1691="","",(IF(OR('DADOS DE LOJAS BRASIL'!$M1691="",'DADOS DE LOJAS BRASIL'!$M1691="--"),'DADOS DE LOJAS BRASIL'!$I1691,"")))</f>
        <v/>
      </c>
      <c r="N1747" s="36" t="str">
        <f t="shared" si="111"/>
        <v/>
      </c>
    </row>
    <row r="1748" spans="2:14">
      <c r="B1748" s="38" t="str">
        <f>IF(AND('DADOS DE LOJAS BRASIL'!$M1692&lt;&gt;"",'DADOS DE LOJAS BRASIL'!$M1692&lt;&gt;"--",'DADOS DE LOJAS BRASIL'!$O1692&lt;&gt;""),'DADOS DE LOJAS BRASIL'!$O1692,"")</f>
        <v/>
      </c>
      <c r="C1748" s="38"/>
      <c r="D1748" s="36" t="str">
        <f t="shared" si="109"/>
        <v/>
      </c>
      <c r="F1748" s="38" t="str">
        <f>IF(AND('DADOS DE LOJAS BRASIL'!$M1692&lt;&gt;"",'DADOS DE LOJAS BRASIL'!$M1692&lt;&gt;"--",'DADOS DE LOJAS BRASIL'!$P1692&lt;&gt;""),'DADOS DE LOJAS BRASIL'!$P1692,"")</f>
        <v/>
      </c>
      <c r="G1748" s="38"/>
      <c r="H1748" s="36" t="str">
        <f t="shared" si="110"/>
        <v/>
      </c>
      <c r="J1748" s="38" t="str">
        <f>IF(AND('DADOS DE LOJAS BRASIL'!$M1692&lt;&gt;"",'DADOS DE LOJAS BRASIL'!$M1692&lt;&gt;"--",'DADOS DE LOJAS BRASIL'!$O1692&lt;&gt;""),'DADOS DE LOJAS BRASIL'!$I1692,"")</f>
        <v/>
      </c>
      <c r="K1748" s="36" t="str">
        <f t="shared" si="112"/>
        <v/>
      </c>
      <c r="M1748" s="38" t="str">
        <f>IF('DADOS DE LOJAS BRASIL'!$M1692="","",(IF(OR('DADOS DE LOJAS BRASIL'!$M1692="",'DADOS DE LOJAS BRASIL'!$M1692="--"),'DADOS DE LOJAS BRASIL'!$I1692,"")))</f>
        <v/>
      </c>
      <c r="N1748" s="36" t="str">
        <f t="shared" si="111"/>
        <v/>
      </c>
    </row>
    <row r="1749" spans="2:14">
      <c r="B1749" s="38" t="str">
        <f>IF(AND('DADOS DE LOJAS BRASIL'!$M1693&lt;&gt;"",'DADOS DE LOJAS BRASIL'!$M1693&lt;&gt;"--",'DADOS DE LOJAS BRASIL'!$O1693&lt;&gt;""),'DADOS DE LOJAS BRASIL'!$O1693,"")</f>
        <v/>
      </c>
      <c r="C1749" s="38"/>
      <c r="D1749" s="36" t="str">
        <f t="shared" si="109"/>
        <v/>
      </c>
      <c r="F1749" s="38" t="str">
        <f>IF(AND('DADOS DE LOJAS BRASIL'!$M1693&lt;&gt;"",'DADOS DE LOJAS BRASIL'!$M1693&lt;&gt;"--",'DADOS DE LOJAS BRASIL'!$P1693&lt;&gt;""),'DADOS DE LOJAS BRASIL'!$P1693,"")</f>
        <v/>
      </c>
      <c r="G1749" s="38"/>
      <c r="H1749" s="36" t="str">
        <f t="shared" si="110"/>
        <v/>
      </c>
      <c r="J1749" s="38" t="str">
        <f>IF(AND('DADOS DE LOJAS BRASIL'!$M1693&lt;&gt;"",'DADOS DE LOJAS BRASIL'!$M1693&lt;&gt;"--",'DADOS DE LOJAS BRASIL'!$O1693&lt;&gt;""),'DADOS DE LOJAS BRASIL'!$I1693,"")</f>
        <v/>
      </c>
      <c r="K1749" s="36" t="str">
        <f t="shared" si="112"/>
        <v/>
      </c>
      <c r="M1749" s="38" t="str">
        <f>IF('DADOS DE LOJAS BRASIL'!$M1693="","",(IF(OR('DADOS DE LOJAS BRASIL'!$M1693="",'DADOS DE LOJAS BRASIL'!$M1693="--"),'DADOS DE LOJAS BRASIL'!$I1693,"")))</f>
        <v/>
      </c>
      <c r="N1749" s="36" t="str">
        <f t="shared" si="111"/>
        <v/>
      </c>
    </row>
    <row r="1750" spans="2:14">
      <c r="B1750" s="38" t="str">
        <f>IF(AND('DADOS DE LOJAS BRASIL'!$M1694&lt;&gt;"",'DADOS DE LOJAS BRASIL'!$M1694&lt;&gt;"--",'DADOS DE LOJAS BRASIL'!$O1694&lt;&gt;""),'DADOS DE LOJAS BRASIL'!$O1694,"")</f>
        <v/>
      </c>
      <c r="C1750" s="38"/>
      <c r="D1750" s="36" t="str">
        <f t="shared" si="109"/>
        <v/>
      </c>
      <c r="F1750" s="38" t="str">
        <f>IF(AND('DADOS DE LOJAS BRASIL'!$M1694&lt;&gt;"",'DADOS DE LOJAS BRASIL'!$M1694&lt;&gt;"--",'DADOS DE LOJAS BRASIL'!$P1694&lt;&gt;""),'DADOS DE LOJAS BRASIL'!$P1694,"")</f>
        <v/>
      </c>
      <c r="G1750" s="38"/>
      <c r="H1750" s="36" t="str">
        <f t="shared" si="110"/>
        <v/>
      </c>
      <c r="J1750" s="38" t="str">
        <f>IF(AND('DADOS DE LOJAS BRASIL'!$M1694&lt;&gt;"",'DADOS DE LOJAS BRASIL'!$M1694&lt;&gt;"--",'DADOS DE LOJAS BRASIL'!$O1694&lt;&gt;""),'DADOS DE LOJAS BRASIL'!$I1694,"")</f>
        <v/>
      </c>
      <c r="K1750" s="36" t="str">
        <f t="shared" si="112"/>
        <v/>
      </c>
      <c r="M1750" s="38" t="str">
        <f>IF('DADOS DE LOJAS BRASIL'!$M1694="","",(IF(OR('DADOS DE LOJAS BRASIL'!$M1694="",'DADOS DE LOJAS BRASIL'!$M1694="--"),'DADOS DE LOJAS BRASIL'!$I1694,"")))</f>
        <v/>
      </c>
      <c r="N1750" s="36" t="str">
        <f t="shared" si="111"/>
        <v/>
      </c>
    </row>
    <row r="1751" spans="2:14">
      <c r="B1751" s="38" t="str">
        <f>IF(AND('DADOS DE LOJAS BRASIL'!$M1695&lt;&gt;"",'DADOS DE LOJAS BRASIL'!$M1695&lt;&gt;"--",'DADOS DE LOJAS BRASIL'!$O1695&lt;&gt;""),'DADOS DE LOJAS BRASIL'!$O1695,"")</f>
        <v/>
      </c>
      <c r="C1751" s="38"/>
      <c r="D1751" s="36" t="str">
        <f t="shared" si="109"/>
        <v/>
      </c>
      <c r="F1751" s="38" t="str">
        <f>IF(AND('DADOS DE LOJAS BRASIL'!$M1695&lt;&gt;"",'DADOS DE LOJAS BRASIL'!$M1695&lt;&gt;"--",'DADOS DE LOJAS BRASIL'!$P1695&lt;&gt;""),'DADOS DE LOJAS BRASIL'!$P1695,"")</f>
        <v/>
      </c>
      <c r="G1751" s="38"/>
      <c r="H1751" s="36" t="str">
        <f t="shared" si="110"/>
        <v/>
      </c>
      <c r="J1751" s="38" t="str">
        <f>IF(AND('DADOS DE LOJAS BRASIL'!$M1695&lt;&gt;"",'DADOS DE LOJAS BRASIL'!$M1695&lt;&gt;"--",'DADOS DE LOJAS BRASIL'!$O1695&lt;&gt;""),'DADOS DE LOJAS BRASIL'!$I1695,"")</f>
        <v/>
      </c>
      <c r="K1751" s="36" t="str">
        <f t="shared" si="112"/>
        <v/>
      </c>
      <c r="M1751" s="38" t="str">
        <f>IF('DADOS DE LOJAS BRASIL'!$M1695="","",(IF(OR('DADOS DE LOJAS BRASIL'!$M1695="",'DADOS DE LOJAS BRASIL'!$M1695="--"),'DADOS DE LOJAS BRASIL'!$I1695,"")))</f>
        <v/>
      </c>
      <c r="N1751" s="36" t="str">
        <f t="shared" si="111"/>
        <v/>
      </c>
    </row>
    <row r="1752" spans="2:14">
      <c r="B1752" s="38" t="str">
        <f>IF(AND('DADOS DE LOJAS BRASIL'!$M1696&lt;&gt;"",'DADOS DE LOJAS BRASIL'!$M1696&lt;&gt;"--",'DADOS DE LOJAS BRASIL'!$O1696&lt;&gt;""),'DADOS DE LOJAS BRASIL'!$O1696,"")</f>
        <v/>
      </c>
      <c r="C1752" s="38"/>
      <c r="D1752" s="36" t="str">
        <f t="shared" si="109"/>
        <v/>
      </c>
      <c r="F1752" s="38" t="str">
        <f>IF(AND('DADOS DE LOJAS BRASIL'!$M1696&lt;&gt;"",'DADOS DE LOJAS BRASIL'!$M1696&lt;&gt;"--",'DADOS DE LOJAS BRASIL'!$P1696&lt;&gt;""),'DADOS DE LOJAS BRASIL'!$P1696,"")</f>
        <v/>
      </c>
      <c r="G1752" s="38"/>
      <c r="H1752" s="36" t="str">
        <f t="shared" si="110"/>
        <v/>
      </c>
      <c r="J1752" s="38" t="str">
        <f>IF(AND('DADOS DE LOJAS BRASIL'!$M1696&lt;&gt;"",'DADOS DE LOJAS BRASIL'!$M1696&lt;&gt;"--",'DADOS DE LOJAS BRASIL'!$O1696&lt;&gt;""),'DADOS DE LOJAS BRASIL'!$I1696,"")</f>
        <v/>
      </c>
      <c r="K1752" s="36" t="str">
        <f t="shared" si="112"/>
        <v/>
      </c>
      <c r="M1752" s="38" t="str">
        <f>IF('DADOS DE LOJAS BRASIL'!$M1696="","",(IF(OR('DADOS DE LOJAS BRASIL'!$M1696="",'DADOS DE LOJAS BRASIL'!$M1696="--"),'DADOS DE LOJAS BRASIL'!$I1696,"")))</f>
        <v/>
      </c>
      <c r="N1752" s="36" t="str">
        <f t="shared" si="111"/>
        <v/>
      </c>
    </row>
    <row r="1753" spans="2:14">
      <c r="B1753" s="38" t="str">
        <f>IF(AND('DADOS DE LOJAS BRASIL'!$M1697&lt;&gt;"",'DADOS DE LOJAS BRASIL'!$M1697&lt;&gt;"--",'DADOS DE LOJAS BRASIL'!$O1697&lt;&gt;""),'DADOS DE LOJAS BRASIL'!$O1697,"")</f>
        <v/>
      </c>
      <c r="C1753" s="38"/>
      <c r="D1753" s="36" t="str">
        <f t="shared" si="109"/>
        <v/>
      </c>
      <c r="F1753" s="38" t="str">
        <f>IF(AND('DADOS DE LOJAS BRASIL'!$M1697&lt;&gt;"",'DADOS DE LOJAS BRASIL'!$M1697&lt;&gt;"--",'DADOS DE LOJAS BRASIL'!$P1697&lt;&gt;""),'DADOS DE LOJAS BRASIL'!$P1697,"")</f>
        <v/>
      </c>
      <c r="G1753" s="38"/>
      <c r="H1753" s="36" t="str">
        <f t="shared" si="110"/>
        <v/>
      </c>
      <c r="J1753" s="38" t="str">
        <f>IF(AND('DADOS DE LOJAS BRASIL'!$M1697&lt;&gt;"",'DADOS DE LOJAS BRASIL'!$M1697&lt;&gt;"--",'DADOS DE LOJAS BRASIL'!$O1697&lt;&gt;""),'DADOS DE LOJAS BRASIL'!$I1697,"")</f>
        <v/>
      </c>
      <c r="K1753" s="36" t="str">
        <f t="shared" si="112"/>
        <v/>
      </c>
      <c r="M1753" s="38" t="str">
        <f>IF('DADOS DE LOJAS BRASIL'!$M1697="","",(IF(OR('DADOS DE LOJAS BRASIL'!$M1697="",'DADOS DE LOJAS BRASIL'!$M1697="--"),'DADOS DE LOJAS BRASIL'!$I1697,"")))</f>
        <v/>
      </c>
      <c r="N1753" s="36" t="str">
        <f t="shared" si="111"/>
        <v/>
      </c>
    </row>
    <row r="1754" spans="2:14">
      <c r="B1754" s="38" t="str">
        <f>IF(AND('DADOS DE LOJAS BRASIL'!$M1698&lt;&gt;"",'DADOS DE LOJAS BRASIL'!$M1698&lt;&gt;"--",'DADOS DE LOJAS BRASIL'!$O1698&lt;&gt;""),'DADOS DE LOJAS BRASIL'!$O1698,"")</f>
        <v/>
      </c>
      <c r="C1754" s="38"/>
      <c r="D1754" s="36" t="str">
        <f t="shared" si="109"/>
        <v/>
      </c>
      <c r="F1754" s="38" t="str">
        <f>IF(AND('DADOS DE LOJAS BRASIL'!$M1698&lt;&gt;"",'DADOS DE LOJAS BRASIL'!$M1698&lt;&gt;"--",'DADOS DE LOJAS BRASIL'!$P1698&lt;&gt;""),'DADOS DE LOJAS BRASIL'!$P1698,"")</f>
        <v/>
      </c>
      <c r="G1754" s="38"/>
      <c r="H1754" s="36" t="str">
        <f t="shared" si="110"/>
        <v/>
      </c>
      <c r="J1754" s="38" t="str">
        <f>IF(AND('DADOS DE LOJAS BRASIL'!$M1698&lt;&gt;"",'DADOS DE LOJAS BRASIL'!$M1698&lt;&gt;"--",'DADOS DE LOJAS BRASIL'!$O1698&lt;&gt;""),'DADOS DE LOJAS BRASIL'!$I1698,"")</f>
        <v/>
      </c>
      <c r="K1754" s="36" t="str">
        <f t="shared" si="112"/>
        <v/>
      </c>
      <c r="M1754" s="38" t="str">
        <f>IF('DADOS DE LOJAS BRASIL'!$M1698="","",(IF(OR('DADOS DE LOJAS BRASIL'!$M1698="",'DADOS DE LOJAS BRASIL'!$M1698="--"),'DADOS DE LOJAS BRASIL'!$I1698,"")))</f>
        <v/>
      </c>
      <c r="N1754" s="36" t="str">
        <f t="shared" si="111"/>
        <v/>
      </c>
    </row>
    <row r="1755" spans="2:14">
      <c r="B1755" s="38" t="str">
        <f>IF(AND('DADOS DE LOJAS BRASIL'!$M1699&lt;&gt;"",'DADOS DE LOJAS BRASIL'!$M1699&lt;&gt;"--",'DADOS DE LOJAS BRASIL'!$O1699&lt;&gt;""),'DADOS DE LOJAS BRASIL'!$O1699,"")</f>
        <v/>
      </c>
      <c r="C1755" s="38"/>
      <c r="D1755" s="36" t="str">
        <f t="shared" si="109"/>
        <v/>
      </c>
      <c r="F1755" s="38" t="str">
        <f>IF(AND('DADOS DE LOJAS BRASIL'!$M1699&lt;&gt;"",'DADOS DE LOJAS BRASIL'!$M1699&lt;&gt;"--",'DADOS DE LOJAS BRASIL'!$P1699&lt;&gt;""),'DADOS DE LOJAS BRASIL'!$P1699,"")</f>
        <v/>
      </c>
      <c r="G1755" s="38"/>
      <c r="H1755" s="36" t="str">
        <f t="shared" si="110"/>
        <v/>
      </c>
      <c r="J1755" s="38" t="str">
        <f>IF(AND('DADOS DE LOJAS BRASIL'!$M1699&lt;&gt;"",'DADOS DE LOJAS BRASIL'!$M1699&lt;&gt;"--",'DADOS DE LOJAS BRASIL'!$O1699&lt;&gt;""),'DADOS DE LOJAS BRASIL'!$I1699,"")</f>
        <v/>
      </c>
      <c r="K1755" s="36" t="str">
        <f t="shared" si="112"/>
        <v/>
      </c>
      <c r="M1755" s="38" t="str">
        <f>IF('DADOS DE LOJAS BRASIL'!$M1699="","",(IF(OR('DADOS DE LOJAS BRASIL'!$M1699="",'DADOS DE LOJAS BRASIL'!$M1699="--"),'DADOS DE LOJAS BRASIL'!$I1699,"")))</f>
        <v/>
      </c>
      <c r="N1755" s="36" t="str">
        <f t="shared" si="111"/>
        <v/>
      </c>
    </row>
    <row r="1756" spans="2:14">
      <c r="B1756" s="38" t="str">
        <f>IF(AND('DADOS DE LOJAS BRASIL'!$M1700&lt;&gt;"",'DADOS DE LOJAS BRASIL'!$M1700&lt;&gt;"--",'DADOS DE LOJAS BRASIL'!$O1700&lt;&gt;""),'DADOS DE LOJAS BRASIL'!$O1700,"")</f>
        <v/>
      </c>
      <c r="C1756" s="38"/>
      <c r="D1756" s="36" t="str">
        <f t="shared" si="109"/>
        <v/>
      </c>
      <c r="F1756" s="38" t="str">
        <f>IF(AND('DADOS DE LOJAS BRASIL'!$M1700&lt;&gt;"",'DADOS DE LOJAS BRASIL'!$M1700&lt;&gt;"--",'DADOS DE LOJAS BRASIL'!$P1700&lt;&gt;""),'DADOS DE LOJAS BRASIL'!$P1700,"")</f>
        <v/>
      </c>
      <c r="G1756" s="38"/>
      <c r="H1756" s="36" t="str">
        <f t="shared" si="110"/>
        <v/>
      </c>
      <c r="J1756" s="38" t="str">
        <f>IF(AND('DADOS DE LOJAS BRASIL'!$M1700&lt;&gt;"",'DADOS DE LOJAS BRASIL'!$M1700&lt;&gt;"--",'DADOS DE LOJAS BRASIL'!$O1700&lt;&gt;""),'DADOS DE LOJAS BRASIL'!$I1700,"")</f>
        <v/>
      </c>
      <c r="K1756" s="36" t="str">
        <f t="shared" si="112"/>
        <v/>
      </c>
      <c r="M1756" s="38" t="str">
        <f>IF('DADOS DE LOJAS BRASIL'!$M1700="","",(IF(OR('DADOS DE LOJAS BRASIL'!$M1700="",'DADOS DE LOJAS BRASIL'!$M1700="--"),'DADOS DE LOJAS BRASIL'!$I1700,"")))</f>
        <v/>
      </c>
      <c r="N1756" s="36" t="str">
        <f t="shared" si="111"/>
        <v/>
      </c>
    </row>
    <row r="1757" spans="2:14">
      <c r="B1757" s="38" t="str">
        <f>IF(AND('DADOS DE LOJAS BRASIL'!$M1701&lt;&gt;"",'DADOS DE LOJAS BRASIL'!$M1701&lt;&gt;"--",'DADOS DE LOJAS BRASIL'!$O1701&lt;&gt;""),'DADOS DE LOJAS BRASIL'!$O1701,"")</f>
        <v/>
      </c>
      <c r="C1757" s="38"/>
      <c r="D1757" s="36" t="str">
        <f t="shared" si="109"/>
        <v/>
      </c>
      <c r="F1757" s="38" t="str">
        <f>IF(AND('DADOS DE LOJAS BRASIL'!$M1701&lt;&gt;"",'DADOS DE LOJAS BRASIL'!$M1701&lt;&gt;"--",'DADOS DE LOJAS BRASIL'!$P1701&lt;&gt;""),'DADOS DE LOJAS BRASIL'!$P1701,"")</f>
        <v/>
      </c>
      <c r="G1757" s="38"/>
      <c r="H1757" s="36" t="str">
        <f t="shared" si="110"/>
        <v/>
      </c>
      <c r="J1757" s="38" t="str">
        <f>IF(AND('DADOS DE LOJAS BRASIL'!$M1701&lt;&gt;"",'DADOS DE LOJAS BRASIL'!$M1701&lt;&gt;"--",'DADOS DE LOJAS BRASIL'!$O1701&lt;&gt;""),'DADOS DE LOJAS BRASIL'!$I1701,"")</f>
        <v/>
      </c>
      <c r="K1757" s="36" t="str">
        <f t="shared" si="112"/>
        <v/>
      </c>
      <c r="M1757" s="38" t="str">
        <f>IF('DADOS DE LOJAS BRASIL'!$M1701="","",(IF(OR('DADOS DE LOJAS BRASIL'!$M1701="",'DADOS DE LOJAS BRASIL'!$M1701="--"),'DADOS DE LOJAS BRASIL'!$I1701,"")))</f>
        <v/>
      </c>
      <c r="N1757" s="36" t="str">
        <f t="shared" si="111"/>
        <v/>
      </c>
    </row>
    <row r="1758" spans="2:14">
      <c r="B1758" s="38" t="str">
        <f>IF(AND('DADOS DE LOJAS BRASIL'!$M1702&lt;&gt;"",'DADOS DE LOJAS BRASIL'!$M1702&lt;&gt;"--",'DADOS DE LOJAS BRASIL'!$O1702&lt;&gt;""),'DADOS DE LOJAS BRASIL'!$O1702,"")</f>
        <v/>
      </c>
      <c r="C1758" s="38"/>
      <c r="D1758" s="36" t="str">
        <f t="shared" si="109"/>
        <v/>
      </c>
      <c r="F1758" s="38" t="str">
        <f>IF(AND('DADOS DE LOJAS BRASIL'!$M1702&lt;&gt;"",'DADOS DE LOJAS BRASIL'!$M1702&lt;&gt;"--",'DADOS DE LOJAS BRASIL'!$P1702&lt;&gt;""),'DADOS DE LOJAS BRASIL'!$P1702,"")</f>
        <v/>
      </c>
      <c r="G1758" s="38"/>
      <c r="H1758" s="36" t="str">
        <f t="shared" si="110"/>
        <v/>
      </c>
      <c r="J1758" s="38" t="str">
        <f>IF(AND('DADOS DE LOJAS BRASIL'!$M1702&lt;&gt;"",'DADOS DE LOJAS BRASIL'!$M1702&lt;&gt;"--",'DADOS DE LOJAS BRASIL'!$O1702&lt;&gt;""),'DADOS DE LOJAS BRASIL'!$I1702,"")</f>
        <v/>
      </c>
      <c r="K1758" s="36" t="str">
        <f t="shared" si="112"/>
        <v/>
      </c>
      <c r="M1758" s="38" t="str">
        <f>IF('DADOS DE LOJAS BRASIL'!$M1702="","",(IF(OR('DADOS DE LOJAS BRASIL'!$M1702="",'DADOS DE LOJAS BRASIL'!$M1702="--"),'DADOS DE LOJAS BRASIL'!$I1702,"")))</f>
        <v/>
      </c>
      <c r="N1758" s="36" t="str">
        <f t="shared" si="111"/>
        <v/>
      </c>
    </row>
    <row r="1759" spans="2:14">
      <c r="B1759" s="38" t="str">
        <f>IF(AND('DADOS DE LOJAS BRASIL'!$M1703&lt;&gt;"",'DADOS DE LOJAS BRASIL'!$M1703&lt;&gt;"--",'DADOS DE LOJAS BRASIL'!$O1703&lt;&gt;""),'DADOS DE LOJAS BRASIL'!$O1703,"")</f>
        <v/>
      </c>
      <c r="C1759" s="38"/>
      <c r="D1759" s="36" t="str">
        <f t="shared" si="109"/>
        <v/>
      </c>
      <c r="F1759" s="38" t="str">
        <f>IF(AND('DADOS DE LOJAS BRASIL'!$M1703&lt;&gt;"",'DADOS DE LOJAS BRASIL'!$M1703&lt;&gt;"--",'DADOS DE LOJAS BRASIL'!$P1703&lt;&gt;""),'DADOS DE LOJAS BRASIL'!$P1703,"")</f>
        <v/>
      </c>
      <c r="G1759" s="38"/>
      <c r="H1759" s="36" t="str">
        <f t="shared" si="110"/>
        <v/>
      </c>
      <c r="J1759" s="38" t="str">
        <f>IF(AND('DADOS DE LOJAS BRASIL'!$M1703&lt;&gt;"",'DADOS DE LOJAS BRASIL'!$M1703&lt;&gt;"--",'DADOS DE LOJAS BRASIL'!$O1703&lt;&gt;""),'DADOS DE LOJAS BRASIL'!$I1703,"")</f>
        <v/>
      </c>
      <c r="K1759" s="36" t="str">
        <f t="shared" si="112"/>
        <v/>
      </c>
      <c r="M1759" s="38" t="str">
        <f>IF('DADOS DE LOJAS BRASIL'!$M1703="","",(IF(OR('DADOS DE LOJAS BRASIL'!$M1703="",'DADOS DE LOJAS BRASIL'!$M1703="--"),'DADOS DE LOJAS BRASIL'!$I1703,"")))</f>
        <v/>
      </c>
      <c r="N1759" s="36" t="str">
        <f t="shared" si="111"/>
        <v/>
      </c>
    </row>
    <row r="1760" spans="2:14">
      <c r="B1760" s="38" t="str">
        <f>IF(AND('DADOS DE LOJAS BRASIL'!$M1704&lt;&gt;"",'DADOS DE LOJAS BRASIL'!$M1704&lt;&gt;"--",'DADOS DE LOJAS BRASIL'!$O1704&lt;&gt;""),'DADOS DE LOJAS BRASIL'!$O1704,"")</f>
        <v/>
      </c>
      <c r="C1760" s="38"/>
      <c r="D1760" s="36" t="str">
        <f t="shared" si="109"/>
        <v/>
      </c>
      <c r="F1760" s="38" t="str">
        <f>IF(AND('DADOS DE LOJAS BRASIL'!$M1704&lt;&gt;"",'DADOS DE LOJAS BRASIL'!$M1704&lt;&gt;"--",'DADOS DE LOJAS BRASIL'!$P1704&lt;&gt;""),'DADOS DE LOJAS BRASIL'!$P1704,"")</f>
        <v/>
      </c>
      <c r="G1760" s="38"/>
      <c r="H1760" s="36" t="str">
        <f t="shared" si="110"/>
        <v/>
      </c>
      <c r="J1760" s="38" t="str">
        <f>IF(AND('DADOS DE LOJAS BRASIL'!$M1704&lt;&gt;"",'DADOS DE LOJAS BRASIL'!$M1704&lt;&gt;"--",'DADOS DE LOJAS BRASIL'!$O1704&lt;&gt;""),'DADOS DE LOJAS BRASIL'!$I1704,"")</f>
        <v/>
      </c>
      <c r="K1760" s="36" t="str">
        <f t="shared" si="112"/>
        <v/>
      </c>
      <c r="M1760" s="38" t="str">
        <f>IF('DADOS DE LOJAS BRASIL'!$M1704="","",(IF(OR('DADOS DE LOJAS BRASIL'!$M1704="",'DADOS DE LOJAS BRASIL'!$M1704="--"),'DADOS DE LOJAS BRASIL'!$I1704,"")))</f>
        <v/>
      </c>
      <c r="N1760" s="36" t="str">
        <f t="shared" si="111"/>
        <v/>
      </c>
    </row>
    <row r="1761" spans="2:14">
      <c r="B1761" s="38" t="str">
        <f>IF(AND('DADOS DE LOJAS BRASIL'!$M1705&lt;&gt;"",'DADOS DE LOJAS BRASIL'!$M1705&lt;&gt;"--",'DADOS DE LOJAS BRASIL'!$O1705&lt;&gt;""),'DADOS DE LOJAS BRASIL'!$O1705,"")</f>
        <v/>
      </c>
      <c r="C1761" s="38"/>
      <c r="D1761" s="36" t="str">
        <f t="shared" si="109"/>
        <v/>
      </c>
      <c r="F1761" s="38" t="str">
        <f>IF(AND('DADOS DE LOJAS BRASIL'!$M1705&lt;&gt;"",'DADOS DE LOJAS BRASIL'!$M1705&lt;&gt;"--",'DADOS DE LOJAS BRASIL'!$P1705&lt;&gt;""),'DADOS DE LOJAS BRASIL'!$P1705,"")</f>
        <v/>
      </c>
      <c r="G1761" s="38"/>
      <c r="H1761" s="36" t="str">
        <f t="shared" si="110"/>
        <v/>
      </c>
      <c r="J1761" s="38" t="str">
        <f>IF(AND('DADOS DE LOJAS BRASIL'!$M1705&lt;&gt;"",'DADOS DE LOJAS BRASIL'!$M1705&lt;&gt;"--",'DADOS DE LOJAS BRASIL'!$O1705&lt;&gt;""),'DADOS DE LOJAS BRASIL'!$I1705,"")</f>
        <v/>
      </c>
      <c r="K1761" s="36" t="str">
        <f t="shared" si="112"/>
        <v/>
      </c>
      <c r="M1761" s="38" t="str">
        <f>IF('DADOS DE LOJAS BRASIL'!$M1705="","",(IF(OR('DADOS DE LOJAS BRASIL'!$M1705="",'DADOS DE LOJAS BRASIL'!$M1705="--"),'DADOS DE LOJAS BRASIL'!$I1705,"")))</f>
        <v/>
      </c>
      <c r="N1761" s="36" t="str">
        <f t="shared" si="111"/>
        <v/>
      </c>
    </row>
    <row r="1762" spans="2:14">
      <c r="B1762" s="38" t="str">
        <f>IF(AND('DADOS DE LOJAS BRASIL'!$M1706&lt;&gt;"",'DADOS DE LOJAS BRASIL'!$M1706&lt;&gt;"--",'DADOS DE LOJAS BRASIL'!$O1706&lt;&gt;""),'DADOS DE LOJAS BRASIL'!$O1706,"")</f>
        <v/>
      </c>
      <c r="C1762" s="38"/>
      <c r="D1762" s="36" t="str">
        <f t="shared" si="109"/>
        <v/>
      </c>
      <c r="F1762" s="38" t="str">
        <f>IF(AND('DADOS DE LOJAS BRASIL'!$M1706&lt;&gt;"",'DADOS DE LOJAS BRASIL'!$M1706&lt;&gt;"--",'DADOS DE LOJAS BRASIL'!$P1706&lt;&gt;""),'DADOS DE LOJAS BRASIL'!$P1706,"")</f>
        <v/>
      </c>
      <c r="G1762" s="38"/>
      <c r="H1762" s="36" t="str">
        <f t="shared" si="110"/>
        <v/>
      </c>
      <c r="J1762" s="38" t="str">
        <f>IF(AND('DADOS DE LOJAS BRASIL'!$M1706&lt;&gt;"",'DADOS DE LOJAS BRASIL'!$M1706&lt;&gt;"--",'DADOS DE LOJAS BRASIL'!$O1706&lt;&gt;""),'DADOS DE LOJAS BRASIL'!$I1706,"")</f>
        <v/>
      </c>
      <c r="K1762" s="36" t="str">
        <f t="shared" si="112"/>
        <v/>
      </c>
      <c r="M1762" s="38" t="str">
        <f>IF('DADOS DE LOJAS BRASIL'!$M1706="","",(IF(OR('DADOS DE LOJAS BRASIL'!$M1706="",'DADOS DE LOJAS BRASIL'!$M1706="--"),'DADOS DE LOJAS BRASIL'!$I1706,"")))</f>
        <v/>
      </c>
      <c r="N1762" s="36" t="str">
        <f t="shared" si="111"/>
        <v/>
      </c>
    </row>
    <row r="1763" spans="2:14">
      <c r="B1763" s="38" t="str">
        <f>IF(AND('DADOS DE LOJAS BRASIL'!$M1707&lt;&gt;"",'DADOS DE LOJAS BRASIL'!$M1707&lt;&gt;"--",'DADOS DE LOJAS BRASIL'!$O1707&lt;&gt;""),'DADOS DE LOJAS BRASIL'!$O1707,"")</f>
        <v/>
      </c>
      <c r="C1763" s="38"/>
      <c r="D1763" s="36" t="str">
        <f t="shared" si="109"/>
        <v/>
      </c>
      <c r="F1763" s="38" t="str">
        <f>IF(AND('DADOS DE LOJAS BRASIL'!$M1707&lt;&gt;"",'DADOS DE LOJAS BRASIL'!$M1707&lt;&gt;"--",'DADOS DE LOJAS BRASIL'!$P1707&lt;&gt;""),'DADOS DE LOJAS BRASIL'!$P1707,"")</f>
        <v/>
      </c>
      <c r="G1763" s="38"/>
      <c r="H1763" s="36" t="str">
        <f t="shared" si="110"/>
        <v/>
      </c>
      <c r="J1763" s="38" t="str">
        <f>IF(AND('DADOS DE LOJAS BRASIL'!$M1707&lt;&gt;"",'DADOS DE LOJAS BRASIL'!$M1707&lt;&gt;"--",'DADOS DE LOJAS BRASIL'!$O1707&lt;&gt;""),'DADOS DE LOJAS BRASIL'!$I1707,"")</f>
        <v/>
      </c>
      <c r="K1763" s="36" t="str">
        <f t="shared" si="112"/>
        <v/>
      </c>
      <c r="M1763" s="38" t="str">
        <f>IF('DADOS DE LOJAS BRASIL'!$M1707="","",(IF(OR('DADOS DE LOJAS BRASIL'!$M1707="",'DADOS DE LOJAS BRASIL'!$M1707="--"),'DADOS DE LOJAS BRASIL'!$I1707,"")))</f>
        <v/>
      </c>
      <c r="N1763" s="36" t="str">
        <f t="shared" si="111"/>
        <v/>
      </c>
    </row>
    <row r="1764" spans="2:14">
      <c r="B1764" s="38" t="str">
        <f>IF(AND('DADOS DE LOJAS BRASIL'!$M1708&lt;&gt;"",'DADOS DE LOJAS BRASIL'!$M1708&lt;&gt;"--",'DADOS DE LOJAS BRASIL'!$O1708&lt;&gt;""),'DADOS DE LOJAS BRASIL'!$O1708,"")</f>
        <v/>
      </c>
      <c r="C1764" s="38"/>
      <c r="D1764" s="36" t="str">
        <f t="shared" si="109"/>
        <v/>
      </c>
      <c r="F1764" s="38" t="str">
        <f>IF(AND('DADOS DE LOJAS BRASIL'!$M1708&lt;&gt;"",'DADOS DE LOJAS BRASIL'!$M1708&lt;&gt;"--",'DADOS DE LOJAS BRASIL'!$P1708&lt;&gt;""),'DADOS DE LOJAS BRASIL'!$P1708,"")</f>
        <v/>
      </c>
      <c r="G1764" s="38"/>
      <c r="H1764" s="36" t="str">
        <f t="shared" si="110"/>
        <v/>
      </c>
      <c r="J1764" s="38" t="str">
        <f>IF(AND('DADOS DE LOJAS BRASIL'!$M1708&lt;&gt;"",'DADOS DE LOJAS BRASIL'!$M1708&lt;&gt;"--",'DADOS DE LOJAS BRASIL'!$O1708&lt;&gt;""),'DADOS DE LOJAS BRASIL'!$I1708,"")</f>
        <v/>
      </c>
      <c r="K1764" s="36" t="str">
        <f t="shared" si="112"/>
        <v/>
      </c>
      <c r="M1764" s="38" t="str">
        <f>IF('DADOS DE LOJAS BRASIL'!$M1708="","",(IF(OR('DADOS DE LOJAS BRASIL'!$M1708="",'DADOS DE LOJAS BRASIL'!$M1708="--"),'DADOS DE LOJAS BRASIL'!$I1708,"")))</f>
        <v/>
      </c>
      <c r="N1764" s="36" t="str">
        <f t="shared" si="111"/>
        <v/>
      </c>
    </row>
    <row r="1765" spans="2:14">
      <c r="B1765" s="38" t="str">
        <f>IF(AND('DADOS DE LOJAS BRASIL'!$M1709&lt;&gt;"",'DADOS DE LOJAS BRASIL'!$M1709&lt;&gt;"--",'DADOS DE LOJAS BRASIL'!$O1709&lt;&gt;""),'DADOS DE LOJAS BRASIL'!$O1709,"")</f>
        <v/>
      </c>
      <c r="C1765" s="38"/>
      <c r="D1765" s="36" t="str">
        <f t="shared" si="109"/>
        <v/>
      </c>
      <c r="F1765" s="38" t="str">
        <f>IF(AND('DADOS DE LOJAS BRASIL'!$M1709&lt;&gt;"",'DADOS DE LOJAS BRASIL'!$M1709&lt;&gt;"--",'DADOS DE LOJAS BRASIL'!$P1709&lt;&gt;""),'DADOS DE LOJAS BRASIL'!$P1709,"")</f>
        <v/>
      </c>
      <c r="G1765" s="38"/>
      <c r="H1765" s="36" t="str">
        <f t="shared" si="110"/>
        <v/>
      </c>
      <c r="J1765" s="38" t="str">
        <f>IF(AND('DADOS DE LOJAS BRASIL'!$M1709&lt;&gt;"",'DADOS DE LOJAS BRASIL'!$M1709&lt;&gt;"--",'DADOS DE LOJAS BRASIL'!$O1709&lt;&gt;""),'DADOS DE LOJAS BRASIL'!$I1709,"")</f>
        <v/>
      </c>
      <c r="K1765" s="36" t="str">
        <f t="shared" si="112"/>
        <v/>
      </c>
      <c r="M1765" s="38" t="str">
        <f>IF('DADOS DE LOJAS BRASIL'!$M1709="","",(IF(OR('DADOS DE LOJAS BRASIL'!$M1709="",'DADOS DE LOJAS BRASIL'!$M1709="--"),'DADOS DE LOJAS BRASIL'!$I1709,"")))</f>
        <v/>
      </c>
      <c r="N1765" s="36" t="str">
        <f t="shared" si="111"/>
        <v/>
      </c>
    </row>
    <row r="1766" spans="2:14">
      <c r="B1766" s="38" t="str">
        <f>IF(AND('DADOS DE LOJAS BRASIL'!$M1710&lt;&gt;"",'DADOS DE LOJAS BRASIL'!$M1710&lt;&gt;"--",'DADOS DE LOJAS BRASIL'!$O1710&lt;&gt;""),'DADOS DE LOJAS BRASIL'!$O1710,"")</f>
        <v/>
      </c>
      <c r="C1766" s="38"/>
      <c r="D1766" s="36" t="str">
        <f t="shared" si="109"/>
        <v/>
      </c>
      <c r="F1766" s="38" t="str">
        <f>IF(AND('DADOS DE LOJAS BRASIL'!$M1710&lt;&gt;"",'DADOS DE LOJAS BRASIL'!$M1710&lt;&gt;"--",'DADOS DE LOJAS BRASIL'!$P1710&lt;&gt;""),'DADOS DE LOJAS BRASIL'!$P1710,"")</f>
        <v/>
      </c>
      <c r="G1766" s="38"/>
      <c r="H1766" s="36" t="str">
        <f t="shared" si="110"/>
        <v/>
      </c>
      <c r="J1766" s="38" t="str">
        <f>IF(AND('DADOS DE LOJAS BRASIL'!$M1710&lt;&gt;"",'DADOS DE LOJAS BRASIL'!$M1710&lt;&gt;"--",'DADOS DE LOJAS BRASIL'!$O1710&lt;&gt;""),'DADOS DE LOJAS BRASIL'!$I1710,"")</f>
        <v/>
      </c>
      <c r="K1766" s="36" t="str">
        <f t="shared" si="112"/>
        <v/>
      </c>
      <c r="M1766" s="38" t="str">
        <f>IF('DADOS DE LOJAS BRASIL'!$M1710="","",(IF(OR('DADOS DE LOJAS BRASIL'!$M1710="",'DADOS DE LOJAS BRASIL'!$M1710="--"),'DADOS DE LOJAS BRASIL'!$I1710,"")))</f>
        <v/>
      </c>
      <c r="N1766" s="36" t="str">
        <f t="shared" si="111"/>
        <v/>
      </c>
    </row>
    <row r="1767" spans="2:14">
      <c r="B1767" s="38" t="str">
        <f>IF(AND('DADOS DE LOJAS BRASIL'!$M1711&lt;&gt;"",'DADOS DE LOJAS BRASIL'!$M1711&lt;&gt;"--",'DADOS DE LOJAS BRASIL'!$O1711&lt;&gt;""),'DADOS DE LOJAS BRASIL'!$O1711,"")</f>
        <v/>
      </c>
      <c r="C1767" s="38"/>
      <c r="D1767" s="36" t="str">
        <f t="shared" si="109"/>
        <v/>
      </c>
      <c r="F1767" s="38" t="str">
        <f>IF(AND('DADOS DE LOJAS BRASIL'!$M1711&lt;&gt;"",'DADOS DE LOJAS BRASIL'!$M1711&lt;&gt;"--",'DADOS DE LOJAS BRASIL'!$P1711&lt;&gt;""),'DADOS DE LOJAS BRASIL'!$P1711,"")</f>
        <v/>
      </c>
      <c r="G1767" s="38"/>
      <c r="H1767" s="36" t="str">
        <f t="shared" si="110"/>
        <v/>
      </c>
      <c r="J1767" s="38" t="str">
        <f>IF(AND('DADOS DE LOJAS BRASIL'!$M1711&lt;&gt;"",'DADOS DE LOJAS BRASIL'!$M1711&lt;&gt;"--",'DADOS DE LOJAS BRASIL'!$O1711&lt;&gt;""),'DADOS DE LOJAS BRASIL'!$I1711,"")</f>
        <v/>
      </c>
      <c r="K1767" s="36" t="str">
        <f t="shared" si="112"/>
        <v/>
      </c>
      <c r="M1767" s="38" t="str">
        <f>IF('DADOS DE LOJAS BRASIL'!$M1711="","",(IF(OR('DADOS DE LOJAS BRASIL'!$M1711="",'DADOS DE LOJAS BRASIL'!$M1711="--"),'DADOS DE LOJAS BRASIL'!$I1711,"")))</f>
        <v/>
      </c>
      <c r="N1767" s="36" t="str">
        <f t="shared" si="111"/>
        <v/>
      </c>
    </row>
    <row r="1768" spans="2:14">
      <c r="B1768" s="38" t="str">
        <f>IF(AND('DADOS DE LOJAS BRASIL'!$M1712&lt;&gt;"",'DADOS DE LOJAS BRASIL'!$M1712&lt;&gt;"--",'DADOS DE LOJAS BRASIL'!$O1712&lt;&gt;""),'DADOS DE LOJAS BRASIL'!$O1712,"")</f>
        <v/>
      </c>
      <c r="C1768" s="38"/>
      <c r="D1768" s="36" t="str">
        <f t="shared" si="109"/>
        <v/>
      </c>
      <c r="F1768" s="38" t="str">
        <f>IF(AND('DADOS DE LOJAS BRASIL'!$M1712&lt;&gt;"",'DADOS DE LOJAS BRASIL'!$M1712&lt;&gt;"--",'DADOS DE LOJAS BRASIL'!$P1712&lt;&gt;""),'DADOS DE LOJAS BRASIL'!$P1712,"")</f>
        <v/>
      </c>
      <c r="G1768" s="38"/>
      <c r="H1768" s="36" t="str">
        <f t="shared" si="110"/>
        <v/>
      </c>
      <c r="J1768" s="38" t="str">
        <f>IF(AND('DADOS DE LOJAS BRASIL'!$M1712&lt;&gt;"",'DADOS DE LOJAS BRASIL'!$M1712&lt;&gt;"--",'DADOS DE LOJAS BRASIL'!$O1712&lt;&gt;""),'DADOS DE LOJAS BRASIL'!$I1712,"")</f>
        <v/>
      </c>
      <c r="K1768" s="36" t="str">
        <f t="shared" si="112"/>
        <v/>
      </c>
      <c r="M1768" s="38" t="str">
        <f>IF('DADOS DE LOJAS BRASIL'!$M1712="","",(IF(OR('DADOS DE LOJAS BRASIL'!$M1712="",'DADOS DE LOJAS BRASIL'!$M1712="--"),'DADOS DE LOJAS BRASIL'!$I1712,"")))</f>
        <v/>
      </c>
      <c r="N1768" s="36" t="str">
        <f t="shared" si="111"/>
        <v/>
      </c>
    </row>
    <row r="1769" spans="2:14">
      <c r="B1769" s="38" t="str">
        <f>IF(AND('DADOS DE LOJAS BRASIL'!$M1713&lt;&gt;"",'DADOS DE LOJAS BRASIL'!$M1713&lt;&gt;"--",'DADOS DE LOJAS BRASIL'!$O1713&lt;&gt;""),'DADOS DE LOJAS BRASIL'!$O1713,"")</f>
        <v/>
      </c>
      <c r="C1769" s="38"/>
      <c r="D1769" s="36" t="str">
        <f t="shared" si="109"/>
        <v/>
      </c>
      <c r="F1769" s="38" t="str">
        <f>IF(AND('DADOS DE LOJAS BRASIL'!$M1713&lt;&gt;"",'DADOS DE LOJAS BRASIL'!$M1713&lt;&gt;"--",'DADOS DE LOJAS BRASIL'!$P1713&lt;&gt;""),'DADOS DE LOJAS BRASIL'!$P1713,"")</f>
        <v/>
      </c>
      <c r="G1769" s="38"/>
      <c r="H1769" s="36" t="str">
        <f t="shared" si="110"/>
        <v/>
      </c>
      <c r="J1769" s="38" t="str">
        <f>IF(AND('DADOS DE LOJAS BRASIL'!$M1713&lt;&gt;"",'DADOS DE LOJAS BRASIL'!$M1713&lt;&gt;"--",'DADOS DE LOJAS BRASIL'!$O1713&lt;&gt;""),'DADOS DE LOJAS BRASIL'!$I1713,"")</f>
        <v/>
      </c>
      <c r="K1769" s="36" t="str">
        <f t="shared" si="112"/>
        <v/>
      </c>
      <c r="M1769" s="38" t="str">
        <f>IF('DADOS DE LOJAS BRASIL'!$M1713="","",(IF(OR('DADOS DE LOJAS BRASIL'!$M1713="",'DADOS DE LOJAS BRASIL'!$M1713="--"),'DADOS DE LOJAS BRASIL'!$I1713,"")))</f>
        <v/>
      </c>
      <c r="N1769" s="36" t="str">
        <f t="shared" si="111"/>
        <v/>
      </c>
    </row>
    <row r="1770" spans="2:14">
      <c r="B1770" s="38" t="str">
        <f>IF(AND('DADOS DE LOJAS BRASIL'!$M1714&lt;&gt;"",'DADOS DE LOJAS BRASIL'!$M1714&lt;&gt;"--",'DADOS DE LOJAS BRASIL'!$O1714&lt;&gt;""),'DADOS DE LOJAS BRASIL'!$O1714,"")</f>
        <v/>
      </c>
      <c r="C1770" s="38"/>
      <c r="D1770" s="36" t="str">
        <f t="shared" si="109"/>
        <v/>
      </c>
      <c r="F1770" s="38" t="str">
        <f>IF(AND('DADOS DE LOJAS BRASIL'!$M1714&lt;&gt;"",'DADOS DE LOJAS BRASIL'!$M1714&lt;&gt;"--",'DADOS DE LOJAS BRASIL'!$P1714&lt;&gt;""),'DADOS DE LOJAS BRASIL'!$P1714,"")</f>
        <v/>
      </c>
      <c r="G1770" s="38"/>
      <c r="H1770" s="36" t="str">
        <f t="shared" si="110"/>
        <v/>
      </c>
      <c r="J1770" s="38" t="str">
        <f>IF(AND('DADOS DE LOJAS BRASIL'!$M1714&lt;&gt;"",'DADOS DE LOJAS BRASIL'!$M1714&lt;&gt;"--",'DADOS DE LOJAS BRASIL'!$O1714&lt;&gt;""),'DADOS DE LOJAS BRASIL'!$I1714,"")</f>
        <v/>
      </c>
      <c r="K1770" s="36" t="str">
        <f t="shared" si="112"/>
        <v/>
      </c>
      <c r="M1770" s="38" t="str">
        <f>IF('DADOS DE LOJAS BRASIL'!$M1714="","",(IF(OR('DADOS DE LOJAS BRASIL'!$M1714="",'DADOS DE LOJAS BRASIL'!$M1714="--"),'DADOS DE LOJAS BRASIL'!$I1714,"")))</f>
        <v/>
      </c>
      <c r="N1770" s="36" t="str">
        <f t="shared" si="111"/>
        <v/>
      </c>
    </row>
    <row r="1771" spans="2:14">
      <c r="B1771" s="38" t="str">
        <f>IF(AND('DADOS DE LOJAS BRASIL'!$M1715&lt;&gt;"",'DADOS DE LOJAS BRASIL'!$M1715&lt;&gt;"--",'DADOS DE LOJAS BRASIL'!$O1715&lt;&gt;""),'DADOS DE LOJAS BRASIL'!$O1715,"")</f>
        <v/>
      </c>
      <c r="C1771" s="38"/>
      <c r="D1771" s="36" t="str">
        <f t="shared" si="109"/>
        <v/>
      </c>
      <c r="F1771" s="38" t="str">
        <f>IF(AND('DADOS DE LOJAS BRASIL'!$M1715&lt;&gt;"",'DADOS DE LOJAS BRASIL'!$M1715&lt;&gt;"--",'DADOS DE LOJAS BRASIL'!$P1715&lt;&gt;""),'DADOS DE LOJAS BRASIL'!$P1715,"")</f>
        <v/>
      </c>
      <c r="G1771" s="38"/>
      <c r="H1771" s="36" t="str">
        <f t="shared" si="110"/>
        <v/>
      </c>
      <c r="J1771" s="38" t="str">
        <f>IF(AND('DADOS DE LOJAS BRASIL'!$M1715&lt;&gt;"",'DADOS DE LOJAS BRASIL'!$M1715&lt;&gt;"--",'DADOS DE LOJAS BRASIL'!$O1715&lt;&gt;""),'DADOS DE LOJAS BRASIL'!$I1715,"")</f>
        <v/>
      </c>
      <c r="K1771" s="36" t="str">
        <f t="shared" si="112"/>
        <v/>
      </c>
      <c r="M1771" s="38" t="str">
        <f>IF('DADOS DE LOJAS BRASIL'!$M1715="","",(IF(OR('DADOS DE LOJAS BRASIL'!$M1715="",'DADOS DE LOJAS BRASIL'!$M1715="--"),'DADOS DE LOJAS BRASIL'!$I1715,"")))</f>
        <v/>
      </c>
      <c r="N1771" s="36" t="str">
        <f t="shared" si="111"/>
        <v/>
      </c>
    </row>
    <row r="1772" spans="2:14">
      <c r="B1772" s="38" t="str">
        <f>IF(AND('DADOS DE LOJAS BRASIL'!$M1716&lt;&gt;"",'DADOS DE LOJAS BRASIL'!$M1716&lt;&gt;"--",'DADOS DE LOJAS BRASIL'!$O1716&lt;&gt;""),'DADOS DE LOJAS BRASIL'!$O1716,"")</f>
        <v/>
      </c>
      <c r="C1772" s="38"/>
      <c r="D1772" s="36" t="str">
        <f t="shared" si="109"/>
        <v/>
      </c>
      <c r="F1772" s="38" t="str">
        <f>IF(AND('DADOS DE LOJAS BRASIL'!$M1716&lt;&gt;"",'DADOS DE LOJAS BRASIL'!$M1716&lt;&gt;"--",'DADOS DE LOJAS BRASIL'!$P1716&lt;&gt;""),'DADOS DE LOJAS BRASIL'!$P1716,"")</f>
        <v/>
      </c>
      <c r="G1772" s="38"/>
      <c r="H1772" s="36" t="str">
        <f t="shared" si="110"/>
        <v/>
      </c>
      <c r="J1772" s="38" t="str">
        <f>IF(AND('DADOS DE LOJAS BRASIL'!$M1716&lt;&gt;"",'DADOS DE LOJAS BRASIL'!$M1716&lt;&gt;"--",'DADOS DE LOJAS BRASIL'!$O1716&lt;&gt;""),'DADOS DE LOJAS BRASIL'!$I1716,"")</f>
        <v/>
      </c>
      <c r="K1772" s="36" t="str">
        <f t="shared" si="112"/>
        <v/>
      </c>
      <c r="M1772" s="38" t="str">
        <f>IF('DADOS DE LOJAS BRASIL'!$M1716="","",(IF(OR('DADOS DE LOJAS BRASIL'!$M1716="",'DADOS DE LOJAS BRASIL'!$M1716="--"),'DADOS DE LOJAS BRASIL'!$I1716,"")))</f>
        <v/>
      </c>
      <c r="N1772" s="36" t="str">
        <f t="shared" si="111"/>
        <v/>
      </c>
    </row>
    <row r="1773" spans="2:14">
      <c r="B1773" s="38" t="str">
        <f>IF(AND('DADOS DE LOJAS BRASIL'!$M1717&lt;&gt;"",'DADOS DE LOJAS BRASIL'!$M1717&lt;&gt;"--",'DADOS DE LOJAS BRASIL'!$O1717&lt;&gt;""),'DADOS DE LOJAS BRASIL'!$O1717,"")</f>
        <v/>
      </c>
      <c r="C1773" s="38"/>
      <c r="D1773" s="36" t="str">
        <f t="shared" si="109"/>
        <v/>
      </c>
      <c r="F1773" s="38" t="str">
        <f>IF(AND('DADOS DE LOJAS BRASIL'!$M1717&lt;&gt;"",'DADOS DE LOJAS BRASIL'!$M1717&lt;&gt;"--",'DADOS DE LOJAS BRASIL'!$P1717&lt;&gt;""),'DADOS DE LOJAS BRASIL'!$P1717,"")</f>
        <v/>
      </c>
      <c r="G1773" s="38"/>
      <c r="H1773" s="36" t="str">
        <f t="shared" si="110"/>
        <v/>
      </c>
      <c r="J1773" s="38" t="str">
        <f>IF(AND('DADOS DE LOJAS BRASIL'!$M1717&lt;&gt;"",'DADOS DE LOJAS BRASIL'!$M1717&lt;&gt;"--",'DADOS DE LOJAS BRASIL'!$O1717&lt;&gt;""),'DADOS DE LOJAS BRASIL'!$I1717,"")</f>
        <v/>
      </c>
      <c r="K1773" s="36" t="str">
        <f t="shared" si="112"/>
        <v/>
      </c>
      <c r="M1773" s="38" t="str">
        <f>IF('DADOS DE LOJAS BRASIL'!$M1717="","",(IF(OR('DADOS DE LOJAS BRASIL'!$M1717="",'DADOS DE LOJAS BRASIL'!$M1717="--"),'DADOS DE LOJAS BRASIL'!$I1717,"")))</f>
        <v/>
      </c>
      <c r="N1773" s="36" t="str">
        <f t="shared" si="111"/>
        <v/>
      </c>
    </row>
    <row r="1774" spans="2:14">
      <c r="B1774" s="38" t="str">
        <f>IF(AND('DADOS DE LOJAS BRASIL'!$M1718&lt;&gt;"",'DADOS DE LOJAS BRASIL'!$M1718&lt;&gt;"--",'DADOS DE LOJAS BRASIL'!$O1718&lt;&gt;""),'DADOS DE LOJAS BRASIL'!$O1718,"")</f>
        <v/>
      </c>
      <c r="C1774" s="38"/>
      <c r="D1774" s="36" t="str">
        <f t="shared" si="109"/>
        <v/>
      </c>
      <c r="F1774" s="38" t="str">
        <f>IF(AND('DADOS DE LOJAS BRASIL'!$M1718&lt;&gt;"",'DADOS DE LOJAS BRASIL'!$M1718&lt;&gt;"--",'DADOS DE LOJAS BRASIL'!$P1718&lt;&gt;""),'DADOS DE LOJAS BRASIL'!$P1718,"")</f>
        <v/>
      </c>
      <c r="G1774" s="38"/>
      <c r="H1774" s="36" t="str">
        <f t="shared" si="110"/>
        <v/>
      </c>
      <c r="J1774" s="38" t="str">
        <f>IF(AND('DADOS DE LOJAS BRASIL'!$M1718&lt;&gt;"",'DADOS DE LOJAS BRASIL'!$M1718&lt;&gt;"--",'DADOS DE LOJAS BRASIL'!$O1718&lt;&gt;""),'DADOS DE LOJAS BRASIL'!$I1718,"")</f>
        <v/>
      </c>
      <c r="K1774" s="36" t="str">
        <f t="shared" si="112"/>
        <v/>
      </c>
      <c r="M1774" s="38" t="str">
        <f>IF('DADOS DE LOJAS BRASIL'!$M1718="","",(IF(OR('DADOS DE LOJAS BRASIL'!$M1718="",'DADOS DE LOJAS BRASIL'!$M1718="--"),'DADOS DE LOJAS BRASIL'!$I1718,"")))</f>
        <v/>
      </c>
      <c r="N1774" s="36" t="str">
        <f t="shared" si="111"/>
        <v/>
      </c>
    </row>
    <row r="1775" spans="2:14">
      <c r="B1775" s="38" t="str">
        <f>IF(AND('DADOS DE LOJAS BRASIL'!$M1719&lt;&gt;"",'DADOS DE LOJAS BRASIL'!$M1719&lt;&gt;"--",'DADOS DE LOJAS BRASIL'!$O1719&lt;&gt;""),'DADOS DE LOJAS BRASIL'!$O1719,"")</f>
        <v/>
      </c>
      <c r="C1775" s="38"/>
      <c r="D1775" s="36" t="str">
        <f t="shared" si="109"/>
        <v/>
      </c>
      <c r="F1775" s="38" t="str">
        <f>IF(AND('DADOS DE LOJAS BRASIL'!$M1719&lt;&gt;"",'DADOS DE LOJAS BRASIL'!$M1719&lt;&gt;"--",'DADOS DE LOJAS BRASIL'!$P1719&lt;&gt;""),'DADOS DE LOJAS BRASIL'!$P1719,"")</f>
        <v/>
      </c>
      <c r="G1775" s="38"/>
      <c r="H1775" s="36" t="str">
        <f t="shared" si="110"/>
        <v/>
      </c>
      <c r="J1775" s="38" t="str">
        <f>IF(AND('DADOS DE LOJAS BRASIL'!$M1719&lt;&gt;"",'DADOS DE LOJAS BRASIL'!$M1719&lt;&gt;"--",'DADOS DE LOJAS BRASIL'!$O1719&lt;&gt;""),'DADOS DE LOJAS BRASIL'!$I1719,"")</f>
        <v/>
      </c>
      <c r="K1775" s="36" t="str">
        <f t="shared" si="112"/>
        <v/>
      </c>
      <c r="M1775" s="38" t="str">
        <f>IF('DADOS DE LOJAS BRASIL'!$M1719="","",(IF(OR('DADOS DE LOJAS BRASIL'!$M1719="",'DADOS DE LOJAS BRASIL'!$M1719="--"),'DADOS DE LOJAS BRASIL'!$I1719,"")))</f>
        <v/>
      </c>
      <c r="N1775" s="36" t="str">
        <f t="shared" si="111"/>
        <v/>
      </c>
    </row>
    <row r="1776" spans="2:14">
      <c r="B1776" s="38" t="str">
        <f>IF(AND('DADOS DE LOJAS BRASIL'!$M1720&lt;&gt;"",'DADOS DE LOJAS BRASIL'!$M1720&lt;&gt;"--",'DADOS DE LOJAS BRASIL'!$O1720&lt;&gt;""),'DADOS DE LOJAS BRASIL'!$O1720,"")</f>
        <v/>
      </c>
      <c r="C1776" s="38"/>
      <c r="D1776" s="36" t="str">
        <f t="shared" si="109"/>
        <v/>
      </c>
      <c r="F1776" s="38" t="str">
        <f>IF(AND('DADOS DE LOJAS BRASIL'!$M1720&lt;&gt;"",'DADOS DE LOJAS BRASIL'!$M1720&lt;&gt;"--",'DADOS DE LOJAS BRASIL'!$P1720&lt;&gt;""),'DADOS DE LOJAS BRASIL'!$P1720,"")</f>
        <v/>
      </c>
      <c r="G1776" s="38"/>
      <c r="H1776" s="36" t="str">
        <f t="shared" si="110"/>
        <v/>
      </c>
      <c r="J1776" s="38" t="str">
        <f>IF(AND('DADOS DE LOJAS BRASIL'!$M1720&lt;&gt;"",'DADOS DE LOJAS BRASIL'!$M1720&lt;&gt;"--",'DADOS DE LOJAS BRASIL'!$O1720&lt;&gt;""),'DADOS DE LOJAS BRASIL'!$I1720,"")</f>
        <v/>
      </c>
      <c r="K1776" s="36" t="str">
        <f t="shared" si="112"/>
        <v/>
      </c>
      <c r="M1776" s="38" t="str">
        <f>IF('DADOS DE LOJAS BRASIL'!$M1720="","",(IF(OR('DADOS DE LOJAS BRASIL'!$M1720="",'DADOS DE LOJAS BRASIL'!$M1720="--"),'DADOS DE LOJAS BRASIL'!$I1720,"")))</f>
        <v/>
      </c>
      <c r="N1776" s="36" t="str">
        <f t="shared" si="111"/>
        <v/>
      </c>
    </row>
    <row r="1777" spans="2:14">
      <c r="B1777" s="38" t="str">
        <f>IF(AND('DADOS DE LOJAS BRASIL'!$M1721&lt;&gt;"",'DADOS DE LOJAS BRASIL'!$M1721&lt;&gt;"--",'DADOS DE LOJAS BRASIL'!$O1721&lt;&gt;""),'DADOS DE LOJAS BRASIL'!$O1721,"")</f>
        <v/>
      </c>
      <c r="C1777" s="38"/>
      <c r="D1777" s="36" t="str">
        <f t="shared" si="109"/>
        <v/>
      </c>
      <c r="F1777" s="38" t="str">
        <f>IF(AND('DADOS DE LOJAS BRASIL'!$M1721&lt;&gt;"",'DADOS DE LOJAS BRASIL'!$M1721&lt;&gt;"--",'DADOS DE LOJAS BRASIL'!$P1721&lt;&gt;""),'DADOS DE LOJAS BRASIL'!$P1721,"")</f>
        <v/>
      </c>
      <c r="G1777" s="38"/>
      <c r="H1777" s="36" t="str">
        <f t="shared" si="110"/>
        <v/>
      </c>
      <c r="J1777" s="38" t="str">
        <f>IF(AND('DADOS DE LOJAS BRASIL'!$M1721&lt;&gt;"",'DADOS DE LOJAS BRASIL'!$M1721&lt;&gt;"--",'DADOS DE LOJAS BRASIL'!$O1721&lt;&gt;""),'DADOS DE LOJAS BRASIL'!$I1721,"")</f>
        <v/>
      </c>
      <c r="K1777" s="36" t="str">
        <f t="shared" si="112"/>
        <v/>
      </c>
      <c r="M1777" s="38" t="str">
        <f>IF('DADOS DE LOJAS BRASIL'!$M1721="","",(IF(OR('DADOS DE LOJAS BRASIL'!$M1721="",'DADOS DE LOJAS BRASIL'!$M1721="--"),'DADOS DE LOJAS BRASIL'!$I1721,"")))</f>
        <v/>
      </c>
      <c r="N1777" s="36" t="str">
        <f t="shared" si="111"/>
        <v/>
      </c>
    </row>
    <row r="1778" spans="2:14">
      <c r="B1778" s="38" t="str">
        <f>IF(AND('DADOS DE LOJAS BRASIL'!$M1722&lt;&gt;"",'DADOS DE LOJAS BRASIL'!$M1722&lt;&gt;"--",'DADOS DE LOJAS BRASIL'!$O1722&lt;&gt;""),'DADOS DE LOJAS BRASIL'!$O1722,"")</f>
        <v/>
      </c>
      <c r="C1778" s="38"/>
      <c r="D1778" s="36" t="str">
        <f t="shared" si="109"/>
        <v/>
      </c>
      <c r="F1778" s="38" t="str">
        <f>IF(AND('DADOS DE LOJAS BRASIL'!$M1722&lt;&gt;"",'DADOS DE LOJAS BRASIL'!$M1722&lt;&gt;"--",'DADOS DE LOJAS BRASIL'!$P1722&lt;&gt;""),'DADOS DE LOJAS BRASIL'!$P1722,"")</f>
        <v/>
      </c>
      <c r="G1778" s="38"/>
      <c r="H1778" s="36" t="str">
        <f t="shared" si="110"/>
        <v/>
      </c>
      <c r="J1778" s="38" t="str">
        <f>IF(AND('DADOS DE LOJAS BRASIL'!$M1722&lt;&gt;"",'DADOS DE LOJAS BRASIL'!$M1722&lt;&gt;"--",'DADOS DE LOJAS BRASIL'!$O1722&lt;&gt;""),'DADOS DE LOJAS BRASIL'!$I1722,"")</f>
        <v/>
      </c>
      <c r="K1778" s="36" t="str">
        <f t="shared" si="112"/>
        <v/>
      </c>
      <c r="M1778" s="38" t="str">
        <f>IF('DADOS DE LOJAS BRASIL'!$M1722="","",(IF(OR('DADOS DE LOJAS BRASIL'!$M1722="",'DADOS DE LOJAS BRASIL'!$M1722="--"),'DADOS DE LOJAS BRASIL'!$I1722,"")))</f>
        <v/>
      </c>
      <c r="N1778" s="36" t="str">
        <f t="shared" si="111"/>
        <v/>
      </c>
    </row>
    <row r="1779" spans="2:14">
      <c r="B1779" s="38" t="str">
        <f>IF(AND('DADOS DE LOJAS BRASIL'!$M1723&lt;&gt;"",'DADOS DE LOJAS BRASIL'!$M1723&lt;&gt;"--",'DADOS DE LOJAS BRASIL'!$O1723&lt;&gt;""),'DADOS DE LOJAS BRASIL'!$O1723,"")</f>
        <v/>
      </c>
      <c r="C1779" s="38"/>
      <c r="D1779" s="36" t="str">
        <f t="shared" si="109"/>
        <v/>
      </c>
      <c r="F1779" s="38" t="str">
        <f>IF(AND('DADOS DE LOJAS BRASIL'!$M1723&lt;&gt;"",'DADOS DE LOJAS BRASIL'!$M1723&lt;&gt;"--",'DADOS DE LOJAS BRASIL'!$P1723&lt;&gt;""),'DADOS DE LOJAS BRASIL'!$P1723,"")</f>
        <v/>
      </c>
      <c r="G1779" s="38"/>
      <c r="H1779" s="36" t="str">
        <f t="shared" si="110"/>
        <v/>
      </c>
      <c r="J1779" s="38" t="str">
        <f>IF(AND('DADOS DE LOJAS BRASIL'!$M1723&lt;&gt;"",'DADOS DE LOJAS BRASIL'!$M1723&lt;&gt;"--",'DADOS DE LOJAS BRASIL'!$O1723&lt;&gt;""),'DADOS DE LOJAS BRASIL'!$I1723,"")</f>
        <v/>
      </c>
      <c r="K1779" s="36" t="str">
        <f t="shared" si="112"/>
        <v/>
      </c>
      <c r="M1779" s="38" t="str">
        <f>IF('DADOS DE LOJAS BRASIL'!$M1723="","",(IF(OR('DADOS DE LOJAS BRASIL'!$M1723="",'DADOS DE LOJAS BRASIL'!$M1723="--"),'DADOS DE LOJAS BRASIL'!$I1723,"")))</f>
        <v/>
      </c>
      <c r="N1779" s="36" t="str">
        <f t="shared" si="111"/>
        <v/>
      </c>
    </row>
    <row r="1780" spans="2:14">
      <c r="B1780" s="38" t="str">
        <f>IF(AND('DADOS DE LOJAS BRASIL'!$M1724&lt;&gt;"",'DADOS DE LOJAS BRASIL'!$M1724&lt;&gt;"--",'DADOS DE LOJAS BRASIL'!$O1724&lt;&gt;""),'DADOS DE LOJAS BRASIL'!$O1724,"")</f>
        <v/>
      </c>
      <c r="C1780" s="38"/>
      <c r="D1780" s="36" t="str">
        <f t="shared" si="109"/>
        <v/>
      </c>
      <c r="F1780" s="38" t="str">
        <f>IF(AND('DADOS DE LOJAS BRASIL'!$M1724&lt;&gt;"",'DADOS DE LOJAS BRASIL'!$M1724&lt;&gt;"--",'DADOS DE LOJAS BRASIL'!$P1724&lt;&gt;""),'DADOS DE LOJAS BRASIL'!$P1724,"")</f>
        <v/>
      </c>
      <c r="G1780" s="38"/>
      <c r="H1780" s="36" t="str">
        <f t="shared" si="110"/>
        <v/>
      </c>
      <c r="J1780" s="38" t="str">
        <f>IF(AND('DADOS DE LOJAS BRASIL'!$M1724&lt;&gt;"",'DADOS DE LOJAS BRASIL'!$M1724&lt;&gt;"--",'DADOS DE LOJAS BRASIL'!$O1724&lt;&gt;""),'DADOS DE LOJAS BRASIL'!$I1724,"")</f>
        <v/>
      </c>
      <c r="K1780" s="36" t="str">
        <f t="shared" si="112"/>
        <v/>
      </c>
      <c r="M1780" s="38" t="str">
        <f>IF('DADOS DE LOJAS BRASIL'!$M1724="","",(IF(OR('DADOS DE LOJAS BRASIL'!$M1724="",'DADOS DE LOJAS BRASIL'!$M1724="--"),'DADOS DE LOJAS BRASIL'!$I1724,"")))</f>
        <v/>
      </c>
      <c r="N1780" s="36" t="str">
        <f t="shared" si="111"/>
        <v/>
      </c>
    </row>
    <row r="1781" spans="2:14">
      <c r="B1781" s="38" t="str">
        <f>IF(AND('DADOS DE LOJAS BRASIL'!$M1725&lt;&gt;"",'DADOS DE LOJAS BRASIL'!$M1725&lt;&gt;"--",'DADOS DE LOJAS BRASIL'!$O1725&lt;&gt;""),'DADOS DE LOJAS BRASIL'!$O1725,"")</f>
        <v/>
      </c>
      <c r="C1781" s="38"/>
      <c r="D1781" s="36" t="str">
        <f t="shared" si="109"/>
        <v/>
      </c>
      <c r="F1781" s="38" t="str">
        <f>IF(AND('DADOS DE LOJAS BRASIL'!$M1725&lt;&gt;"",'DADOS DE LOJAS BRASIL'!$M1725&lt;&gt;"--",'DADOS DE LOJAS BRASIL'!$P1725&lt;&gt;""),'DADOS DE LOJAS BRASIL'!$P1725,"")</f>
        <v/>
      </c>
      <c r="G1781" s="38"/>
      <c r="H1781" s="36" t="str">
        <f t="shared" si="110"/>
        <v/>
      </c>
      <c r="J1781" s="38" t="str">
        <f>IF(AND('DADOS DE LOJAS BRASIL'!$M1725&lt;&gt;"",'DADOS DE LOJAS BRASIL'!$M1725&lt;&gt;"--",'DADOS DE LOJAS BRASIL'!$O1725&lt;&gt;""),'DADOS DE LOJAS BRASIL'!$I1725,"")</f>
        <v/>
      </c>
      <c r="K1781" s="36" t="str">
        <f t="shared" si="112"/>
        <v/>
      </c>
      <c r="M1781" s="38" t="str">
        <f>IF('DADOS DE LOJAS BRASIL'!$M1725="","",(IF(OR('DADOS DE LOJAS BRASIL'!$M1725="",'DADOS DE LOJAS BRASIL'!$M1725="--"),'DADOS DE LOJAS BRASIL'!$I1725,"")))</f>
        <v/>
      </c>
      <c r="N1781" s="36" t="str">
        <f t="shared" si="111"/>
        <v/>
      </c>
    </row>
    <row r="1782" spans="2:14">
      <c r="B1782" s="38" t="str">
        <f>IF(AND('DADOS DE LOJAS BRASIL'!$M1726&lt;&gt;"",'DADOS DE LOJAS BRASIL'!$M1726&lt;&gt;"--",'DADOS DE LOJAS BRASIL'!$O1726&lt;&gt;""),'DADOS DE LOJAS BRASIL'!$O1726,"")</f>
        <v/>
      </c>
      <c r="C1782" s="38"/>
      <c r="D1782" s="36" t="str">
        <f t="shared" si="109"/>
        <v/>
      </c>
      <c r="F1782" s="38" t="str">
        <f>IF(AND('DADOS DE LOJAS BRASIL'!$M1726&lt;&gt;"",'DADOS DE LOJAS BRASIL'!$M1726&lt;&gt;"--",'DADOS DE LOJAS BRASIL'!$P1726&lt;&gt;""),'DADOS DE LOJAS BRASIL'!$P1726,"")</f>
        <v/>
      </c>
      <c r="G1782" s="38"/>
      <c r="H1782" s="36" t="str">
        <f t="shared" si="110"/>
        <v/>
      </c>
      <c r="J1782" s="38" t="str">
        <f>IF(AND('DADOS DE LOJAS BRASIL'!$M1726&lt;&gt;"",'DADOS DE LOJAS BRASIL'!$M1726&lt;&gt;"--",'DADOS DE LOJAS BRASIL'!$O1726&lt;&gt;""),'DADOS DE LOJAS BRASIL'!$I1726,"")</f>
        <v/>
      </c>
      <c r="K1782" s="36" t="str">
        <f t="shared" si="112"/>
        <v/>
      </c>
      <c r="M1782" s="38" t="str">
        <f>IF('DADOS DE LOJAS BRASIL'!$M1726="","",(IF(OR('DADOS DE LOJAS BRASIL'!$M1726="",'DADOS DE LOJAS BRASIL'!$M1726="--"),'DADOS DE LOJAS BRASIL'!$I1726,"")))</f>
        <v/>
      </c>
      <c r="N1782" s="36" t="str">
        <f t="shared" si="111"/>
        <v/>
      </c>
    </row>
    <row r="1783" spans="2:14">
      <c r="B1783" s="38" t="str">
        <f>IF(AND('DADOS DE LOJAS BRASIL'!$M1727&lt;&gt;"",'DADOS DE LOJAS BRASIL'!$M1727&lt;&gt;"--",'DADOS DE LOJAS BRASIL'!$O1727&lt;&gt;""),'DADOS DE LOJAS BRASIL'!$O1727,"")</f>
        <v/>
      </c>
      <c r="C1783" s="38"/>
      <c r="D1783" s="36" t="str">
        <f t="shared" si="109"/>
        <v/>
      </c>
      <c r="F1783" s="38" t="str">
        <f>IF(AND('DADOS DE LOJAS BRASIL'!$M1727&lt;&gt;"",'DADOS DE LOJAS BRASIL'!$M1727&lt;&gt;"--",'DADOS DE LOJAS BRASIL'!$P1727&lt;&gt;""),'DADOS DE LOJAS BRASIL'!$P1727,"")</f>
        <v/>
      </c>
      <c r="G1783" s="38"/>
      <c r="H1783" s="36" t="str">
        <f t="shared" si="110"/>
        <v/>
      </c>
      <c r="J1783" s="38" t="str">
        <f>IF(AND('DADOS DE LOJAS BRASIL'!$M1727&lt;&gt;"",'DADOS DE LOJAS BRASIL'!$M1727&lt;&gt;"--",'DADOS DE LOJAS BRASIL'!$O1727&lt;&gt;""),'DADOS DE LOJAS BRASIL'!$I1727,"")</f>
        <v/>
      </c>
      <c r="K1783" s="36" t="str">
        <f t="shared" si="112"/>
        <v/>
      </c>
      <c r="M1783" s="38" t="str">
        <f>IF('DADOS DE LOJAS BRASIL'!$M1727="","",(IF(OR('DADOS DE LOJAS BRASIL'!$M1727="",'DADOS DE LOJAS BRASIL'!$M1727="--"),'DADOS DE LOJAS BRASIL'!$I1727,"")))</f>
        <v/>
      </c>
      <c r="N1783" s="36" t="str">
        <f t="shared" si="111"/>
        <v/>
      </c>
    </row>
    <row r="1784" spans="2:14">
      <c r="B1784" s="38" t="str">
        <f>IF(AND('DADOS DE LOJAS BRASIL'!$M1728&lt;&gt;"",'DADOS DE LOJAS BRASIL'!$M1728&lt;&gt;"--",'DADOS DE LOJAS BRASIL'!$O1728&lt;&gt;""),'DADOS DE LOJAS BRASIL'!$O1728,"")</f>
        <v/>
      </c>
      <c r="C1784" s="38"/>
      <c r="D1784" s="36" t="str">
        <f t="shared" si="109"/>
        <v/>
      </c>
      <c r="F1784" s="38" t="str">
        <f>IF(AND('DADOS DE LOJAS BRASIL'!$M1728&lt;&gt;"",'DADOS DE LOJAS BRASIL'!$M1728&lt;&gt;"--",'DADOS DE LOJAS BRASIL'!$P1728&lt;&gt;""),'DADOS DE LOJAS BRASIL'!$P1728,"")</f>
        <v/>
      </c>
      <c r="G1784" s="38"/>
      <c r="H1784" s="36" t="str">
        <f t="shared" si="110"/>
        <v/>
      </c>
      <c r="J1784" s="38" t="str">
        <f>IF(AND('DADOS DE LOJAS BRASIL'!$M1728&lt;&gt;"",'DADOS DE LOJAS BRASIL'!$M1728&lt;&gt;"--",'DADOS DE LOJAS BRASIL'!$O1728&lt;&gt;""),'DADOS DE LOJAS BRASIL'!$I1728,"")</f>
        <v/>
      </c>
      <c r="K1784" s="36" t="str">
        <f t="shared" si="112"/>
        <v/>
      </c>
      <c r="M1784" s="38" t="str">
        <f>IF('DADOS DE LOJAS BRASIL'!$M1728="","",(IF(OR('DADOS DE LOJAS BRASIL'!$M1728="",'DADOS DE LOJAS BRASIL'!$M1728="--"),'DADOS DE LOJAS BRASIL'!$I1728,"")))</f>
        <v/>
      </c>
      <c r="N1784" s="36" t="str">
        <f t="shared" si="111"/>
        <v/>
      </c>
    </row>
    <row r="1785" spans="2:14">
      <c r="B1785" s="38" t="str">
        <f>IF(AND('DADOS DE LOJAS BRASIL'!$M1729&lt;&gt;"",'DADOS DE LOJAS BRASIL'!$M1729&lt;&gt;"--",'DADOS DE LOJAS BRASIL'!$O1729&lt;&gt;""),'DADOS DE LOJAS BRASIL'!$O1729,"")</f>
        <v/>
      </c>
      <c r="C1785" s="38"/>
      <c r="D1785" s="36" t="str">
        <f t="shared" si="109"/>
        <v/>
      </c>
      <c r="F1785" s="38" t="str">
        <f>IF(AND('DADOS DE LOJAS BRASIL'!$M1729&lt;&gt;"",'DADOS DE LOJAS BRASIL'!$M1729&lt;&gt;"--",'DADOS DE LOJAS BRASIL'!$P1729&lt;&gt;""),'DADOS DE LOJAS BRASIL'!$P1729,"")</f>
        <v/>
      </c>
      <c r="G1785" s="38"/>
      <c r="H1785" s="36" t="str">
        <f t="shared" si="110"/>
        <v/>
      </c>
      <c r="J1785" s="38" t="str">
        <f>IF(AND('DADOS DE LOJAS BRASIL'!$M1729&lt;&gt;"",'DADOS DE LOJAS BRASIL'!$M1729&lt;&gt;"--",'DADOS DE LOJAS BRASIL'!$O1729&lt;&gt;""),'DADOS DE LOJAS BRASIL'!$I1729,"")</f>
        <v/>
      </c>
      <c r="K1785" s="36" t="str">
        <f t="shared" si="112"/>
        <v/>
      </c>
      <c r="M1785" s="38" t="str">
        <f>IF('DADOS DE LOJAS BRASIL'!$M1729="","",(IF(OR('DADOS DE LOJAS BRASIL'!$M1729="",'DADOS DE LOJAS BRASIL'!$M1729="--"),'DADOS DE LOJAS BRASIL'!$I1729,"")))</f>
        <v/>
      </c>
      <c r="N1785" s="36" t="str">
        <f t="shared" si="111"/>
        <v/>
      </c>
    </row>
    <row r="1786" spans="2:14">
      <c r="B1786" s="38" t="str">
        <f>IF(AND('DADOS DE LOJAS BRASIL'!$M1730&lt;&gt;"",'DADOS DE LOJAS BRASIL'!$M1730&lt;&gt;"--",'DADOS DE LOJAS BRASIL'!$O1730&lt;&gt;""),'DADOS DE LOJAS BRASIL'!$O1730,"")</f>
        <v/>
      </c>
      <c r="C1786" s="38"/>
      <c r="D1786" s="36" t="str">
        <f t="shared" si="109"/>
        <v/>
      </c>
      <c r="F1786" s="38" t="str">
        <f>IF(AND('DADOS DE LOJAS BRASIL'!$M1730&lt;&gt;"",'DADOS DE LOJAS BRASIL'!$M1730&lt;&gt;"--",'DADOS DE LOJAS BRASIL'!$P1730&lt;&gt;""),'DADOS DE LOJAS BRASIL'!$P1730,"")</f>
        <v/>
      </c>
      <c r="G1786" s="38"/>
      <c r="H1786" s="36" t="str">
        <f t="shared" si="110"/>
        <v/>
      </c>
      <c r="J1786" s="38" t="str">
        <f>IF(AND('DADOS DE LOJAS BRASIL'!$M1730&lt;&gt;"",'DADOS DE LOJAS BRASIL'!$M1730&lt;&gt;"--",'DADOS DE LOJAS BRASIL'!$O1730&lt;&gt;""),'DADOS DE LOJAS BRASIL'!$I1730,"")</f>
        <v/>
      </c>
      <c r="K1786" s="36" t="str">
        <f t="shared" si="112"/>
        <v/>
      </c>
      <c r="M1786" s="38" t="str">
        <f>IF('DADOS DE LOJAS BRASIL'!$M1730="","",(IF(OR('DADOS DE LOJAS BRASIL'!$M1730="",'DADOS DE LOJAS BRASIL'!$M1730="--"),'DADOS DE LOJAS BRASIL'!$I1730,"")))</f>
        <v/>
      </c>
      <c r="N1786" s="36" t="str">
        <f t="shared" si="111"/>
        <v/>
      </c>
    </row>
    <row r="1787" spans="2:14">
      <c r="B1787" s="38" t="str">
        <f>IF(AND('DADOS DE LOJAS BRASIL'!$M1731&lt;&gt;"",'DADOS DE LOJAS BRASIL'!$M1731&lt;&gt;"--",'DADOS DE LOJAS BRASIL'!$O1731&lt;&gt;""),'DADOS DE LOJAS BRASIL'!$O1731,"")</f>
        <v/>
      </c>
      <c r="C1787" s="38"/>
      <c r="D1787" s="36" t="str">
        <f t="shared" si="109"/>
        <v/>
      </c>
      <c r="F1787" s="38" t="str">
        <f>IF(AND('DADOS DE LOJAS BRASIL'!$M1731&lt;&gt;"",'DADOS DE LOJAS BRASIL'!$M1731&lt;&gt;"--",'DADOS DE LOJAS BRASIL'!$P1731&lt;&gt;""),'DADOS DE LOJAS BRASIL'!$P1731,"")</f>
        <v/>
      </c>
      <c r="G1787" s="38"/>
      <c r="H1787" s="36" t="str">
        <f t="shared" si="110"/>
        <v/>
      </c>
      <c r="J1787" s="38" t="str">
        <f>IF(AND('DADOS DE LOJAS BRASIL'!$M1731&lt;&gt;"",'DADOS DE LOJAS BRASIL'!$M1731&lt;&gt;"--",'DADOS DE LOJAS BRASIL'!$O1731&lt;&gt;""),'DADOS DE LOJAS BRASIL'!$I1731,"")</f>
        <v/>
      </c>
      <c r="K1787" s="36" t="str">
        <f t="shared" si="112"/>
        <v/>
      </c>
      <c r="M1787" s="38" t="str">
        <f>IF('DADOS DE LOJAS BRASIL'!$M1731="","",(IF(OR('DADOS DE LOJAS BRASIL'!$M1731="",'DADOS DE LOJAS BRASIL'!$M1731="--"),'DADOS DE LOJAS BRASIL'!$I1731,"")))</f>
        <v/>
      </c>
      <c r="N1787" s="36" t="str">
        <f t="shared" si="111"/>
        <v/>
      </c>
    </row>
    <row r="1788" spans="2:14">
      <c r="B1788" s="38" t="str">
        <f>IF(AND('DADOS DE LOJAS BRASIL'!$M1732&lt;&gt;"",'DADOS DE LOJAS BRASIL'!$M1732&lt;&gt;"--",'DADOS DE LOJAS BRASIL'!$O1732&lt;&gt;""),'DADOS DE LOJAS BRASIL'!$O1732,"")</f>
        <v/>
      </c>
      <c r="C1788" s="38"/>
      <c r="D1788" s="36" t="str">
        <f t="shared" si="109"/>
        <v/>
      </c>
      <c r="F1788" s="38" t="str">
        <f>IF(AND('DADOS DE LOJAS BRASIL'!$M1732&lt;&gt;"",'DADOS DE LOJAS BRASIL'!$M1732&lt;&gt;"--",'DADOS DE LOJAS BRASIL'!$P1732&lt;&gt;""),'DADOS DE LOJAS BRASIL'!$P1732,"")</f>
        <v/>
      </c>
      <c r="G1788" s="38"/>
      <c r="H1788" s="36" t="str">
        <f t="shared" si="110"/>
        <v/>
      </c>
      <c r="J1788" s="38" t="str">
        <f>IF(AND('DADOS DE LOJAS BRASIL'!$M1732&lt;&gt;"",'DADOS DE LOJAS BRASIL'!$M1732&lt;&gt;"--",'DADOS DE LOJAS BRASIL'!$O1732&lt;&gt;""),'DADOS DE LOJAS BRASIL'!$I1732,"")</f>
        <v/>
      </c>
      <c r="K1788" s="36" t="str">
        <f t="shared" si="112"/>
        <v/>
      </c>
      <c r="M1788" s="38" t="str">
        <f>IF('DADOS DE LOJAS BRASIL'!$M1732="","",(IF(OR('DADOS DE LOJAS BRASIL'!$M1732="",'DADOS DE LOJAS BRASIL'!$M1732="--"),'DADOS DE LOJAS BRASIL'!$I1732,"")))</f>
        <v/>
      </c>
      <c r="N1788" s="36" t="str">
        <f t="shared" si="111"/>
        <v/>
      </c>
    </row>
    <row r="1789" spans="2:14">
      <c r="B1789" s="38" t="str">
        <f>IF(AND('DADOS DE LOJAS BRASIL'!$M1733&lt;&gt;"",'DADOS DE LOJAS BRASIL'!$M1733&lt;&gt;"--",'DADOS DE LOJAS BRASIL'!$O1733&lt;&gt;""),'DADOS DE LOJAS BRASIL'!$O1733,"")</f>
        <v/>
      </c>
      <c r="C1789" s="38"/>
      <c r="D1789" s="36" t="str">
        <f t="shared" si="109"/>
        <v/>
      </c>
      <c r="F1789" s="38" t="str">
        <f>IF(AND('DADOS DE LOJAS BRASIL'!$M1733&lt;&gt;"",'DADOS DE LOJAS BRASIL'!$M1733&lt;&gt;"--",'DADOS DE LOJAS BRASIL'!$P1733&lt;&gt;""),'DADOS DE LOJAS BRASIL'!$P1733,"")</f>
        <v/>
      </c>
      <c r="G1789" s="38"/>
      <c r="H1789" s="36" t="str">
        <f t="shared" si="110"/>
        <v/>
      </c>
      <c r="J1789" s="38" t="str">
        <f>IF(AND('DADOS DE LOJAS BRASIL'!$M1733&lt;&gt;"",'DADOS DE LOJAS BRASIL'!$M1733&lt;&gt;"--",'DADOS DE LOJAS BRASIL'!$O1733&lt;&gt;""),'DADOS DE LOJAS BRASIL'!$I1733,"")</f>
        <v/>
      </c>
      <c r="K1789" s="36" t="str">
        <f t="shared" si="112"/>
        <v/>
      </c>
      <c r="M1789" s="38" t="str">
        <f>IF('DADOS DE LOJAS BRASIL'!$M1733="","",(IF(OR('DADOS DE LOJAS BRASIL'!$M1733="",'DADOS DE LOJAS BRASIL'!$M1733="--"),'DADOS DE LOJAS BRASIL'!$I1733,"")))</f>
        <v/>
      </c>
      <c r="N1789" s="36" t="str">
        <f t="shared" si="111"/>
        <v/>
      </c>
    </row>
    <row r="1790" spans="2:14">
      <c r="B1790" s="38" t="str">
        <f>IF(AND('DADOS DE LOJAS BRASIL'!$M1734&lt;&gt;"",'DADOS DE LOJAS BRASIL'!$M1734&lt;&gt;"--",'DADOS DE LOJAS BRASIL'!$O1734&lt;&gt;""),'DADOS DE LOJAS BRASIL'!$O1734,"")</f>
        <v/>
      </c>
      <c r="C1790" s="38"/>
      <c r="D1790" s="36" t="str">
        <f t="shared" si="109"/>
        <v/>
      </c>
      <c r="F1790" s="38" t="str">
        <f>IF(AND('DADOS DE LOJAS BRASIL'!$M1734&lt;&gt;"",'DADOS DE LOJAS BRASIL'!$M1734&lt;&gt;"--",'DADOS DE LOJAS BRASIL'!$P1734&lt;&gt;""),'DADOS DE LOJAS BRASIL'!$P1734,"")</f>
        <v/>
      </c>
      <c r="G1790" s="38"/>
      <c r="H1790" s="36" t="str">
        <f t="shared" si="110"/>
        <v/>
      </c>
      <c r="J1790" s="38" t="str">
        <f>IF(AND('DADOS DE LOJAS BRASIL'!$M1734&lt;&gt;"",'DADOS DE LOJAS BRASIL'!$M1734&lt;&gt;"--",'DADOS DE LOJAS BRASIL'!$O1734&lt;&gt;""),'DADOS DE LOJAS BRASIL'!$I1734,"")</f>
        <v/>
      </c>
      <c r="K1790" s="36" t="str">
        <f t="shared" si="112"/>
        <v/>
      </c>
      <c r="M1790" s="38" t="str">
        <f>IF('DADOS DE LOJAS BRASIL'!$M1734="","",(IF(OR('DADOS DE LOJAS BRASIL'!$M1734="",'DADOS DE LOJAS BRASIL'!$M1734="--"),'DADOS DE LOJAS BRASIL'!$I1734,"")))</f>
        <v/>
      </c>
      <c r="N1790" s="36" t="str">
        <f t="shared" si="111"/>
        <v/>
      </c>
    </row>
    <row r="1791" spans="2:14">
      <c r="B1791" s="38" t="str">
        <f>IF(AND('DADOS DE LOJAS BRASIL'!$M1735&lt;&gt;"",'DADOS DE LOJAS BRASIL'!$M1735&lt;&gt;"--",'DADOS DE LOJAS BRASIL'!$O1735&lt;&gt;""),'DADOS DE LOJAS BRASIL'!$O1735,"")</f>
        <v/>
      </c>
      <c r="C1791" s="38"/>
      <c r="D1791" s="36" t="str">
        <f t="shared" si="109"/>
        <v/>
      </c>
      <c r="F1791" s="38" t="str">
        <f>IF(AND('DADOS DE LOJAS BRASIL'!$M1735&lt;&gt;"",'DADOS DE LOJAS BRASIL'!$M1735&lt;&gt;"--",'DADOS DE LOJAS BRASIL'!$P1735&lt;&gt;""),'DADOS DE LOJAS BRASIL'!$P1735,"")</f>
        <v/>
      </c>
      <c r="G1791" s="38"/>
      <c r="H1791" s="36" t="str">
        <f t="shared" si="110"/>
        <v/>
      </c>
      <c r="J1791" s="38" t="str">
        <f>IF(AND('DADOS DE LOJAS BRASIL'!$M1735&lt;&gt;"",'DADOS DE LOJAS BRASIL'!$M1735&lt;&gt;"--",'DADOS DE LOJAS BRASIL'!$O1735&lt;&gt;""),'DADOS DE LOJAS BRASIL'!$I1735,"")</f>
        <v/>
      </c>
      <c r="K1791" s="36" t="str">
        <f t="shared" si="112"/>
        <v/>
      </c>
      <c r="M1791" s="38" t="str">
        <f>IF('DADOS DE LOJAS BRASIL'!$M1735="","",(IF(OR('DADOS DE LOJAS BRASIL'!$M1735="",'DADOS DE LOJAS BRASIL'!$M1735="--"),'DADOS DE LOJAS BRASIL'!$I1735,"")))</f>
        <v/>
      </c>
      <c r="N1791" s="36" t="str">
        <f t="shared" si="111"/>
        <v/>
      </c>
    </row>
    <row r="1792" spans="2:14">
      <c r="B1792" s="38" t="str">
        <f>IF(AND('DADOS DE LOJAS BRASIL'!$M1736&lt;&gt;"",'DADOS DE LOJAS BRASIL'!$M1736&lt;&gt;"--",'DADOS DE LOJAS BRASIL'!$O1736&lt;&gt;""),'DADOS DE LOJAS BRASIL'!$O1736,"")</f>
        <v/>
      </c>
      <c r="C1792" s="38"/>
      <c r="D1792" s="36" t="str">
        <f t="shared" si="109"/>
        <v/>
      </c>
      <c r="F1792" s="38" t="str">
        <f>IF(AND('DADOS DE LOJAS BRASIL'!$M1736&lt;&gt;"",'DADOS DE LOJAS BRASIL'!$M1736&lt;&gt;"--",'DADOS DE LOJAS BRASIL'!$P1736&lt;&gt;""),'DADOS DE LOJAS BRASIL'!$P1736,"")</f>
        <v/>
      </c>
      <c r="G1792" s="38"/>
      <c r="H1792" s="36" t="str">
        <f t="shared" si="110"/>
        <v/>
      </c>
      <c r="J1792" s="38" t="str">
        <f>IF(AND('DADOS DE LOJAS BRASIL'!$M1736&lt;&gt;"",'DADOS DE LOJAS BRASIL'!$M1736&lt;&gt;"--",'DADOS DE LOJAS BRASIL'!$O1736&lt;&gt;""),'DADOS DE LOJAS BRASIL'!$I1736,"")</f>
        <v/>
      </c>
      <c r="K1792" s="36" t="str">
        <f t="shared" si="112"/>
        <v/>
      </c>
      <c r="M1792" s="38" t="str">
        <f>IF('DADOS DE LOJAS BRASIL'!$M1736="","",(IF(OR('DADOS DE LOJAS BRASIL'!$M1736="",'DADOS DE LOJAS BRASIL'!$M1736="--"),'DADOS DE LOJAS BRASIL'!$I1736,"")))</f>
        <v/>
      </c>
      <c r="N1792" s="36" t="str">
        <f t="shared" si="111"/>
        <v/>
      </c>
    </row>
    <row r="1793" spans="2:14">
      <c r="B1793" s="38" t="str">
        <f>IF(AND('DADOS DE LOJAS BRASIL'!$M1737&lt;&gt;"",'DADOS DE LOJAS BRASIL'!$M1737&lt;&gt;"--",'DADOS DE LOJAS BRASIL'!$O1737&lt;&gt;""),'DADOS DE LOJAS BRASIL'!$O1737,"")</f>
        <v/>
      </c>
      <c r="C1793" s="38"/>
      <c r="D1793" s="36" t="str">
        <f t="shared" si="109"/>
        <v/>
      </c>
      <c r="F1793" s="38" t="str">
        <f>IF(AND('DADOS DE LOJAS BRASIL'!$M1737&lt;&gt;"",'DADOS DE LOJAS BRASIL'!$M1737&lt;&gt;"--",'DADOS DE LOJAS BRASIL'!$P1737&lt;&gt;""),'DADOS DE LOJAS BRASIL'!$P1737,"")</f>
        <v/>
      </c>
      <c r="G1793" s="38"/>
      <c r="H1793" s="36" t="str">
        <f t="shared" si="110"/>
        <v/>
      </c>
      <c r="J1793" s="38" t="str">
        <f>IF(AND('DADOS DE LOJAS BRASIL'!$M1737&lt;&gt;"",'DADOS DE LOJAS BRASIL'!$M1737&lt;&gt;"--",'DADOS DE LOJAS BRASIL'!$O1737&lt;&gt;""),'DADOS DE LOJAS BRASIL'!$I1737,"")</f>
        <v/>
      </c>
      <c r="K1793" s="36" t="str">
        <f t="shared" si="112"/>
        <v/>
      </c>
      <c r="M1793" s="38" t="str">
        <f>IF('DADOS DE LOJAS BRASIL'!$M1737="","",(IF(OR('DADOS DE LOJAS BRASIL'!$M1737="",'DADOS DE LOJAS BRASIL'!$M1737="--"),'DADOS DE LOJAS BRASIL'!$I1737,"")))</f>
        <v/>
      </c>
      <c r="N1793" s="36" t="str">
        <f t="shared" si="111"/>
        <v/>
      </c>
    </row>
    <row r="1794" spans="2:14">
      <c r="B1794" s="38" t="str">
        <f>IF(AND('DADOS DE LOJAS BRASIL'!$M1738&lt;&gt;"",'DADOS DE LOJAS BRASIL'!$M1738&lt;&gt;"--",'DADOS DE LOJAS BRASIL'!$O1738&lt;&gt;""),'DADOS DE LOJAS BRASIL'!$O1738,"")</f>
        <v/>
      </c>
      <c r="C1794" s="38"/>
      <c r="D1794" s="36" t="str">
        <f t="shared" si="109"/>
        <v/>
      </c>
      <c r="F1794" s="38" t="str">
        <f>IF(AND('DADOS DE LOJAS BRASIL'!$M1738&lt;&gt;"",'DADOS DE LOJAS BRASIL'!$M1738&lt;&gt;"--",'DADOS DE LOJAS BRASIL'!$P1738&lt;&gt;""),'DADOS DE LOJAS BRASIL'!$P1738,"")</f>
        <v/>
      </c>
      <c r="G1794" s="38"/>
      <c r="H1794" s="36" t="str">
        <f t="shared" si="110"/>
        <v/>
      </c>
      <c r="J1794" s="38" t="str">
        <f>IF(AND('DADOS DE LOJAS BRASIL'!$M1738&lt;&gt;"",'DADOS DE LOJAS BRASIL'!$M1738&lt;&gt;"--",'DADOS DE LOJAS BRASIL'!$O1738&lt;&gt;""),'DADOS DE LOJAS BRASIL'!$I1738,"")</f>
        <v/>
      </c>
      <c r="K1794" s="36" t="str">
        <f t="shared" si="112"/>
        <v/>
      </c>
      <c r="M1794" s="38" t="str">
        <f>IF('DADOS DE LOJAS BRASIL'!$M1738="","",(IF(OR('DADOS DE LOJAS BRASIL'!$M1738="",'DADOS DE LOJAS BRASIL'!$M1738="--"),'DADOS DE LOJAS BRASIL'!$I1738,"")))</f>
        <v/>
      </c>
      <c r="N1794" s="36" t="str">
        <f t="shared" si="111"/>
        <v/>
      </c>
    </row>
    <row r="1795" spans="2:14">
      <c r="B1795" s="38" t="str">
        <f>IF(AND('DADOS DE LOJAS BRASIL'!$M1739&lt;&gt;"",'DADOS DE LOJAS BRASIL'!$M1739&lt;&gt;"--",'DADOS DE LOJAS BRASIL'!$O1739&lt;&gt;""),'DADOS DE LOJAS BRASIL'!$O1739,"")</f>
        <v/>
      </c>
      <c r="C1795" s="38"/>
      <c r="D1795" s="36" t="str">
        <f t="shared" si="109"/>
        <v/>
      </c>
      <c r="F1795" s="38" t="str">
        <f>IF(AND('DADOS DE LOJAS BRASIL'!$M1739&lt;&gt;"",'DADOS DE LOJAS BRASIL'!$M1739&lt;&gt;"--",'DADOS DE LOJAS BRASIL'!$P1739&lt;&gt;""),'DADOS DE LOJAS BRASIL'!$P1739,"")</f>
        <v/>
      </c>
      <c r="G1795" s="38"/>
      <c r="H1795" s="36" t="str">
        <f t="shared" si="110"/>
        <v/>
      </c>
      <c r="J1795" s="38" t="str">
        <f>IF(AND('DADOS DE LOJAS BRASIL'!$M1739&lt;&gt;"",'DADOS DE LOJAS BRASIL'!$M1739&lt;&gt;"--",'DADOS DE LOJAS BRASIL'!$O1739&lt;&gt;""),'DADOS DE LOJAS BRASIL'!$I1739,"")</f>
        <v/>
      </c>
      <c r="K1795" s="36" t="str">
        <f t="shared" si="112"/>
        <v/>
      </c>
      <c r="M1795" s="38" t="str">
        <f>IF('DADOS DE LOJAS BRASIL'!$M1739="","",(IF(OR('DADOS DE LOJAS BRASIL'!$M1739="",'DADOS DE LOJAS BRASIL'!$M1739="--"),'DADOS DE LOJAS BRASIL'!$I1739,"")))</f>
        <v/>
      </c>
      <c r="N1795" s="36" t="str">
        <f t="shared" si="111"/>
        <v/>
      </c>
    </row>
    <row r="1796" spans="2:14">
      <c r="B1796" s="38" t="str">
        <f>IF(AND('DADOS DE LOJAS BRASIL'!$M1740&lt;&gt;"",'DADOS DE LOJAS BRASIL'!$M1740&lt;&gt;"--",'DADOS DE LOJAS BRASIL'!$O1740&lt;&gt;""),'DADOS DE LOJAS BRASIL'!$O1740,"")</f>
        <v/>
      </c>
      <c r="C1796" s="38"/>
      <c r="D1796" s="36" t="str">
        <f t="shared" si="109"/>
        <v/>
      </c>
      <c r="F1796" s="38" t="str">
        <f>IF(AND('DADOS DE LOJAS BRASIL'!$M1740&lt;&gt;"",'DADOS DE LOJAS BRASIL'!$M1740&lt;&gt;"--",'DADOS DE LOJAS BRASIL'!$P1740&lt;&gt;""),'DADOS DE LOJAS BRASIL'!$P1740,"")</f>
        <v/>
      </c>
      <c r="G1796" s="38"/>
      <c r="H1796" s="36" t="str">
        <f t="shared" si="110"/>
        <v/>
      </c>
      <c r="J1796" s="38" t="str">
        <f>IF(AND('DADOS DE LOJAS BRASIL'!$M1740&lt;&gt;"",'DADOS DE LOJAS BRASIL'!$M1740&lt;&gt;"--",'DADOS DE LOJAS BRASIL'!$O1740&lt;&gt;""),'DADOS DE LOJAS BRASIL'!$I1740,"")</f>
        <v/>
      </c>
      <c r="K1796" s="36" t="str">
        <f t="shared" si="112"/>
        <v/>
      </c>
      <c r="M1796" s="38" t="str">
        <f>IF('DADOS DE LOJAS BRASIL'!$M1740="","",(IF(OR('DADOS DE LOJAS BRASIL'!$M1740="",'DADOS DE LOJAS BRASIL'!$M1740="--"),'DADOS DE LOJAS BRASIL'!$I1740,"")))</f>
        <v/>
      </c>
      <c r="N1796" s="36" t="str">
        <f t="shared" si="111"/>
        <v/>
      </c>
    </row>
    <row r="1797" spans="2:14">
      <c r="B1797" s="38" t="str">
        <f>IF(AND('DADOS DE LOJAS BRASIL'!$M1741&lt;&gt;"",'DADOS DE LOJAS BRASIL'!$M1741&lt;&gt;"--",'DADOS DE LOJAS BRASIL'!$O1741&lt;&gt;""),'DADOS DE LOJAS BRASIL'!$O1741,"")</f>
        <v/>
      </c>
      <c r="C1797" s="38"/>
      <c r="D1797" s="36" t="str">
        <f t="shared" si="109"/>
        <v/>
      </c>
      <c r="F1797" s="38" t="str">
        <f>IF(AND('DADOS DE LOJAS BRASIL'!$M1741&lt;&gt;"",'DADOS DE LOJAS BRASIL'!$M1741&lt;&gt;"--",'DADOS DE LOJAS BRASIL'!$P1741&lt;&gt;""),'DADOS DE LOJAS BRASIL'!$P1741,"")</f>
        <v/>
      </c>
      <c r="G1797" s="38"/>
      <c r="H1797" s="36" t="str">
        <f t="shared" si="110"/>
        <v/>
      </c>
      <c r="J1797" s="38" t="str">
        <f>IF(AND('DADOS DE LOJAS BRASIL'!$M1741&lt;&gt;"",'DADOS DE LOJAS BRASIL'!$M1741&lt;&gt;"--",'DADOS DE LOJAS BRASIL'!$O1741&lt;&gt;""),'DADOS DE LOJAS BRASIL'!$I1741,"")</f>
        <v/>
      </c>
      <c r="K1797" s="36" t="str">
        <f t="shared" si="112"/>
        <v/>
      </c>
      <c r="M1797" s="38" t="str">
        <f>IF('DADOS DE LOJAS BRASIL'!$M1741="","",(IF(OR('DADOS DE LOJAS BRASIL'!$M1741="",'DADOS DE LOJAS BRASIL'!$M1741="--"),'DADOS DE LOJAS BRASIL'!$I1741,"")))</f>
        <v/>
      </c>
      <c r="N1797" s="36" t="str">
        <f t="shared" si="111"/>
        <v/>
      </c>
    </row>
    <row r="1798" spans="2:14">
      <c r="B1798" s="38" t="str">
        <f>IF(AND('DADOS DE LOJAS BRASIL'!$M1742&lt;&gt;"",'DADOS DE LOJAS BRASIL'!$M1742&lt;&gt;"--",'DADOS DE LOJAS BRASIL'!$O1742&lt;&gt;""),'DADOS DE LOJAS BRASIL'!$O1742,"")</f>
        <v/>
      </c>
      <c r="C1798" s="38"/>
      <c r="D1798" s="36" t="str">
        <f t="shared" si="109"/>
        <v/>
      </c>
      <c r="F1798" s="38" t="str">
        <f>IF(AND('DADOS DE LOJAS BRASIL'!$M1742&lt;&gt;"",'DADOS DE LOJAS BRASIL'!$M1742&lt;&gt;"--",'DADOS DE LOJAS BRASIL'!$P1742&lt;&gt;""),'DADOS DE LOJAS BRASIL'!$P1742,"")</f>
        <v/>
      </c>
      <c r="G1798" s="38"/>
      <c r="H1798" s="36" t="str">
        <f t="shared" si="110"/>
        <v/>
      </c>
      <c r="J1798" s="38" t="str">
        <f>IF(AND('DADOS DE LOJAS BRASIL'!$M1742&lt;&gt;"",'DADOS DE LOJAS BRASIL'!$M1742&lt;&gt;"--",'DADOS DE LOJAS BRASIL'!$O1742&lt;&gt;""),'DADOS DE LOJAS BRASIL'!$I1742,"")</f>
        <v/>
      </c>
      <c r="K1798" s="36" t="str">
        <f t="shared" si="112"/>
        <v/>
      </c>
      <c r="M1798" s="38" t="str">
        <f>IF('DADOS DE LOJAS BRASIL'!$M1742="","",(IF(OR('DADOS DE LOJAS BRASIL'!$M1742="",'DADOS DE LOJAS BRASIL'!$M1742="--"),'DADOS DE LOJAS BRASIL'!$I1742,"")))</f>
        <v/>
      </c>
      <c r="N1798" s="36" t="str">
        <f t="shared" si="111"/>
        <v/>
      </c>
    </row>
    <row r="1799" spans="2:14">
      <c r="B1799" s="38" t="str">
        <f>IF(AND('DADOS DE LOJAS BRASIL'!$M1743&lt;&gt;"",'DADOS DE LOJAS BRASIL'!$M1743&lt;&gt;"--",'DADOS DE LOJAS BRASIL'!$O1743&lt;&gt;""),'DADOS DE LOJAS BRASIL'!$O1743,"")</f>
        <v/>
      </c>
      <c r="C1799" s="38"/>
      <c r="D1799" s="36" t="str">
        <f t="shared" si="109"/>
        <v/>
      </c>
      <c r="F1799" s="38" t="str">
        <f>IF(AND('DADOS DE LOJAS BRASIL'!$M1743&lt;&gt;"",'DADOS DE LOJAS BRASIL'!$M1743&lt;&gt;"--",'DADOS DE LOJAS BRASIL'!$P1743&lt;&gt;""),'DADOS DE LOJAS BRASIL'!$P1743,"")</f>
        <v/>
      </c>
      <c r="G1799" s="38"/>
      <c r="H1799" s="36" t="str">
        <f t="shared" si="110"/>
        <v/>
      </c>
      <c r="J1799" s="38" t="str">
        <f>IF(AND('DADOS DE LOJAS BRASIL'!$M1743&lt;&gt;"",'DADOS DE LOJAS BRASIL'!$M1743&lt;&gt;"--",'DADOS DE LOJAS BRASIL'!$O1743&lt;&gt;""),'DADOS DE LOJAS BRASIL'!$I1743,"")</f>
        <v/>
      </c>
      <c r="K1799" s="36" t="str">
        <f t="shared" si="112"/>
        <v/>
      </c>
      <c r="M1799" s="38" t="str">
        <f>IF('DADOS DE LOJAS BRASIL'!$M1743="","",(IF(OR('DADOS DE LOJAS BRASIL'!$M1743="",'DADOS DE LOJAS BRASIL'!$M1743="--"),'DADOS DE LOJAS BRASIL'!$I1743,"")))</f>
        <v/>
      </c>
      <c r="N1799" s="36" t="str">
        <f t="shared" si="111"/>
        <v/>
      </c>
    </row>
    <row r="1800" spans="2:14">
      <c r="B1800" s="38" t="str">
        <f>IF(AND('DADOS DE LOJAS BRASIL'!$M1744&lt;&gt;"",'DADOS DE LOJAS BRASIL'!$M1744&lt;&gt;"--",'DADOS DE LOJAS BRASIL'!$O1744&lt;&gt;""),'DADOS DE LOJAS BRASIL'!$O1744,"")</f>
        <v/>
      </c>
      <c r="C1800" s="38"/>
      <c r="D1800" s="36" t="str">
        <f t="shared" ref="D1800:D1863" si="113">IF(C1800="","",1)</f>
        <v/>
      </c>
      <c r="F1800" s="38" t="str">
        <f>IF(AND('DADOS DE LOJAS BRASIL'!$M1744&lt;&gt;"",'DADOS DE LOJAS BRASIL'!$M1744&lt;&gt;"--",'DADOS DE LOJAS BRASIL'!$P1744&lt;&gt;""),'DADOS DE LOJAS BRASIL'!$P1744,"")</f>
        <v/>
      </c>
      <c r="G1800" s="38"/>
      <c r="H1800" s="36" t="str">
        <f t="shared" ref="H1800:H1863" si="114">IF(G1800="","",1)</f>
        <v/>
      </c>
      <c r="J1800" s="38" t="str">
        <f>IF(AND('DADOS DE LOJAS BRASIL'!$M1744&lt;&gt;"",'DADOS DE LOJAS BRASIL'!$M1744&lt;&gt;"--",'DADOS DE LOJAS BRASIL'!$O1744&lt;&gt;""),'DADOS DE LOJAS BRASIL'!$I1744,"")</f>
        <v/>
      </c>
      <c r="K1800" s="36" t="str">
        <f t="shared" si="112"/>
        <v/>
      </c>
      <c r="M1800" s="38" t="str">
        <f>IF('DADOS DE LOJAS BRASIL'!$M1744="","",(IF(OR('DADOS DE LOJAS BRASIL'!$M1744="",'DADOS DE LOJAS BRASIL'!$M1744="--"),'DADOS DE LOJAS BRASIL'!$I1744,"")))</f>
        <v/>
      </c>
      <c r="N1800" s="36" t="str">
        <f t="shared" ref="N1800:N1863" si="115">IF(OR(M1800="",M1800=500),"",1)</f>
        <v/>
      </c>
    </row>
    <row r="1801" spans="2:14">
      <c r="B1801" s="38" t="str">
        <f>IF(AND('DADOS DE LOJAS BRASIL'!$M1745&lt;&gt;"",'DADOS DE LOJAS BRASIL'!$M1745&lt;&gt;"--",'DADOS DE LOJAS BRASIL'!$O1745&lt;&gt;""),'DADOS DE LOJAS BRASIL'!$O1745,"")</f>
        <v/>
      </c>
      <c r="C1801" s="38"/>
      <c r="D1801" s="36" t="str">
        <f t="shared" si="113"/>
        <v/>
      </c>
      <c r="F1801" s="38" t="str">
        <f>IF(AND('DADOS DE LOJAS BRASIL'!$M1745&lt;&gt;"",'DADOS DE LOJAS BRASIL'!$M1745&lt;&gt;"--",'DADOS DE LOJAS BRASIL'!$P1745&lt;&gt;""),'DADOS DE LOJAS BRASIL'!$P1745,"")</f>
        <v/>
      </c>
      <c r="G1801" s="38"/>
      <c r="H1801" s="36" t="str">
        <f t="shared" si="114"/>
        <v/>
      </c>
      <c r="J1801" s="38" t="str">
        <f>IF(AND('DADOS DE LOJAS BRASIL'!$M1745&lt;&gt;"",'DADOS DE LOJAS BRASIL'!$M1745&lt;&gt;"--",'DADOS DE LOJAS BRASIL'!$O1745&lt;&gt;""),'DADOS DE LOJAS BRASIL'!$I1745,"")</f>
        <v/>
      </c>
      <c r="K1801" s="36" t="str">
        <f t="shared" ref="K1801:K1864" si="116">IF(J1801="","",1)</f>
        <v/>
      </c>
      <c r="M1801" s="38" t="str">
        <f>IF('DADOS DE LOJAS BRASIL'!$M1745="","",(IF(OR('DADOS DE LOJAS BRASIL'!$M1745="",'DADOS DE LOJAS BRASIL'!$M1745="--"),'DADOS DE LOJAS BRASIL'!$I1745,"")))</f>
        <v/>
      </c>
      <c r="N1801" s="36" t="str">
        <f t="shared" si="115"/>
        <v/>
      </c>
    </row>
    <row r="1802" spans="2:14">
      <c r="B1802" s="38" t="str">
        <f>IF(AND('DADOS DE LOJAS BRASIL'!$M1746&lt;&gt;"",'DADOS DE LOJAS BRASIL'!$M1746&lt;&gt;"--",'DADOS DE LOJAS BRASIL'!$O1746&lt;&gt;""),'DADOS DE LOJAS BRASIL'!$O1746,"")</f>
        <v/>
      </c>
      <c r="C1802" s="38"/>
      <c r="D1802" s="36" t="str">
        <f t="shared" si="113"/>
        <v/>
      </c>
      <c r="F1802" s="38" t="str">
        <f>IF(AND('DADOS DE LOJAS BRASIL'!$M1746&lt;&gt;"",'DADOS DE LOJAS BRASIL'!$M1746&lt;&gt;"--",'DADOS DE LOJAS BRASIL'!$P1746&lt;&gt;""),'DADOS DE LOJAS BRASIL'!$P1746,"")</f>
        <v/>
      </c>
      <c r="G1802" s="38"/>
      <c r="H1802" s="36" t="str">
        <f t="shared" si="114"/>
        <v/>
      </c>
      <c r="J1802" s="38" t="str">
        <f>IF(AND('DADOS DE LOJAS BRASIL'!$M1746&lt;&gt;"",'DADOS DE LOJAS BRASIL'!$M1746&lt;&gt;"--",'DADOS DE LOJAS BRASIL'!$O1746&lt;&gt;""),'DADOS DE LOJAS BRASIL'!$I1746,"")</f>
        <v/>
      </c>
      <c r="K1802" s="36" t="str">
        <f t="shared" si="116"/>
        <v/>
      </c>
      <c r="M1802" s="38" t="str">
        <f>IF('DADOS DE LOJAS BRASIL'!$M1746="","",(IF(OR('DADOS DE LOJAS BRASIL'!$M1746="",'DADOS DE LOJAS BRASIL'!$M1746="--"),'DADOS DE LOJAS BRASIL'!$I1746,"")))</f>
        <v/>
      </c>
      <c r="N1802" s="36" t="str">
        <f t="shared" si="115"/>
        <v/>
      </c>
    </row>
    <row r="1803" spans="2:14">
      <c r="B1803" s="38" t="str">
        <f>IF(AND('DADOS DE LOJAS BRASIL'!$M1747&lt;&gt;"",'DADOS DE LOJAS BRASIL'!$M1747&lt;&gt;"--",'DADOS DE LOJAS BRASIL'!$O1747&lt;&gt;""),'DADOS DE LOJAS BRASIL'!$O1747,"")</f>
        <v/>
      </c>
      <c r="C1803" s="38"/>
      <c r="D1803" s="36" t="str">
        <f t="shared" si="113"/>
        <v/>
      </c>
      <c r="F1803" s="38" t="str">
        <f>IF(AND('DADOS DE LOJAS BRASIL'!$M1747&lt;&gt;"",'DADOS DE LOJAS BRASIL'!$M1747&lt;&gt;"--",'DADOS DE LOJAS BRASIL'!$P1747&lt;&gt;""),'DADOS DE LOJAS BRASIL'!$P1747,"")</f>
        <v/>
      </c>
      <c r="G1803" s="38"/>
      <c r="H1803" s="36" t="str">
        <f t="shared" si="114"/>
        <v/>
      </c>
      <c r="J1803" s="38" t="str">
        <f>IF(AND('DADOS DE LOJAS BRASIL'!$M1747&lt;&gt;"",'DADOS DE LOJAS BRASIL'!$M1747&lt;&gt;"--",'DADOS DE LOJAS BRASIL'!$O1747&lt;&gt;""),'DADOS DE LOJAS BRASIL'!$I1747,"")</f>
        <v/>
      </c>
      <c r="K1803" s="36" t="str">
        <f t="shared" si="116"/>
        <v/>
      </c>
      <c r="M1803" s="38" t="str">
        <f>IF('DADOS DE LOJAS BRASIL'!$M1747="","",(IF(OR('DADOS DE LOJAS BRASIL'!$M1747="",'DADOS DE LOJAS BRASIL'!$M1747="--"),'DADOS DE LOJAS BRASIL'!$I1747,"")))</f>
        <v/>
      </c>
      <c r="N1803" s="36" t="str">
        <f t="shared" si="115"/>
        <v/>
      </c>
    </row>
    <row r="1804" spans="2:14">
      <c r="B1804" s="38" t="str">
        <f>IF(AND('DADOS DE LOJAS BRASIL'!$M1748&lt;&gt;"",'DADOS DE LOJAS BRASIL'!$M1748&lt;&gt;"--",'DADOS DE LOJAS BRASIL'!$O1748&lt;&gt;""),'DADOS DE LOJAS BRASIL'!$O1748,"")</f>
        <v/>
      </c>
      <c r="C1804" s="38"/>
      <c r="D1804" s="36" t="str">
        <f t="shared" si="113"/>
        <v/>
      </c>
      <c r="F1804" s="38" t="str">
        <f>IF(AND('DADOS DE LOJAS BRASIL'!$M1748&lt;&gt;"",'DADOS DE LOJAS BRASIL'!$M1748&lt;&gt;"--",'DADOS DE LOJAS BRASIL'!$P1748&lt;&gt;""),'DADOS DE LOJAS BRASIL'!$P1748,"")</f>
        <v/>
      </c>
      <c r="G1804" s="38"/>
      <c r="H1804" s="36" t="str">
        <f t="shared" si="114"/>
        <v/>
      </c>
      <c r="J1804" s="38" t="str">
        <f>IF(AND('DADOS DE LOJAS BRASIL'!$M1748&lt;&gt;"",'DADOS DE LOJAS BRASIL'!$M1748&lt;&gt;"--",'DADOS DE LOJAS BRASIL'!$O1748&lt;&gt;""),'DADOS DE LOJAS BRASIL'!$I1748,"")</f>
        <v/>
      </c>
      <c r="K1804" s="36" t="str">
        <f t="shared" si="116"/>
        <v/>
      </c>
      <c r="M1804" s="38" t="str">
        <f>IF('DADOS DE LOJAS BRASIL'!$M1748="","",(IF(OR('DADOS DE LOJAS BRASIL'!$M1748="",'DADOS DE LOJAS BRASIL'!$M1748="--"),'DADOS DE LOJAS BRASIL'!$I1748,"")))</f>
        <v/>
      </c>
      <c r="N1804" s="36" t="str">
        <f t="shared" si="115"/>
        <v/>
      </c>
    </row>
    <row r="1805" spans="2:14">
      <c r="B1805" s="38" t="str">
        <f>IF(AND('DADOS DE LOJAS BRASIL'!$M1749&lt;&gt;"",'DADOS DE LOJAS BRASIL'!$M1749&lt;&gt;"--",'DADOS DE LOJAS BRASIL'!$O1749&lt;&gt;""),'DADOS DE LOJAS BRASIL'!$O1749,"")</f>
        <v/>
      </c>
      <c r="C1805" s="38"/>
      <c r="D1805" s="36" t="str">
        <f t="shared" si="113"/>
        <v/>
      </c>
      <c r="F1805" s="38" t="str">
        <f>IF(AND('DADOS DE LOJAS BRASIL'!$M1749&lt;&gt;"",'DADOS DE LOJAS BRASIL'!$M1749&lt;&gt;"--",'DADOS DE LOJAS BRASIL'!$P1749&lt;&gt;""),'DADOS DE LOJAS BRASIL'!$P1749,"")</f>
        <v/>
      </c>
      <c r="G1805" s="38"/>
      <c r="H1805" s="36" t="str">
        <f t="shared" si="114"/>
        <v/>
      </c>
      <c r="J1805" s="38" t="str">
        <f>IF(AND('DADOS DE LOJAS BRASIL'!$M1749&lt;&gt;"",'DADOS DE LOJAS BRASIL'!$M1749&lt;&gt;"--",'DADOS DE LOJAS BRASIL'!$O1749&lt;&gt;""),'DADOS DE LOJAS BRASIL'!$I1749,"")</f>
        <v/>
      </c>
      <c r="K1805" s="36" t="str">
        <f t="shared" si="116"/>
        <v/>
      </c>
      <c r="M1805" s="38" t="str">
        <f>IF('DADOS DE LOJAS BRASIL'!$M1749="","",(IF(OR('DADOS DE LOJAS BRASIL'!$M1749="",'DADOS DE LOJAS BRASIL'!$M1749="--"),'DADOS DE LOJAS BRASIL'!$I1749,"")))</f>
        <v/>
      </c>
      <c r="N1805" s="36" t="str">
        <f t="shared" si="115"/>
        <v/>
      </c>
    </row>
    <row r="1806" spans="2:14">
      <c r="B1806" s="38" t="str">
        <f>IF(AND('DADOS DE LOJAS BRASIL'!$M1750&lt;&gt;"",'DADOS DE LOJAS BRASIL'!$M1750&lt;&gt;"--",'DADOS DE LOJAS BRASIL'!$O1750&lt;&gt;""),'DADOS DE LOJAS BRASIL'!$O1750,"")</f>
        <v/>
      </c>
      <c r="C1806" s="38"/>
      <c r="D1806" s="36" t="str">
        <f t="shared" si="113"/>
        <v/>
      </c>
      <c r="F1806" s="38" t="str">
        <f>IF(AND('DADOS DE LOJAS BRASIL'!$M1750&lt;&gt;"",'DADOS DE LOJAS BRASIL'!$M1750&lt;&gt;"--",'DADOS DE LOJAS BRASIL'!$P1750&lt;&gt;""),'DADOS DE LOJAS BRASIL'!$P1750,"")</f>
        <v/>
      </c>
      <c r="G1806" s="38"/>
      <c r="H1806" s="36" t="str">
        <f t="shared" si="114"/>
        <v/>
      </c>
      <c r="J1806" s="38" t="str">
        <f>IF(AND('DADOS DE LOJAS BRASIL'!$M1750&lt;&gt;"",'DADOS DE LOJAS BRASIL'!$M1750&lt;&gt;"--",'DADOS DE LOJAS BRASIL'!$O1750&lt;&gt;""),'DADOS DE LOJAS BRASIL'!$I1750,"")</f>
        <v/>
      </c>
      <c r="K1806" s="36" t="str">
        <f t="shared" si="116"/>
        <v/>
      </c>
      <c r="M1806" s="38" t="str">
        <f>IF('DADOS DE LOJAS BRASIL'!$M1750="","",(IF(OR('DADOS DE LOJAS BRASIL'!$M1750="",'DADOS DE LOJAS BRASIL'!$M1750="--"),'DADOS DE LOJAS BRASIL'!$I1750,"")))</f>
        <v/>
      </c>
      <c r="N1806" s="36" t="str">
        <f t="shared" si="115"/>
        <v/>
      </c>
    </row>
    <row r="1807" spans="2:14">
      <c r="B1807" s="38" t="str">
        <f>IF(AND('DADOS DE LOJAS BRASIL'!$M1751&lt;&gt;"",'DADOS DE LOJAS BRASIL'!$M1751&lt;&gt;"--",'DADOS DE LOJAS BRASIL'!$O1751&lt;&gt;""),'DADOS DE LOJAS BRASIL'!$O1751,"")</f>
        <v/>
      </c>
      <c r="C1807" s="38"/>
      <c r="D1807" s="36" t="str">
        <f t="shared" si="113"/>
        <v/>
      </c>
      <c r="F1807" s="38" t="str">
        <f>IF(AND('DADOS DE LOJAS BRASIL'!$M1751&lt;&gt;"",'DADOS DE LOJAS BRASIL'!$M1751&lt;&gt;"--",'DADOS DE LOJAS BRASIL'!$P1751&lt;&gt;""),'DADOS DE LOJAS BRASIL'!$P1751,"")</f>
        <v/>
      </c>
      <c r="G1807" s="38"/>
      <c r="H1807" s="36" t="str">
        <f t="shared" si="114"/>
        <v/>
      </c>
      <c r="J1807" s="38" t="str">
        <f>IF(AND('DADOS DE LOJAS BRASIL'!$M1751&lt;&gt;"",'DADOS DE LOJAS BRASIL'!$M1751&lt;&gt;"--",'DADOS DE LOJAS BRASIL'!$O1751&lt;&gt;""),'DADOS DE LOJAS BRASIL'!$I1751,"")</f>
        <v/>
      </c>
      <c r="K1807" s="36" t="str">
        <f t="shared" si="116"/>
        <v/>
      </c>
      <c r="M1807" s="38" t="str">
        <f>IF('DADOS DE LOJAS BRASIL'!$M1751="","",(IF(OR('DADOS DE LOJAS BRASIL'!$M1751="",'DADOS DE LOJAS BRASIL'!$M1751="--"),'DADOS DE LOJAS BRASIL'!$I1751,"")))</f>
        <v/>
      </c>
      <c r="N1807" s="36" t="str">
        <f t="shared" si="115"/>
        <v/>
      </c>
    </row>
    <row r="1808" spans="2:14">
      <c r="B1808" s="38" t="str">
        <f>IF(AND('DADOS DE LOJAS BRASIL'!$M1752&lt;&gt;"",'DADOS DE LOJAS BRASIL'!$M1752&lt;&gt;"--",'DADOS DE LOJAS BRASIL'!$O1752&lt;&gt;""),'DADOS DE LOJAS BRASIL'!$O1752,"")</f>
        <v/>
      </c>
      <c r="C1808" s="38"/>
      <c r="D1808" s="36" t="str">
        <f t="shared" si="113"/>
        <v/>
      </c>
      <c r="F1808" s="38" t="str">
        <f>IF(AND('DADOS DE LOJAS BRASIL'!$M1752&lt;&gt;"",'DADOS DE LOJAS BRASIL'!$M1752&lt;&gt;"--",'DADOS DE LOJAS BRASIL'!$P1752&lt;&gt;""),'DADOS DE LOJAS BRASIL'!$P1752,"")</f>
        <v/>
      </c>
      <c r="G1808" s="38"/>
      <c r="H1808" s="36" t="str">
        <f t="shared" si="114"/>
        <v/>
      </c>
      <c r="J1808" s="38" t="str">
        <f>IF(AND('DADOS DE LOJAS BRASIL'!$M1752&lt;&gt;"",'DADOS DE LOJAS BRASIL'!$M1752&lt;&gt;"--",'DADOS DE LOJAS BRASIL'!$O1752&lt;&gt;""),'DADOS DE LOJAS BRASIL'!$I1752,"")</f>
        <v/>
      </c>
      <c r="K1808" s="36" t="str">
        <f t="shared" si="116"/>
        <v/>
      </c>
      <c r="M1808" s="38" t="str">
        <f>IF('DADOS DE LOJAS BRASIL'!$M1752="","",(IF(OR('DADOS DE LOJAS BRASIL'!$M1752="",'DADOS DE LOJAS BRASIL'!$M1752="--"),'DADOS DE LOJAS BRASIL'!$I1752,"")))</f>
        <v/>
      </c>
      <c r="N1808" s="36" t="str">
        <f t="shared" si="115"/>
        <v/>
      </c>
    </row>
    <row r="1809" spans="2:14">
      <c r="B1809" s="38" t="str">
        <f>IF(AND('DADOS DE LOJAS BRASIL'!$M1753&lt;&gt;"",'DADOS DE LOJAS BRASIL'!$M1753&lt;&gt;"--",'DADOS DE LOJAS BRASIL'!$O1753&lt;&gt;""),'DADOS DE LOJAS BRASIL'!$O1753,"")</f>
        <v/>
      </c>
      <c r="C1809" s="38"/>
      <c r="D1809" s="36" t="str">
        <f t="shared" si="113"/>
        <v/>
      </c>
      <c r="F1809" s="38" t="str">
        <f>IF(AND('DADOS DE LOJAS BRASIL'!$M1753&lt;&gt;"",'DADOS DE LOJAS BRASIL'!$M1753&lt;&gt;"--",'DADOS DE LOJAS BRASIL'!$P1753&lt;&gt;""),'DADOS DE LOJAS BRASIL'!$P1753,"")</f>
        <v/>
      </c>
      <c r="G1809" s="38"/>
      <c r="H1809" s="36" t="str">
        <f t="shared" si="114"/>
        <v/>
      </c>
      <c r="J1809" s="38" t="str">
        <f>IF(AND('DADOS DE LOJAS BRASIL'!$M1753&lt;&gt;"",'DADOS DE LOJAS BRASIL'!$M1753&lt;&gt;"--",'DADOS DE LOJAS BRASIL'!$O1753&lt;&gt;""),'DADOS DE LOJAS BRASIL'!$I1753,"")</f>
        <v/>
      </c>
      <c r="K1809" s="36" t="str">
        <f t="shared" si="116"/>
        <v/>
      </c>
      <c r="M1809" s="38" t="str">
        <f>IF('DADOS DE LOJAS BRASIL'!$M1753="","",(IF(OR('DADOS DE LOJAS BRASIL'!$M1753="",'DADOS DE LOJAS BRASIL'!$M1753="--"),'DADOS DE LOJAS BRASIL'!$I1753,"")))</f>
        <v/>
      </c>
      <c r="N1809" s="36" t="str">
        <f t="shared" si="115"/>
        <v/>
      </c>
    </row>
    <row r="1810" spans="2:14">
      <c r="B1810" s="38" t="str">
        <f>IF(AND('DADOS DE LOJAS BRASIL'!$M1754&lt;&gt;"",'DADOS DE LOJAS BRASIL'!$M1754&lt;&gt;"--",'DADOS DE LOJAS BRASIL'!$O1754&lt;&gt;""),'DADOS DE LOJAS BRASIL'!$O1754,"")</f>
        <v/>
      </c>
      <c r="C1810" s="38"/>
      <c r="D1810" s="36" t="str">
        <f t="shared" si="113"/>
        <v/>
      </c>
      <c r="F1810" s="38" t="str">
        <f>IF(AND('DADOS DE LOJAS BRASIL'!$M1754&lt;&gt;"",'DADOS DE LOJAS BRASIL'!$M1754&lt;&gt;"--",'DADOS DE LOJAS BRASIL'!$P1754&lt;&gt;""),'DADOS DE LOJAS BRASIL'!$P1754,"")</f>
        <v/>
      </c>
      <c r="G1810" s="38"/>
      <c r="H1810" s="36" t="str">
        <f t="shared" si="114"/>
        <v/>
      </c>
      <c r="J1810" s="38" t="str">
        <f>IF(AND('DADOS DE LOJAS BRASIL'!$M1754&lt;&gt;"",'DADOS DE LOJAS BRASIL'!$M1754&lt;&gt;"--",'DADOS DE LOJAS BRASIL'!$O1754&lt;&gt;""),'DADOS DE LOJAS BRASIL'!$I1754,"")</f>
        <v/>
      </c>
      <c r="K1810" s="36" t="str">
        <f t="shared" si="116"/>
        <v/>
      </c>
      <c r="M1810" s="38" t="str">
        <f>IF('DADOS DE LOJAS BRASIL'!$M1754="","",(IF(OR('DADOS DE LOJAS BRASIL'!$M1754="",'DADOS DE LOJAS BRASIL'!$M1754="--"),'DADOS DE LOJAS BRASIL'!$I1754,"")))</f>
        <v/>
      </c>
      <c r="N1810" s="36" t="str">
        <f t="shared" si="115"/>
        <v/>
      </c>
    </row>
    <row r="1811" spans="2:14">
      <c r="B1811" s="38" t="str">
        <f>IF(AND('DADOS DE LOJAS BRASIL'!$M1755&lt;&gt;"",'DADOS DE LOJAS BRASIL'!$M1755&lt;&gt;"--",'DADOS DE LOJAS BRASIL'!$O1755&lt;&gt;""),'DADOS DE LOJAS BRASIL'!$O1755,"")</f>
        <v/>
      </c>
      <c r="C1811" s="38"/>
      <c r="D1811" s="36" t="str">
        <f t="shared" si="113"/>
        <v/>
      </c>
      <c r="F1811" s="38" t="str">
        <f>IF(AND('DADOS DE LOJAS BRASIL'!$M1755&lt;&gt;"",'DADOS DE LOJAS BRASIL'!$M1755&lt;&gt;"--",'DADOS DE LOJAS BRASIL'!$P1755&lt;&gt;""),'DADOS DE LOJAS BRASIL'!$P1755,"")</f>
        <v/>
      </c>
      <c r="G1811" s="38"/>
      <c r="H1811" s="36" t="str">
        <f t="shared" si="114"/>
        <v/>
      </c>
      <c r="J1811" s="38" t="str">
        <f>IF(AND('DADOS DE LOJAS BRASIL'!$M1755&lt;&gt;"",'DADOS DE LOJAS BRASIL'!$M1755&lt;&gt;"--",'DADOS DE LOJAS BRASIL'!$O1755&lt;&gt;""),'DADOS DE LOJAS BRASIL'!$I1755,"")</f>
        <v/>
      </c>
      <c r="K1811" s="36" t="str">
        <f t="shared" si="116"/>
        <v/>
      </c>
      <c r="M1811" s="38" t="str">
        <f>IF('DADOS DE LOJAS BRASIL'!$M1755="","",(IF(OR('DADOS DE LOJAS BRASIL'!$M1755="",'DADOS DE LOJAS BRASIL'!$M1755="--"),'DADOS DE LOJAS BRASIL'!$I1755,"")))</f>
        <v/>
      </c>
      <c r="N1811" s="36" t="str">
        <f t="shared" si="115"/>
        <v/>
      </c>
    </row>
    <row r="1812" spans="2:14">
      <c r="B1812" s="38" t="str">
        <f>IF(AND('DADOS DE LOJAS BRASIL'!$M1756&lt;&gt;"",'DADOS DE LOJAS BRASIL'!$M1756&lt;&gt;"--",'DADOS DE LOJAS BRASIL'!$O1756&lt;&gt;""),'DADOS DE LOJAS BRASIL'!$O1756,"")</f>
        <v/>
      </c>
      <c r="C1812" s="38"/>
      <c r="D1812" s="36" t="str">
        <f t="shared" si="113"/>
        <v/>
      </c>
      <c r="F1812" s="38" t="str">
        <f>IF(AND('DADOS DE LOJAS BRASIL'!$M1756&lt;&gt;"",'DADOS DE LOJAS BRASIL'!$M1756&lt;&gt;"--",'DADOS DE LOJAS BRASIL'!$P1756&lt;&gt;""),'DADOS DE LOJAS BRASIL'!$P1756,"")</f>
        <v/>
      </c>
      <c r="G1812" s="38"/>
      <c r="H1812" s="36" t="str">
        <f t="shared" si="114"/>
        <v/>
      </c>
      <c r="J1812" s="38" t="str">
        <f>IF(AND('DADOS DE LOJAS BRASIL'!$M1756&lt;&gt;"",'DADOS DE LOJAS BRASIL'!$M1756&lt;&gt;"--",'DADOS DE LOJAS BRASIL'!$O1756&lt;&gt;""),'DADOS DE LOJAS BRASIL'!$I1756,"")</f>
        <v/>
      </c>
      <c r="K1812" s="36" t="str">
        <f t="shared" si="116"/>
        <v/>
      </c>
      <c r="M1812" s="38" t="str">
        <f>IF('DADOS DE LOJAS BRASIL'!$M1756="","",(IF(OR('DADOS DE LOJAS BRASIL'!$M1756="",'DADOS DE LOJAS BRASIL'!$M1756="--"),'DADOS DE LOJAS BRASIL'!$I1756,"")))</f>
        <v/>
      </c>
      <c r="N1812" s="36" t="str">
        <f t="shared" si="115"/>
        <v/>
      </c>
    </row>
    <row r="1813" spans="2:14">
      <c r="B1813" s="38" t="str">
        <f>IF(AND('DADOS DE LOJAS BRASIL'!$M1757&lt;&gt;"",'DADOS DE LOJAS BRASIL'!$M1757&lt;&gt;"--",'DADOS DE LOJAS BRASIL'!$O1757&lt;&gt;""),'DADOS DE LOJAS BRASIL'!$O1757,"")</f>
        <v/>
      </c>
      <c r="C1813" s="38"/>
      <c r="D1813" s="36" t="str">
        <f t="shared" si="113"/>
        <v/>
      </c>
      <c r="F1813" s="38" t="str">
        <f>IF(AND('DADOS DE LOJAS BRASIL'!$M1757&lt;&gt;"",'DADOS DE LOJAS BRASIL'!$M1757&lt;&gt;"--",'DADOS DE LOJAS BRASIL'!$P1757&lt;&gt;""),'DADOS DE LOJAS BRASIL'!$P1757,"")</f>
        <v/>
      </c>
      <c r="G1813" s="38"/>
      <c r="H1813" s="36" t="str">
        <f t="shared" si="114"/>
        <v/>
      </c>
      <c r="J1813" s="38" t="str">
        <f>IF(AND('DADOS DE LOJAS BRASIL'!$M1757&lt;&gt;"",'DADOS DE LOJAS BRASIL'!$M1757&lt;&gt;"--",'DADOS DE LOJAS BRASIL'!$O1757&lt;&gt;""),'DADOS DE LOJAS BRASIL'!$I1757,"")</f>
        <v/>
      </c>
      <c r="K1813" s="36" t="str">
        <f t="shared" si="116"/>
        <v/>
      </c>
      <c r="M1813" s="38" t="str">
        <f>IF('DADOS DE LOJAS BRASIL'!$M1757="","",(IF(OR('DADOS DE LOJAS BRASIL'!$M1757="",'DADOS DE LOJAS BRASIL'!$M1757="--"),'DADOS DE LOJAS BRASIL'!$I1757,"")))</f>
        <v/>
      </c>
      <c r="N1813" s="36" t="str">
        <f t="shared" si="115"/>
        <v/>
      </c>
    </row>
    <row r="1814" spans="2:14">
      <c r="B1814" s="38" t="str">
        <f>IF(AND('DADOS DE LOJAS BRASIL'!$M1758&lt;&gt;"",'DADOS DE LOJAS BRASIL'!$M1758&lt;&gt;"--",'DADOS DE LOJAS BRASIL'!$O1758&lt;&gt;""),'DADOS DE LOJAS BRASIL'!$O1758,"")</f>
        <v/>
      </c>
      <c r="C1814" s="38"/>
      <c r="D1814" s="36" t="str">
        <f t="shared" si="113"/>
        <v/>
      </c>
      <c r="F1814" s="38" t="str">
        <f>IF(AND('DADOS DE LOJAS BRASIL'!$M1758&lt;&gt;"",'DADOS DE LOJAS BRASIL'!$M1758&lt;&gt;"--",'DADOS DE LOJAS BRASIL'!$P1758&lt;&gt;""),'DADOS DE LOJAS BRASIL'!$P1758,"")</f>
        <v/>
      </c>
      <c r="G1814" s="38"/>
      <c r="H1814" s="36" t="str">
        <f t="shared" si="114"/>
        <v/>
      </c>
      <c r="J1814" s="38" t="str">
        <f>IF(AND('DADOS DE LOJAS BRASIL'!$M1758&lt;&gt;"",'DADOS DE LOJAS BRASIL'!$M1758&lt;&gt;"--",'DADOS DE LOJAS BRASIL'!$O1758&lt;&gt;""),'DADOS DE LOJAS BRASIL'!$I1758,"")</f>
        <v/>
      </c>
      <c r="K1814" s="36" t="str">
        <f t="shared" si="116"/>
        <v/>
      </c>
      <c r="M1814" s="38" t="str">
        <f>IF('DADOS DE LOJAS BRASIL'!$M1758="","",(IF(OR('DADOS DE LOJAS BRASIL'!$M1758="",'DADOS DE LOJAS BRASIL'!$M1758="--"),'DADOS DE LOJAS BRASIL'!$I1758,"")))</f>
        <v/>
      </c>
      <c r="N1814" s="36" t="str">
        <f t="shared" si="115"/>
        <v/>
      </c>
    </row>
    <row r="1815" spans="2:14">
      <c r="B1815" s="38" t="str">
        <f>IF(AND('DADOS DE LOJAS BRASIL'!$M1759&lt;&gt;"",'DADOS DE LOJAS BRASIL'!$M1759&lt;&gt;"--",'DADOS DE LOJAS BRASIL'!$O1759&lt;&gt;""),'DADOS DE LOJAS BRASIL'!$O1759,"")</f>
        <v/>
      </c>
      <c r="C1815" s="38"/>
      <c r="D1815" s="36" t="str">
        <f t="shared" si="113"/>
        <v/>
      </c>
      <c r="F1815" s="38" t="str">
        <f>IF(AND('DADOS DE LOJAS BRASIL'!$M1759&lt;&gt;"",'DADOS DE LOJAS BRASIL'!$M1759&lt;&gt;"--",'DADOS DE LOJAS BRASIL'!$P1759&lt;&gt;""),'DADOS DE LOJAS BRASIL'!$P1759,"")</f>
        <v/>
      </c>
      <c r="G1815" s="38"/>
      <c r="H1815" s="36" t="str">
        <f t="shared" si="114"/>
        <v/>
      </c>
      <c r="J1815" s="38" t="str">
        <f>IF(AND('DADOS DE LOJAS BRASIL'!$M1759&lt;&gt;"",'DADOS DE LOJAS BRASIL'!$M1759&lt;&gt;"--",'DADOS DE LOJAS BRASIL'!$O1759&lt;&gt;""),'DADOS DE LOJAS BRASIL'!$I1759,"")</f>
        <v/>
      </c>
      <c r="K1815" s="36" t="str">
        <f t="shared" si="116"/>
        <v/>
      </c>
      <c r="M1815" s="38" t="str">
        <f>IF('DADOS DE LOJAS BRASIL'!$M1759="","",(IF(OR('DADOS DE LOJAS BRASIL'!$M1759="",'DADOS DE LOJAS BRASIL'!$M1759="--"),'DADOS DE LOJAS BRASIL'!$I1759,"")))</f>
        <v/>
      </c>
      <c r="N1815" s="36" t="str">
        <f t="shared" si="115"/>
        <v/>
      </c>
    </row>
    <row r="1816" spans="2:14">
      <c r="B1816" s="38" t="str">
        <f>IF(AND('DADOS DE LOJAS BRASIL'!$M1760&lt;&gt;"",'DADOS DE LOJAS BRASIL'!$M1760&lt;&gt;"--",'DADOS DE LOJAS BRASIL'!$O1760&lt;&gt;""),'DADOS DE LOJAS BRASIL'!$O1760,"")</f>
        <v/>
      </c>
      <c r="C1816" s="38"/>
      <c r="D1816" s="36" t="str">
        <f t="shared" si="113"/>
        <v/>
      </c>
      <c r="F1816" s="38" t="str">
        <f>IF(AND('DADOS DE LOJAS BRASIL'!$M1760&lt;&gt;"",'DADOS DE LOJAS BRASIL'!$M1760&lt;&gt;"--",'DADOS DE LOJAS BRASIL'!$P1760&lt;&gt;""),'DADOS DE LOJAS BRASIL'!$P1760,"")</f>
        <v/>
      </c>
      <c r="G1816" s="38"/>
      <c r="H1816" s="36" t="str">
        <f t="shared" si="114"/>
        <v/>
      </c>
      <c r="J1816" s="38" t="str">
        <f>IF(AND('DADOS DE LOJAS BRASIL'!$M1760&lt;&gt;"",'DADOS DE LOJAS BRASIL'!$M1760&lt;&gt;"--",'DADOS DE LOJAS BRASIL'!$O1760&lt;&gt;""),'DADOS DE LOJAS BRASIL'!$I1760,"")</f>
        <v/>
      </c>
      <c r="K1816" s="36" t="str">
        <f t="shared" si="116"/>
        <v/>
      </c>
      <c r="M1816" s="38" t="str">
        <f>IF('DADOS DE LOJAS BRASIL'!$M1760="","",(IF(OR('DADOS DE LOJAS BRASIL'!$M1760="",'DADOS DE LOJAS BRASIL'!$M1760="--"),'DADOS DE LOJAS BRASIL'!$I1760,"")))</f>
        <v/>
      </c>
      <c r="N1816" s="36" t="str">
        <f t="shared" si="115"/>
        <v/>
      </c>
    </row>
    <row r="1817" spans="2:14">
      <c r="B1817" s="38" t="str">
        <f>IF(AND('DADOS DE LOJAS BRASIL'!$M1761&lt;&gt;"",'DADOS DE LOJAS BRASIL'!$M1761&lt;&gt;"--",'DADOS DE LOJAS BRASIL'!$O1761&lt;&gt;""),'DADOS DE LOJAS BRASIL'!$O1761,"")</f>
        <v/>
      </c>
      <c r="C1817" s="38"/>
      <c r="D1817" s="36" t="str">
        <f t="shared" si="113"/>
        <v/>
      </c>
      <c r="F1817" s="38" t="str">
        <f>IF(AND('DADOS DE LOJAS BRASIL'!$M1761&lt;&gt;"",'DADOS DE LOJAS BRASIL'!$M1761&lt;&gt;"--",'DADOS DE LOJAS BRASIL'!$P1761&lt;&gt;""),'DADOS DE LOJAS BRASIL'!$P1761,"")</f>
        <v/>
      </c>
      <c r="G1817" s="38"/>
      <c r="H1817" s="36" t="str">
        <f t="shared" si="114"/>
        <v/>
      </c>
      <c r="J1817" s="38" t="str">
        <f>IF(AND('DADOS DE LOJAS BRASIL'!$M1761&lt;&gt;"",'DADOS DE LOJAS BRASIL'!$M1761&lt;&gt;"--",'DADOS DE LOJAS BRASIL'!$O1761&lt;&gt;""),'DADOS DE LOJAS BRASIL'!$I1761,"")</f>
        <v/>
      </c>
      <c r="K1817" s="36" t="str">
        <f t="shared" si="116"/>
        <v/>
      </c>
      <c r="M1817" s="38" t="str">
        <f>IF('DADOS DE LOJAS BRASIL'!$M1761="","",(IF(OR('DADOS DE LOJAS BRASIL'!$M1761="",'DADOS DE LOJAS BRASIL'!$M1761="--"),'DADOS DE LOJAS BRASIL'!$I1761,"")))</f>
        <v/>
      </c>
      <c r="N1817" s="36" t="str">
        <f t="shared" si="115"/>
        <v/>
      </c>
    </row>
    <row r="1818" spans="2:14">
      <c r="B1818" s="38" t="str">
        <f>IF(AND('DADOS DE LOJAS BRASIL'!$M1762&lt;&gt;"",'DADOS DE LOJAS BRASIL'!$M1762&lt;&gt;"--",'DADOS DE LOJAS BRASIL'!$O1762&lt;&gt;""),'DADOS DE LOJAS BRASIL'!$O1762,"")</f>
        <v/>
      </c>
      <c r="C1818" s="38"/>
      <c r="D1818" s="36" t="str">
        <f t="shared" si="113"/>
        <v/>
      </c>
      <c r="F1818" s="38" t="str">
        <f>IF(AND('DADOS DE LOJAS BRASIL'!$M1762&lt;&gt;"",'DADOS DE LOJAS BRASIL'!$M1762&lt;&gt;"--",'DADOS DE LOJAS BRASIL'!$P1762&lt;&gt;""),'DADOS DE LOJAS BRASIL'!$P1762,"")</f>
        <v/>
      </c>
      <c r="G1818" s="38"/>
      <c r="H1818" s="36" t="str">
        <f t="shared" si="114"/>
        <v/>
      </c>
      <c r="J1818" s="38" t="str">
        <f>IF(AND('DADOS DE LOJAS BRASIL'!$M1762&lt;&gt;"",'DADOS DE LOJAS BRASIL'!$M1762&lt;&gt;"--",'DADOS DE LOJAS BRASIL'!$O1762&lt;&gt;""),'DADOS DE LOJAS BRASIL'!$I1762,"")</f>
        <v/>
      </c>
      <c r="K1818" s="36" t="str">
        <f t="shared" si="116"/>
        <v/>
      </c>
      <c r="M1818" s="38" t="str">
        <f>IF('DADOS DE LOJAS BRASIL'!$M1762="","",(IF(OR('DADOS DE LOJAS BRASIL'!$M1762="",'DADOS DE LOJAS BRASIL'!$M1762="--"),'DADOS DE LOJAS BRASIL'!$I1762,"")))</f>
        <v/>
      </c>
      <c r="N1818" s="36" t="str">
        <f t="shared" si="115"/>
        <v/>
      </c>
    </row>
    <row r="1819" spans="2:14">
      <c r="B1819" s="38" t="str">
        <f>IF(AND('DADOS DE LOJAS BRASIL'!$M1763&lt;&gt;"",'DADOS DE LOJAS BRASIL'!$M1763&lt;&gt;"--",'DADOS DE LOJAS BRASIL'!$O1763&lt;&gt;""),'DADOS DE LOJAS BRASIL'!$O1763,"")</f>
        <v/>
      </c>
      <c r="C1819" s="38"/>
      <c r="D1819" s="36" t="str">
        <f t="shared" si="113"/>
        <v/>
      </c>
      <c r="F1819" s="38" t="str">
        <f>IF(AND('DADOS DE LOJAS BRASIL'!$M1763&lt;&gt;"",'DADOS DE LOJAS BRASIL'!$M1763&lt;&gt;"--",'DADOS DE LOJAS BRASIL'!$P1763&lt;&gt;""),'DADOS DE LOJAS BRASIL'!$P1763,"")</f>
        <v/>
      </c>
      <c r="G1819" s="38"/>
      <c r="H1819" s="36" t="str">
        <f t="shared" si="114"/>
        <v/>
      </c>
      <c r="J1819" s="38" t="str">
        <f>IF(AND('DADOS DE LOJAS BRASIL'!$M1763&lt;&gt;"",'DADOS DE LOJAS BRASIL'!$M1763&lt;&gt;"--",'DADOS DE LOJAS BRASIL'!$O1763&lt;&gt;""),'DADOS DE LOJAS BRASIL'!$I1763,"")</f>
        <v/>
      </c>
      <c r="K1819" s="36" t="str">
        <f t="shared" si="116"/>
        <v/>
      </c>
      <c r="M1819" s="38" t="str">
        <f>IF('DADOS DE LOJAS BRASIL'!$M1763="","",(IF(OR('DADOS DE LOJAS BRASIL'!$M1763="",'DADOS DE LOJAS BRASIL'!$M1763="--"),'DADOS DE LOJAS BRASIL'!$I1763,"")))</f>
        <v/>
      </c>
      <c r="N1819" s="36" t="str">
        <f t="shared" si="115"/>
        <v/>
      </c>
    </row>
    <row r="1820" spans="2:14">
      <c r="B1820" s="38" t="str">
        <f>IF(AND('DADOS DE LOJAS BRASIL'!$M1764&lt;&gt;"",'DADOS DE LOJAS BRASIL'!$M1764&lt;&gt;"--",'DADOS DE LOJAS BRASIL'!$O1764&lt;&gt;""),'DADOS DE LOJAS BRASIL'!$O1764,"")</f>
        <v/>
      </c>
      <c r="C1820" s="38"/>
      <c r="D1820" s="36" t="str">
        <f t="shared" si="113"/>
        <v/>
      </c>
      <c r="F1820" s="38" t="str">
        <f>IF(AND('DADOS DE LOJAS BRASIL'!$M1764&lt;&gt;"",'DADOS DE LOJAS BRASIL'!$M1764&lt;&gt;"--",'DADOS DE LOJAS BRASIL'!$P1764&lt;&gt;""),'DADOS DE LOJAS BRASIL'!$P1764,"")</f>
        <v/>
      </c>
      <c r="G1820" s="38"/>
      <c r="H1820" s="36" t="str">
        <f t="shared" si="114"/>
        <v/>
      </c>
      <c r="J1820" s="38" t="str">
        <f>IF(AND('DADOS DE LOJAS BRASIL'!$M1764&lt;&gt;"",'DADOS DE LOJAS BRASIL'!$M1764&lt;&gt;"--",'DADOS DE LOJAS BRASIL'!$O1764&lt;&gt;""),'DADOS DE LOJAS BRASIL'!$I1764,"")</f>
        <v/>
      </c>
      <c r="K1820" s="36" t="str">
        <f t="shared" si="116"/>
        <v/>
      </c>
      <c r="M1820" s="38" t="str">
        <f>IF('DADOS DE LOJAS BRASIL'!$M1764="","",(IF(OR('DADOS DE LOJAS BRASIL'!$M1764="",'DADOS DE LOJAS BRASIL'!$M1764="--"),'DADOS DE LOJAS BRASIL'!$I1764,"")))</f>
        <v/>
      </c>
      <c r="N1820" s="36" t="str">
        <f t="shared" si="115"/>
        <v/>
      </c>
    </row>
    <row r="1821" spans="2:14">
      <c r="B1821" s="38" t="str">
        <f>IF(AND('DADOS DE LOJAS BRASIL'!$M1765&lt;&gt;"",'DADOS DE LOJAS BRASIL'!$M1765&lt;&gt;"--",'DADOS DE LOJAS BRASIL'!$O1765&lt;&gt;""),'DADOS DE LOJAS BRASIL'!$O1765,"")</f>
        <v/>
      </c>
      <c r="C1821" s="38"/>
      <c r="D1821" s="36" t="str">
        <f t="shared" si="113"/>
        <v/>
      </c>
      <c r="F1821" s="38" t="str">
        <f>IF(AND('DADOS DE LOJAS BRASIL'!$M1765&lt;&gt;"",'DADOS DE LOJAS BRASIL'!$M1765&lt;&gt;"--",'DADOS DE LOJAS BRASIL'!$P1765&lt;&gt;""),'DADOS DE LOJAS BRASIL'!$P1765,"")</f>
        <v/>
      </c>
      <c r="G1821" s="38"/>
      <c r="H1821" s="36" t="str">
        <f t="shared" si="114"/>
        <v/>
      </c>
      <c r="J1821" s="38" t="str">
        <f>IF(AND('DADOS DE LOJAS BRASIL'!$M1765&lt;&gt;"",'DADOS DE LOJAS BRASIL'!$M1765&lt;&gt;"--",'DADOS DE LOJAS BRASIL'!$O1765&lt;&gt;""),'DADOS DE LOJAS BRASIL'!$I1765,"")</f>
        <v/>
      </c>
      <c r="K1821" s="36" t="str">
        <f t="shared" si="116"/>
        <v/>
      </c>
      <c r="M1821" s="38" t="str">
        <f>IF('DADOS DE LOJAS BRASIL'!$M1765="","",(IF(OR('DADOS DE LOJAS BRASIL'!$M1765="",'DADOS DE LOJAS BRASIL'!$M1765="--"),'DADOS DE LOJAS BRASIL'!$I1765,"")))</f>
        <v/>
      </c>
      <c r="N1821" s="36" t="str">
        <f t="shared" si="115"/>
        <v/>
      </c>
    </row>
    <row r="1822" spans="2:14">
      <c r="B1822" s="38" t="str">
        <f>IF(AND('DADOS DE LOJAS BRASIL'!$M1766&lt;&gt;"",'DADOS DE LOJAS BRASIL'!$M1766&lt;&gt;"--",'DADOS DE LOJAS BRASIL'!$O1766&lt;&gt;""),'DADOS DE LOJAS BRASIL'!$O1766,"")</f>
        <v/>
      </c>
      <c r="C1822" s="38"/>
      <c r="D1822" s="36" t="str">
        <f t="shared" si="113"/>
        <v/>
      </c>
      <c r="F1822" s="38" t="str">
        <f>IF(AND('DADOS DE LOJAS BRASIL'!$M1766&lt;&gt;"",'DADOS DE LOJAS BRASIL'!$M1766&lt;&gt;"--",'DADOS DE LOJAS BRASIL'!$P1766&lt;&gt;""),'DADOS DE LOJAS BRASIL'!$P1766,"")</f>
        <v/>
      </c>
      <c r="G1822" s="38"/>
      <c r="H1822" s="36" t="str">
        <f t="shared" si="114"/>
        <v/>
      </c>
      <c r="J1822" s="38" t="str">
        <f>IF(AND('DADOS DE LOJAS BRASIL'!$M1766&lt;&gt;"",'DADOS DE LOJAS BRASIL'!$M1766&lt;&gt;"--",'DADOS DE LOJAS BRASIL'!$O1766&lt;&gt;""),'DADOS DE LOJAS BRASIL'!$I1766,"")</f>
        <v/>
      </c>
      <c r="K1822" s="36" t="str">
        <f t="shared" si="116"/>
        <v/>
      </c>
      <c r="M1822" s="38" t="str">
        <f>IF('DADOS DE LOJAS BRASIL'!$M1766="","",(IF(OR('DADOS DE LOJAS BRASIL'!$M1766="",'DADOS DE LOJAS BRASIL'!$M1766="--"),'DADOS DE LOJAS BRASIL'!$I1766,"")))</f>
        <v/>
      </c>
      <c r="N1822" s="36" t="str">
        <f t="shared" si="115"/>
        <v/>
      </c>
    </row>
    <row r="1823" spans="2:14">
      <c r="B1823" s="38" t="str">
        <f>IF(AND('DADOS DE LOJAS BRASIL'!$M1767&lt;&gt;"",'DADOS DE LOJAS BRASIL'!$M1767&lt;&gt;"--",'DADOS DE LOJAS BRASIL'!$O1767&lt;&gt;""),'DADOS DE LOJAS BRASIL'!$O1767,"")</f>
        <v/>
      </c>
      <c r="C1823" s="38"/>
      <c r="D1823" s="36" t="str">
        <f t="shared" si="113"/>
        <v/>
      </c>
      <c r="F1823" s="38" t="str">
        <f>IF(AND('DADOS DE LOJAS BRASIL'!$M1767&lt;&gt;"",'DADOS DE LOJAS BRASIL'!$M1767&lt;&gt;"--",'DADOS DE LOJAS BRASIL'!$P1767&lt;&gt;""),'DADOS DE LOJAS BRASIL'!$P1767,"")</f>
        <v/>
      </c>
      <c r="G1823" s="38"/>
      <c r="H1823" s="36" t="str">
        <f t="shared" si="114"/>
        <v/>
      </c>
      <c r="J1823" s="38" t="str">
        <f>IF(AND('DADOS DE LOJAS BRASIL'!$M1767&lt;&gt;"",'DADOS DE LOJAS BRASIL'!$M1767&lt;&gt;"--",'DADOS DE LOJAS BRASIL'!$O1767&lt;&gt;""),'DADOS DE LOJAS BRASIL'!$I1767,"")</f>
        <v/>
      </c>
      <c r="K1823" s="36" t="str">
        <f t="shared" si="116"/>
        <v/>
      </c>
      <c r="M1823" s="38" t="str">
        <f>IF('DADOS DE LOJAS BRASIL'!$M1767="","",(IF(OR('DADOS DE LOJAS BRASIL'!$M1767="",'DADOS DE LOJAS BRASIL'!$M1767="--"),'DADOS DE LOJAS BRASIL'!$I1767,"")))</f>
        <v/>
      </c>
      <c r="N1823" s="36" t="str">
        <f t="shared" si="115"/>
        <v/>
      </c>
    </row>
    <row r="1824" spans="2:14">
      <c r="B1824" s="38" t="str">
        <f>IF(AND('DADOS DE LOJAS BRASIL'!$M1768&lt;&gt;"",'DADOS DE LOJAS BRASIL'!$M1768&lt;&gt;"--",'DADOS DE LOJAS BRASIL'!$O1768&lt;&gt;""),'DADOS DE LOJAS BRASIL'!$O1768,"")</f>
        <v/>
      </c>
      <c r="C1824" s="38"/>
      <c r="D1824" s="36" t="str">
        <f t="shared" si="113"/>
        <v/>
      </c>
      <c r="F1824" s="38" t="str">
        <f>IF(AND('DADOS DE LOJAS BRASIL'!$M1768&lt;&gt;"",'DADOS DE LOJAS BRASIL'!$M1768&lt;&gt;"--",'DADOS DE LOJAS BRASIL'!$P1768&lt;&gt;""),'DADOS DE LOJAS BRASIL'!$P1768,"")</f>
        <v/>
      </c>
      <c r="G1824" s="38"/>
      <c r="H1824" s="36" t="str">
        <f t="shared" si="114"/>
        <v/>
      </c>
      <c r="J1824" s="38" t="str">
        <f>IF(AND('DADOS DE LOJAS BRASIL'!$M1768&lt;&gt;"",'DADOS DE LOJAS BRASIL'!$M1768&lt;&gt;"--",'DADOS DE LOJAS BRASIL'!$O1768&lt;&gt;""),'DADOS DE LOJAS BRASIL'!$I1768,"")</f>
        <v/>
      </c>
      <c r="K1824" s="36" t="str">
        <f t="shared" si="116"/>
        <v/>
      </c>
      <c r="M1824" s="38" t="str">
        <f>IF('DADOS DE LOJAS BRASIL'!$M1768="","",(IF(OR('DADOS DE LOJAS BRASIL'!$M1768="",'DADOS DE LOJAS BRASIL'!$M1768="--"),'DADOS DE LOJAS BRASIL'!$I1768,"")))</f>
        <v/>
      </c>
      <c r="N1824" s="36" t="str">
        <f t="shared" si="115"/>
        <v/>
      </c>
    </row>
    <row r="1825" spans="2:14">
      <c r="B1825" s="38" t="str">
        <f>IF(AND('DADOS DE LOJAS BRASIL'!$M1769&lt;&gt;"",'DADOS DE LOJAS BRASIL'!$M1769&lt;&gt;"--",'DADOS DE LOJAS BRASIL'!$O1769&lt;&gt;""),'DADOS DE LOJAS BRASIL'!$O1769,"")</f>
        <v/>
      </c>
      <c r="C1825" s="38"/>
      <c r="D1825" s="36" t="str">
        <f t="shared" si="113"/>
        <v/>
      </c>
      <c r="F1825" s="38" t="str">
        <f>IF(AND('DADOS DE LOJAS BRASIL'!$M1769&lt;&gt;"",'DADOS DE LOJAS BRASIL'!$M1769&lt;&gt;"--",'DADOS DE LOJAS BRASIL'!$P1769&lt;&gt;""),'DADOS DE LOJAS BRASIL'!$P1769,"")</f>
        <v/>
      </c>
      <c r="G1825" s="38"/>
      <c r="H1825" s="36" t="str">
        <f t="shared" si="114"/>
        <v/>
      </c>
      <c r="J1825" s="38" t="str">
        <f>IF(AND('DADOS DE LOJAS BRASIL'!$M1769&lt;&gt;"",'DADOS DE LOJAS BRASIL'!$M1769&lt;&gt;"--",'DADOS DE LOJAS BRASIL'!$O1769&lt;&gt;""),'DADOS DE LOJAS BRASIL'!$I1769,"")</f>
        <v/>
      </c>
      <c r="K1825" s="36" t="str">
        <f t="shared" si="116"/>
        <v/>
      </c>
      <c r="M1825" s="38" t="str">
        <f>IF('DADOS DE LOJAS BRASIL'!$M1769="","",(IF(OR('DADOS DE LOJAS BRASIL'!$M1769="",'DADOS DE LOJAS BRASIL'!$M1769="--"),'DADOS DE LOJAS BRASIL'!$I1769,"")))</f>
        <v/>
      </c>
      <c r="N1825" s="36" t="str">
        <f t="shared" si="115"/>
        <v/>
      </c>
    </row>
    <row r="1826" spans="2:14">
      <c r="B1826" s="38" t="str">
        <f>IF(AND('DADOS DE LOJAS BRASIL'!$M1770&lt;&gt;"",'DADOS DE LOJAS BRASIL'!$M1770&lt;&gt;"--",'DADOS DE LOJAS BRASIL'!$O1770&lt;&gt;""),'DADOS DE LOJAS BRASIL'!$O1770,"")</f>
        <v/>
      </c>
      <c r="C1826" s="38"/>
      <c r="D1826" s="36" t="str">
        <f t="shared" si="113"/>
        <v/>
      </c>
      <c r="F1826" s="38" t="str">
        <f>IF(AND('DADOS DE LOJAS BRASIL'!$M1770&lt;&gt;"",'DADOS DE LOJAS BRASIL'!$M1770&lt;&gt;"--",'DADOS DE LOJAS BRASIL'!$P1770&lt;&gt;""),'DADOS DE LOJAS BRASIL'!$P1770,"")</f>
        <v/>
      </c>
      <c r="G1826" s="38"/>
      <c r="H1826" s="36" t="str">
        <f t="shared" si="114"/>
        <v/>
      </c>
      <c r="J1826" s="38" t="str">
        <f>IF(AND('DADOS DE LOJAS BRASIL'!$M1770&lt;&gt;"",'DADOS DE LOJAS BRASIL'!$M1770&lt;&gt;"--",'DADOS DE LOJAS BRASIL'!$O1770&lt;&gt;""),'DADOS DE LOJAS BRASIL'!$I1770,"")</f>
        <v/>
      </c>
      <c r="K1826" s="36" t="str">
        <f t="shared" si="116"/>
        <v/>
      </c>
      <c r="M1826" s="38" t="str">
        <f>IF('DADOS DE LOJAS BRASIL'!$M1770="","",(IF(OR('DADOS DE LOJAS BRASIL'!$M1770="",'DADOS DE LOJAS BRASIL'!$M1770="--"),'DADOS DE LOJAS BRASIL'!$I1770,"")))</f>
        <v/>
      </c>
      <c r="N1826" s="36" t="str">
        <f t="shared" si="115"/>
        <v/>
      </c>
    </row>
    <row r="1827" spans="2:14">
      <c r="B1827" s="38" t="str">
        <f>IF(AND('DADOS DE LOJAS BRASIL'!$M1771&lt;&gt;"",'DADOS DE LOJAS BRASIL'!$M1771&lt;&gt;"--",'DADOS DE LOJAS BRASIL'!$O1771&lt;&gt;""),'DADOS DE LOJAS BRASIL'!$O1771,"")</f>
        <v/>
      </c>
      <c r="C1827" s="38"/>
      <c r="D1827" s="36" t="str">
        <f t="shared" si="113"/>
        <v/>
      </c>
      <c r="F1827" s="38" t="str">
        <f>IF(AND('DADOS DE LOJAS BRASIL'!$M1771&lt;&gt;"",'DADOS DE LOJAS BRASIL'!$M1771&lt;&gt;"--",'DADOS DE LOJAS BRASIL'!$P1771&lt;&gt;""),'DADOS DE LOJAS BRASIL'!$P1771,"")</f>
        <v/>
      </c>
      <c r="G1827" s="38"/>
      <c r="H1827" s="36" t="str">
        <f t="shared" si="114"/>
        <v/>
      </c>
      <c r="J1827" s="38" t="str">
        <f>IF(AND('DADOS DE LOJAS BRASIL'!$M1771&lt;&gt;"",'DADOS DE LOJAS BRASIL'!$M1771&lt;&gt;"--",'DADOS DE LOJAS BRASIL'!$O1771&lt;&gt;""),'DADOS DE LOJAS BRASIL'!$I1771,"")</f>
        <v/>
      </c>
      <c r="K1827" s="36" t="str">
        <f t="shared" si="116"/>
        <v/>
      </c>
      <c r="M1827" s="38" t="str">
        <f>IF('DADOS DE LOJAS BRASIL'!$M1771="","",(IF(OR('DADOS DE LOJAS BRASIL'!$M1771="",'DADOS DE LOJAS BRASIL'!$M1771="--"),'DADOS DE LOJAS BRASIL'!$I1771,"")))</f>
        <v/>
      </c>
      <c r="N1827" s="36" t="str">
        <f t="shared" si="115"/>
        <v/>
      </c>
    </row>
    <row r="1828" spans="2:14">
      <c r="B1828" s="38" t="str">
        <f>IF(AND('DADOS DE LOJAS BRASIL'!$M1772&lt;&gt;"",'DADOS DE LOJAS BRASIL'!$M1772&lt;&gt;"--",'DADOS DE LOJAS BRASIL'!$O1772&lt;&gt;""),'DADOS DE LOJAS BRASIL'!$O1772,"")</f>
        <v/>
      </c>
      <c r="C1828" s="38"/>
      <c r="D1828" s="36" t="str">
        <f t="shared" si="113"/>
        <v/>
      </c>
      <c r="F1828" s="38" t="str">
        <f>IF(AND('DADOS DE LOJAS BRASIL'!$M1772&lt;&gt;"",'DADOS DE LOJAS BRASIL'!$M1772&lt;&gt;"--",'DADOS DE LOJAS BRASIL'!$P1772&lt;&gt;""),'DADOS DE LOJAS BRASIL'!$P1772,"")</f>
        <v/>
      </c>
      <c r="G1828" s="38"/>
      <c r="H1828" s="36" t="str">
        <f t="shared" si="114"/>
        <v/>
      </c>
      <c r="J1828" s="38" t="str">
        <f>IF(AND('DADOS DE LOJAS BRASIL'!$M1772&lt;&gt;"",'DADOS DE LOJAS BRASIL'!$M1772&lt;&gt;"--",'DADOS DE LOJAS BRASIL'!$O1772&lt;&gt;""),'DADOS DE LOJAS BRASIL'!$I1772,"")</f>
        <v/>
      </c>
      <c r="K1828" s="36" t="str">
        <f t="shared" si="116"/>
        <v/>
      </c>
      <c r="M1828" s="38" t="str">
        <f>IF('DADOS DE LOJAS BRASIL'!$M1772="","",(IF(OR('DADOS DE LOJAS BRASIL'!$M1772="",'DADOS DE LOJAS BRASIL'!$M1772="--"),'DADOS DE LOJAS BRASIL'!$I1772,"")))</f>
        <v/>
      </c>
      <c r="N1828" s="36" t="str">
        <f t="shared" si="115"/>
        <v/>
      </c>
    </row>
    <row r="1829" spans="2:14">
      <c r="B1829" s="38" t="str">
        <f>IF(AND('DADOS DE LOJAS BRASIL'!$M1773&lt;&gt;"",'DADOS DE LOJAS BRASIL'!$M1773&lt;&gt;"--",'DADOS DE LOJAS BRASIL'!$O1773&lt;&gt;""),'DADOS DE LOJAS BRASIL'!$O1773,"")</f>
        <v/>
      </c>
      <c r="C1829" s="38"/>
      <c r="D1829" s="36" t="str">
        <f t="shared" si="113"/>
        <v/>
      </c>
      <c r="F1829" s="38" t="str">
        <f>IF(AND('DADOS DE LOJAS BRASIL'!$M1773&lt;&gt;"",'DADOS DE LOJAS BRASIL'!$M1773&lt;&gt;"--",'DADOS DE LOJAS BRASIL'!$P1773&lt;&gt;""),'DADOS DE LOJAS BRASIL'!$P1773,"")</f>
        <v/>
      </c>
      <c r="G1829" s="38"/>
      <c r="H1829" s="36" t="str">
        <f t="shared" si="114"/>
        <v/>
      </c>
      <c r="J1829" s="38" t="str">
        <f>IF(AND('DADOS DE LOJAS BRASIL'!$M1773&lt;&gt;"",'DADOS DE LOJAS BRASIL'!$M1773&lt;&gt;"--",'DADOS DE LOJAS BRASIL'!$O1773&lt;&gt;""),'DADOS DE LOJAS BRASIL'!$I1773,"")</f>
        <v/>
      </c>
      <c r="K1829" s="36" t="str">
        <f t="shared" si="116"/>
        <v/>
      </c>
      <c r="M1829" s="38" t="str">
        <f>IF('DADOS DE LOJAS BRASIL'!$M1773="","",(IF(OR('DADOS DE LOJAS BRASIL'!$M1773="",'DADOS DE LOJAS BRASIL'!$M1773="--"),'DADOS DE LOJAS BRASIL'!$I1773,"")))</f>
        <v/>
      </c>
      <c r="N1829" s="36" t="str">
        <f t="shared" si="115"/>
        <v/>
      </c>
    </row>
    <row r="1830" spans="2:14">
      <c r="B1830" s="38" t="str">
        <f>IF(AND('DADOS DE LOJAS BRASIL'!$M1774&lt;&gt;"",'DADOS DE LOJAS BRASIL'!$M1774&lt;&gt;"--",'DADOS DE LOJAS BRASIL'!$O1774&lt;&gt;""),'DADOS DE LOJAS BRASIL'!$O1774,"")</f>
        <v/>
      </c>
      <c r="C1830" s="38"/>
      <c r="D1830" s="36" t="str">
        <f t="shared" si="113"/>
        <v/>
      </c>
      <c r="F1830" s="38" t="str">
        <f>IF(AND('DADOS DE LOJAS BRASIL'!$M1774&lt;&gt;"",'DADOS DE LOJAS BRASIL'!$M1774&lt;&gt;"--",'DADOS DE LOJAS BRASIL'!$P1774&lt;&gt;""),'DADOS DE LOJAS BRASIL'!$P1774,"")</f>
        <v/>
      </c>
      <c r="G1830" s="38"/>
      <c r="H1830" s="36" t="str">
        <f t="shared" si="114"/>
        <v/>
      </c>
      <c r="J1830" s="38" t="str">
        <f>IF(AND('DADOS DE LOJAS BRASIL'!$M1774&lt;&gt;"",'DADOS DE LOJAS BRASIL'!$M1774&lt;&gt;"--",'DADOS DE LOJAS BRASIL'!$O1774&lt;&gt;""),'DADOS DE LOJAS BRASIL'!$I1774,"")</f>
        <v/>
      </c>
      <c r="K1830" s="36" t="str">
        <f t="shared" si="116"/>
        <v/>
      </c>
      <c r="M1830" s="38" t="str">
        <f>IF('DADOS DE LOJAS BRASIL'!$M1774="","",(IF(OR('DADOS DE LOJAS BRASIL'!$M1774="",'DADOS DE LOJAS BRASIL'!$M1774="--"),'DADOS DE LOJAS BRASIL'!$I1774,"")))</f>
        <v/>
      </c>
      <c r="N1830" s="36" t="str">
        <f t="shared" si="115"/>
        <v/>
      </c>
    </row>
    <row r="1831" spans="2:14">
      <c r="B1831" s="38" t="str">
        <f>IF(AND('DADOS DE LOJAS BRASIL'!$M1775&lt;&gt;"",'DADOS DE LOJAS BRASIL'!$M1775&lt;&gt;"--",'DADOS DE LOJAS BRASIL'!$O1775&lt;&gt;""),'DADOS DE LOJAS BRASIL'!$O1775,"")</f>
        <v/>
      </c>
      <c r="C1831" s="38"/>
      <c r="D1831" s="36" t="str">
        <f t="shared" si="113"/>
        <v/>
      </c>
      <c r="F1831" s="38" t="str">
        <f>IF(AND('DADOS DE LOJAS BRASIL'!$M1775&lt;&gt;"",'DADOS DE LOJAS BRASIL'!$M1775&lt;&gt;"--",'DADOS DE LOJAS BRASIL'!$P1775&lt;&gt;""),'DADOS DE LOJAS BRASIL'!$P1775,"")</f>
        <v/>
      </c>
      <c r="G1831" s="38"/>
      <c r="H1831" s="36" t="str">
        <f t="shared" si="114"/>
        <v/>
      </c>
      <c r="J1831" s="38" t="str">
        <f>IF(AND('DADOS DE LOJAS BRASIL'!$M1775&lt;&gt;"",'DADOS DE LOJAS BRASIL'!$M1775&lt;&gt;"--",'DADOS DE LOJAS BRASIL'!$O1775&lt;&gt;""),'DADOS DE LOJAS BRASIL'!$I1775,"")</f>
        <v/>
      </c>
      <c r="K1831" s="36" t="str">
        <f t="shared" si="116"/>
        <v/>
      </c>
      <c r="M1831" s="38" t="str">
        <f>IF('DADOS DE LOJAS BRASIL'!$M1775="","",(IF(OR('DADOS DE LOJAS BRASIL'!$M1775="",'DADOS DE LOJAS BRASIL'!$M1775="--"),'DADOS DE LOJAS BRASIL'!$I1775,"")))</f>
        <v/>
      </c>
      <c r="N1831" s="36" t="str">
        <f t="shared" si="115"/>
        <v/>
      </c>
    </row>
    <row r="1832" spans="2:14">
      <c r="B1832" s="38" t="str">
        <f>IF(AND('DADOS DE LOJAS BRASIL'!$M1776&lt;&gt;"",'DADOS DE LOJAS BRASIL'!$M1776&lt;&gt;"--",'DADOS DE LOJAS BRASIL'!$O1776&lt;&gt;""),'DADOS DE LOJAS BRASIL'!$O1776,"")</f>
        <v/>
      </c>
      <c r="C1832" s="38"/>
      <c r="D1832" s="36" t="str">
        <f t="shared" si="113"/>
        <v/>
      </c>
      <c r="F1832" s="38" t="str">
        <f>IF(AND('DADOS DE LOJAS BRASIL'!$M1776&lt;&gt;"",'DADOS DE LOJAS BRASIL'!$M1776&lt;&gt;"--",'DADOS DE LOJAS BRASIL'!$P1776&lt;&gt;""),'DADOS DE LOJAS BRASIL'!$P1776,"")</f>
        <v/>
      </c>
      <c r="G1832" s="38"/>
      <c r="H1832" s="36" t="str">
        <f t="shared" si="114"/>
        <v/>
      </c>
      <c r="J1832" s="38" t="str">
        <f>IF(AND('DADOS DE LOJAS BRASIL'!$M1776&lt;&gt;"",'DADOS DE LOJAS BRASIL'!$M1776&lt;&gt;"--",'DADOS DE LOJAS BRASIL'!$O1776&lt;&gt;""),'DADOS DE LOJAS BRASIL'!$I1776,"")</f>
        <v/>
      </c>
      <c r="K1832" s="36" t="str">
        <f t="shared" si="116"/>
        <v/>
      </c>
      <c r="M1832" s="38" t="str">
        <f>IF('DADOS DE LOJAS BRASIL'!$M1776="","",(IF(OR('DADOS DE LOJAS BRASIL'!$M1776="",'DADOS DE LOJAS BRASIL'!$M1776="--"),'DADOS DE LOJAS BRASIL'!$I1776,"")))</f>
        <v/>
      </c>
      <c r="N1832" s="36" t="str">
        <f t="shared" si="115"/>
        <v/>
      </c>
    </row>
    <row r="1833" spans="2:14">
      <c r="B1833" s="38" t="str">
        <f>IF(AND('DADOS DE LOJAS BRASIL'!$M1777&lt;&gt;"",'DADOS DE LOJAS BRASIL'!$M1777&lt;&gt;"--",'DADOS DE LOJAS BRASIL'!$O1777&lt;&gt;""),'DADOS DE LOJAS BRASIL'!$O1777,"")</f>
        <v/>
      </c>
      <c r="C1833" s="38"/>
      <c r="D1833" s="36" t="str">
        <f t="shared" si="113"/>
        <v/>
      </c>
      <c r="F1833" s="38" t="str">
        <f>IF(AND('DADOS DE LOJAS BRASIL'!$M1777&lt;&gt;"",'DADOS DE LOJAS BRASIL'!$M1777&lt;&gt;"--",'DADOS DE LOJAS BRASIL'!$P1777&lt;&gt;""),'DADOS DE LOJAS BRASIL'!$P1777,"")</f>
        <v/>
      </c>
      <c r="G1833" s="38"/>
      <c r="H1833" s="36" t="str">
        <f t="shared" si="114"/>
        <v/>
      </c>
      <c r="J1833" s="38" t="str">
        <f>IF(AND('DADOS DE LOJAS BRASIL'!$M1777&lt;&gt;"",'DADOS DE LOJAS BRASIL'!$M1777&lt;&gt;"--",'DADOS DE LOJAS BRASIL'!$O1777&lt;&gt;""),'DADOS DE LOJAS BRASIL'!$I1777,"")</f>
        <v/>
      </c>
      <c r="K1833" s="36" t="str">
        <f t="shared" si="116"/>
        <v/>
      </c>
      <c r="M1833" s="38" t="str">
        <f>IF('DADOS DE LOJAS BRASIL'!$M1777="","",(IF(OR('DADOS DE LOJAS BRASIL'!$M1777="",'DADOS DE LOJAS BRASIL'!$M1777="--"),'DADOS DE LOJAS BRASIL'!$I1777,"")))</f>
        <v/>
      </c>
      <c r="N1833" s="36" t="str">
        <f t="shared" si="115"/>
        <v/>
      </c>
    </row>
    <row r="1834" spans="2:14">
      <c r="B1834" s="38" t="str">
        <f>IF(AND('DADOS DE LOJAS BRASIL'!$M1778&lt;&gt;"",'DADOS DE LOJAS BRASIL'!$M1778&lt;&gt;"--",'DADOS DE LOJAS BRASIL'!$O1778&lt;&gt;""),'DADOS DE LOJAS BRASIL'!$O1778,"")</f>
        <v/>
      </c>
      <c r="C1834" s="38"/>
      <c r="D1834" s="36" t="str">
        <f t="shared" si="113"/>
        <v/>
      </c>
      <c r="F1834" s="38" t="str">
        <f>IF(AND('DADOS DE LOJAS BRASIL'!$M1778&lt;&gt;"",'DADOS DE LOJAS BRASIL'!$M1778&lt;&gt;"--",'DADOS DE LOJAS BRASIL'!$P1778&lt;&gt;""),'DADOS DE LOJAS BRASIL'!$P1778,"")</f>
        <v/>
      </c>
      <c r="G1834" s="38"/>
      <c r="H1834" s="36" t="str">
        <f t="shared" si="114"/>
        <v/>
      </c>
      <c r="J1834" s="38" t="str">
        <f>IF(AND('DADOS DE LOJAS BRASIL'!$M1778&lt;&gt;"",'DADOS DE LOJAS BRASIL'!$M1778&lt;&gt;"--",'DADOS DE LOJAS BRASIL'!$O1778&lt;&gt;""),'DADOS DE LOJAS BRASIL'!$I1778,"")</f>
        <v/>
      </c>
      <c r="K1834" s="36" t="str">
        <f t="shared" si="116"/>
        <v/>
      </c>
      <c r="M1834" s="38" t="str">
        <f>IF('DADOS DE LOJAS BRASIL'!$M1778="","",(IF(OR('DADOS DE LOJAS BRASIL'!$M1778="",'DADOS DE LOJAS BRASIL'!$M1778="--"),'DADOS DE LOJAS BRASIL'!$I1778,"")))</f>
        <v/>
      </c>
      <c r="N1834" s="36" t="str">
        <f t="shared" si="115"/>
        <v/>
      </c>
    </row>
    <row r="1835" spans="2:14">
      <c r="B1835" s="38" t="str">
        <f>IF(AND('DADOS DE LOJAS BRASIL'!$M1779&lt;&gt;"",'DADOS DE LOJAS BRASIL'!$M1779&lt;&gt;"--",'DADOS DE LOJAS BRASIL'!$O1779&lt;&gt;""),'DADOS DE LOJAS BRASIL'!$O1779,"")</f>
        <v/>
      </c>
      <c r="C1835" s="38"/>
      <c r="D1835" s="36" t="str">
        <f t="shared" si="113"/>
        <v/>
      </c>
      <c r="F1835" s="38" t="str">
        <f>IF(AND('DADOS DE LOJAS BRASIL'!$M1779&lt;&gt;"",'DADOS DE LOJAS BRASIL'!$M1779&lt;&gt;"--",'DADOS DE LOJAS BRASIL'!$P1779&lt;&gt;""),'DADOS DE LOJAS BRASIL'!$P1779,"")</f>
        <v/>
      </c>
      <c r="G1835" s="38"/>
      <c r="H1835" s="36" t="str">
        <f t="shared" si="114"/>
        <v/>
      </c>
      <c r="J1835" s="38" t="str">
        <f>IF(AND('DADOS DE LOJAS BRASIL'!$M1779&lt;&gt;"",'DADOS DE LOJAS BRASIL'!$M1779&lt;&gt;"--",'DADOS DE LOJAS BRASIL'!$O1779&lt;&gt;""),'DADOS DE LOJAS BRASIL'!$I1779,"")</f>
        <v/>
      </c>
      <c r="K1835" s="36" t="str">
        <f t="shared" si="116"/>
        <v/>
      </c>
      <c r="M1835" s="38" t="str">
        <f>IF('DADOS DE LOJAS BRASIL'!$M1779="","",(IF(OR('DADOS DE LOJAS BRASIL'!$M1779="",'DADOS DE LOJAS BRASIL'!$M1779="--"),'DADOS DE LOJAS BRASIL'!$I1779,"")))</f>
        <v/>
      </c>
      <c r="N1835" s="36" t="str">
        <f t="shared" si="115"/>
        <v/>
      </c>
    </row>
    <row r="1836" spans="2:14">
      <c r="B1836" s="38" t="str">
        <f>IF(AND('DADOS DE LOJAS BRASIL'!$M1780&lt;&gt;"",'DADOS DE LOJAS BRASIL'!$M1780&lt;&gt;"--",'DADOS DE LOJAS BRASIL'!$O1780&lt;&gt;""),'DADOS DE LOJAS BRASIL'!$O1780,"")</f>
        <v/>
      </c>
      <c r="C1836" s="38"/>
      <c r="D1836" s="36" t="str">
        <f t="shared" si="113"/>
        <v/>
      </c>
      <c r="F1836" s="38" t="str">
        <f>IF(AND('DADOS DE LOJAS BRASIL'!$M1780&lt;&gt;"",'DADOS DE LOJAS BRASIL'!$M1780&lt;&gt;"--",'DADOS DE LOJAS BRASIL'!$P1780&lt;&gt;""),'DADOS DE LOJAS BRASIL'!$P1780,"")</f>
        <v/>
      </c>
      <c r="G1836" s="38"/>
      <c r="H1836" s="36" t="str">
        <f t="shared" si="114"/>
        <v/>
      </c>
      <c r="J1836" s="38" t="str">
        <f>IF(AND('DADOS DE LOJAS BRASIL'!$M1780&lt;&gt;"",'DADOS DE LOJAS BRASIL'!$M1780&lt;&gt;"--",'DADOS DE LOJAS BRASIL'!$O1780&lt;&gt;""),'DADOS DE LOJAS BRASIL'!$I1780,"")</f>
        <v/>
      </c>
      <c r="K1836" s="36" t="str">
        <f t="shared" si="116"/>
        <v/>
      </c>
      <c r="M1836" s="38" t="str">
        <f>IF('DADOS DE LOJAS BRASIL'!$M1780="","",(IF(OR('DADOS DE LOJAS BRASIL'!$M1780="",'DADOS DE LOJAS BRASIL'!$M1780="--"),'DADOS DE LOJAS BRASIL'!$I1780,"")))</f>
        <v/>
      </c>
      <c r="N1836" s="36" t="str">
        <f t="shared" si="115"/>
        <v/>
      </c>
    </row>
    <row r="1837" spans="2:14">
      <c r="B1837" s="38" t="str">
        <f>IF(AND('DADOS DE LOJAS BRASIL'!$M1781&lt;&gt;"",'DADOS DE LOJAS BRASIL'!$M1781&lt;&gt;"--",'DADOS DE LOJAS BRASIL'!$O1781&lt;&gt;""),'DADOS DE LOJAS BRASIL'!$O1781,"")</f>
        <v/>
      </c>
      <c r="C1837" s="38"/>
      <c r="D1837" s="36" t="str">
        <f t="shared" si="113"/>
        <v/>
      </c>
      <c r="F1837" s="38" t="str">
        <f>IF(AND('DADOS DE LOJAS BRASIL'!$M1781&lt;&gt;"",'DADOS DE LOJAS BRASIL'!$M1781&lt;&gt;"--",'DADOS DE LOJAS BRASIL'!$P1781&lt;&gt;""),'DADOS DE LOJAS BRASIL'!$P1781,"")</f>
        <v/>
      </c>
      <c r="G1837" s="38"/>
      <c r="H1837" s="36" t="str">
        <f t="shared" si="114"/>
        <v/>
      </c>
      <c r="J1837" s="38" t="str">
        <f>IF(AND('DADOS DE LOJAS BRASIL'!$M1781&lt;&gt;"",'DADOS DE LOJAS BRASIL'!$M1781&lt;&gt;"--",'DADOS DE LOJAS BRASIL'!$O1781&lt;&gt;""),'DADOS DE LOJAS BRASIL'!$I1781,"")</f>
        <v/>
      </c>
      <c r="K1837" s="36" t="str">
        <f t="shared" si="116"/>
        <v/>
      </c>
      <c r="M1837" s="38" t="str">
        <f>IF('DADOS DE LOJAS BRASIL'!$M1781="","",(IF(OR('DADOS DE LOJAS BRASIL'!$M1781="",'DADOS DE LOJAS BRASIL'!$M1781="--"),'DADOS DE LOJAS BRASIL'!$I1781,"")))</f>
        <v/>
      </c>
      <c r="N1837" s="36" t="str">
        <f t="shared" si="115"/>
        <v/>
      </c>
    </row>
    <row r="1838" spans="2:14">
      <c r="B1838" s="38" t="str">
        <f>IF(AND('DADOS DE LOJAS BRASIL'!$M1782&lt;&gt;"",'DADOS DE LOJAS BRASIL'!$M1782&lt;&gt;"--",'DADOS DE LOJAS BRASIL'!$O1782&lt;&gt;""),'DADOS DE LOJAS BRASIL'!$O1782,"")</f>
        <v/>
      </c>
      <c r="C1838" s="38"/>
      <c r="D1838" s="36" t="str">
        <f t="shared" si="113"/>
        <v/>
      </c>
      <c r="F1838" s="38" t="str">
        <f>IF(AND('DADOS DE LOJAS BRASIL'!$M1782&lt;&gt;"",'DADOS DE LOJAS BRASIL'!$M1782&lt;&gt;"--",'DADOS DE LOJAS BRASIL'!$P1782&lt;&gt;""),'DADOS DE LOJAS BRASIL'!$P1782,"")</f>
        <v/>
      </c>
      <c r="G1838" s="38"/>
      <c r="H1838" s="36" t="str">
        <f t="shared" si="114"/>
        <v/>
      </c>
      <c r="J1838" s="38" t="str">
        <f>IF(AND('DADOS DE LOJAS BRASIL'!$M1782&lt;&gt;"",'DADOS DE LOJAS BRASIL'!$M1782&lt;&gt;"--",'DADOS DE LOJAS BRASIL'!$O1782&lt;&gt;""),'DADOS DE LOJAS BRASIL'!$I1782,"")</f>
        <v/>
      </c>
      <c r="K1838" s="36" t="str">
        <f t="shared" si="116"/>
        <v/>
      </c>
      <c r="M1838" s="38" t="str">
        <f>IF('DADOS DE LOJAS BRASIL'!$M1782="","",(IF(OR('DADOS DE LOJAS BRASIL'!$M1782="",'DADOS DE LOJAS BRASIL'!$M1782="--"),'DADOS DE LOJAS BRASIL'!$I1782,"")))</f>
        <v/>
      </c>
      <c r="N1838" s="36" t="str">
        <f t="shared" si="115"/>
        <v/>
      </c>
    </row>
    <row r="1839" spans="2:14">
      <c r="B1839" s="38" t="str">
        <f>IF(AND('DADOS DE LOJAS BRASIL'!$M1783&lt;&gt;"",'DADOS DE LOJAS BRASIL'!$M1783&lt;&gt;"--",'DADOS DE LOJAS BRASIL'!$O1783&lt;&gt;""),'DADOS DE LOJAS BRASIL'!$O1783,"")</f>
        <v/>
      </c>
      <c r="C1839" s="38"/>
      <c r="D1839" s="36" t="str">
        <f t="shared" si="113"/>
        <v/>
      </c>
      <c r="F1839" s="38" t="str">
        <f>IF(AND('DADOS DE LOJAS BRASIL'!$M1783&lt;&gt;"",'DADOS DE LOJAS BRASIL'!$M1783&lt;&gt;"--",'DADOS DE LOJAS BRASIL'!$P1783&lt;&gt;""),'DADOS DE LOJAS BRASIL'!$P1783,"")</f>
        <v/>
      </c>
      <c r="G1839" s="38"/>
      <c r="H1839" s="36" t="str">
        <f t="shared" si="114"/>
        <v/>
      </c>
      <c r="J1839" s="38" t="str">
        <f>IF(AND('DADOS DE LOJAS BRASIL'!$M1783&lt;&gt;"",'DADOS DE LOJAS BRASIL'!$M1783&lt;&gt;"--",'DADOS DE LOJAS BRASIL'!$O1783&lt;&gt;""),'DADOS DE LOJAS BRASIL'!$I1783,"")</f>
        <v/>
      </c>
      <c r="K1839" s="36" t="str">
        <f t="shared" si="116"/>
        <v/>
      </c>
      <c r="M1839" s="38" t="str">
        <f>IF('DADOS DE LOJAS BRASIL'!$M1783="","",(IF(OR('DADOS DE LOJAS BRASIL'!$M1783="",'DADOS DE LOJAS BRASIL'!$M1783="--"),'DADOS DE LOJAS BRASIL'!$I1783,"")))</f>
        <v/>
      </c>
      <c r="N1839" s="36" t="str">
        <f t="shared" si="115"/>
        <v/>
      </c>
    </row>
    <row r="1840" spans="2:14">
      <c r="B1840" s="38" t="str">
        <f>IF(AND('DADOS DE LOJAS BRASIL'!$M1784&lt;&gt;"",'DADOS DE LOJAS BRASIL'!$M1784&lt;&gt;"--",'DADOS DE LOJAS BRASIL'!$O1784&lt;&gt;""),'DADOS DE LOJAS BRASIL'!$O1784,"")</f>
        <v/>
      </c>
      <c r="C1840" s="38"/>
      <c r="D1840" s="36" t="str">
        <f t="shared" si="113"/>
        <v/>
      </c>
      <c r="F1840" s="38" t="str">
        <f>IF(AND('DADOS DE LOJAS BRASIL'!$M1784&lt;&gt;"",'DADOS DE LOJAS BRASIL'!$M1784&lt;&gt;"--",'DADOS DE LOJAS BRASIL'!$P1784&lt;&gt;""),'DADOS DE LOJAS BRASIL'!$P1784,"")</f>
        <v/>
      </c>
      <c r="G1840" s="38"/>
      <c r="H1840" s="36" t="str">
        <f t="shared" si="114"/>
        <v/>
      </c>
      <c r="J1840" s="38" t="str">
        <f>IF(AND('DADOS DE LOJAS BRASIL'!$M1784&lt;&gt;"",'DADOS DE LOJAS BRASIL'!$M1784&lt;&gt;"--",'DADOS DE LOJAS BRASIL'!$O1784&lt;&gt;""),'DADOS DE LOJAS BRASIL'!$I1784,"")</f>
        <v/>
      </c>
      <c r="K1840" s="36" t="str">
        <f t="shared" si="116"/>
        <v/>
      </c>
      <c r="M1840" s="38" t="str">
        <f>IF('DADOS DE LOJAS BRASIL'!$M1784="","",(IF(OR('DADOS DE LOJAS BRASIL'!$M1784="",'DADOS DE LOJAS BRASIL'!$M1784="--"),'DADOS DE LOJAS BRASIL'!$I1784,"")))</f>
        <v/>
      </c>
      <c r="N1840" s="36" t="str">
        <f t="shared" si="115"/>
        <v/>
      </c>
    </row>
    <row r="1841" spans="2:14">
      <c r="B1841" s="38" t="str">
        <f>IF(AND('DADOS DE LOJAS BRASIL'!$M1785&lt;&gt;"",'DADOS DE LOJAS BRASIL'!$M1785&lt;&gt;"--",'DADOS DE LOJAS BRASIL'!$O1785&lt;&gt;""),'DADOS DE LOJAS BRASIL'!$O1785,"")</f>
        <v/>
      </c>
      <c r="C1841" s="38"/>
      <c r="D1841" s="36" t="str">
        <f t="shared" si="113"/>
        <v/>
      </c>
      <c r="F1841" s="38" t="str">
        <f>IF(AND('DADOS DE LOJAS BRASIL'!$M1785&lt;&gt;"",'DADOS DE LOJAS BRASIL'!$M1785&lt;&gt;"--",'DADOS DE LOJAS BRASIL'!$P1785&lt;&gt;""),'DADOS DE LOJAS BRASIL'!$P1785,"")</f>
        <v/>
      </c>
      <c r="G1841" s="38"/>
      <c r="H1841" s="36" t="str">
        <f t="shared" si="114"/>
        <v/>
      </c>
      <c r="J1841" s="38" t="str">
        <f>IF(AND('DADOS DE LOJAS BRASIL'!$M1785&lt;&gt;"",'DADOS DE LOJAS BRASIL'!$M1785&lt;&gt;"--",'DADOS DE LOJAS BRASIL'!$O1785&lt;&gt;""),'DADOS DE LOJAS BRASIL'!$I1785,"")</f>
        <v/>
      </c>
      <c r="K1841" s="36" t="str">
        <f t="shared" si="116"/>
        <v/>
      </c>
      <c r="M1841" s="38" t="str">
        <f>IF('DADOS DE LOJAS BRASIL'!$M1785="","",(IF(OR('DADOS DE LOJAS BRASIL'!$M1785="",'DADOS DE LOJAS BRASIL'!$M1785="--"),'DADOS DE LOJAS BRASIL'!$I1785,"")))</f>
        <v/>
      </c>
      <c r="N1841" s="36" t="str">
        <f t="shared" si="115"/>
        <v/>
      </c>
    </row>
    <row r="1842" spans="2:14">
      <c r="B1842" s="38" t="str">
        <f>IF(AND('DADOS DE LOJAS BRASIL'!$M1786&lt;&gt;"",'DADOS DE LOJAS BRASIL'!$M1786&lt;&gt;"--",'DADOS DE LOJAS BRASIL'!$O1786&lt;&gt;""),'DADOS DE LOJAS BRASIL'!$O1786,"")</f>
        <v/>
      </c>
      <c r="C1842" s="38"/>
      <c r="D1842" s="36" t="str">
        <f t="shared" si="113"/>
        <v/>
      </c>
      <c r="F1842" s="38" t="str">
        <f>IF(AND('DADOS DE LOJAS BRASIL'!$M1786&lt;&gt;"",'DADOS DE LOJAS BRASIL'!$M1786&lt;&gt;"--",'DADOS DE LOJAS BRASIL'!$P1786&lt;&gt;""),'DADOS DE LOJAS BRASIL'!$P1786,"")</f>
        <v/>
      </c>
      <c r="G1842" s="38"/>
      <c r="H1842" s="36" t="str">
        <f t="shared" si="114"/>
        <v/>
      </c>
      <c r="J1842" s="38" t="str">
        <f>IF(AND('DADOS DE LOJAS BRASIL'!$M1786&lt;&gt;"",'DADOS DE LOJAS BRASIL'!$M1786&lt;&gt;"--",'DADOS DE LOJAS BRASIL'!$O1786&lt;&gt;""),'DADOS DE LOJAS BRASIL'!$I1786,"")</f>
        <v/>
      </c>
      <c r="K1842" s="36" t="str">
        <f t="shared" si="116"/>
        <v/>
      </c>
      <c r="M1842" s="38" t="str">
        <f>IF('DADOS DE LOJAS BRASIL'!$M1786="","",(IF(OR('DADOS DE LOJAS BRASIL'!$M1786="",'DADOS DE LOJAS BRASIL'!$M1786="--"),'DADOS DE LOJAS BRASIL'!$I1786,"")))</f>
        <v/>
      </c>
      <c r="N1842" s="36" t="str">
        <f t="shared" si="115"/>
        <v/>
      </c>
    </row>
    <row r="1843" spans="2:14">
      <c r="B1843" s="38" t="str">
        <f>IF(AND('DADOS DE LOJAS BRASIL'!$M1787&lt;&gt;"",'DADOS DE LOJAS BRASIL'!$M1787&lt;&gt;"--",'DADOS DE LOJAS BRASIL'!$O1787&lt;&gt;""),'DADOS DE LOJAS BRASIL'!$O1787,"")</f>
        <v/>
      </c>
      <c r="C1843" s="38"/>
      <c r="D1843" s="36" t="str">
        <f t="shared" si="113"/>
        <v/>
      </c>
      <c r="F1843" s="38" t="str">
        <f>IF(AND('DADOS DE LOJAS BRASIL'!$M1787&lt;&gt;"",'DADOS DE LOJAS BRASIL'!$M1787&lt;&gt;"--",'DADOS DE LOJAS BRASIL'!$P1787&lt;&gt;""),'DADOS DE LOJAS BRASIL'!$P1787,"")</f>
        <v/>
      </c>
      <c r="G1843" s="38"/>
      <c r="H1843" s="36" t="str">
        <f t="shared" si="114"/>
        <v/>
      </c>
      <c r="J1843" s="38" t="str">
        <f>IF(AND('DADOS DE LOJAS BRASIL'!$M1787&lt;&gt;"",'DADOS DE LOJAS BRASIL'!$M1787&lt;&gt;"--",'DADOS DE LOJAS BRASIL'!$O1787&lt;&gt;""),'DADOS DE LOJAS BRASIL'!$I1787,"")</f>
        <v/>
      </c>
      <c r="K1843" s="36" t="str">
        <f t="shared" si="116"/>
        <v/>
      </c>
      <c r="M1843" s="38" t="str">
        <f>IF('DADOS DE LOJAS BRASIL'!$M1787="","",(IF(OR('DADOS DE LOJAS BRASIL'!$M1787="",'DADOS DE LOJAS BRASIL'!$M1787="--"),'DADOS DE LOJAS BRASIL'!$I1787,"")))</f>
        <v/>
      </c>
      <c r="N1843" s="36" t="str">
        <f t="shared" si="115"/>
        <v/>
      </c>
    </row>
    <row r="1844" spans="2:14">
      <c r="B1844" s="38" t="str">
        <f>IF(AND('DADOS DE LOJAS BRASIL'!$M1788&lt;&gt;"",'DADOS DE LOJAS BRASIL'!$M1788&lt;&gt;"--",'DADOS DE LOJAS BRASIL'!$O1788&lt;&gt;""),'DADOS DE LOJAS BRASIL'!$O1788,"")</f>
        <v/>
      </c>
      <c r="C1844" s="38"/>
      <c r="D1844" s="36" t="str">
        <f t="shared" si="113"/>
        <v/>
      </c>
      <c r="F1844" s="38" t="str">
        <f>IF(AND('DADOS DE LOJAS BRASIL'!$M1788&lt;&gt;"",'DADOS DE LOJAS BRASIL'!$M1788&lt;&gt;"--",'DADOS DE LOJAS BRASIL'!$P1788&lt;&gt;""),'DADOS DE LOJAS BRASIL'!$P1788,"")</f>
        <v/>
      </c>
      <c r="G1844" s="38"/>
      <c r="H1844" s="36" t="str">
        <f t="shared" si="114"/>
        <v/>
      </c>
      <c r="J1844" s="38" t="str">
        <f>IF(AND('DADOS DE LOJAS BRASIL'!$M1788&lt;&gt;"",'DADOS DE LOJAS BRASIL'!$M1788&lt;&gt;"--",'DADOS DE LOJAS BRASIL'!$O1788&lt;&gt;""),'DADOS DE LOJAS BRASIL'!$I1788,"")</f>
        <v/>
      </c>
      <c r="K1844" s="36" t="str">
        <f t="shared" si="116"/>
        <v/>
      </c>
      <c r="M1844" s="38" t="str">
        <f>IF('DADOS DE LOJAS BRASIL'!$M1788="","",(IF(OR('DADOS DE LOJAS BRASIL'!$M1788="",'DADOS DE LOJAS BRASIL'!$M1788="--"),'DADOS DE LOJAS BRASIL'!$I1788,"")))</f>
        <v/>
      </c>
      <c r="N1844" s="36" t="str">
        <f t="shared" si="115"/>
        <v/>
      </c>
    </row>
    <row r="1845" spans="2:14">
      <c r="B1845" s="38" t="str">
        <f>IF(AND('DADOS DE LOJAS BRASIL'!$M1789&lt;&gt;"",'DADOS DE LOJAS BRASIL'!$M1789&lt;&gt;"--",'DADOS DE LOJAS BRASIL'!$O1789&lt;&gt;""),'DADOS DE LOJAS BRASIL'!$O1789,"")</f>
        <v/>
      </c>
      <c r="C1845" s="38"/>
      <c r="D1845" s="36" t="str">
        <f t="shared" si="113"/>
        <v/>
      </c>
      <c r="F1845" s="38" t="str">
        <f>IF(AND('DADOS DE LOJAS BRASIL'!$M1789&lt;&gt;"",'DADOS DE LOJAS BRASIL'!$M1789&lt;&gt;"--",'DADOS DE LOJAS BRASIL'!$P1789&lt;&gt;""),'DADOS DE LOJAS BRASIL'!$P1789,"")</f>
        <v/>
      </c>
      <c r="G1845" s="38"/>
      <c r="H1845" s="36" t="str">
        <f t="shared" si="114"/>
        <v/>
      </c>
      <c r="J1845" s="38" t="str">
        <f>IF(AND('DADOS DE LOJAS BRASIL'!$M1789&lt;&gt;"",'DADOS DE LOJAS BRASIL'!$M1789&lt;&gt;"--",'DADOS DE LOJAS BRASIL'!$O1789&lt;&gt;""),'DADOS DE LOJAS BRASIL'!$I1789,"")</f>
        <v/>
      </c>
      <c r="K1845" s="36" t="str">
        <f t="shared" si="116"/>
        <v/>
      </c>
      <c r="M1845" s="38" t="str">
        <f>IF('DADOS DE LOJAS BRASIL'!$M1789="","",(IF(OR('DADOS DE LOJAS BRASIL'!$M1789="",'DADOS DE LOJAS BRASIL'!$M1789="--"),'DADOS DE LOJAS BRASIL'!$I1789,"")))</f>
        <v/>
      </c>
      <c r="N1845" s="36" t="str">
        <f t="shared" si="115"/>
        <v/>
      </c>
    </row>
    <row r="1846" spans="2:14">
      <c r="B1846" s="38" t="str">
        <f>IF(AND('DADOS DE LOJAS BRASIL'!$M1790&lt;&gt;"",'DADOS DE LOJAS BRASIL'!$M1790&lt;&gt;"--",'DADOS DE LOJAS BRASIL'!$O1790&lt;&gt;""),'DADOS DE LOJAS BRASIL'!$O1790,"")</f>
        <v/>
      </c>
      <c r="C1846" s="38"/>
      <c r="D1846" s="36" t="str">
        <f t="shared" si="113"/>
        <v/>
      </c>
      <c r="F1846" s="38" t="str">
        <f>IF(AND('DADOS DE LOJAS BRASIL'!$M1790&lt;&gt;"",'DADOS DE LOJAS BRASIL'!$M1790&lt;&gt;"--",'DADOS DE LOJAS BRASIL'!$P1790&lt;&gt;""),'DADOS DE LOJAS BRASIL'!$P1790,"")</f>
        <v/>
      </c>
      <c r="G1846" s="38"/>
      <c r="H1846" s="36" t="str">
        <f t="shared" si="114"/>
        <v/>
      </c>
      <c r="J1846" s="38" t="str">
        <f>IF(AND('DADOS DE LOJAS BRASIL'!$M1790&lt;&gt;"",'DADOS DE LOJAS BRASIL'!$M1790&lt;&gt;"--",'DADOS DE LOJAS BRASIL'!$O1790&lt;&gt;""),'DADOS DE LOJAS BRASIL'!$I1790,"")</f>
        <v/>
      </c>
      <c r="K1846" s="36" t="str">
        <f t="shared" si="116"/>
        <v/>
      </c>
      <c r="M1846" s="38" t="str">
        <f>IF('DADOS DE LOJAS BRASIL'!$M1790="","",(IF(OR('DADOS DE LOJAS BRASIL'!$M1790="",'DADOS DE LOJAS BRASIL'!$M1790="--"),'DADOS DE LOJAS BRASIL'!$I1790,"")))</f>
        <v/>
      </c>
      <c r="N1846" s="36" t="str">
        <f t="shared" si="115"/>
        <v/>
      </c>
    </row>
    <row r="1847" spans="2:14">
      <c r="B1847" s="38" t="str">
        <f>IF(AND('DADOS DE LOJAS BRASIL'!$M1791&lt;&gt;"",'DADOS DE LOJAS BRASIL'!$M1791&lt;&gt;"--",'DADOS DE LOJAS BRASIL'!$O1791&lt;&gt;""),'DADOS DE LOJAS BRASIL'!$O1791,"")</f>
        <v/>
      </c>
      <c r="C1847" s="38"/>
      <c r="D1847" s="36" t="str">
        <f t="shared" si="113"/>
        <v/>
      </c>
      <c r="F1847" s="38" t="str">
        <f>IF(AND('DADOS DE LOJAS BRASIL'!$M1791&lt;&gt;"",'DADOS DE LOJAS BRASIL'!$M1791&lt;&gt;"--",'DADOS DE LOJAS BRASIL'!$P1791&lt;&gt;""),'DADOS DE LOJAS BRASIL'!$P1791,"")</f>
        <v/>
      </c>
      <c r="G1847" s="38"/>
      <c r="H1847" s="36" t="str">
        <f t="shared" si="114"/>
        <v/>
      </c>
      <c r="J1847" s="38" t="str">
        <f>IF(AND('DADOS DE LOJAS BRASIL'!$M1791&lt;&gt;"",'DADOS DE LOJAS BRASIL'!$M1791&lt;&gt;"--",'DADOS DE LOJAS BRASIL'!$O1791&lt;&gt;""),'DADOS DE LOJAS BRASIL'!$I1791,"")</f>
        <v/>
      </c>
      <c r="K1847" s="36" t="str">
        <f t="shared" si="116"/>
        <v/>
      </c>
      <c r="M1847" s="38" t="str">
        <f>IF('DADOS DE LOJAS BRASIL'!$M1791="","",(IF(OR('DADOS DE LOJAS BRASIL'!$M1791="",'DADOS DE LOJAS BRASIL'!$M1791="--"),'DADOS DE LOJAS BRASIL'!$I1791,"")))</f>
        <v/>
      </c>
      <c r="N1847" s="36" t="str">
        <f t="shared" si="115"/>
        <v/>
      </c>
    </row>
    <row r="1848" spans="2:14">
      <c r="B1848" s="38" t="str">
        <f>IF(AND('DADOS DE LOJAS BRASIL'!$M1792&lt;&gt;"",'DADOS DE LOJAS BRASIL'!$M1792&lt;&gt;"--",'DADOS DE LOJAS BRASIL'!$O1792&lt;&gt;""),'DADOS DE LOJAS BRASIL'!$O1792,"")</f>
        <v/>
      </c>
      <c r="C1848" s="38"/>
      <c r="D1848" s="36" t="str">
        <f t="shared" si="113"/>
        <v/>
      </c>
      <c r="F1848" s="38" t="str">
        <f>IF(AND('DADOS DE LOJAS BRASIL'!$M1792&lt;&gt;"",'DADOS DE LOJAS BRASIL'!$M1792&lt;&gt;"--",'DADOS DE LOJAS BRASIL'!$P1792&lt;&gt;""),'DADOS DE LOJAS BRASIL'!$P1792,"")</f>
        <v/>
      </c>
      <c r="G1848" s="38"/>
      <c r="H1848" s="36" t="str">
        <f t="shared" si="114"/>
        <v/>
      </c>
      <c r="J1848" s="38" t="str">
        <f>IF(AND('DADOS DE LOJAS BRASIL'!$M1792&lt;&gt;"",'DADOS DE LOJAS BRASIL'!$M1792&lt;&gt;"--",'DADOS DE LOJAS BRASIL'!$O1792&lt;&gt;""),'DADOS DE LOJAS BRASIL'!$I1792,"")</f>
        <v/>
      </c>
      <c r="K1848" s="36" t="str">
        <f t="shared" si="116"/>
        <v/>
      </c>
      <c r="M1848" s="38" t="str">
        <f>IF('DADOS DE LOJAS BRASIL'!$M1792="","",(IF(OR('DADOS DE LOJAS BRASIL'!$M1792="",'DADOS DE LOJAS BRASIL'!$M1792="--"),'DADOS DE LOJAS BRASIL'!$I1792,"")))</f>
        <v/>
      </c>
      <c r="N1848" s="36" t="str">
        <f t="shared" si="115"/>
        <v/>
      </c>
    </row>
    <row r="1849" spans="2:14">
      <c r="B1849" s="38" t="str">
        <f>IF(AND('DADOS DE LOJAS BRASIL'!$M1793&lt;&gt;"",'DADOS DE LOJAS BRASIL'!$M1793&lt;&gt;"--",'DADOS DE LOJAS BRASIL'!$O1793&lt;&gt;""),'DADOS DE LOJAS BRASIL'!$O1793,"")</f>
        <v/>
      </c>
      <c r="C1849" s="38"/>
      <c r="D1849" s="36" t="str">
        <f t="shared" si="113"/>
        <v/>
      </c>
      <c r="F1849" s="38" t="str">
        <f>IF(AND('DADOS DE LOJAS BRASIL'!$M1793&lt;&gt;"",'DADOS DE LOJAS BRASIL'!$M1793&lt;&gt;"--",'DADOS DE LOJAS BRASIL'!$P1793&lt;&gt;""),'DADOS DE LOJAS BRASIL'!$P1793,"")</f>
        <v/>
      </c>
      <c r="G1849" s="38"/>
      <c r="H1849" s="36" t="str">
        <f t="shared" si="114"/>
        <v/>
      </c>
      <c r="J1849" s="38" t="str">
        <f>IF(AND('DADOS DE LOJAS BRASIL'!$M1793&lt;&gt;"",'DADOS DE LOJAS BRASIL'!$M1793&lt;&gt;"--",'DADOS DE LOJAS BRASIL'!$O1793&lt;&gt;""),'DADOS DE LOJAS BRASIL'!$I1793,"")</f>
        <v/>
      </c>
      <c r="K1849" s="36" t="str">
        <f t="shared" si="116"/>
        <v/>
      </c>
      <c r="M1849" s="38" t="str">
        <f>IF('DADOS DE LOJAS BRASIL'!$M1793="","",(IF(OR('DADOS DE LOJAS BRASIL'!$M1793="",'DADOS DE LOJAS BRASIL'!$M1793="--"),'DADOS DE LOJAS BRASIL'!$I1793,"")))</f>
        <v/>
      </c>
      <c r="N1849" s="36" t="str">
        <f t="shared" si="115"/>
        <v/>
      </c>
    </row>
    <row r="1850" spans="2:14">
      <c r="B1850" s="38" t="str">
        <f>IF(AND('DADOS DE LOJAS BRASIL'!$M1794&lt;&gt;"",'DADOS DE LOJAS BRASIL'!$M1794&lt;&gt;"--",'DADOS DE LOJAS BRASIL'!$O1794&lt;&gt;""),'DADOS DE LOJAS BRASIL'!$O1794,"")</f>
        <v/>
      </c>
      <c r="C1850" s="38"/>
      <c r="D1850" s="36" t="str">
        <f t="shared" si="113"/>
        <v/>
      </c>
      <c r="F1850" s="38" t="str">
        <f>IF(AND('DADOS DE LOJAS BRASIL'!$M1794&lt;&gt;"",'DADOS DE LOJAS BRASIL'!$M1794&lt;&gt;"--",'DADOS DE LOJAS BRASIL'!$P1794&lt;&gt;""),'DADOS DE LOJAS BRASIL'!$P1794,"")</f>
        <v/>
      </c>
      <c r="G1850" s="38"/>
      <c r="H1850" s="36" t="str">
        <f t="shared" si="114"/>
        <v/>
      </c>
      <c r="J1850" s="38" t="str">
        <f>IF(AND('DADOS DE LOJAS BRASIL'!$M1794&lt;&gt;"",'DADOS DE LOJAS BRASIL'!$M1794&lt;&gt;"--",'DADOS DE LOJAS BRASIL'!$O1794&lt;&gt;""),'DADOS DE LOJAS BRASIL'!$I1794,"")</f>
        <v/>
      </c>
      <c r="K1850" s="36" t="str">
        <f t="shared" si="116"/>
        <v/>
      </c>
      <c r="M1850" s="38" t="str">
        <f>IF('DADOS DE LOJAS BRASIL'!$M1794="","",(IF(OR('DADOS DE LOJAS BRASIL'!$M1794="",'DADOS DE LOJAS BRASIL'!$M1794="--"),'DADOS DE LOJAS BRASIL'!$I1794,"")))</f>
        <v/>
      </c>
      <c r="N1850" s="36" t="str">
        <f t="shared" si="115"/>
        <v/>
      </c>
    </row>
    <row r="1851" spans="2:14">
      <c r="B1851" s="38" t="str">
        <f>IF(AND('DADOS DE LOJAS BRASIL'!$M1795&lt;&gt;"",'DADOS DE LOJAS BRASIL'!$M1795&lt;&gt;"--",'DADOS DE LOJAS BRASIL'!$O1795&lt;&gt;""),'DADOS DE LOJAS BRASIL'!$O1795,"")</f>
        <v/>
      </c>
      <c r="C1851" s="38"/>
      <c r="D1851" s="36" t="str">
        <f t="shared" si="113"/>
        <v/>
      </c>
      <c r="F1851" s="38" t="str">
        <f>IF(AND('DADOS DE LOJAS BRASIL'!$M1795&lt;&gt;"",'DADOS DE LOJAS BRASIL'!$M1795&lt;&gt;"--",'DADOS DE LOJAS BRASIL'!$P1795&lt;&gt;""),'DADOS DE LOJAS BRASIL'!$P1795,"")</f>
        <v/>
      </c>
      <c r="G1851" s="38"/>
      <c r="H1851" s="36" t="str">
        <f t="shared" si="114"/>
        <v/>
      </c>
      <c r="J1851" s="38" t="str">
        <f>IF(AND('DADOS DE LOJAS BRASIL'!$M1795&lt;&gt;"",'DADOS DE LOJAS BRASIL'!$M1795&lt;&gt;"--",'DADOS DE LOJAS BRASIL'!$O1795&lt;&gt;""),'DADOS DE LOJAS BRASIL'!$I1795,"")</f>
        <v/>
      </c>
      <c r="K1851" s="36" t="str">
        <f t="shared" si="116"/>
        <v/>
      </c>
      <c r="M1851" s="38" t="str">
        <f>IF('DADOS DE LOJAS BRASIL'!$M1795="","",(IF(OR('DADOS DE LOJAS BRASIL'!$M1795="",'DADOS DE LOJAS BRASIL'!$M1795="--"),'DADOS DE LOJAS BRASIL'!$I1795,"")))</f>
        <v/>
      </c>
      <c r="N1851" s="36" t="str">
        <f t="shared" si="115"/>
        <v/>
      </c>
    </row>
    <row r="1852" spans="2:14">
      <c r="B1852" s="38" t="str">
        <f>IF(AND('DADOS DE LOJAS BRASIL'!$M1796&lt;&gt;"",'DADOS DE LOJAS BRASIL'!$M1796&lt;&gt;"--",'DADOS DE LOJAS BRASIL'!$O1796&lt;&gt;""),'DADOS DE LOJAS BRASIL'!$O1796,"")</f>
        <v/>
      </c>
      <c r="C1852" s="38"/>
      <c r="D1852" s="36" t="str">
        <f t="shared" si="113"/>
        <v/>
      </c>
      <c r="F1852" s="38" t="str">
        <f>IF(AND('DADOS DE LOJAS BRASIL'!$M1796&lt;&gt;"",'DADOS DE LOJAS BRASIL'!$M1796&lt;&gt;"--",'DADOS DE LOJAS BRASIL'!$P1796&lt;&gt;""),'DADOS DE LOJAS BRASIL'!$P1796,"")</f>
        <v/>
      </c>
      <c r="G1852" s="38"/>
      <c r="H1852" s="36" t="str">
        <f t="shared" si="114"/>
        <v/>
      </c>
      <c r="J1852" s="38" t="str">
        <f>IF(AND('DADOS DE LOJAS BRASIL'!$M1796&lt;&gt;"",'DADOS DE LOJAS BRASIL'!$M1796&lt;&gt;"--",'DADOS DE LOJAS BRASIL'!$O1796&lt;&gt;""),'DADOS DE LOJAS BRASIL'!$I1796,"")</f>
        <v/>
      </c>
      <c r="K1852" s="36" t="str">
        <f t="shared" si="116"/>
        <v/>
      </c>
      <c r="M1852" s="38" t="str">
        <f>IF('DADOS DE LOJAS BRASIL'!$M1796="","",(IF(OR('DADOS DE LOJAS BRASIL'!$M1796="",'DADOS DE LOJAS BRASIL'!$M1796="--"),'DADOS DE LOJAS BRASIL'!$I1796,"")))</f>
        <v/>
      </c>
      <c r="N1852" s="36" t="str">
        <f t="shared" si="115"/>
        <v/>
      </c>
    </row>
    <row r="1853" spans="2:14">
      <c r="B1853" s="38" t="str">
        <f>IF(AND('DADOS DE LOJAS BRASIL'!$M1797&lt;&gt;"",'DADOS DE LOJAS BRASIL'!$M1797&lt;&gt;"--",'DADOS DE LOJAS BRASIL'!$O1797&lt;&gt;""),'DADOS DE LOJAS BRASIL'!$O1797,"")</f>
        <v/>
      </c>
      <c r="C1853" s="38"/>
      <c r="D1853" s="36" t="str">
        <f t="shared" si="113"/>
        <v/>
      </c>
      <c r="F1853" s="38" t="str">
        <f>IF(AND('DADOS DE LOJAS BRASIL'!$M1797&lt;&gt;"",'DADOS DE LOJAS BRASIL'!$M1797&lt;&gt;"--",'DADOS DE LOJAS BRASIL'!$P1797&lt;&gt;""),'DADOS DE LOJAS BRASIL'!$P1797,"")</f>
        <v/>
      </c>
      <c r="G1853" s="38"/>
      <c r="H1853" s="36" t="str">
        <f t="shared" si="114"/>
        <v/>
      </c>
      <c r="J1853" s="38" t="str">
        <f>IF(AND('DADOS DE LOJAS BRASIL'!$M1797&lt;&gt;"",'DADOS DE LOJAS BRASIL'!$M1797&lt;&gt;"--",'DADOS DE LOJAS BRASIL'!$O1797&lt;&gt;""),'DADOS DE LOJAS BRASIL'!$I1797,"")</f>
        <v/>
      </c>
      <c r="K1853" s="36" t="str">
        <f t="shared" si="116"/>
        <v/>
      </c>
      <c r="M1853" s="38" t="str">
        <f>IF('DADOS DE LOJAS BRASIL'!$M1797="","",(IF(OR('DADOS DE LOJAS BRASIL'!$M1797="",'DADOS DE LOJAS BRASIL'!$M1797="--"),'DADOS DE LOJAS BRASIL'!$I1797,"")))</f>
        <v/>
      </c>
      <c r="N1853" s="36" t="str">
        <f t="shared" si="115"/>
        <v/>
      </c>
    </row>
    <row r="1854" spans="2:14">
      <c r="B1854" s="38" t="str">
        <f>IF(AND('DADOS DE LOJAS BRASIL'!$M1798&lt;&gt;"",'DADOS DE LOJAS BRASIL'!$M1798&lt;&gt;"--",'DADOS DE LOJAS BRASIL'!$O1798&lt;&gt;""),'DADOS DE LOJAS BRASIL'!$O1798,"")</f>
        <v/>
      </c>
      <c r="C1854" s="38"/>
      <c r="D1854" s="36" t="str">
        <f t="shared" si="113"/>
        <v/>
      </c>
      <c r="F1854" s="38" t="str">
        <f>IF(AND('DADOS DE LOJAS BRASIL'!$M1798&lt;&gt;"",'DADOS DE LOJAS BRASIL'!$M1798&lt;&gt;"--",'DADOS DE LOJAS BRASIL'!$P1798&lt;&gt;""),'DADOS DE LOJAS BRASIL'!$P1798,"")</f>
        <v/>
      </c>
      <c r="G1854" s="38"/>
      <c r="H1854" s="36" t="str">
        <f t="shared" si="114"/>
        <v/>
      </c>
      <c r="J1854" s="38" t="str">
        <f>IF(AND('DADOS DE LOJAS BRASIL'!$M1798&lt;&gt;"",'DADOS DE LOJAS BRASIL'!$M1798&lt;&gt;"--",'DADOS DE LOJAS BRASIL'!$O1798&lt;&gt;""),'DADOS DE LOJAS BRASIL'!$I1798,"")</f>
        <v/>
      </c>
      <c r="K1854" s="36" t="str">
        <f t="shared" si="116"/>
        <v/>
      </c>
      <c r="M1854" s="38" t="str">
        <f>IF('DADOS DE LOJAS BRASIL'!$M1798="","",(IF(OR('DADOS DE LOJAS BRASIL'!$M1798="",'DADOS DE LOJAS BRASIL'!$M1798="--"),'DADOS DE LOJAS BRASIL'!$I1798,"")))</f>
        <v/>
      </c>
      <c r="N1854" s="36" t="str">
        <f t="shared" si="115"/>
        <v/>
      </c>
    </row>
    <row r="1855" spans="2:14">
      <c r="B1855" s="38" t="str">
        <f>IF(AND('DADOS DE LOJAS BRASIL'!$M1799&lt;&gt;"",'DADOS DE LOJAS BRASIL'!$M1799&lt;&gt;"--",'DADOS DE LOJAS BRASIL'!$O1799&lt;&gt;""),'DADOS DE LOJAS BRASIL'!$O1799,"")</f>
        <v/>
      </c>
      <c r="C1855" s="38"/>
      <c r="D1855" s="36" t="str">
        <f t="shared" si="113"/>
        <v/>
      </c>
      <c r="F1855" s="38" t="str">
        <f>IF(AND('DADOS DE LOJAS BRASIL'!$M1799&lt;&gt;"",'DADOS DE LOJAS BRASIL'!$M1799&lt;&gt;"--",'DADOS DE LOJAS BRASIL'!$P1799&lt;&gt;""),'DADOS DE LOJAS BRASIL'!$P1799,"")</f>
        <v/>
      </c>
      <c r="G1855" s="38"/>
      <c r="H1855" s="36" t="str">
        <f t="shared" si="114"/>
        <v/>
      </c>
      <c r="J1855" s="38" t="str">
        <f>IF(AND('DADOS DE LOJAS BRASIL'!$M1799&lt;&gt;"",'DADOS DE LOJAS BRASIL'!$M1799&lt;&gt;"--",'DADOS DE LOJAS BRASIL'!$O1799&lt;&gt;""),'DADOS DE LOJAS BRASIL'!$I1799,"")</f>
        <v/>
      </c>
      <c r="K1855" s="36" t="str">
        <f t="shared" si="116"/>
        <v/>
      </c>
      <c r="M1855" s="38" t="str">
        <f>IF('DADOS DE LOJAS BRASIL'!$M1799="","",(IF(OR('DADOS DE LOJAS BRASIL'!$M1799="",'DADOS DE LOJAS BRASIL'!$M1799="--"),'DADOS DE LOJAS BRASIL'!$I1799,"")))</f>
        <v/>
      </c>
      <c r="N1855" s="36" t="str">
        <f t="shared" si="115"/>
        <v/>
      </c>
    </row>
    <row r="1856" spans="2:14">
      <c r="B1856" s="38" t="str">
        <f>IF(AND('DADOS DE LOJAS BRASIL'!$M1800&lt;&gt;"",'DADOS DE LOJAS BRASIL'!$M1800&lt;&gt;"--",'DADOS DE LOJAS BRASIL'!$O1800&lt;&gt;""),'DADOS DE LOJAS BRASIL'!$O1800,"")</f>
        <v/>
      </c>
      <c r="C1856" s="38"/>
      <c r="D1856" s="36" t="str">
        <f t="shared" si="113"/>
        <v/>
      </c>
      <c r="F1856" s="38" t="str">
        <f>IF(AND('DADOS DE LOJAS BRASIL'!$M1800&lt;&gt;"",'DADOS DE LOJAS BRASIL'!$M1800&lt;&gt;"--",'DADOS DE LOJAS BRASIL'!$P1800&lt;&gt;""),'DADOS DE LOJAS BRASIL'!$P1800,"")</f>
        <v/>
      </c>
      <c r="G1856" s="38"/>
      <c r="H1856" s="36" t="str">
        <f t="shared" si="114"/>
        <v/>
      </c>
      <c r="J1856" s="38" t="str">
        <f>IF(AND('DADOS DE LOJAS BRASIL'!$M1800&lt;&gt;"",'DADOS DE LOJAS BRASIL'!$M1800&lt;&gt;"--",'DADOS DE LOJAS BRASIL'!$O1800&lt;&gt;""),'DADOS DE LOJAS BRASIL'!$I1800,"")</f>
        <v/>
      </c>
      <c r="K1856" s="36" t="str">
        <f t="shared" si="116"/>
        <v/>
      </c>
      <c r="M1856" s="38" t="str">
        <f>IF('DADOS DE LOJAS BRASIL'!$M1800="","",(IF(OR('DADOS DE LOJAS BRASIL'!$M1800="",'DADOS DE LOJAS BRASIL'!$M1800="--"),'DADOS DE LOJAS BRASIL'!$I1800,"")))</f>
        <v/>
      </c>
      <c r="N1856" s="36" t="str">
        <f t="shared" si="115"/>
        <v/>
      </c>
    </row>
    <row r="1857" spans="2:14">
      <c r="B1857" s="38" t="str">
        <f>IF(AND('DADOS DE LOJAS BRASIL'!$M1801&lt;&gt;"",'DADOS DE LOJAS BRASIL'!$M1801&lt;&gt;"--",'DADOS DE LOJAS BRASIL'!$O1801&lt;&gt;""),'DADOS DE LOJAS BRASIL'!$O1801,"")</f>
        <v/>
      </c>
      <c r="C1857" s="38"/>
      <c r="D1857" s="36" t="str">
        <f t="shared" si="113"/>
        <v/>
      </c>
      <c r="F1857" s="38" t="str">
        <f>IF(AND('DADOS DE LOJAS BRASIL'!$M1801&lt;&gt;"",'DADOS DE LOJAS BRASIL'!$M1801&lt;&gt;"--",'DADOS DE LOJAS BRASIL'!$P1801&lt;&gt;""),'DADOS DE LOJAS BRASIL'!$P1801,"")</f>
        <v/>
      </c>
      <c r="G1857" s="38"/>
      <c r="H1857" s="36" t="str">
        <f t="shared" si="114"/>
        <v/>
      </c>
      <c r="J1857" s="38" t="str">
        <f>IF(AND('DADOS DE LOJAS BRASIL'!$M1801&lt;&gt;"",'DADOS DE LOJAS BRASIL'!$M1801&lt;&gt;"--",'DADOS DE LOJAS BRASIL'!$O1801&lt;&gt;""),'DADOS DE LOJAS BRASIL'!$I1801,"")</f>
        <v/>
      </c>
      <c r="K1857" s="36" t="str">
        <f t="shared" si="116"/>
        <v/>
      </c>
      <c r="M1857" s="38" t="str">
        <f>IF('DADOS DE LOJAS BRASIL'!$M1801="","",(IF(OR('DADOS DE LOJAS BRASIL'!$M1801="",'DADOS DE LOJAS BRASIL'!$M1801="--"),'DADOS DE LOJAS BRASIL'!$I1801,"")))</f>
        <v/>
      </c>
      <c r="N1857" s="36" t="str">
        <f t="shared" si="115"/>
        <v/>
      </c>
    </row>
    <row r="1858" spans="2:14">
      <c r="B1858" s="38" t="str">
        <f>IF(AND('DADOS DE LOJAS BRASIL'!$M1802&lt;&gt;"",'DADOS DE LOJAS BRASIL'!$M1802&lt;&gt;"--",'DADOS DE LOJAS BRASIL'!$O1802&lt;&gt;""),'DADOS DE LOJAS BRASIL'!$O1802,"")</f>
        <v/>
      </c>
      <c r="C1858" s="38"/>
      <c r="D1858" s="36" t="str">
        <f t="shared" si="113"/>
        <v/>
      </c>
      <c r="F1858" s="38" t="str">
        <f>IF(AND('DADOS DE LOJAS BRASIL'!$M1802&lt;&gt;"",'DADOS DE LOJAS BRASIL'!$M1802&lt;&gt;"--",'DADOS DE LOJAS BRASIL'!$P1802&lt;&gt;""),'DADOS DE LOJAS BRASIL'!$P1802,"")</f>
        <v/>
      </c>
      <c r="G1858" s="38"/>
      <c r="H1858" s="36" t="str">
        <f t="shared" si="114"/>
        <v/>
      </c>
      <c r="J1858" s="38" t="str">
        <f>IF(AND('DADOS DE LOJAS BRASIL'!$M1802&lt;&gt;"",'DADOS DE LOJAS BRASIL'!$M1802&lt;&gt;"--",'DADOS DE LOJAS BRASIL'!$O1802&lt;&gt;""),'DADOS DE LOJAS BRASIL'!$I1802,"")</f>
        <v/>
      </c>
      <c r="K1858" s="36" t="str">
        <f t="shared" si="116"/>
        <v/>
      </c>
      <c r="M1858" s="38" t="str">
        <f>IF('DADOS DE LOJAS BRASIL'!$M1802="","",(IF(OR('DADOS DE LOJAS BRASIL'!$M1802="",'DADOS DE LOJAS BRASIL'!$M1802="--"),'DADOS DE LOJAS BRASIL'!$I1802,"")))</f>
        <v/>
      </c>
      <c r="N1858" s="36" t="str">
        <f t="shared" si="115"/>
        <v/>
      </c>
    </row>
    <row r="1859" spans="2:14">
      <c r="B1859" s="38" t="str">
        <f>IF(AND('DADOS DE LOJAS BRASIL'!$M1803&lt;&gt;"",'DADOS DE LOJAS BRASIL'!$M1803&lt;&gt;"--",'DADOS DE LOJAS BRASIL'!$O1803&lt;&gt;""),'DADOS DE LOJAS BRASIL'!$O1803,"")</f>
        <v/>
      </c>
      <c r="C1859" s="38"/>
      <c r="D1859" s="36" t="str">
        <f t="shared" si="113"/>
        <v/>
      </c>
      <c r="F1859" s="38" t="str">
        <f>IF(AND('DADOS DE LOJAS BRASIL'!$M1803&lt;&gt;"",'DADOS DE LOJAS BRASIL'!$M1803&lt;&gt;"--",'DADOS DE LOJAS BRASIL'!$P1803&lt;&gt;""),'DADOS DE LOJAS BRASIL'!$P1803,"")</f>
        <v/>
      </c>
      <c r="G1859" s="38"/>
      <c r="H1859" s="36" t="str">
        <f t="shared" si="114"/>
        <v/>
      </c>
      <c r="J1859" s="38" t="str">
        <f>IF(AND('DADOS DE LOJAS BRASIL'!$M1803&lt;&gt;"",'DADOS DE LOJAS BRASIL'!$M1803&lt;&gt;"--",'DADOS DE LOJAS BRASIL'!$O1803&lt;&gt;""),'DADOS DE LOJAS BRASIL'!$I1803,"")</f>
        <v/>
      </c>
      <c r="K1859" s="36" t="str">
        <f t="shared" si="116"/>
        <v/>
      </c>
      <c r="M1859" s="38" t="str">
        <f>IF('DADOS DE LOJAS BRASIL'!$M1803="","",(IF(OR('DADOS DE LOJAS BRASIL'!$M1803="",'DADOS DE LOJAS BRASIL'!$M1803="--"),'DADOS DE LOJAS BRASIL'!$I1803,"")))</f>
        <v/>
      </c>
      <c r="N1859" s="36" t="str">
        <f t="shared" si="115"/>
        <v/>
      </c>
    </row>
    <row r="1860" spans="2:14">
      <c r="B1860" s="38" t="str">
        <f>IF(AND('DADOS DE LOJAS BRASIL'!$M1804&lt;&gt;"",'DADOS DE LOJAS BRASIL'!$M1804&lt;&gt;"--",'DADOS DE LOJAS BRASIL'!$O1804&lt;&gt;""),'DADOS DE LOJAS BRASIL'!$O1804,"")</f>
        <v/>
      </c>
      <c r="C1860" s="38"/>
      <c r="D1860" s="36" t="str">
        <f t="shared" si="113"/>
        <v/>
      </c>
      <c r="F1860" s="38" t="str">
        <f>IF(AND('DADOS DE LOJAS BRASIL'!$M1804&lt;&gt;"",'DADOS DE LOJAS BRASIL'!$M1804&lt;&gt;"--",'DADOS DE LOJAS BRASIL'!$P1804&lt;&gt;""),'DADOS DE LOJAS BRASIL'!$P1804,"")</f>
        <v/>
      </c>
      <c r="G1860" s="38"/>
      <c r="H1860" s="36" t="str">
        <f t="shared" si="114"/>
        <v/>
      </c>
      <c r="J1860" s="38" t="str">
        <f>IF(AND('DADOS DE LOJAS BRASIL'!$M1804&lt;&gt;"",'DADOS DE LOJAS BRASIL'!$M1804&lt;&gt;"--",'DADOS DE LOJAS BRASIL'!$O1804&lt;&gt;""),'DADOS DE LOJAS BRASIL'!$I1804,"")</f>
        <v/>
      </c>
      <c r="K1860" s="36" t="str">
        <f t="shared" si="116"/>
        <v/>
      </c>
      <c r="M1860" s="38" t="str">
        <f>IF('DADOS DE LOJAS BRASIL'!$M1804="","",(IF(OR('DADOS DE LOJAS BRASIL'!$M1804="",'DADOS DE LOJAS BRASIL'!$M1804="--"),'DADOS DE LOJAS BRASIL'!$I1804,"")))</f>
        <v/>
      </c>
      <c r="N1860" s="36" t="str">
        <f t="shared" si="115"/>
        <v/>
      </c>
    </row>
    <row r="1861" spans="2:14">
      <c r="B1861" s="38" t="str">
        <f>IF(AND('DADOS DE LOJAS BRASIL'!$M1805&lt;&gt;"",'DADOS DE LOJAS BRASIL'!$M1805&lt;&gt;"--",'DADOS DE LOJAS BRASIL'!$O1805&lt;&gt;""),'DADOS DE LOJAS BRASIL'!$O1805,"")</f>
        <v/>
      </c>
      <c r="C1861" s="38"/>
      <c r="D1861" s="36" t="str">
        <f t="shared" si="113"/>
        <v/>
      </c>
      <c r="F1861" s="38" t="str">
        <f>IF(AND('DADOS DE LOJAS BRASIL'!$M1805&lt;&gt;"",'DADOS DE LOJAS BRASIL'!$M1805&lt;&gt;"--",'DADOS DE LOJAS BRASIL'!$P1805&lt;&gt;""),'DADOS DE LOJAS BRASIL'!$P1805,"")</f>
        <v/>
      </c>
      <c r="G1861" s="38"/>
      <c r="H1861" s="36" t="str">
        <f t="shared" si="114"/>
        <v/>
      </c>
      <c r="J1861" s="38" t="str">
        <f>IF(AND('DADOS DE LOJAS BRASIL'!$M1805&lt;&gt;"",'DADOS DE LOJAS BRASIL'!$M1805&lt;&gt;"--",'DADOS DE LOJAS BRASIL'!$O1805&lt;&gt;""),'DADOS DE LOJAS BRASIL'!$I1805,"")</f>
        <v/>
      </c>
      <c r="K1861" s="36" t="str">
        <f t="shared" si="116"/>
        <v/>
      </c>
      <c r="M1861" s="38" t="str">
        <f>IF('DADOS DE LOJAS BRASIL'!$M1805="","",(IF(OR('DADOS DE LOJAS BRASIL'!$M1805="",'DADOS DE LOJAS BRASIL'!$M1805="--"),'DADOS DE LOJAS BRASIL'!$I1805,"")))</f>
        <v/>
      </c>
      <c r="N1861" s="36" t="str">
        <f t="shared" si="115"/>
        <v/>
      </c>
    </row>
    <row r="1862" spans="2:14">
      <c r="B1862" s="38" t="str">
        <f>IF(AND('DADOS DE LOJAS BRASIL'!$M1806&lt;&gt;"",'DADOS DE LOJAS BRASIL'!$M1806&lt;&gt;"--",'DADOS DE LOJAS BRASIL'!$O1806&lt;&gt;""),'DADOS DE LOJAS BRASIL'!$O1806,"")</f>
        <v/>
      </c>
      <c r="C1862" s="38"/>
      <c r="D1862" s="36" t="str">
        <f t="shared" si="113"/>
        <v/>
      </c>
      <c r="F1862" s="38" t="str">
        <f>IF(AND('DADOS DE LOJAS BRASIL'!$M1806&lt;&gt;"",'DADOS DE LOJAS BRASIL'!$M1806&lt;&gt;"--",'DADOS DE LOJAS BRASIL'!$P1806&lt;&gt;""),'DADOS DE LOJAS BRASIL'!$P1806,"")</f>
        <v/>
      </c>
      <c r="G1862" s="38"/>
      <c r="H1862" s="36" t="str">
        <f t="shared" si="114"/>
        <v/>
      </c>
      <c r="J1862" s="38" t="str">
        <f>IF(AND('DADOS DE LOJAS BRASIL'!$M1806&lt;&gt;"",'DADOS DE LOJAS BRASIL'!$M1806&lt;&gt;"--",'DADOS DE LOJAS BRASIL'!$O1806&lt;&gt;""),'DADOS DE LOJAS BRASIL'!$I1806,"")</f>
        <v/>
      </c>
      <c r="K1862" s="36" t="str">
        <f t="shared" si="116"/>
        <v/>
      </c>
      <c r="M1862" s="38" t="str">
        <f>IF('DADOS DE LOJAS BRASIL'!$M1806="","",(IF(OR('DADOS DE LOJAS BRASIL'!$M1806="",'DADOS DE LOJAS BRASIL'!$M1806="--"),'DADOS DE LOJAS BRASIL'!$I1806,"")))</f>
        <v/>
      </c>
      <c r="N1862" s="36" t="str">
        <f t="shared" si="115"/>
        <v/>
      </c>
    </row>
    <row r="1863" spans="2:14">
      <c r="B1863" s="38" t="str">
        <f>IF(AND('DADOS DE LOJAS BRASIL'!$M1807&lt;&gt;"",'DADOS DE LOJAS BRASIL'!$M1807&lt;&gt;"--",'DADOS DE LOJAS BRASIL'!$O1807&lt;&gt;""),'DADOS DE LOJAS BRASIL'!$O1807,"")</f>
        <v/>
      </c>
      <c r="C1863" s="38"/>
      <c r="D1863" s="36" t="str">
        <f t="shared" si="113"/>
        <v/>
      </c>
      <c r="F1863" s="38" t="str">
        <f>IF(AND('DADOS DE LOJAS BRASIL'!$M1807&lt;&gt;"",'DADOS DE LOJAS BRASIL'!$M1807&lt;&gt;"--",'DADOS DE LOJAS BRASIL'!$P1807&lt;&gt;""),'DADOS DE LOJAS BRASIL'!$P1807,"")</f>
        <v/>
      </c>
      <c r="G1863" s="38"/>
      <c r="H1863" s="36" t="str">
        <f t="shared" si="114"/>
        <v/>
      </c>
      <c r="J1863" s="38" t="str">
        <f>IF(AND('DADOS DE LOJAS BRASIL'!$M1807&lt;&gt;"",'DADOS DE LOJAS BRASIL'!$M1807&lt;&gt;"--",'DADOS DE LOJAS BRASIL'!$O1807&lt;&gt;""),'DADOS DE LOJAS BRASIL'!$I1807,"")</f>
        <v/>
      </c>
      <c r="K1863" s="36" t="str">
        <f t="shared" si="116"/>
        <v/>
      </c>
      <c r="M1863" s="38" t="str">
        <f>IF('DADOS DE LOJAS BRASIL'!$M1807="","",(IF(OR('DADOS DE LOJAS BRASIL'!$M1807="",'DADOS DE LOJAS BRASIL'!$M1807="--"),'DADOS DE LOJAS BRASIL'!$I1807,"")))</f>
        <v/>
      </c>
      <c r="N1863" s="36" t="str">
        <f t="shared" si="115"/>
        <v/>
      </c>
    </row>
    <row r="1864" spans="2:14">
      <c r="B1864" s="38" t="str">
        <f>IF(AND('DADOS DE LOJAS BRASIL'!$M1808&lt;&gt;"",'DADOS DE LOJAS BRASIL'!$M1808&lt;&gt;"--",'DADOS DE LOJAS BRASIL'!$O1808&lt;&gt;""),'DADOS DE LOJAS BRASIL'!$O1808,"")</f>
        <v/>
      </c>
      <c r="C1864" s="38"/>
      <c r="D1864" s="36" t="str">
        <f t="shared" ref="D1864:D1927" si="117">IF(C1864="","",1)</f>
        <v/>
      </c>
      <c r="F1864" s="38" t="str">
        <f>IF(AND('DADOS DE LOJAS BRASIL'!$M1808&lt;&gt;"",'DADOS DE LOJAS BRASIL'!$M1808&lt;&gt;"--",'DADOS DE LOJAS BRASIL'!$P1808&lt;&gt;""),'DADOS DE LOJAS BRASIL'!$P1808,"")</f>
        <v/>
      </c>
      <c r="G1864" s="38"/>
      <c r="H1864" s="36" t="str">
        <f t="shared" ref="H1864:H1927" si="118">IF(G1864="","",1)</f>
        <v/>
      </c>
      <c r="J1864" s="38" t="str">
        <f>IF(AND('DADOS DE LOJAS BRASIL'!$M1808&lt;&gt;"",'DADOS DE LOJAS BRASIL'!$M1808&lt;&gt;"--",'DADOS DE LOJAS BRASIL'!$O1808&lt;&gt;""),'DADOS DE LOJAS BRASIL'!$I1808,"")</f>
        <v/>
      </c>
      <c r="K1864" s="36" t="str">
        <f t="shared" si="116"/>
        <v/>
      </c>
      <c r="M1864" s="38" t="str">
        <f>IF('DADOS DE LOJAS BRASIL'!$M1808="","",(IF(OR('DADOS DE LOJAS BRASIL'!$M1808="",'DADOS DE LOJAS BRASIL'!$M1808="--"),'DADOS DE LOJAS BRASIL'!$I1808,"")))</f>
        <v/>
      </c>
      <c r="N1864" s="36" t="str">
        <f t="shared" ref="N1864:N1927" si="119">IF(OR(M1864="",M1864=500),"",1)</f>
        <v/>
      </c>
    </row>
    <row r="1865" spans="2:14">
      <c r="B1865" s="38" t="str">
        <f>IF(AND('DADOS DE LOJAS BRASIL'!$M1809&lt;&gt;"",'DADOS DE LOJAS BRASIL'!$M1809&lt;&gt;"--",'DADOS DE LOJAS BRASIL'!$O1809&lt;&gt;""),'DADOS DE LOJAS BRASIL'!$O1809,"")</f>
        <v/>
      </c>
      <c r="C1865" s="38"/>
      <c r="D1865" s="36" t="str">
        <f t="shared" si="117"/>
        <v/>
      </c>
      <c r="F1865" s="38" t="str">
        <f>IF(AND('DADOS DE LOJAS BRASIL'!$M1809&lt;&gt;"",'DADOS DE LOJAS BRASIL'!$M1809&lt;&gt;"--",'DADOS DE LOJAS BRASIL'!$P1809&lt;&gt;""),'DADOS DE LOJAS BRASIL'!$P1809,"")</f>
        <v/>
      </c>
      <c r="G1865" s="38"/>
      <c r="H1865" s="36" t="str">
        <f t="shared" si="118"/>
        <v/>
      </c>
      <c r="J1865" s="38" t="str">
        <f>IF(AND('DADOS DE LOJAS BRASIL'!$M1809&lt;&gt;"",'DADOS DE LOJAS BRASIL'!$M1809&lt;&gt;"--",'DADOS DE LOJAS BRASIL'!$O1809&lt;&gt;""),'DADOS DE LOJAS BRASIL'!$I1809,"")</f>
        <v/>
      </c>
      <c r="K1865" s="36" t="str">
        <f t="shared" ref="K1865:K1928" si="120">IF(J1865="","",1)</f>
        <v/>
      </c>
      <c r="M1865" s="38" t="str">
        <f>IF('DADOS DE LOJAS BRASIL'!$M1809="","",(IF(OR('DADOS DE LOJAS BRASIL'!$M1809="",'DADOS DE LOJAS BRASIL'!$M1809="--"),'DADOS DE LOJAS BRASIL'!$I1809,"")))</f>
        <v/>
      </c>
      <c r="N1865" s="36" t="str">
        <f t="shared" si="119"/>
        <v/>
      </c>
    </row>
    <row r="1866" spans="2:14">
      <c r="B1866" s="38" t="str">
        <f>IF(AND('DADOS DE LOJAS BRASIL'!$M1810&lt;&gt;"",'DADOS DE LOJAS BRASIL'!$M1810&lt;&gt;"--",'DADOS DE LOJAS BRASIL'!$O1810&lt;&gt;""),'DADOS DE LOJAS BRASIL'!$O1810,"")</f>
        <v/>
      </c>
      <c r="C1866" s="38"/>
      <c r="D1866" s="36" t="str">
        <f t="shared" si="117"/>
        <v/>
      </c>
      <c r="F1866" s="38" t="str">
        <f>IF(AND('DADOS DE LOJAS BRASIL'!$M1810&lt;&gt;"",'DADOS DE LOJAS BRASIL'!$M1810&lt;&gt;"--",'DADOS DE LOJAS BRASIL'!$P1810&lt;&gt;""),'DADOS DE LOJAS BRASIL'!$P1810,"")</f>
        <v/>
      </c>
      <c r="G1866" s="38"/>
      <c r="H1866" s="36" t="str">
        <f t="shared" si="118"/>
        <v/>
      </c>
      <c r="J1866" s="38" t="str">
        <f>IF(AND('DADOS DE LOJAS BRASIL'!$M1810&lt;&gt;"",'DADOS DE LOJAS BRASIL'!$M1810&lt;&gt;"--",'DADOS DE LOJAS BRASIL'!$O1810&lt;&gt;""),'DADOS DE LOJAS BRASIL'!$I1810,"")</f>
        <v/>
      </c>
      <c r="K1866" s="36" t="str">
        <f t="shared" si="120"/>
        <v/>
      </c>
      <c r="M1866" s="38" t="str">
        <f>IF('DADOS DE LOJAS BRASIL'!$M1810="","",(IF(OR('DADOS DE LOJAS BRASIL'!$M1810="",'DADOS DE LOJAS BRASIL'!$M1810="--"),'DADOS DE LOJAS BRASIL'!$I1810,"")))</f>
        <v/>
      </c>
      <c r="N1866" s="36" t="str">
        <f t="shared" si="119"/>
        <v/>
      </c>
    </row>
    <row r="1867" spans="2:14">
      <c r="B1867" s="38" t="str">
        <f>IF(AND('DADOS DE LOJAS BRASIL'!$M1811&lt;&gt;"",'DADOS DE LOJAS BRASIL'!$M1811&lt;&gt;"--",'DADOS DE LOJAS BRASIL'!$O1811&lt;&gt;""),'DADOS DE LOJAS BRASIL'!$O1811,"")</f>
        <v/>
      </c>
      <c r="C1867" s="38"/>
      <c r="D1867" s="36" t="str">
        <f t="shared" si="117"/>
        <v/>
      </c>
      <c r="F1867" s="38" t="str">
        <f>IF(AND('DADOS DE LOJAS BRASIL'!$M1811&lt;&gt;"",'DADOS DE LOJAS BRASIL'!$M1811&lt;&gt;"--",'DADOS DE LOJAS BRASIL'!$P1811&lt;&gt;""),'DADOS DE LOJAS BRASIL'!$P1811,"")</f>
        <v/>
      </c>
      <c r="G1867" s="38"/>
      <c r="H1867" s="36" t="str">
        <f t="shared" si="118"/>
        <v/>
      </c>
      <c r="J1867" s="38" t="str">
        <f>IF(AND('DADOS DE LOJAS BRASIL'!$M1811&lt;&gt;"",'DADOS DE LOJAS BRASIL'!$M1811&lt;&gt;"--",'DADOS DE LOJAS BRASIL'!$O1811&lt;&gt;""),'DADOS DE LOJAS BRASIL'!$I1811,"")</f>
        <v/>
      </c>
      <c r="K1867" s="36" t="str">
        <f t="shared" si="120"/>
        <v/>
      </c>
      <c r="M1867" s="38" t="str">
        <f>IF('DADOS DE LOJAS BRASIL'!$M1811="","",(IF(OR('DADOS DE LOJAS BRASIL'!$M1811="",'DADOS DE LOJAS BRASIL'!$M1811="--"),'DADOS DE LOJAS BRASIL'!$I1811,"")))</f>
        <v/>
      </c>
      <c r="N1867" s="36" t="str">
        <f t="shared" si="119"/>
        <v/>
      </c>
    </row>
    <row r="1868" spans="2:14">
      <c r="B1868" s="38" t="str">
        <f>IF(AND('DADOS DE LOJAS BRASIL'!$M1812&lt;&gt;"",'DADOS DE LOJAS BRASIL'!$M1812&lt;&gt;"--",'DADOS DE LOJAS BRASIL'!$O1812&lt;&gt;""),'DADOS DE LOJAS BRASIL'!$O1812,"")</f>
        <v/>
      </c>
      <c r="C1868" s="38"/>
      <c r="D1868" s="36" t="str">
        <f t="shared" si="117"/>
        <v/>
      </c>
      <c r="F1868" s="38" t="str">
        <f>IF(AND('DADOS DE LOJAS BRASIL'!$M1812&lt;&gt;"",'DADOS DE LOJAS BRASIL'!$M1812&lt;&gt;"--",'DADOS DE LOJAS BRASIL'!$P1812&lt;&gt;""),'DADOS DE LOJAS BRASIL'!$P1812,"")</f>
        <v/>
      </c>
      <c r="G1868" s="38"/>
      <c r="H1868" s="36" t="str">
        <f t="shared" si="118"/>
        <v/>
      </c>
      <c r="J1868" s="38" t="str">
        <f>IF(AND('DADOS DE LOJAS BRASIL'!$M1812&lt;&gt;"",'DADOS DE LOJAS BRASIL'!$M1812&lt;&gt;"--",'DADOS DE LOJAS BRASIL'!$O1812&lt;&gt;""),'DADOS DE LOJAS BRASIL'!$I1812,"")</f>
        <v/>
      </c>
      <c r="K1868" s="36" t="str">
        <f t="shared" si="120"/>
        <v/>
      </c>
      <c r="M1868" s="38" t="str">
        <f>IF('DADOS DE LOJAS BRASIL'!$M1812="","",(IF(OR('DADOS DE LOJAS BRASIL'!$M1812="",'DADOS DE LOJAS BRASIL'!$M1812="--"),'DADOS DE LOJAS BRASIL'!$I1812,"")))</f>
        <v/>
      </c>
      <c r="N1868" s="36" t="str">
        <f t="shared" si="119"/>
        <v/>
      </c>
    </row>
    <row r="1869" spans="2:14">
      <c r="B1869" s="38" t="str">
        <f>IF(AND('DADOS DE LOJAS BRASIL'!$M1813&lt;&gt;"",'DADOS DE LOJAS BRASIL'!$M1813&lt;&gt;"--",'DADOS DE LOJAS BRASIL'!$O1813&lt;&gt;""),'DADOS DE LOJAS BRASIL'!$O1813,"")</f>
        <v/>
      </c>
      <c r="C1869" s="38"/>
      <c r="D1869" s="36" t="str">
        <f t="shared" si="117"/>
        <v/>
      </c>
      <c r="F1869" s="38" t="str">
        <f>IF(AND('DADOS DE LOJAS BRASIL'!$M1813&lt;&gt;"",'DADOS DE LOJAS BRASIL'!$M1813&lt;&gt;"--",'DADOS DE LOJAS BRASIL'!$P1813&lt;&gt;""),'DADOS DE LOJAS BRASIL'!$P1813,"")</f>
        <v/>
      </c>
      <c r="G1869" s="38"/>
      <c r="H1869" s="36" t="str">
        <f t="shared" si="118"/>
        <v/>
      </c>
      <c r="J1869" s="38" t="str">
        <f>IF(AND('DADOS DE LOJAS BRASIL'!$M1813&lt;&gt;"",'DADOS DE LOJAS BRASIL'!$M1813&lt;&gt;"--",'DADOS DE LOJAS BRASIL'!$O1813&lt;&gt;""),'DADOS DE LOJAS BRASIL'!$I1813,"")</f>
        <v/>
      </c>
      <c r="K1869" s="36" t="str">
        <f t="shared" si="120"/>
        <v/>
      </c>
      <c r="M1869" s="38" t="str">
        <f>IF('DADOS DE LOJAS BRASIL'!$M1813="","",(IF(OR('DADOS DE LOJAS BRASIL'!$M1813="",'DADOS DE LOJAS BRASIL'!$M1813="--"),'DADOS DE LOJAS BRASIL'!$I1813,"")))</f>
        <v/>
      </c>
      <c r="N1869" s="36" t="str">
        <f t="shared" si="119"/>
        <v/>
      </c>
    </row>
    <row r="1870" spans="2:14">
      <c r="B1870" s="38" t="str">
        <f>IF(AND('DADOS DE LOJAS BRASIL'!$M1814&lt;&gt;"",'DADOS DE LOJAS BRASIL'!$M1814&lt;&gt;"--",'DADOS DE LOJAS BRASIL'!$O1814&lt;&gt;""),'DADOS DE LOJAS BRASIL'!$O1814,"")</f>
        <v/>
      </c>
      <c r="C1870" s="38"/>
      <c r="D1870" s="36" t="str">
        <f t="shared" si="117"/>
        <v/>
      </c>
      <c r="F1870" s="38" t="str">
        <f>IF(AND('DADOS DE LOJAS BRASIL'!$M1814&lt;&gt;"",'DADOS DE LOJAS BRASIL'!$M1814&lt;&gt;"--",'DADOS DE LOJAS BRASIL'!$P1814&lt;&gt;""),'DADOS DE LOJAS BRASIL'!$P1814,"")</f>
        <v/>
      </c>
      <c r="G1870" s="38"/>
      <c r="H1870" s="36" t="str">
        <f t="shared" si="118"/>
        <v/>
      </c>
      <c r="J1870" s="38" t="str">
        <f>IF(AND('DADOS DE LOJAS BRASIL'!$M1814&lt;&gt;"",'DADOS DE LOJAS BRASIL'!$M1814&lt;&gt;"--",'DADOS DE LOJAS BRASIL'!$O1814&lt;&gt;""),'DADOS DE LOJAS BRASIL'!$I1814,"")</f>
        <v/>
      </c>
      <c r="K1870" s="36" t="str">
        <f t="shared" si="120"/>
        <v/>
      </c>
      <c r="M1870" s="38" t="str">
        <f>IF('DADOS DE LOJAS BRASIL'!$M1814="","",(IF(OR('DADOS DE LOJAS BRASIL'!$M1814="",'DADOS DE LOJAS BRASIL'!$M1814="--"),'DADOS DE LOJAS BRASIL'!$I1814,"")))</f>
        <v/>
      </c>
      <c r="N1870" s="36" t="str">
        <f t="shared" si="119"/>
        <v/>
      </c>
    </row>
    <row r="1871" spans="2:14">
      <c r="B1871" s="38" t="str">
        <f>IF(AND('DADOS DE LOJAS BRASIL'!$M1815&lt;&gt;"",'DADOS DE LOJAS BRASIL'!$M1815&lt;&gt;"--",'DADOS DE LOJAS BRASIL'!$O1815&lt;&gt;""),'DADOS DE LOJAS BRASIL'!$O1815,"")</f>
        <v/>
      </c>
      <c r="C1871" s="38"/>
      <c r="D1871" s="36" t="str">
        <f t="shared" si="117"/>
        <v/>
      </c>
      <c r="F1871" s="38" t="str">
        <f>IF(AND('DADOS DE LOJAS BRASIL'!$M1815&lt;&gt;"",'DADOS DE LOJAS BRASIL'!$M1815&lt;&gt;"--",'DADOS DE LOJAS BRASIL'!$P1815&lt;&gt;""),'DADOS DE LOJAS BRASIL'!$P1815,"")</f>
        <v/>
      </c>
      <c r="G1871" s="38"/>
      <c r="H1871" s="36" t="str">
        <f t="shared" si="118"/>
        <v/>
      </c>
      <c r="J1871" s="38" t="str">
        <f>IF(AND('DADOS DE LOJAS BRASIL'!$M1815&lt;&gt;"",'DADOS DE LOJAS BRASIL'!$M1815&lt;&gt;"--",'DADOS DE LOJAS BRASIL'!$O1815&lt;&gt;""),'DADOS DE LOJAS BRASIL'!$I1815,"")</f>
        <v/>
      </c>
      <c r="K1871" s="36" t="str">
        <f t="shared" si="120"/>
        <v/>
      </c>
      <c r="M1871" s="38" t="str">
        <f>IF('DADOS DE LOJAS BRASIL'!$M1815="","",(IF(OR('DADOS DE LOJAS BRASIL'!$M1815="",'DADOS DE LOJAS BRASIL'!$M1815="--"),'DADOS DE LOJAS BRASIL'!$I1815,"")))</f>
        <v/>
      </c>
      <c r="N1871" s="36" t="str">
        <f t="shared" si="119"/>
        <v/>
      </c>
    </row>
    <row r="1872" spans="2:14">
      <c r="B1872" s="38" t="str">
        <f>IF(AND('DADOS DE LOJAS BRASIL'!$M1816&lt;&gt;"",'DADOS DE LOJAS BRASIL'!$M1816&lt;&gt;"--",'DADOS DE LOJAS BRASIL'!$O1816&lt;&gt;""),'DADOS DE LOJAS BRASIL'!$O1816,"")</f>
        <v/>
      </c>
      <c r="C1872" s="38"/>
      <c r="D1872" s="36" t="str">
        <f t="shared" si="117"/>
        <v/>
      </c>
      <c r="F1872" s="38" t="str">
        <f>IF(AND('DADOS DE LOJAS BRASIL'!$M1816&lt;&gt;"",'DADOS DE LOJAS BRASIL'!$M1816&lt;&gt;"--",'DADOS DE LOJAS BRASIL'!$P1816&lt;&gt;""),'DADOS DE LOJAS BRASIL'!$P1816,"")</f>
        <v/>
      </c>
      <c r="G1872" s="38"/>
      <c r="H1872" s="36" t="str">
        <f t="shared" si="118"/>
        <v/>
      </c>
      <c r="J1872" s="38" t="str">
        <f>IF(AND('DADOS DE LOJAS BRASIL'!$M1816&lt;&gt;"",'DADOS DE LOJAS BRASIL'!$M1816&lt;&gt;"--",'DADOS DE LOJAS BRASIL'!$O1816&lt;&gt;""),'DADOS DE LOJAS BRASIL'!$I1816,"")</f>
        <v/>
      </c>
      <c r="K1872" s="36" t="str">
        <f t="shared" si="120"/>
        <v/>
      </c>
      <c r="M1872" s="38" t="str">
        <f>IF('DADOS DE LOJAS BRASIL'!$M1816="","",(IF(OR('DADOS DE LOJAS BRASIL'!$M1816="",'DADOS DE LOJAS BRASIL'!$M1816="--"),'DADOS DE LOJAS BRASIL'!$I1816,"")))</f>
        <v/>
      </c>
      <c r="N1872" s="36" t="str">
        <f t="shared" si="119"/>
        <v/>
      </c>
    </row>
    <row r="1873" spans="2:14">
      <c r="B1873" s="38" t="str">
        <f>IF(AND('DADOS DE LOJAS BRASIL'!$M1817&lt;&gt;"",'DADOS DE LOJAS BRASIL'!$M1817&lt;&gt;"--",'DADOS DE LOJAS BRASIL'!$O1817&lt;&gt;""),'DADOS DE LOJAS BRASIL'!$O1817,"")</f>
        <v/>
      </c>
      <c r="C1873" s="38"/>
      <c r="D1873" s="36" t="str">
        <f t="shared" si="117"/>
        <v/>
      </c>
      <c r="F1873" s="38" t="str">
        <f>IF(AND('DADOS DE LOJAS BRASIL'!$M1817&lt;&gt;"",'DADOS DE LOJAS BRASIL'!$M1817&lt;&gt;"--",'DADOS DE LOJAS BRASIL'!$P1817&lt;&gt;""),'DADOS DE LOJAS BRASIL'!$P1817,"")</f>
        <v/>
      </c>
      <c r="G1873" s="38"/>
      <c r="H1873" s="36" t="str">
        <f t="shared" si="118"/>
        <v/>
      </c>
      <c r="J1873" s="38" t="str">
        <f>IF(AND('DADOS DE LOJAS BRASIL'!$M1817&lt;&gt;"",'DADOS DE LOJAS BRASIL'!$M1817&lt;&gt;"--",'DADOS DE LOJAS BRASIL'!$O1817&lt;&gt;""),'DADOS DE LOJAS BRASIL'!$I1817,"")</f>
        <v/>
      </c>
      <c r="K1873" s="36" t="str">
        <f t="shared" si="120"/>
        <v/>
      </c>
      <c r="M1873" s="38" t="str">
        <f>IF('DADOS DE LOJAS BRASIL'!$M1817="","",(IF(OR('DADOS DE LOJAS BRASIL'!$M1817="",'DADOS DE LOJAS BRASIL'!$M1817="--"),'DADOS DE LOJAS BRASIL'!$I1817,"")))</f>
        <v/>
      </c>
      <c r="N1873" s="36" t="str">
        <f t="shared" si="119"/>
        <v/>
      </c>
    </row>
    <row r="1874" spans="2:14">
      <c r="B1874" s="38" t="str">
        <f>IF(AND('DADOS DE LOJAS BRASIL'!$M1818&lt;&gt;"",'DADOS DE LOJAS BRASIL'!$M1818&lt;&gt;"--",'DADOS DE LOJAS BRASIL'!$O1818&lt;&gt;""),'DADOS DE LOJAS BRASIL'!$O1818,"")</f>
        <v/>
      </c>
      <c r="C1874" s="38"/>
      <c r="D1874" s="36" t="str">
        <f t="shared" si="117"/>
        <v/>
      </c>
      <c r="F1874" s="38" t="str">
        <f>IF(AND('DADOS DE LOJAS BRASIL'!$M1818&lt;&gt;"",'DADOS DE LOJAS BRASIL'!$M1818&lt;&gt;"--",'DADOS DE LOJAS BRASIL'!$P1818&lt;&gt;""),'DADOS DE LOJAS BRASIL'!$P1818,"")</f>
        <v/>
      </c>
      <c r="G1874" s="38"/>
      <c r="H1874" s="36" t="str">
        <f t="shared" si="118"/>
        <v/>
      </c>
      <c r="J1874" s="38" t="str">
        <f>IF(AND('DADOS DE LOJAS BRASIL'!$M1818&lt;&gt;"",'DADOS DE LOJAS BRASIL'!$M1818&lt;&gt;"--",'DADOS DE LOJAS BRASIL'!$O1818&lt;&gt;""),'DADOS DE LOJAS BRASIL'!$I1818,"")</f>
        <v/>
      </c>
      <c r="K1874" s="36" t="str">
        <f t="shared" si="120"/>
        <v/>
      </c>
      <c r="M1874" s="38" t="str">
        <f>IF('DADOS DE LOJAS BRASIL'!$M1818="","",(IF(OR('DADOS DE LOJAS BRASIL'!$M1818="",'DADOS DE LOJAS BRASIL'!$M1818="--"),'DADOS DE LOJAS BRASIL'!$I1818,"")))</f>
        <v/>
      </c>
      <c r="N1874" s="36" t="str">
        <f t="shared" si="119"/>
        <v/>
      </c>
    </row>
    <row r="1875" spans="2:14">
      <c r="B1875" s="38" t="str">
        <f>IF(AND('DADOS DE LOJAS BRASIL'!$M1819&lt;&gt;"",'DADOS DE LOJAS BRASIL'!$M1819&lt;&gt;"--",'DADOS DE LOJAS BRASIL'!$O1819&lt;&gt;""),'DADOS DE LOJAS BRASIL'!$O1819,"")</f>
        <v/>
      </c>
      <c r="C1875" s="38"/>
      <c r="D1875" s="36" t="str">
        <f t="shared" si="117"/>
        <v/>
      </c>
      <c r="F1875" s="38" t="str">
        <f>IF(AND('DADOS DE LOJAS BRASIL'!$M1819&lt;&gt;"",'DADOS DE LOJAS BRASIL'!$M1819&lt;&gt;"--",'DADOS DE LOJAS BRASIL'!$P1819&lt;&gt;""),'DADOS DE LOJAS BRASIL'!$P1819,"")</f>
        <v/>
      </c>
      <c r="G1875" s="38"/>
      <c r="H1875" s="36" t="str">
        <f t="shared" si="118"/>
        <v/>
      </c>
      <c r="J1875" s="38" t="str">
        <f>IF(AND('DADOS DE LOJAS BRASIL'!$M1819&lt;&gt;"",'DADOS DE LOJAS BRASIL'!$M1819&lt;&gt;"--",'DADOS DE LOJAS BRASIL'!$O1819&lt;&gt;""),'DADOS DE LOJAS BRASIL'!$I1819,"")</f>
        <v/>
      </c>
      <c r="K1875" s="36" t="str">
        <f t="shared" si="120"/>
        <v/>
      </c>
      <c r="M1875" s="38" t="str">
        <f>IF('DADOS DE LOJAS BRASIL'!$M1819="","",(IF(OR('DADOS DE LOJAS BRASIL'!$M1819="",'DADOS DE LOJAS BRASIL'!$M1819="--"),'DADOS DE LOJAS BRASIL'!$I1819,"")))</f>
        <v/>
      </c>
      <c r="N1875" s="36" t="str">
        <f t="shared" si="119"/>
        <v/>
      </c>
    </row>
    <row r="1876" spans="2:14">
      <c r="B1876" s="38" t="str">
        <f>IF(AND('DADOS DE LOJAS BRASIL'!$M1820&lt;&gt;"",'DADOS DE LOJAS BRASIL'!$M1820&lt;&gt;"--",'DADOS DE LOJAS BRASIL'!$O1820&lt;&gt;""),'DADOS DE LOJAS BRASIL'!$O1820,"")</f>
        <v/>
      </c>
      <c r="C1876" s="38"/>
      <c r="D1876" s="36" t="str">
        <f t="shared" si="117"/>
        <v/>
      </c>
      <c r="F1876" s="38" t="str">
        <f>IF(AND('DADOS DE LOJAS BRASIL'!$M1820&lt;&gt;"",'DADOS DE LOJAS BRASIL'!$M1820&lt;&gt;"--",'DADOS DE LOJAS BRASIL'!$P1820&lt;&gt;""),'DADOS DE LOJAS BRASIL'!$P1820,"")</f>
        <v/>
      </c>
      <c r="G1876" s="38"/>
      <c r="H1876" s="36" t="str">
        <f t="shared" si="118"/>
        <v/>
      </c>
      <c r="J1876" s="38" t="str">
        <f>IF(AND('DADOS DE LOJAS BRASIL'!$M1820&lt;&gt;"",'DADOS DE LOJAS BRASIL'!$M1820&lt;&gt;"--",'DADOS DE LOJAS BRASIL'!$O1820&lt;&gt;""),'DADOS DE LOJAS BRASIL'!$I1820,"")</f>
        <v/>
      </c>
      <c r="K1876" s="36" t="str">
        <f t="shared" si="120"/>
        <v/>
      </c>
      <c r="M1876" s="38" t="str">
        <f>IF('DADOS DE LOJAS BRASIL'!$M1820="","",(IF(OR('DADOS DE LOJAS BRASIL'!$M1820="",'DADOS DE LOJAS BRASIL'!$M1820="--"),'DADOS DE LOJAS BRASIL'!$I1820,"")))</f>
        <v/>
      </c>
      <c r="N1876" s="36" t="str">
        <f t="shared" si="119"/>
        <v/>
      </c>
    </row>
    <row r="1877" spans="2:14">
      <c r="B1877" s="38" t="str">
        <f>IF(AND('DADOS DE LOJAS BRASIL'!$M1821&lt;&gt;"",'DADOS DE LOJAS BRASIL'!$M1821&lt;&gt;"--",'DADOS DE LOJAS BRASIL'!$O1821&lt;&gt;""),'DADOS DE LOJAS BRASIL'!$O1821,"")</f>
        <v/>
      </c>
      <c r="C1877" s="38"/>
      <c r="D1877" s="36" t="str">
        <f t="shared" si="117"/>
        <v/>
      </c>
      <c r="F1877" s="38" t="str">
        <f>IF(AND('DADOS DE LOJAS BRASIL'!$M1821&lt;&gt;"",'DADOS DE LOJAS BRASIL'!$M1821&lt;&gt;"--",'DADOS DE LOJAS BRASIL'!$P1821&lt;&gt;""),'DADOS DE LOJAS BRASIL'!$P1821,"")</f>
        <v/>
      </c>
      <c r="G1877" s="38"/>
      <c r="H1877" s="36" t="str">
        <f t="shared" si="118"/>
        <v/>
      </c>
      <c r="J1877" s="38" t="str">
        <f>IF(AND('DADOS DE LOJAS BRASIL'!$M1821&lt;&gt;"",'DADOS DE LOJAS BRASIL'!$M1821&lt;&gt;"--",'DADOS DE LOJAS BRASIL'!$O1821&lt;&gt;""),'DADOS DE LOJAS BRASIL'!$I1821,"")</f>
        <v/>
      </c>
      <c r="K1877" s="36" t="str">
        <f t="shared" si="120"/>
        <v/>
      </c>
      <c r="M1877" s="38" t="str">
        <f>IF('DADOS DE LOJAS BRASIL'!$M1821="","",(IF(OR('DADOS DE LOJAS BRASIL'!$M1821="",'DADOS DE LOJAS BRASIL'!$M1821="--"),'DADOS DE LOJAS BRASIL'!$I1821,"")))</f>
        <v/>
      </c>
      <c r="N1877" s="36" t="str">
        <f t="shared" si="119"/>
        <v/>
      </c>
    </row>
    <row r="1878" spans="2:14">
      <c r="B1878" s="38" t="str">
        <f>IF(AND('DADOS DE LOJAS BRASIL'!$M1822&lt;&gt;"",'DADOS DE LOJAS BRASIL'!$M1822&lt;&gt;"--",'DADOS DE LOJAS BRASIL'!$O1822&lt;&gt;""),'DADOS DE LOJAS BRASIL'!$O1822,"")</f>
        <v/>
      </c>
      <c r="C1878" s="38"/>
      <c r="D1878" s="36" t="str">
        <f t="shared" si="117"/>
        <v/>
      </c>
      <c r="F1878" s="38" t="str">
        <f>IF(AND('DADOS DE LOJAS BRASIL'!$M1822&lt;&gt;"",'DADOS DE LOJAS BRASIL'!$M1822&lt;&gt;"--",'DADOS DE LOJAS BRASIL'!$P1822&lt;&gt;""),'DADOS DE LOJAS BRASIL'!$P1822,"")</f>
        <v/>
      </c>
      <c r="G1878" s="38"/>
      <c r="H1878" s="36" t="str">
        <f t="shared" si="118"/>
        <v/>
      </c>
      <c r="J1878" s="38" t="str">
        <f>IF(AND('DADOS DE LOJAS BRASIL'!$M1822&lt;&gt;"",'DADOS DE LOJAS BRASIL'!$M1822&lt;&gt;"--",'DADOS DE LOJAS BRASIL'!$O1822&lt;&gt;""),'DADOS DE LOJAS BRASIL'!$I1822,"")</f>
        <v/>
      </c>
      <c r="K1878" s="36" t="str">
        <f t="shared" si="120"/>
        <v/>
      </c>
      <c r="M1878" s="38" t="str">
        <f>IF('DADOS DE LOJAS BRASIL'!$M1822="","",(IF(OR('DADOS DE LOJAS BRASIL'!$M1822="",'DADOS DE LOJAS BRASIL'!$M1822="--"),'DADOS DE LOJAS BRASIL'!$I1822,"")))</f>
        <v/>
      </c>
      <c r="N1878" s="36" t="str">
        <f t="shared" si="119"/>
        <v/>
      </c>
    </row>
    <row r="1879" spans="2:14">
      <c r="B1879" s="38" t="str">
        <f>IF(AND('DADOS DE LOJAS BRASIL'!$M1823&lt;&gt;"",'DADOS DE LOJAS BRASIL'!$M1823&lt;&gt;"--",'DADOS DE LOJAS BRASIL'!$O1823&lt;&gt;""),'DADOS DE LOJAS BRASIL'!$O1823,"")</f>
        <v/>
      </c>
      <c r="C1879" s="38"/>
      <c r="D1879" s="36" t="str">
        <f t="shared" si="117"/>
        <v/>
      </c>
      <c r="F1879" s="38" t="str">
        <f>IF(AND('DADOS DE LOJAS BRASIL'!$M1823&lt;&gt;"",'DADOS DE LOJAS BRASIL'!$M1823&lt;&gt;"--",'DADOS DE LOJAS BRASIL'!$P1823&lt;&gt;""),'DADOS DE LOJAS BRASIL'!$P1823,"")</f>
        <v/>
      </c>
      <c r="G1879" s="38"/>
      <c r="H1879" s="36" t="str">
        <f t="shared" si="118"/>
        <v/>
      </c>
      <c r="J1879" s="38" t="str">
        <f>IF(AND('DADOS DE LOJAS BRASIL'!$M1823&lt;&gt;"",'DADOS DE LOJAS BRASIL'!$M1823&lt;&gt;"--",'DADOS DE LOJAS BRASIL'!$O1823&lt;&gt;""),'DADOS DE LOJAS BRASIL'!$I1823,"")</f>
        <v/>
      </c>
      <c r="K1879" s="36" t="str">
        <f t="shared" si="120"/>
        <v/>
      </c>
      <c r="M1879" s="38" t="str">
        <f>IF('DADOS DE LOJAS BRASIL'!$M1823="","",(IF(OR('DADOS DE LOJAS BRASIL'!$M1823="",'DADOS DE LOJAS BRASIL'!$M1823="--"),'DADOS DE LOJAS BRASIL'!$I1823,"")))</f>
        <v/>
      </c>
      <c r="N1879" s="36" t="str">
        <f t="shared" si="119"/>
        <v/>
      </c>
    </row>
    <row r="1880" spans="2:14">
      <c r="B1880" s="38" t="str">
        <f>IF(AND('DADOS DE LOJAS BRASIL'!$M1824&lt;&gt;"",'DADOS DE LOJAS BRASIL'!$M1824&lt;&gt;"--",'DADOS DE LOJAS BRASIL'!$O1824&lt;&gt;""),'DADOS DE LOJAS BRASIL'!$O1824,"")</f>
        <v/>
      </c>
      <c r="C1880" s="38"/>
      <c r="D1880" s="36" t="str">
        <f t="shared" si="117"/>
        <v/>
      </c>
      <c r="F1880" s="38" t="str">
        <f>IF(AND('DADOS DE LOJAS BRASIL'!$M1824&lt;&gt;"",'DADOS DE LOJAS BRASIL'!$M1824&lt;&gt;"--",'DADOS DE LOJAS BRASIL'!$P1824&lt;&gt;""),'DADOS DE LOJAS BRASIL'!$P1824,"")</f>
        <v/>
      </c>
      <c r="G1880" s="38"/>
      <c r="H1880" s="36" t="str">
        <f t="shared" si="118"/>
        <v/>
      </c>
      <c r="J1880" s="38" t="str">
        <f>IF(AND('DADOS DE LOJAS BRASIL'!$M1824&lt;&gt;"",'DADOS DE LOJAS BRASIL'!$M1824&lt;&gt;"--",'DADOS DE LOJAS BRASIL'!$O1824&lt;&gt;""),'DADOS DE LOJAS BRASIL'!$I1824,"")</f>
        <v/>
      </c>
      <c r="K1880" s="36" t="str">
        <f t="shared" si="120"/>
        <v/>
      </c>
      <c r="M1880" s="38" t="str">
        <f>IF('DADOS DE LOJAS BRASIL'!$M1824="","",(IF(OR('DADOS DE LOJAS BRASIL'!$M1824="",'DADOS DE LOJAS BRASIL'!$M1824="--"),'DADOS DE LOJAS BRASIL'!$I1824,"")))</f>
        <v/>
      </c>
      <c r="N1880" s="36" t="str">
        <f t="shared" si="119"/>
        <v/>
      </c>
    </row>
    <row r="1881" spans="2:14">
      <c r="B1881" s="38" t="str">
        <f>IF(AND('DADOS DE LOJAS BRASIL'!$M1825&lt;&gt;"",'DADOS DE LOJAS BRASIL'!$M1825&lt;&gt;"--",'DADOS DE LOJAS BRASIL'!$O1825&lt;&gt;""),'DADOS DE LOJAS BRASIL'!$O1825,"")</f>
        <v/>
      </c>
      <c r="C1881" s="38"/>
      <c r="D1881" s="36" t="str">
        <f t="shared" si="117"/>
        <v/>
      </c>
      <c r="F1881" s="38" t="str">
        <f>IF(AND('DADOS DE LOJAS BRASIL'!$M1825&lt;&gt;"",'DADOS DE LOJAS BRASIL'!$M1825&lt;&gt;"--",'DADOS DE LOJAS BRASIL'!$P1825&lt;&gt;""),'DADOS DE LOJAS BRASIL'!$P1825,"")</f>
        <v/>
      </c>
      <c r="G1881" s="38"/>
      <c r="H1881" s="36" t="str">
        <f t="shared" si="118"/>
        <v/>
      </c>
      <c r="J1881" s="38" t="str">
        <f>IF(AND('DADOS DE LOJAS BRASIL'!$M1825&lt;&gt;"",'DADOS DE LOJAS BRASIL'!$M1825&lt;&gt;"--",'DADOS DE LOJAS BRASIL'!$O1825&lt;&gt;""),'DADOS DE LOJAS BRASIL'!$I1825,"")</f>
        <v/>
      </c>
      <c r="K1881" s="36" t="str">
        <f t="shared" si="120"/>
        <v/>
      </c>
      <c r="M1881" s="38" t="str">
        <f>IF('DADOS DE LOJAS BRASIL'!$M1825="","",(IF(OR('DADOS DE LOJAS BRASIL'!$M1825="",'DADOS DE LOJAS BRASIL'!$M1825="--"),'DADOS DE LOJAS BRASIL'!$I1825,"")))</f>
        <v/>
      </c>
      <c r="N1881" s="36" t="str">
        <f t="shared" si="119"/>
        <v/>
      </c>
    </row>
    <row r="1882" spans="2:14">
      <c r="B1882" s="38" t="str">
        <f>IF(AND('DADOS DE LOJAS BRASIL'!$M1826&lt;&gt;"",'DADOS DE LOJAS BRASIL'!$M1826&lt;&gt;"--",'DADOS DE LOJAS BRASIL'!$O1826&lt;&gt;""),'DADOS DE LOJAS BRASIL'!$O1826,"")</f>
        <v/>
      </c>
      <c r="C1882" s="38"/>
      <c r="D1882" s="36" t="str">
        <f t="shared" si="117"/>
        <v/>
      </c>
      <c r="F1882" s="38" t="str">
        <f>IF(AND('DADOS DE LOJAS BRASIL'!$M1826&lt;&gt;"",'DADOS DE LOJAS BRASIL'!$M1826&lt;&gt;"--",'DADOS DE LOJAS BRASIL'!$P1826&lt;&gt;""),'DADOS DE LOJAS BRASIL'!$P1826,"")</f>
        <v/>
      </c>
      <c r="G1882" s="38"/>
      <c r="H1882" s="36" t="str">
        <f t="shared" si="118"/>
        <v/>
      </c>
      <c r="J1882" s="38" t="str">
        <f>IF(AND('DADOS DE LOJAS BRASIL'!$M1826&lt;&gt;"",'DADOS DE LOJAS BRASIL'!$M1826&lt;&gt;"--",'DADOS DE LOJAS BRASIL'!$O1826&lt;&gt;""),'DADOS DE LOJAS BRASIL'!$I1826,"")</f>
        <v/>
      </c>
      <c r="K1882" s="36" t="str">
        <f t="shared" si="120"/>
        <v/>
      </c>
      <c r="M1882" s="38" t="str">
        <f>IF('DADOS DE LOJAS BRASIL'!$M1826="","",(IF(OR('DADOS DE LOJAS BRASIL'!$M1826="",'DADOS DE LOJAS BRASIL'!$M1826="--"),'DADOS DE LOJAS BRASIL'!$I1826,"")))</f>
        <v/>
      </c>
      <c r="N1882" s="36" t="str">
        <f t="shared" si="119"/>
        <v/>
      </c>
    </row>
    <row r="1883" spans="2:14">
      <c r="B1883" s="38" t="str">
        <f>IF(AND('DADOS DE LOJAS BRASIL'!$M1827&lt;&gt;"",'DADOS DE LOJAS BRASIL'!$M1827&lt;&gt;"--",'DADOS DE LOJAS BRASIL'!$O1827&lt;&gt;""),'DADOS DE LOJAS BRASIL'!$O1827,"")</f>
        <v/>
      </c>
      <c r="C1883" s="38"/>
      <c r="D1883" s="36" t="str">
        <f t="shared" si="117"/>
        <v/>
      </c>
      <c r="F1883" s="38" t="str">
        <f>IF(AND('DADOS DE LOJAS BRASIL'!$M1827&lt;&gt;"",'DADOS DE LOJAS BRASIL'!$M1827&lt;&gt;"--",'DADOS DE LOJAS BRASIL'!$P1827&lt;&gt;""),'DADOS DE LOJAS BRASIL'!$P1827,"")</f>
        <v/>
      </c>
      <c r="G1883" s="38"/>
      <c r="H1883" s="36" t="str">
        <f t="shared" si="118"/>
        <v/>
      </c>
      <c r="J1883" s="38" t="str">
        <f>IF(AND('DADOS DE LOJAS BRASIL'!$M1827&lt;&gt;"",'DADOS DE LOJAS BRASIL'!$M1827&lt;&gt;"--",'DADOS DE LOJAS BRASIL'!$O1827&lt;&gt;""),'DADOS DE LOJAS BRASIL'!$I1827,"")</f>
        <v/>
      </c>
      <c r="K1883" s="36" t="str">
        <f t="shared" si="120"/>
        <v/>
      </c>
      <c r="M1883" s="38" t="str">
        <f>IF('DADOS DE LOJAS BRASIL'!$M1827="","",(IF(OR('DADOS DE LOJAS BRASIL'!$M1827="",'DADOS DE LOJAS BRASIL'!$M1827="--"),'DADOS DE LOJAS BRASIL'!$I1827,"")))</f>
        <v/>
      </c>
      <c r="N1883" s="36" t="str">
        <f t="shared" si="119"/>
        <v/>
      </c>
    </row>
    <row r="1884" spans="2:14">
      <c r="B1884" s="38" t="str">
        <f>IF(AND('DADOS DE LOJAS BRASIL'!$M1828&lt;&gt;"",'DADOS DE LOJAS BRASIL'!$M1828&lt;&gt;"--",'DADOS DE LOJAS BRASIL'!$O1828&lt;&gt;""),'DADOS DE LOJAS BRASIL'!$O1828,"")</f>
        <v/>
      </c>
      <c r="C1884" s="38"/>
      <c r="D1884" s="36" t="str">
        <f t="shared" si="117"/>
        <v/>
      </c>
      <c r="F1884" s="38" t="str">
        <f>IF(AND('DADOS DE LOJAS BRASIL'!$M1828&lt;&gt;"",'DADOS DE LOJAS BRASIL'!$M1828&lt;&gt;"--",'DADOS DE LOJAS BRASIL'!$P1828&lt;&gt;""),'DADOS DE LOJAS BRASIL'!$P1828,"")</f>
        <v/>
      </c>
      <c r="G1884" s="38"/>
      <c r="H1884" s="36" t="str">
        <f t="shared" si="118"/>
        <v/>
      </c>
      <c r="J1884" s="38" t="str">
        <f>IF(AND('DADOS DE LOJAS BRASIL'!$M1828&lt;&gt;"",'DADOS DE LOJAS BRASIL'!$M1828&lt;&gt;"--",'DADOS DE LOJAS BRASIL'!$O1828&lt;&gt;""),'DADOS DE LOJAS BRASIL'!$I1828,"")</f>
        <v/>
      </c>
      <c r="K1884" s="36" t="str">
        <f t="shared" si="120"/>
        <v/>
      </c>
      <c r="M1884" s="38" t="str">
        <f>IF('DADOS DE LOJAS BRASIL'!$M1828="","",(IF(OR('DADOS DE LOJAS BRASIL'!$M1828="",'DADOS DE LOJAS BRASIL'!$M1828="--"),'DADOS DE LOJAS BRASIL'!$I1828,"")))</f>
        <v/>
      </c>
      <c r="N1884" s="36" t="str">
        <f t="shared" si="119"/>
        <v/>
      </c>
    </row>
    <row r="1885" spans="2:14">
      <c r="B1885" s="38" t="str">
        <f>IF(AND('DADOS DE LOJAS BRASIL'!$M1829&lt;&gt;"",'DADOS DE LOJAS BRASIL'!$M1829&lt;&gt;"--",'DADOS DE LOJAS BRASIL'!$O1829&lt;&gt;""),'DADOS DE LOJAS BRASIL'!$O1829,"")</f>
        <v/>
      </c>
      <c r="C1885" s="38"/>
      <c r="D1885" s="36" t="str">
        <f t="shared" si="117"/>
        <v/>
      </c>
      <c r="F1885" s="38" t="str">
        <f>IF(AND('DADOS DE LOJAS BRASIL'!$M1829&lt;&gt;"",'DADOS DE LOJAS BRASIL'!$M1829&lt;&gt;"--",'DADOS DE LOJAS BRASIL'!$P1829&lt;&gt;""),'DADOS DE LOJAS BRASIL'!$P1829,"")</f>
        <v/>
      </c>
      <c r="G1885" s="38"/>
      <c r="H1885" s="36" t="str">
        <f t="shared" si="118"/>
        <v/>
      </c>
      <c r="J1885" s="38" t="str">
        <f>IF(AND('DADOS DE LOJAS BRASIL'!$M1829&lt;&gt;"",'DADOS DE LOJAS BRASIL'!$M1829&lt;&gt;"--",'DADOS DE LOJAS BRASIL'!$O1829&lt;&gt;""),'DADOS DE LOJAS BRASIL'!$I1829,"")</f>
        <v/>
      </c>
      <c r="K1885" s="36" t="str">
        <f t="shared" si="120"/>
        <v/>
      </c>
      <c r="M1885" s="38" t="str">
        <f>IF('DADOS DE LOJAS BRASIL'!$M1829="","",(IF(OR('DADOS DE LOJAS BRASIL'!$M1829="",'DADOS DE LOJAS BRASIL'!$M1829="--"),'DADOS DE LOJAS BRASIL'!$I1829,"")))</f>
        <v/>
      </c>
      <c r="N1885" s="36" t="str">
        <f t="shared" si="119"/>
        <v/>
      </c>
    </row>
    <row r="1886" spans="2:14">
      <c r="B1886" s="38" t="str">
        <f>IF(AND('DADOS DE LOJAS BRASIL'!$M1830&lt;&gt;"",'DADOS DE LOJAS BRASIL'!$M1830&lt;&gt;"--",'DADOS DE LOJAS BRASIL'!$O1830&lt;&gt;""),'DADOS DE LOJAS BRASIL'!$O1830,"")</f>
        <v/>
      </c>
      <c r="C1886" s="38"/>
      <c r="D1886" s="36" t="str">
        <f t="shared" si="117"/>
        <v/>
      </c>
      <c r="F1886" s="38" t="str">
        <f>IF(AND('DADOS DE LOJAS BRASIL'!$M1830&lt;&gt;"",'DADOS DE LOJAS BRASIL'!$M1830&lt;&gt;"--",'DADOS DE LOJAS BRASIL'!$P1830&lt;&gt;""),'DADOS DE LOJAS BRASIL'!$P1830,"")</f>
        <v/>
      </c>
      <c r="G1886" s="38"/>
      <c r="H1886" s="36" t="str">
        <f t="shared" si="118"/>
        <v/>
      </c>
      <c r="J1886" s="38" t="str">
        <f>IF(AND('DADOS DE LOJAS BRASIL'!$M1830&lt;&gt;"",'DADOS DE LOJAS BRASIL'!$M1830&lt;&gt;"--",'DADOS DE LOJAS BRASIL'!$O1830&lt;&gt;""),'DADOS DE LOJAS BRASIL'!$I1830,"")</f>
        <v/>
      </c>
      <c r="K1886" s="36" t="str">
        <f t="shared" si="120"/>
        <v/>
      </c>
      <c r="M1886" s="38" t="str">
        <f>IF('DADOS DE LOJAS BRASIL'!$M1830="","",(IF(OR('DADOS DE LOJAS BRASIL'!$M1830="",'DADOS DE LOJAS BRASIL'!$M1830="--"),'DADOS DE LOJAS BRASIL'!$I1830,"")))</f>
        <v/>
      </c>
      <c r="N1886" s="36" t="str">
        <f t="shared" si="119"/>
        <v/>
      </c>
    </row>
    <row r="1887" spans="2:14">
      <c r="B1887" s="38" t="str">
        <f>IF(AND('DADOS DE LOJAS BRASIL'!$M1831&lt;&gt;"",'DADOS DE LOJAS BRASIL'!$M1831&lt;&gt;"--",'DADOS DE LOJAS BRASIL'!$O1831&lt;&gt;""),'DADOS DE LOJAS BRASIL'!$O1831,"")</f>
        <v/>
      </c>
      <c r="C1887" s="38"/>
      <c r="D1887" s="36" t="str">
        <f t="shared" si="117"/>
        <v/>
      </c>
      <c r="F1887" s="38" t="str">
        <f>IF(AND('DADOS DE LOJAS BRASIL'!$M1831&lt;&gt;"",'DADOS DE LOJAS BRASIL'!$M1831&lt;&gt;"--",'DADOS DE LOJAS BRASIL'!$P1831&lt;&gt;""),'DADOS DE LOJAS BRASIL'!$P1831,"")</f>
        <v/>
      </c>
      <c r="G1887" s="38"/>
      <c r="H1887" s="36" t="str">
        <f t="shared" si="118"/>
        <v/>
      </c>
      <c r="J1887" s="38" t="str">
        <f>IF(AND('DADOS DE LOJAS BRASIL'!$M1831&lt;&gt;"",'DADOS DE LOJAS BRASIL'!$M1831&lt;&gt;"--",'DADOS DE LOJAS BRASIL'!$O1831&lt;&gt;""),'DADOS DE LOJAS BRASIL'!$I1831,"")</f>
        <v/>
      </c>
      <c r="K1887" s="36" t="str">
        <f t="shared" si="120"/>
        <v/>
      </c>
      <c r="M1887" s="38" t="str">
        <f>IF('DADOS DE LOJAS BRASIL'!$M1831="","",(IF(OR('DADOS DE LOJAS BRASIL'!$M1831="",'DADOS DE LOJAS BRASIL'!$M1831="--"),'DADOS DE LOJAS BRASIL'!$I1831,"")))</f>
        <v/>
      </c>
      <c r="N1887" s="36" t="str">
        <f t="shared" si="119"/>
        <v/>
      </c>
    </row>
    <row r="1888" spans="2:14">
      <c r="B1888" s="38" t="str">
        <f>IF(AND('DADOS DE LOJAS BRASIL'!$M1832&lt;&gt;"",'DADOS DE LOJAS BRASIL'!$M1832&lt;&gt;"--",'DADOS DE LOJAS BRASIL'!$O1832&lt;&gt;""),'DADOS DE LOJAS BRASIL'!$O1832,"")</f>
        <v/>
      </c>
      <c r="C1888" s="38"/>
      <c r="D1888" s="36" t="str">
        <f t="shared" si="117"/>
        <v/>
      </c>
      <c r="F1888" s="38" t="str">
        <f>IF(AND('DADOS DE LOJAS BRASIL'!$M1832&lt;&gt;"",'DADOS DE LOJAS BRASIL'!$M1832&lt;&gt;"--",'DADOS DE LOJAS BRASIL'!$P1832&lt;&gt;""),'DADOS DE LOJAS BRASIL'!$P1832,"")</f>
        <v/>
      </c>
      <c r="G1888" s="38"/>
      <c r="H1888" s="36" t="str">
        <f t="shared" si="118"/>
        <v/>
      </c>
      <c r="J1888" s="38" t="str">
        <f>IF(AND('DADOS DE LOJAS BRASIL'!$M1832&lt;&gt;"",'DADOS DE LOJAS BRASIL'!$M1832&lt;&gt;"--",'DADOS DE LOJAS BRASIL'!$O1832&lt;&gt;""),'DADOS DE LOJAS BRASIL'!$I1832,"")</f>
        <v/>
      </c>
      <c r="K1888" s="36" t="str">
        <f t="shared" si="120"/>
        <v/>
      </c>
      <c r="M1888" s="38" t="str">
        <f>IF('DADOS DE LOJAS BRASIL'!$M1832="","",(IF(OR('DADOS DE LOJAS BRASIL'!$M1832="",'DADOS DE LOJAS BRASIL'!$M1832="--"),'DADOS DE LOJAS BRASIL'!$I1832,"")))</f>
        <v/>
      </c>
      <c r="N1888" s="36" t="str">
        <f t="shared" si="119"/>
        <v/>
      </c>
    </row>
    <row r="1889" spans="2:14">
      <c r="B1889" s="38" t="str">
        <f>IF(AND('DADOS DE LOJAS BRASIL'!$M1833&lt;&gt;"",'DADOS DE LOJAS BRASIL'!$M1833&lt;&gt;"--",'DADOS DE LOJAS BRASIL'!$O1833&lt;&gt;""),'DADOS DE LOJAS BRASIL'!$O1833,"")</f>
        <v/>
      </c>
      <c r="C1889" s="38"/>
      <c r="D1889" s="36" t="str">
        <f t="shared" si="117"/>
        <v/>
      </c>
      <c r="F1889" s="38" t="str">
        <f>IF(AND('DADOS DE LOJAS BRASIL'!$M1833&lt;&gt;"",'DADOS DE LOJAS BRASIL'!$M1833&lt;&gt;"--",'DADOS DE LOJAS BRASIL'!$P1833&lt;&gt;""),'DADOS DE LOJAS BRASIL'!$P1833,"")</f>
        <v/>
      </c>
      <c r="G1889" s="38"/>
      <c r="H1889" s="36" t="str">
        <f t="shared" si="118"/>
        <v/>
      </c>
      <c r="J1889" s="38" t="str">
        <f>IF(AND('DADOS DE LOJAS BRASIL'!$M1833&lt;&gt;"",'DADOS DE LOJAS BRASIL'!$M1833&lt;&gt;"--",'DADOS DE LOJAS BRASIL'!$O1833&lt;&gt;""),'DADOS DE LOJAS BRASIL'!$I1833,"")</f>
        <v/>
      </c>
      <c r="K1889" s="36" t="str">
        <f t="shared" si="120"/>
        <v/>
      </c>
      <c r="M1889" s="38" t="str">
        <f>IF('DADOS DE LOJAS BRASIL'!$M1833="","",(IF(OR('DADOS DE LOJAS BRASIL'!$M1833="",'DADOS DE LOJAS BRASIL'!$M1833="--"),'DADOS DE LOJAS BRASIL'!$I1833,"")))</f>
        <v/>
      </c>
      <c r="N1889" s="36" t="str">
        <f t="shared" si="119"/>
        <v/>
      </c>
    </row>
    <row r="1890" spans="2:14">
      <c r="B1890" s="38" t="str">
        <f>IF(AND('DADOS DE LOJAS BRASIL'!$M1834&lt;&gt;"",'DADOS DE LOJAS BRASIL'!$M1834&lt;&gt;"--",'DADOS DE LOJAS BRASIL'!$O1834&lt;&gt;""),'DADOS DE LOJAS BRASIL'!$O1834,"")</f>
        <v/>
      </c>
      <c r="C1890" s="38"/>
      <c r="D1890" s="36" t="str">
        <f t="shared" si="117"/>
        <v/>
      </c>
      <c r="F1890" s="38" t="str">
        <f>IF(AND('DADOS DE LOJAS BRASIL'!$M1834&lt;&gt;"",'DADOS DE LOJAS BRASIL'!$M1834&lt;&gt;"--",'DADOS DE LOJAS BRASIL'!$P1834&lt;&gt;""),'DADOS DE LOJAS BRASIL'!$P1834,"")</f>
        <v/>
      </c>
      <c r="G1890" s="38"/>
      <c r="H1890" s="36" t="str">
        <f t="shared" si="118"/>
        <v/>
      </c>
      <c r="J1890" s="38" t="str">
        <f>IF(AND('DADOS DE LOJAS BRASIL'!$M1834&lt;&gt;"",'DADOS DE LOJAS BRASIL'!$M1834&lt;&gt;"--",'DADOS DE LOJAS BRASIL'!$O1834&lt;&gt;""),'DADOS DE LOJAS BRASIL'!$I1834,"")</f>
        <v/>
      </c>
      <c r="K1890" s="36" t="str">
        <f t="shared" si="120"/>
        <v/>
      </c>
      <c r="M1890" s="38" t="str">
        <f>IF('DADOS DE LOJAS BRASIL'!$M1834="","",(IF(OR('DADOS DE LOJAS BRASIL'!$M1834="",'DADOS DE LOJAS BRASIL'!$M1834="--"),'DADOS DE LOJAS BRASIL'!$I1834,"")))</f>
        <v/>
      </c>
      <c r="N1890" s="36" t="str">
        <f t="shared" si="119"/>
        <v/>
      </c>
    </row>
    <row r="1891" spans="2:14">
      <c r="B1891" s="38" t="str">
        <f>IF(AND('DADOS DE LOJAS BRASIL'!$M1835&lt;&gt;"",'DADOS DE LOJAS BRASIL'!$M1835&lt;&gt;"--",'DADOS DE LOJAS BRASIL'!$O1835&lt;&gt;""),'DADOS DE LOJAS BRASIL'!$O1835,"")</f>
        <v/>
      </c>
      <c r="C1891" s="38"/>
      <c r="D1891" s="36" t="str">
        <f t="shared" si="117"/>
        <v/>
      </c>
      <c r="F1891" s="38" t="str">
        <f>IF(AND('DADOS DE LOJAS BRASIL'!$M1835&lt;&gt;"",'DADOS DE LOJAS BRASIL'!$M1835&lt;&gt;"--",'DADOS DE LOJAS BRASIL'!$P1835&lt;&gt;""),'DADOS DE LOJAS BRASIL'!$P1835,"")</f>
        <v/>
      </c>
      <c r="G1891" s="38"/>
      <c r="H1891" s="36" t="str">
        <f t="shared" si="118"/>
        <v/>
      </c>
      <c r="J1891" s="38" t="str">
        <f>IF(AND('DADOS DE LOJAS BRASIL'!$M1835&lt;&gt;"",'DADOS DE LOJAS BRASIL'!$M1835&lt;&gt;"--",'DADOS DE LOJAS BRASIL'!$O1835&lt;&gt;""),'DADOS DE LOJAS BRASIL'!$I1835,"")</f>
        <v/>
      </c>
      <c r="K1891" s="36" t="str">
        <f t="shared" si="120"/>
        <v/>
      </c>
      <c r="M1891" s="38" t="str">
        <f>IF('DADOS DE LOJAS BRASIL'!$M1835="","",(IF(OR('DADOS DE LOJAS BRASIL'!$M1835="",'DADOS DE LOJAS BRASIL'!$M1835="--"),'DADOS DE LOJAS BRASIL'!$I1835,"")))</f>
        <v/>
      </c>
      <c r="N1891" s="36" t="str">
        <f t="shared" si="119"/>
        <v/>
      </c>
    </row>
    <row r="1892" spans="2:14">
      <c r="B1892" s="38" t="str">
        <f>IF(AND('DADOS DE LOJAS BRASIL'!$M1836&lt;&gt;"",'DADOS DE LOJAS BRASIL'!$M1836&lt;&gt;"--",'DADOS DE LOJAS BRASIL'!$O1836&lt;&gt;""),'DADOS DE LOJAS BRASIL'!$O1836,"")</f>
        <v/>
      </c>
      <c r="C1892" s="38"/>
      <c r="D1892" s="36" t="str">
        <f t="shared" si="117"/>
        <v/>
      </c>
      <c r="F1892" s="38" t="str">
        <f>IF(AND('DADOS DE LOJAS BRASIL'!$M1836&lt;&gt;"",'DADOS DE LOJAS BRASIL'!$M1836&lt;&gt;"--",'DADOS DE LOJAS BRASIL'!$P1836&lt;&gt;""),'DADOS DE LOJAS BRASIL'!$P1836,"")</f>
        <v/>
      </c>
      <c r="G1892" s="38"/>
      <c r="H1892" s="36" t="str">
        <f t="shared" si="118"/>
        <v/>
      </c>
      <c r="J1892" s="38" t="str">
        <f>IF(AND('DADOS DE LOJAS BRASIL'!$M1836&lt;&gt;"",'DADOS DE LOJAS BRASIL'!$M1836&lt;&gt;"--",'DADOS DE LOJAS BRASIL'!$O1836&lt;&gt;""),'DADOS DE LOJAS BRASIL'!$I1836,"")</f>
        <v/>
      </c>
      <c r="K1892" s="36" t="str">
        <f t="shared" si="120"/>
        <v/>
      </c>
      <c r="M1892" s="38" t="str">
        <f>IF('DADOS DE LOJAS BRASIL'!$M1836="","",(IF(OR('DADOS DE LOJAS BRASIL'!$M1836="",'DADOS DE LOJAS BRASIL'!$M1836="--"),'DADOS DE LOJAS BRASIL'!$I1836,"")))</f>
        <v/>
      </c>
      <c r="N1892" s="36" t="str">
        <f t="shared" si="119"/>
        <v/>
      </c>
    </row>
    <row r="1893" spans="2:14">
      <c r="B1893" s="38" t="str">
        <f>IF(AND('DADOS DE LOJAS BRASIL'!$M1837&lt;&gt;"",'DADOS DE LOJAS BRASIL'!$M1837&lt;&gt;"--",'DADOS DE LOJAS BRASIL'!$O1837&lt;&gt;""),'DADOS DE LOJAS BRASIL'!$O1837,"")</f>
        <v/>
      </c>
      <c r="C1893" s="38"/>
      <c r="D1893" s="36" t="str">
        <f t="shared" si="117"/>
        <v/>
      </c>
      <c r="F1893" s="38" t="str">
        <f>IF(AND('DADOS DE LOJAS BRASIL'!$M1837&lt;&gt;"",'DADOS DE LOJAS BRASIL'!$M1837&lt;&gt;"--",'DADOS DE LOJAS BRASIL'!$P1837&lt;&gt;""),'DADOS DE LOJAS BRASIL'!$P1837,"")</f>
        <v/>
      </c>
      <c r="G1893" s="38"/>
      <c r="H1893" s="36" t="str">
        <f t="shared" si="118"/>
        <v/>
      </c>
      <c r="J1893" s="38" t="str">
        <f>IF(AND('DADOS DE LOJAS BRASIL'!$M1837&lt;&gt;"",'DADOS DE LOJAS BRASIL'!$M1837&lt;&gt;"--",'DADOS DE LOJAS BRASIL'!$O1837&lt;&gt;""),'DADOS DE LOJAS BRASIL'!$I1837,"")</f>
        <v/>
      </c>
      <c r="K1893" s="36" t="str">
        <f t="shared" si="120"/>
        <v/>
      </c>
      <c r="M1893" s="38" t="str">
        <f>IF('DADOS DE LOJAS BRASIL'!$M1837="","",(IF(OR('DADOS DE LOJAS BRASIL'!$M1837="",'DADOS DE LOJAS BRASIL'!$M1837="--"),'DADOS DE LOJAS BRASIL'!$I1837,"")))</f>
        <v/>
      </c>
      <c r="N1893" s="36" t="str">
        <f t="shared" si="119"/>
        <v/>
      </c>
    </row>
    <row r="1894" spans="2:14">
      <c r="B1894" s="38" t="str">
        <f>IF(AND('DADOS DE LOJAS BRASIL'!$M1838&lt;&gt;"",'DADOS DE LOJAS BRASIL'!$M1838&lt;&gt;"--",'DADOS DE LOJAS BRASIL'!$O1838&lt;&gt;""),'DADOS DE LOJAS BRASIL'!$O1838,"")</f>
        <v/>
      </c>
      <c r="C1894" s="38"/>
      <c r="D1894" s="36" t="str">
        <f t="shared" si="117"/>
        <v/>
      </c>
      <c r="F1894" s="38" t="str">
        <f>IF(AND('DADOS DE LOJAS BRASIL'!$M1838&lt;&gt;"",'DADOS DE LOJAS BRASIL'!$M1838&lt;&gt;"--",'DADOS DE LOJAS BRASIL'!$P1838&lt;&gt;""),'DADOS DE LOJAS BRASIL'!$P1838,"")</f>
        <v/>
      </c>
      <c r="G1894" s="38"/>
      <c r="H1894" s="36" t="str">
        <f t="shared" si="118"/>
        <v/>
      </c>
      <c r="J1894" s="38" t="str">
        <f>IF(AND('DADOS DE LOJAS BRASIL'!$M1838&lt;&gt;"",'DADOS DE LOJAS BRASIL'!$M1838&lt;&gt;"--",'DADOS DE LOJAS BRASIL'!$O1838&lt;&gt;""),'DADOS DE LOJAS BRASIL'!$I1838,"")</f>
        <v/>
      </c>
      <c r="K1894" s="36" t="str">
        <f t="shared" si="120"/>
        <v/>
      </c>
      <c r="M1894" s="38" t="str">
        <f>IF('DADOS DE LOJAS BRASIL'!$M1838="","",(IF(OR('DADOS DE LOJAS BRASIL'!$M1838="",'DADOS DE LOJAS BRASIL'!$M1838="--"),'DADOS DE LOJAS BRASIL'!$I1838,"")))</f>
        <v/>
      </c>
      <c r="N1894" s="36" t="str">
        <f t="shared" si="119"/>
        <v/>
      </c>
    </row>
    <row r="1895" spans="2:14">
      <c r="B1895" s="38" t="str">
        <f>IF(AND('DADOS DE LOJAS BRASIL'!$M1839&lt;&gt;"",'DADOS DE LOJAS BRASIL'!$M1839&lt;&gt;"--",'DADOS DE LOJAS BRASIL'!$O1839&lt;&gt;""),'DADOS DE LOJAS BRASIL'!$O1839,"")</f>
        <v/>
      </c>
      <c r="C1895" s="38"/>
      <c r="D1895" s="36" t="str">
        <f t="shared" si="117"/>
        <v/>
      </c>
      <c r="F1895" s="38" t="str">
        <f>IF(AND('DADOS DE LOJAS BRASIL'!$M1839&lt;&gt;"",'DADOS DE LOJAS BRASIL'!$M1839&lt;&gt;"--",'DADOS DE LOJAS BRASIL'!$P1839&lt;&gt;""),'DADOS DE LOJAS BRASIL'!$P1839,"")</f>
        <v/>
      </c>
      <c r="G1895" s="38"/>
      <c r="H1895" s="36" t="str">
        <f t="shared" si="118"/>
        <v/>
      </c>
      <c r="J1895" s="38" t="str">
        <f>IF(AND('DADOS DE LOJAS BRASIL'!$M1839&lt;&gt;"",'DADOS DE LOJAS BRASIL'!$M1839&lt;&gt;"--",'DADOS DE LOJAS BRASIL'!$O1839&lt;&gt;""),'DADOS DE LOJAS BRASIL'!$I1839,"")</f>
        <v/>
      </c>
      <c r="K1895" s="36" t="str">
        <f t="shared" si="120"/>
        <v/>
      </c>
      <c r="M1895" s="38" t="str">
        <f>IF('DADOS DE LOJAS BRASIL'!$M1839="","",(IF(OR('DADOS DE LOJAS BRASIL'!$M1839="",'DADOS DE LOJAS BRASIL'!$M1839="--"),'DADOS DE LOJAS BRASIL'!$I1839,"")))</f>
        <v/>
      </c>
      <c r="N1895" s="36" t="str">
        <f t="shared" si="119"/>
        <v/>
      </c>
    </row>
    <row r="1896" spans="2:14">
      <c r="B1896" s="38" t="str">
        <f>IF(AND('DADOS DE LOJAS BRASIL'!$M1840&lt;&gt;"",'DADOS DE LOJAS BRASIL'!$M1840&lt;&gt;"--",'DADOS DE LOJAS BRASIL'!$O1840&lt;&gt;""),'DADOS DE LOJAS BRASIL'!$O1840,"")</f>
        <v/>
      </c>
      <c r="C1896" s="38"/>
      <c r="D1896" s="36" t="str">
        <f t="shared" si="117"/>
        <v/>
      </c>
      <c r="F1896" s="38" t="str">
        <f>IF(AND('DADOS DE LOJAS BRASIL'!$M1840&lt;&gt;"",'DADOS DE LOJAS BRASIL'!$M1840&lt;&gt;"--",'DADOS DE LOJAS BRASIL'!$P1840&lt;&gt;""),'DADOS DE LOJAS BRASIL'!$P1840,"")</f>
        <v/>
      </c>
      <c r="G1896" s="38"/>
      <c r="H1896" s="36" t="str">
        <f t="shared" si="118"/>
        <v/>
      </c>
      <c r="J1896" s="38" t="str">
        <f>IF(AND('DADOS DE LOJAS BRASIL'!$M1840&lt;&gt;"",'DADOS DE LOJAS BRASIL'!$M1840&lt;&gt;"--",'DADOS DE LOJAS BRASIL'!$O1840&lt;&gt;""),'DADOS DE LOJAS BRASIL'!$I1840,"")</f>
        <v/>
      </c>
      <c r="K1896" s="36" t="str">
        <f t="shared" si="120"/>
        <v/>
      </c>
      <c r="M1896" s="38" t="str">
        <f>IF('DADOS DE LOJAS BRASIL'!$M1840="","",(IF(OR('DADOS DE LOJAS BRASIL'!$M1840="",'DADOS DE LOJAS BRASIL'!$M1840="--"),'DADOS DE LOJAS BRASIL'!$I1840,"")))</f>
        <v/>
      </c>
      <c r="N1896" s="36" t="str">
        <f t="shared" si="119"/>
        <v/>
      </c>
    </row>
    <row r="1897" spans="2:14">
      <c r="B1897" s="38" t="str">
        <f>IF(AND('DADOS DE LOJAS BRASIL'!$M1841&lt;&gt;"",'DADOS DE LOJAS BRASIL'!$M1841&lt;&gt;"--",'DADOS DE LOJAS BRASIL'!$O1841&lt;&gt;""),'DADOS DE LOJAS BRASIL'!$O1841,"")</f>
        <v/>
      </c>
      <c r="C1897" s="38"/>
      <c r="D1897" s="36" t="str">
        <f t="shared" si="117"/>
        <v/>
      </c>
      <c r="F1897" s="38" t="str">
        <f>IF(AND('DADOS DE LOJAS BRASIL'!$M1841&lt;&gt;"",'DADOS DE LOJAS BRASIL'!$M1841&lt;&gt;"--",'DADOS DE LOJAS BRASIL'!$P1841&lt;&gt;""),'DADOS DE LOJAS BRASIL'!$P1841,"")</f>
        <v/>
      </c>
      <c r="G1897" s="38"/>
      <c r="H1897" s="36" t="str">
        <f t="shared" si="118"/>
        <v/>
      </c>
      <c r="J1897" s="38" t="str">
        <f>IF(AND('DADOS DE LOJAS BRASIL'!$M1841&lt;&gt;"",'DADOS DE LOJAS BRASIL'!$M1841&lt;&gt;"--",'DADOS DE LOJAS BRASIL'!$O1841&lt;&gt;""),'DADOS DE LOJAS BRASIL'!$I1841,"")</f>
        <v/>
      </c>
      <c r="K1897" s="36" t="str">
        <f t="shared" si="120"/>
        <v/>
      </c>
      <c r="M1897" s="38" t="str">
        <f>IF('DADOS DE LOJAS BRASIL'!$M1841="","",(IF(OR('DADOS DE LOJAS BRASIL'!$M1841="",'DADOS DE LOJAS BRASIL'!$M1841="--"),'DADOS DE LOJAS BRASIL'!$I1841,"")))</f>
        <v/>
      </c>
      <c r="N1897" s="36" t="str">
        <f t="shared" si="119"/>
        <v/>
      </c>
    </row>
    <row r="1898" spans="2:14">
      <c r="B1898" s="38" t="str">
        <f>IF(AND('DADOS DE LOJAS BRASIL'!$M1842&lt;&gt;"",'DADOS DE LOJAS BRASIL'!$M1842&lt;&gt;"--",'DADOS DE LOJAS BRASIL'!$O1842&lt;&gt;""),'DADOS DE LOJAS BRASIL'!$O1842,"")</f>
        <v/>
      </c>
      <c r="C1898" s="38"/>
      <c r="D1898" s="36" t="str">
        <f t="shared" si="117"/>
        <v/>
      </c>
      <c r="F1898" s="38" t="str">
        <f>IF(AND('DADOS DE LOJAS BRASIL'!$M1842&lt;&gt;"",'DADOS DE LOJAS BRASIL'!$M1842&lt;&gt;"--",'DADOS DE LOJAS BRASIL'!$P1842&lt;&gt;""),'DADOS DE LOJAS BRASIL'!$P1842,"")</f>
        <v/>
      </c>
      <c r="G1898" s="38"/>
      <c r="H1898" s="36" t="str">
        <f t="shared" si="118"/>
        <v/>
      </c>
      <c r="J1898" s="38" t="str">
        <f>IF(AND('DADOS DE LOJAS BRASIL'!$M1842&lt;&gt;"",'DADOS DE LOJAS BRASIL'!$M1842&lt;&gt;"--",'DADOS DE LOJAS BRASIL'!$O1842&lt;&gt;""),'DADOS DE LOJAS BRASIL'!$I1842,"")</f>
        <v/>
      </c>
      <c r="K1898" s="36" t="str">
        <f t="shared" si="120"/>
        <v/>
      </c>
      <c r="M1898" s="38" t="str">
        <f>IF('DADOS DE LOJAS BRASIL'!$M1842="","",(IF(OR('DADOS DE LOJAS BRASIL'!$M1842="",'DADOS DE LOJAS BRASIL'!$M1842="--"),'DADOS DE LOJAS BRASIL'!$I1842,"")))</f>
        <v/>
      </c>
      <c r="N1898" s="36" t="str">
        <f t="shared" si="119"/>
        <v/>
      </c>
    </row>
    <row r="1899" spans="2:14">
      <c r="B1899" s="38" t="str">
        <f>IF(AND('DADOS DE LOJAS BRASIL'!$M1843&lt;&gt;"",'DADOS DE LOJAS BRASIL'!$M1843&lt;&gt;"--",'DADOS DE LOJAS BRASIL'!$O1843&lt;&gt;""),'DADOS DE LOJAS BRASIL'!$O1843,"")</f>
        <v/>
      </c>
      <c r="C1899" s="38"/>
      <c r="D1899" s="36" t="str">
        <f t="shared" si="117"/>
        <v/>
      </c>
      <c r="F1899" s="38" t="str">
        <f>IF(AND('DADOS DE LOJAS BRASIL'!$M1843&lt;&gt;"",'DADOS DE LOJAS BRASIL'!$M1843&lt;&gt;"--",'DADOS DE LOJAS BRASIL'!$P1843&lt;&gt;""),'DADOS DE LOJAS BRASIL'!$P1843,"")</f>
        <v/>
      </c>
      <c r="G1899" s="38"/>
      <c r="H1899" s="36" t="str">
        <f t="shared" si="118"/>
        <v/>
      </c>
      <c r="J1899" s="38" t="str">
        <f>IF(AND('DADOS DE LOJAS BRASIL'!$M1843&lt;&gt;"",'DADOS DE LOJAS BRASIL'!$M1843&lt;&gt;"--",'DADOS DE LOJAS BRASIL'!$O1843&lt;&gt;""),'DADOS DE LOJAS BRASIL'!$I1843,"")</f>
        <v/>
      </c>
      <c r="K1899" s="36" t="str">
        <f t="shared" si="120"/>
        <v/>
      </c>
      <c r="M1899" s="38" t="str">
        <f>IF('DADOS DE LOJAS BRASIL'!$M1843="","",(IF(OR('DADOS DE LOJAS BRASIL'!$M1843="",'DADOS DE LOJAS BRASIL'!$M1843="--"),'DADOS DE LOJAS BRASIL'!$I1843,"")))</f>
        <v/>
      </c>
      <c r="N1899" s="36" t="str">
        <f t="shared" si="119"/>
        <v/>
      </c>
    </row>
    <row r="1900" spans="2:14">
      <c r="B1900" s="38" t="str">
        <f>IF(AND('DADOS DE LOJAS BRASIL'!$M1844&lt;&gt;"",'DADOS DE LOJAS BRASIL'!$M1844&lt;&gt;"--",'DADOS DE LOJAS BRASIL'!$O1844&lt;&gt;""),'DADOS DE LOJAS BRASIL'!$O1844,"")</f>
        <v/>
      </c>
      <c r="C1900" s="38"/>
      <c r="D1900" s="36" t="str">
        <f t="shared" si="117"/>
        <v/>
      </c>
      <c r="F1900" s="38" t="str">
        <f>IF(AND('DADOS DE LOJAS BRASIL'!$M1844&lt;&gt;"",'DADOS DE LOJAS BRASIL'!$M1844&lt;&gt;"--",'DADOS DE LOJAS BRASIL'!$P1844&lt;&gt;""),'DADOS DE LOJAS BRASIL'!$P1844,"")</f>
        <v/>
      </c>
      <c r="G1900" s="38"/>
      <c r="H1900" s="36" t="str">
        <f t="shared" si="118"/>
        <v/>
      </c>
      <c r="J1900" s="38" t="str">
        <f>IF(AND('DADOS DE LOJAS BRASIL'!$M1844&lt;&gt;"",'DADOS DE LOJAS BRASIL'!$M1844&lt;&gt;"--",'DADOS DE LOJAS BRASIL'!$O1844&lt;&gt;""),'DADOS DE LOJAS BRASIL'!$I1844,"")</f>
        <v/>
      </c>
      <c r="K1900" s="36" t="str">
        <f t="shared" si="120"/>
        <v/>
      </c>
      <c r="M1900" s="38" t="str">
        <f>IF('DADOS DE LOJAS BRASIL'!$M1844="","",(IF(OR('DADOS DE LOJAS BRASIL'!$M1844="",'DADOS DE LOJAS BRASIL'!$M1844="--"),'DADOS DE LOJAS BRASIL'!$I1844,"")))</f>
        <v/>
      </c>
      <c r="N1900" s="36" t="str">
        <f t="shared" si="119"/>
        <v/>
      </c>
    </row>
    <row r="1901" spans="2:14">
      <c r="B1901" s="38" t="str">
        <f>IF(AND('DADOS DE LOJAS BRASIL'!$M1845&lt;&gt;"",'DADOS DE LOJAS BRASIL'!$M1845&lt;&gt;"--",'DADOS DE LOJAS BRASIL'!$O1845&lt;&gt;""),'DADOS DE LOJAS BRASIL'!$O1845,"")</f>
        <v/>
      </c>
      <c r="C1901" s="38"/>
      <c r="D1901" s="36" t="str">
        <f t="shared" si="117"/>
        <v/>
      </c>
      <c r="F1901" s="38" t="str">
        <f>IF(AND('DADOS DE LOJAS BRASIL'!$M1845&lt;&gt;"",'DADOS DE LOJAS BRASIL'!$M1845&lt;&gt;"--",'DADOS DE LOJAS BRASIL'!$P1845&lt;&gt;""),'DADOS DE LOJAS BRASIL'!$P1845,"")</f>
        <v/>
      </c>
      <c r="G1901" s="38"/>
      <c r="H1901" s="36" t="str">
        <f t="shared" si="118"/>
        <v/>
      </c>
      <c r="J1901" s="38" t="str">
        <f>IF(AND('DADOS DE LOJAS BRASIL'!$M1845&lt;&gt;"",'DADOS DE LOJAS BRASIL'!$M1845&lt;&gt;"--",'DADOS DE LOJAS BRASIL'!$O1845&lt;&gt;""),'DADOS DE LOJAS BRASIL'!$I1845,"")</f>
        <v/>
      </c>
      <c r="K1901" s="36" t="str">
        <f t="shared" si="120"/>
        <v/>
      </c>
      <c r="M1901" s="38" t="str">
        <f>IF('DADOS DE LOJAS BRASIL'!$M1845="","",(IF(OR('DADOS DE LOJAS BRASIL'!$M1845="",'DADOS DE LOJAS BRASIL'!$M1845="--"),'DADOS DE LOJAS BRASIL'!$I1845,"")))</f>
        <v/>
      </c>
      <c r="N1901" s="36" t="str">
        <f t="shared" si="119"/>
        <v/>
      </c>
    </row>
    <row r="1902" spans="2:14">
      <c r="B1902" s="38" t="str">
        <f>IF(AND('DADOS DE LOJAS BRASIL'!$M1846&lt;&gt;"",'DADOS DE LOJAS BRASIL'!$M1846&lt;&gt;"--",'DADOS DE LOJAS BRASIL'!$O1846&lt;&gt;""),'DADOS DE LOJAS BRASIL'!$O1846,"")</f>
        <v/>
      </c>
      <c r="C1902" s="38"/>
      <c r="D1902" s="36" t="str">
        <f t="shared" si="117"/>
        <v/>
      </c>
      <c r="F1902" s="38" t="str">
        <f>IF(AND('DADOS DE LOJAS BRASIL'!$M1846&lt;&gt;"",'DADOS DE LOJAS BRASIL'!$M1846&lt;&gt;"--",'DADOS DE LOJAS BRASIL'!$P1846&lt;&gt;""),'DADOS DE LOJAS BRASIL'!$P1846,"")</f>
        <v/>
      </c>
      <c r="G1902" s="38"/>
      <c r="H1902" s="36" t="str">
        <f t="shared" si="118"/>
        <v/>
      </c>
      <c r="J1902" s="38" t="str">
        <f>IF(AND('DADOS DE LOJAS BRASIL'!$M1846&lt;&gt;"",'DADOS DE LOJAS BRASIL'!$M1846&lt;&gt;"--",'DADOS DE LOJAS BRASIL'!$O1846&lt;&gt;""),'DADOS DE LOJAS BRASIL'!$I1846,"")</f>
        <v/>
      </c>
      <c r="K1902" s="36" t="str">
        <f t="shared" si="120"/>
        <v/>
      </c>
      <c r="M1902" s="38" t="str">
        <f>IF('DADOS DE LOJAS BRASIL'!$M1846="","",(IF(OR('DADOS DE LOJAS BRASIL'!$M1846="",'DADOS DE LOJAS BRASIL'!$M1846="--"),'DADOS DE LOJAS BRASIL'!$I1846,"")))</f>
        <v/>
      </c>
      <c r="N1902" s="36" t="str">
        <f t="shared" si="119"/>
        <v/>
      </c>
    </row>
    <row r="1903" spans="2:14">
      <c r="B1903" s="38" t="str">
        <f>IF(AND('DADOS DE LOJAS BRASIL'!$M1847&lt;&gt;"",'DADOS DE LOJAS BRASIL'!$M1847&lt;&gt;"--",'DADOS DE LOJAS BRASIL'!$O1847&lt;&gt;""),'DADOS DE LOJAS BRASIL'!$O1847,"")</f>
        <v/>
      </c>
      <c r="C1903" s="38"/>
      <c r="D1903" s="36" t="str">
        <f t="shared" si="117"/>
        <v/>
      </c>
      <c r="F1903" s="38" t="str">
        <f>IF(AND('DADOS DE LOJAS BRASIL'!$M1847&lt;&gt;"",'DADOS DE LOJAS BRASIL'!$M1847&lt;&gt;"--",'DADOS DE LOJAS BRASIL'!$P1847&lt;&gt;""),'DADOS DE LOJAS BRASIL'!$P1847,"")</f>
        <v/>
      </c>
      <c r="G1903" s="38"/>
      <c r="H1903" s="36" t="str">
        <f t="shared" si="118"/>
        <v/>
      </c>
      <c r="J1903" s="38" t="str">
        <f>IF(AND('DADOS DE LOJAS BRASIL'!$M1847&lt;&gt;"",'DADOS DE LOJAS BRASIL'!$M1847&lt;&gt;"--",'DADOS DE LOJAS BRASIL'!$O1847&lt;&gt;""),'DADOS DE LOJAS BRASIL'!$I1847,"")</f>
        <v/>
      </c>
      <c r="K1903" s="36" t="str">
        <f t="shared" si="120"/>
        <v/>
      </c>
      <c r="M1903" s="38" t="str">
        <f>IF('DADOS DE LOJAS BRASIL'!$M1847="","",(IF(OR('DADOS DE LOJAS BRASIL'!$M1847="",'DADOS DE LOJAS BRASIL'!$M1847="--"),'DADOS DE LOJAS BRASIL'!$I1847,"")))</f>
        <v/>
      </c>
      <c r="N1903" s="36" t="str">
        <f t="shared" si="119"/>
        <v/>
      </c>
    </row>
    <row r="1904" spans="2:14">
      <c r="B1904" s="38" t="str">
        <f>IF(AND('DADOS DE LOJAS BRASIL'!$M1848&lt;&gt;"",'DADOS DE LOJAS BRASIL'!$M1848&lt;&gt;"--",'DADOS DE LOJAS BRASIL'!$O1848&lt;&gt;""),'DADOS DE LOJAS BRASIL'!$O1848,"")</f>
        <v/>
      </c>
      <c r="C1904" s="38"/>
      <c r="D1904" s="36" t="str">
        <f t="shared" si="117"/>
        <v/>
      </c>
      <c r="F1904" s="38" t="str">
        <f>IF(AND('DADOS DE LOJAS BRASIL'!$M1848&lt;&gt;"",'DADOS DE LOJAS BRASIL'!$M1848&lt;&gt;"--",'DADOS DE LOJAS BRASIL'!$P1848&lt;&gt;""),'DADOS DE LOJAS BRASIL'!$P1848,"")</f>
        <v/>
      </c>
      <c r="G1904" s="38"/>
      <c r="H1904" s="36" t="str">
        <f t="shared" si="118"/>
        <v/>
      </c>
      <c r="J1904" s="38" t="str">
        <f>IF(AND('DADOS DE LOJAS BRASIL'!$M1848&lt;&gt;"",'DADOS DE LOJAS BRASIL'!$M1848&lt;&gt;"--",'DADOS DE LOJAS BRASIL'!$O1848&lt;&gt;""),'DADOS DE LOJAS BRASIL'!$I1848,"")</f>
        <v/>
      </c>
      <c r="K1904" s="36" t="str">
        <f t="shared" si="120"/>
        <v/>
      </c>
      <c r="M1904" s="38" t="str">
        <f>IF('DADOS DE LOJAS BRASIL'!$M1848="","",(IF(OR('DADOS DE LOJAS BRASIL'!$M1848="",'DADOS DE LOJAS BRASIL'!$M1848="--"),'DADOS DE LOJAS BRASIL'!$I1848,"")))</f>
        <v/>
      </c>
      <c r="N1904" s="36" t="str">
        <f t="shared" si="119"/>
        <v/>
      </c>
    </row>
    <row r="1905" spans="2:14">
      <c r="B1905" s="38" t="str">
        <f>IF(AND('DADOS DE LOJAS BRASIL'!$M1849&lt;&gt;"",'DADOS DE LOJAS BRASIL'!$M1849&lt;&gt;"--",'DADOS DE LOJAS BRASIL'!$O1849&lt;&gt;""),'DADOS DE LOJAS BRASIL'!$O1849,"")</f>
        <v/>
      </c>
      <c r="C1905" s="38"/>
      <c r="D1905" s="36" t="str">
        <f t="shared" si="117"/>
        <v/>
      </c>
      <c r="F1905" s="38" t="str">
        <f>IF(AND('DADOS DE LOJAS BRASIL'!$M1849&lt;&gt;"",'DADOS DE LOJAS BRASIL'!$M1849&lt;&gt;"--",'DADOS DE LOJAS BRASIL'!$P1849&lt;&gt;""),'DADOS DE LOJAS BRASIL'!$P1849,"")</f>
        <v/>
      </c>
      <c r="G1905" s="38"/>
      <c r="H1905" s="36" t="str">
        <f t="shared" si="118"/>
        <v/>
      </c>
      <c r="J1905" s="38" t="str">
        <f>IF(AND('DADOS DE LOJAS BRASIL'!$M1849&lt;&gt;"",'DADOS DE LOJAS BRASIL'!$M1849&lt;&gt;"--",'DADOS DE LOJAS BRASIL'!$O1849&lt;&gt;""),'DADOS DE LOJAS BRASIL'!$I1849,"")</f>
        <v/>
      </c>
      <c r="K1905" s="36" t="str">
        <f t="shared" si="120"/>
        <v/>
      </c>
      <c r="M1905" s="38" t="str">
        <f>IF('DADOS DE LOJAS BRASIL'!$M1849="","",(IF(OR('DADOS DE LOJAS BRASIL'!$M1849="",'DADOS DE LOJAS BRASIL'!$M1849="--"),'DADOS DE LOJAS BRASIL'!$I1849,"")))</f>
        <v/>
      </c>
      <c r="N1905" s="36" t="str">
        <f t="shared" si="119"/>
        <v/>
      </c>
    </row>
    <row r="1906" spans="2:14">
      <c r="B1906" s="38" t="str">
        <f>IF(AND('DADOS DE LOJAS BRASIL'!$M1850&lt;&gt;"",'DADOS DE LOJAS BRASIL'!$M1850&lt;&gt;"--",'DADOS DE LOJAS BRASIL'!$O1850&lt;&gt;""),'DADOS DE LOJAS BRASIL'!$O1850,"")</f>
        <v/>
      </c>
      <c r="C1906" s="38"/>
      <c r="D1906" s="36" t="str">
        <f t="shared" si="117"/>
        <v/>
      </c>
      <c r="F1906" s="38" t="str">
        <f>IF(AND('DADOS DE LOJAS BRASIL'!$M1850&lt;&gt;"",'DADOS DE LOJAS BRASIL'!$M1850&lt;&gt;"--",'DADOS DE LOJAS BRASIL'!$P1850&lt;&gt;""),'DADOS DE LOJAS BRASIL'!$P1850,"")</f>
        <v/>
      </c>
      <c r="G1906" s="38"/>
      <c r="H1906" s="36" t="str">
        <f t="shared" si="118"/>
        <v/>
      </c>
      <c r="J1906" s="38" t="str">
        <f>IF(AND('DADOS DE LOJAS BRASIL'!$M1850&lt;&gt;"",'DADOS DE LOJAS BRASIL'!$M1850&lt;&gt;"--",'DADOS DE LOJAS BRASIL'!$O1850&lt;&gt;""),'DADOS DE LOJAS BRASIL'!$I1850,"")</f>
        <v/>
      </c>
      <c r="K1906" s="36" t="str">
        <f t="shared" si="120"/>
        <v/>
      </c>
      <c r="M1906" s="38" t="str">
        <f>IF('DADOS DE LOJAS BRASIL'!$M1850="","",(IF(OR('DADOS DE LOJAS BRASIL'!$M1850="",'DADOS DE LOJAS BRASIL'!$M1850="--"),'DADOS DE LOJAS BRASIL'!$I1850,"")))</f>
        <v/>
      </c>
      <c r="N1906" s="36" t="str">
        <f t="shared" si="119"/>
        <v/>
      </c>
    </row>
    <row r="1907" spans="2:14">
      <c r="B1907" s="38" t="str">
        <f>IF(AND('DADOS DE LOJAS BRASIL'!$M1851&lt;&gt;"",'DADOS DE LOJAS BRASIL'!$M1851&lt;&gt;"--",'DADOS DE LOJAS BRASIL'!$O1851&lt;&gt;""),'DADOS DE LOJAS BRASIL'!$O1851,"")</f>
        <v/>
      </c>
      <c r="C1907" s="38"/>
      <c r="D1907" s="36" t="str">
        <f t="shared" si="117"/>
        <v/>
      </c>
      <c r="F1907" s="38" t="str">
        <f>IF(AND('DADOS DE LOJAS BRASIL'!$M1851&lt;&gt;"",'DADOS DE LOJAS BRASIL'!$M1851&lt;&gt;"--",'DADOS DE LOJAS BRASIL'!$P1851&lt;&gt;""),'DADOS DE LOJAS BRASIL'!$P1851,"")</f>
        <v/>
      </c>
      <c r="G1907" s="38"/>
      <c r="H1907" s="36" t="str">
        <f t="shared" si="118"/>
        <v/>
      </c>
      <c r="J1907" s="38" t="str">
        <f>IF(AND('DADOS DE LOJAS BRASIL'!$M1851&lt;&gt;"",'DADOS DE LOJAS BRASIL'!$M1851&lt;&gt;"--",'DADOS DE LOJAS BRASIL'!$O1851&lt;&gt;""),'DADOS DE LOJAS BRASIL'!$I1851,"")</f>
        <v/>
      </c>
      <c r="K1907" s="36" t="str">
        <f t="shared" si="120"/>
        <v/>
      </c>
      <c r="M1907" s="38" t="str">
        <f>IF('DADOS DE LOJAS BRASIL'!$M1851="","",(IF(OR('DADOS DE LOJAS BRASIL'!$M1851="",'DADOS DE LOJAS BRASIL'!$M1851="--"),'DADOS DE LOJAS BRASIL'!$I1851,"")))</f>
        <v/>
      </c>
      <c r="N1907" s="36" t="str">
        <f t="shared" si="119"/>
        <v/>
      </c>
    </row>
    <row r="1908" spans="2:14">
      <c r="B1908" s="38" t="str">
        <f>IF(AND('DADOS DE LOJAS BRASIL'!$M1852&lt;&gt;"",'DADOS DE LOJAS BRASIL'!$M1852&lt;&gt;"--",'DADOS DE LOJAS BRASIL'!$O1852&lt;&gt;""),'DADOS DE LOJAS BRASIL'!$O1852,"")</f>
        <v/>
      </c>
      <c r="C1908" s="38"/>
      <c r="D1908" s="36" t="str">
        <f t="shared" si="117"/>
        <v/>
      </c>
      <c r="F1908" s="38" t="str">
        <f>IF(AND('DADOS DE LOJAS BRASIL'!$M1852&lt;&gt;"",'DADOS DE LOJAS BRASIL'!$M1852&lt;&gt;"--",'DADOS DE LOJAS BRASIL'!$P1852&lt;&gt;""),'DADOS DE LOJAS BRASIL'!$P1852,"")</f>
        <v/>
      </c>
      <c r="G1908" s="38"/>
      <c r="H1908" s="36" t="str">
        <f t="shared" si="118"/>
        <v/>
      </c>
      <c r="J1908" s="38" t="str">
        <f>IF(AND('DADOS DE LOJAS BRASIL'!$M1852&lt;&gt;"",'DADOS DE LOJAS BRASIL'!$M1852&lt;&gt;"--",'DADOS DE LOJAS BRASIL'!$O1852&lt;&gt;""),'DADOS DE LOJAS BRASIL'!$I1852,"")</f>
        <v/>
      </c>
      <c r="K1908" s="36" t="str">
        <f t="shared" si="120"/>
        <v/>
      </c>
      <c r="M1908" s="38" t="str">
        <f>IF('DADOS DE LOJAS BRASIL'!$M1852="","",(IF(OR('DADOS DE LOJAS BRASIL'!$M1852="",'DADOS DE LOJAS BRASIL'!$M1852="--"),'DADOS DE LOJAS BRASIL'!$I1852,"")))</f>
        <v/>
      </c>
      <c r="N1908" s="36" t="str">
        <f t="shared" si="119"/>
        <v/>
      </c>
    </row>
    <row r="1909" spans="2:14">
      <c r="B1909" s="38" t="str">
        <f>IF(AND('DADOS DE LOJAS BRASIL'!$M1853&lt;&gt;"",'DADOS DE LOJAS BRASIL'!$M1853&lt;&gt;"--",'DADOS DE LOJAS BRASIL'!$O1853&lt;&gt;""),'DADOS DE LOJAS BRASIL'!$O1853,"")</f>
        <v/>
      </c>
      <c r="C1909" s="38"/>
      <c r="D1909" s="36" t="str">
        <f t="shared" si="117"/>
        <v/>
      </c>
      <c r="F1909" s="38" t="str">
        <f>IF(AND('DADOS DE LOJAS BRASIL'!$M1853&lt;&gt;"",'DADOS DE LOJAS BRASIL'!$M1853&lt;&gt;"--",'DADOS DE LOJAS BRASIL'!$P1853&lt;&gt;""),'DADOS DE LOJAS BRASIL'!$P1853,"")</f>
        <v/>
      </c>
      <c r="G1909" s="38"/>
      <c r="H1909" s="36" t="str">
        <f t="shared" si="118"/>
        <v/>
      </c>
      <c r="J1909" s="38" t="str">
        <f>IF(AND('DADOS DE LOJAS BRASIL'!$M1853&lt;&gt;"",'DADOS DE LOJAS BRASIL'!$M1853&lt;&gt;"--",'DADOS DE LOJAS BRASIL'!$O1853&lt;&gt;""),'DADOS DE LOJAS BRASIL'!$I1853,"")</f>
        <v/>
      </c>
      <c r="K1909" s="36" t="str">
        <f t="shared" si="120"/>
        <v/>
      </c>
      <c r="M1909" s="38" t="str">
        <f>IF('DADOS DE LOJAS BRASIL'!$M1853="","",(IF(OR('DADOS DE LOJAS BRASIL'!$M1853="",'DADOS DE LOJAS BRASIL'!$M1853="--"),'DADOS DE LOJAS BRASIL'!$I1853,"")))</f>
        <v/>
      </c>
      <c r="N1909" s="36" t="str">
        <f t="shared" si="119"/>
        <v/>
      </c>
    </row>
    <row r="1910" spans="2:14">
      <c r="B1910" s="38" t="str">
        <f>IF(AND('DADOS DE LOJAS BRASIL'!$M1854&lt;&gt;"",'DADOS DE LOJAS BRASIL'!$M1854&lt;&gt;"--",'DADOS DE LOJAS BRASIL'!$O1854&lt;&gt;""),'DADOS DE LOJAS BRASIL'!$O1854,"")</f>
        <v/>
      </c>
      <c r="C1910" s="38"/>
      <c r="D1910" s="36" t="str">
        <f t="shared" si="117"/>
        <v/>
      </c>
      <c r="F1910" s="38" t="str">
        <f>IF(AND('DADOS DE LOJAS BRASIL'!$M1854&lt;&gt;"",'DADOS DE LOJAS BRASIL'!$M1854&lt;&gt;"--",'DADOS DE LOJAS BRASIL'!$P1854&lt;&gt;""),'DADOS DE LOJAS BRASIL'!$P1854,"")</f>
        <v/>
      </c>
      <c r="G1910" s="38"/>
      <c r="H1910" s="36" t="str">
        <f t="shared" si="118"/>
        <v/>
      </c>
      <c r="J1910" s="38" t="str">
        <f>IF(AND('DADOS DE LOJAS BRASIL'!$M1854&lt;&gt;"",'DADOS DE LOJAS BRASIL'!$M1854&lt;&gt;"--",'DADOS DE LOJAS BRASIL'!$O1854&lt;&gt;""),'DADOS DE LOJAS BRASIL'!$I1854,"")</f>
        <v/>
      </c>
      <c r="K1910" s="36" t="str">
        <f t="shared" si="120"/>
        <v/>
      </c>
      <c r="M1910" s="38" t="str">
        <f>IF('DADOS DE LOJAS BRASIL'!$M1854="","",(IF(OR('DADOS DE LOJAS BRASIL'!$M1854="",'DADOS DE LOJAS BRASIL'!$M1854="--"),'DADOS DE LOJAS BRASIL'!$I1854,"")))</f>
        <v/>
      </c>
      <c r="N1910" s="36" t="str">
        <f t="shared" si="119"/>
        <v/>
      </c>
    </row>
    <row r="1911" spans="2:14">
      <c r="B1911" s="38" t="str">
        <f>IF(AND('DADOS DE LOJAS BRASIL'!$M1855&lt;&gt;"",'DADOS DE LOJAS BRASIL'!$M1855&lt;&gt;"--",'DADOS DE LOJAS BRASIL'!$O1855&lt;&gt;""),'DADOS DE LOJAS BRASIL'!$O1855,"")</f>
        <v/>
      </c>
      <c r="C1911" s="38"/>
      <c r="D1911" s="36" t="str">
        <f t="shared" si="117"/>
        <v/>
      </c>
      <c r="F1911" s="38" t="str">
        <f>IF(AND('DADOS DE LOJAS BRASIL'!$M1855&lt;&gt;"",'DADOS DE LOJAS BRASIL'!$M1855&lt;&gt;"--",'DADOS DE LOJAS BRASIL'!$P1855&lt;&gt;""),'DADOS DE LOJAS BRASIL'!$P1855,"")</f>
        <v/>
      </c>
      <c r="G1911" s="38"/>
      <c r="H1911" s="36" t="str">
        <f t="shared" si="118"/>
        <v/>
      </c>
      <c r="J1911" s="38" t="str">
        <f>IF(AND('DADOS DE LOJAS BRASIL'!$M1855&lt;&gt;"",'DADOS DE LOJAS BRASIL'!$M1855&lt;&gt;"--",'DADOS DE LOJAS BRASIL'!$O1855&lt;&gt;""),'DADOS DE LOJAS BRASIL'!$I1855,"")</f>
        <v/>
      </c>
      <c r="K1911" s="36" t="str">
        <f t="shared" si="120"/>
        <v/>
      </c>
      <c r="M1911" s="38" t="str">
        <f>IF('DADOS DE LOJAS BRASIL'!$M1855="","",(IF(OR('DADOS DE LOJAS BRASIL'!$M1855="",'DADOS DE LOJAS BRASIL'!$M1855="--"),'DADOS DE LOJAS BRASIL'!$I1855,"")))</f>
        <v/>
      </c>
      <c r="N1911" s="36" t="str">
        <f t="shared" si="119"/>
        <v/>
      </c>
    </row>
    <row r="1912" spans="2:14">
      <c r="B1912" s="38" t="str">
        <f>IF(AND('DADOS DE LOJAS BRASIL'!$M1856&lt;&gt;"",'DADOS DE LOJAS BRASIL'!$M1856&lt;&gt;"--",'DADOS DE LOJAS BRASIL'!$O1856&lt;&gt;""),'DADOS DE LOJAS BRASIL'!$O1856,"")</f>
        <v/>
      </c>
      <c r="C1912" s="38"/>
      <c r="D1912" s="36" t="str">
        <f t="shared" si="117"/>
        <v/>
      </c>
      <c r="F1912" s="38" t="str">
        <f>IF(AND('DADOS DE LOJAS BRASIL'!$M1856&lt;&gt;"",'DADOS DE LOJAS BRASIL'!$M1856&lt;&gt;"--",'DADOS DE LOJAS BRASIL'!$P1856&lt;&gt;""),'DADOS DE LOJAS BRASIL'!$P1856,"")</f>
        <v/>
      </c>
      <c r="G1912" s="38"/>
      <c r="H1912" s="36" t="str">
        <f t="shared" si="118"/>
        <v/>
      </c>
      <c r="J1912" s="38" t="str">
        <f>IF(AND('DADOS DE LOJAS BRASIL'!$M1856&lt;&gt;"",'DADOS DE LOJAS BRASIL'!$M1856&lt;&gt;"--",'DADOS DE LOJAS BRASIL'!$O1856&lt;&gt;""),'DADOS DE LOJAS BRASIL'!$I1856,"")</f>
        <v/>
      </c>
      <c r="K1912" s="36" t="str">
        <f t="shared" si="120"/>
        <v/>
      </c>
      <c r="M1912" s="38" t="str">
        <f>IF('DADOS DE LOJAS BRASIL'!$M1856="","",(IF(OR('DADOS DE LOJAS BRASIL'!$M1856="",'DADOS DE LOJAS BRASIL'!$M1856="--"),'DADOS DE LOJAS BRASIL'!$I1856,"")))</f>
        <v/>
      </c>
      <c r="N1912" s="36" t="str">
        <f t="shared" si="119"/>
        <v/>
      </c>
    </row>
    <row r="1913" spans="2:14">
      <c r="B1913" s="38" t="str">
        <f>IF(AND('DADOS DE LOJAS BRASIL'!$M1857&lt;&gt;"",'DADOS DE LOJAS BRASIL'!$M1857&lt;&gt;"--",'DADOS DE LOJAS BRASIL'!$O1857&lt;&gt;""),'DADOS DE LOJAS BRASIL'!$O1857,"")</f>
        <v/>
      </c>
      <c r="C1913" s="38"/>
      <c r="D1913" s="36" t="str">
        <f t="shared" si="117"/>
        <v/>
      </c>
      <c r="F1913" s="38" t="str">
        <f>IF(AND('DADOS DE LOJAS BRASIL'!$M1857&lt;&gt;"",'DADOS DE LOJAS BRASIL'!$M1857&lt;&gt;"--",'DADOS DE LOJAS BRASIL'!$P1857&lt;&gt;""),'DADOS DE LOJAS BRASIL'!$P1857,"")</f>
        <v/>
      </c>
      <c r="G1913" s="38"/>
      <c r="H1913" s="36" t="str">
        <f t="shared" si="118"/>
        <v/>
      </c>
      <c r="J1913" s="38" t="str">
        <f>IF(AND('DADOS DE LOJAS BRASIL'!$M1857&lt;&gt;"",'DADOS DE LOJAS BRASIL'!$M1857&lt;&gt;"--",'DADOS DE LOJAS BRASIL'!$O1857&lt;&gt;""),'DADOS DE LOJAS BRASIL'!$I1857,"")</f>
        <v/>
      </c>
      <c r="K1913" s="36" t="str">
        <f t="shared" si="120"/>
        <v/>
      </c>
      <c r="M1913" s="38" t="str">
        <f>IF('DADOS DE LOJAS BRASIL'!$M1857="","",(IF(OR('DADOS DE LOJAS BRASIL'!$M1857="",'DADOS DE LOJAS BRASIL'!$M1857="--"),'DADOS DE LOJAS BRASIL'!$I1857,"")))</f>
        <v/>
      </c>
      <c r="N1913" s="36" t="str">
        <f t="shared" si="119"/>
        <v/>
      </c>
    </row>
    <row r="1914" spans="2:14">
      <c r="B1914" s="38" t="str">
        <f>IF(AND('DADOS DE LOJAS BRASIL'!$M1858&lt;&gt;"",'DADOS DE LOJAS BRASIL'!$M1858&lt;&gt;"--",'DADOS DE LOJAS BRASIL'!$O1858&lt;&gt;""),'DADOS DE LOJAS BRASIL'!$O1858,"")</f>
        <v/>
      </c>
      <c r="C1914" s="38"/>
      <c r="D1914" s="36" t="str">
        <f t="shared" si="117"/>
        <v/>
      </c>
      <c r="F1914" s="38" t="str">
        <f>IF(AND('DADOS DE LOJAS BRASIL'!$M1858&lt;&gt;"",'DADOS DE LOJAS BRASIL'!$M1858&lt;&gt;"--",'DADOS DE LOJAS BRASIL'!$P1858&lt;&gt;""),'DADOS DE LOJAS BRASIL'!$P1858,"")</f>
        <v/>
      </c>
      <c r="G1914" s="38"/>
      <c r="H1914" s="36" t="str">
        <f t="shared" si="118"/>
        <v/>
      </c>
      <c r="J1914" s="38" t="str">
        <f>IF(AND('DADOS DE LOJAS BRASIL'!$M1858&lt;&gt;"",'DADOS DE LOJAS BRASIL'!$M1858&lt;&gt;"--",'DADOS DE LOJAS BRASIL'!$O1858&lt;&gt;""),'DADOS DE LOJAS BRASIL'!$I1858,"")</f>
        <v/>
      </c>
      <c r="K1914" s="36" t="str">
        <f t="shared" si="120"/>
        <v/>
      </c>
      <c r="M1914" s="38" t="str">
        <f>IF('DADOS DE LOJAS BRASIL'!$M1858="","",(IF(OR('DADOS DE LOJAS BRASIL'!$M1858="",'DADOS DE LOJAS BRASIL'!$M1858="--"),'DADOS DE LOJAS BRASIL'!$I1858,"")))</f>
        <v/>
      </c>
      <c r="N1914" s="36" t="str">
        <f t="shared" si="119"/>
        <v/>
      </c>
    </row>
    <row r="1915" spans="2:14">
      <c r="B1915" s="38" t="str">
        <f>IF(AND('DADOS DE LOJAS BRASIL'!$M1859&lt;&gt;"",'DADOS DE LOJAS BRASIL'!$M1859&lt;&gt;"--",'DADOS DE LOJAS BRASIL'!$O1859&lt;&gt;""),'DADOS DE LOJAS BRASIL'!$O1859,"")</f>
        <v/>
      </c>
      <c r="C1915" s="38"/>
      <c r="D1915" s="36" t="str">
        <f t="shared" si="117"/>
        <v/>
      </c>
      <c r="F1915" s="38" t="str">
        <f>IF(AND('DADOS DE LOJAS BRASIL'!$M1859&lt;&gt;"",'DADOS DE LOJAS BRASIL'!$M1859&lt;&gt;"--",'DADOS DE LOJAS BRASIL'!$P1859&lt;&gt;""),'DADOS DE LOJAS BRASIL'!$P1859,"")</f>
        <v/>
      </c>
      <c r="G1915" s="38"/>
      <c r="H1915" s="36" t="str">
        <f t="shared" si="118"/>
        <v/>
      </c>
      <c r="J1915" s="38" t="str">
        <f>IF(AND('DADOS DE LOJAS BRASIL'!$M1859&lt;&gt;"",'DADOS DE LOJAS BRASIL'!$M1859&lt;&gt;"--",'DADOS DE LOJAS BRASIL'!$O1859&lt;&gt;""),'DADOS DE LOJAS BRASIL'!$I1859,"")</f>
        <v/>
      </c>
      <c r="K1915" s="36" t="str">
        <f t="shared" si="120"/>
        <v/>
      </c>
      <c r="M1915" s="38" t="str">
        <f>IF('DADOS DE LOJAS BRASIL'!$M1859="","",(IF(OR('DADOS DE LOJAS BRASIL'!$M1859="",'DADOS DE LOJAS BRASIL'!$M1859="--"),'DADOS DE LOJAS BRASIL'!$I1859,"")))</f>
        <v/>
      </c>
      <c r="N1915" s="36" t="str">
        <f t="shared" si="119"/>
        <v/>
      </c>
    </row>
    <row r="1916" spans="2:14">
      <c r="B1916" s="38" t="str">
        <f>IF(AND('DADOS DE LOJAS BRASIL'!$M1860&lt;&gt;"",'DADOS DE LOJAS BRASIL'!$M1860&lt;&gt;"--",'DADOS DE LOJAS BRASIL'!$O1860&lt;&gt;""),'DADOS DE LOJAS BRASIL'!$O1860,"")</f>
        <v/>
      </c>
      <c r="C1916" s="38"/>
      <c r="D1916" s="36" t="str">
        <f t="shared" si="117"/>
        <v/>
      </c>
      <c r="F1916" s="38" t="str">
        <f>IF(AND('DADOS DE LOJAS BRASIL'!$M1860&lt;&gt;"",'DADOS DE LOJAS BRASIL'!$M1860&lt;&gt;"--",'DADOS DE LOJAS BRASIL'!$P1860&lt;&gt;""),'DADOS DE LOJAS BRASIL'!$P1860,"")</f>
        <v/>
      </c>
      <c r="G1916" s="38"/>
      <c r="H1916" s="36" t="str">
        <f t="shared" si="118"/>
        <v/>
      </c>
      <c r="J1916" s="38" t="str">
        <f>IF(AND('DADOS DE LOJAS BRASIL'!$M1860&lt;&gt;"",'DADOS DE LOJAS BRASIL'!$M1860&lt;&gt;"--",'DADOS DE LOJAS BRASIL'!$O1860&lt;&gt;""),'DADOS DE LOJAS BRASIL'!$I1860,"")</f>
        <v/>
      </c>
      <c r="K1916" s="36" t="str">
        <f t="shared" si="120"/>
        <v/>
      </c>
      <c r="M1916" s="38" t="str">
        <f>IF('DADOS DE LOJAS BRASIL'!$M1860="","",(IF(OR('DADOS DE LOJAS BRASIL'!$M1860="",'DADOS DE LOJAS BRASIL'!$M1860="--"),'DADOS DE LOJAS BRASIL'!$I1860,"")))</f>
        <v/>
      </c>
      <c r="N1916" s="36" t="str">
        <f t="shared" si="119"/>
        <v/>
      </c>
    </row>
    <row r="1917" spans="2:14">
      <c r="B1917" s="38" t="str">
        <f>IF(AND('DADOS DE LOJAS BRASIL'!$M1861&lt;&gt;"",'DADOS DE LOJAS BRASIL'!$M1861&lt;&gt;"--",'DADOS DE LOJAS BRASIL'!$O1861&lt;&gt;""),'DADOS DE LOJAS BRASIL'!$O1861,"")</f>
        <v/>
      </c>
      <c r="C1917" s="38"/>
      <c r="D1917" s="36" t="str">
        <f t="shared" si="117"/>
        <v/>
      </c>
      <c r="F1917" s="38" t="str">
        <f>IF(AND('DADOS DE LOJAS BRASIL'!$M1861&lt;&gt;"",'DADOS DE LOJAS BRASIL'!$M1861&lt;&gt;"--",'DADOS DE LOJAS BRASIL'!$P1861&lt;&gt;""),'DADOS DE LOJAS BRASIL'!$P1861,"")</f>
        <v/>
      </c>
      <c r="G1917" s="38"/>
      <c r="H1917" s="36" t="str">
        <f t="shared" si="118"/>
        <v/>
      </c>
      <c r="J1917" s="38" t="str">
        <f>IF(AND('DADOS DE LOJAS BRASIL'!$M1861&lt;&gt;"",'DADOS DE LOJAS BRASIL'!$M1861&lt;&gt;"--",'DADOS DE LOJAS BRASIL'!$O1861&lt;&gt;""),'DADOS DE LOJAS BRASIL'!$I1861,"")</f>
        <v/>
      </c>
      <c r="K1917" s="36" t="str">
        <f t="shared" si="120"/>
        <v/>
      </c>
      <c r="M1917" s="38" t="str">
        <f>IF('DADOS DE LOJAS BRASIL'!$M1861="","",(IF(OR('DADOS DE LOJAS BRASIL'!$M1861="",'DADOS DE LOJAS BRASIL'!$M1861="--"),'DADOS DE LOJAS BRASIL'!$I1861,"")))</f>
        <v/>
      </c>
      <c r="N1917" s="36" t="str">
        <f t="shared" si="119"/>
        <v/>
      </c>
    </row>
    <row r="1918" spans="2:14">
      <c r="B1918" s="38" t="str">
        <f>IF(AND('DADOS DE LOJAS BRASIL'!$M1862&lt;&gt;"",'DADOS DE LOJAS BRASIL'!$M1862&lt;&gt;"--",'DADOS DE LOJAS BRASIL'!$O1862&lt;&gt;""),'DADOS DE LOJAS BRASIL'!$O1862,"")</f>
        <v/>
      </c>
      <c r="C1918" s="38"/>
      <c r="D1918" s="36" t="str">
        <f t="shared" si="117"/>
        <v/>
      </c>
      <c r="F1918" s="38" t="str">
        <f>IF(AND('DADOS DE LOJAS BRASIL'!$M1862&lt;&gt;"",'DADOS DE LOJAS BRASIL'!$M1862&lt;&gt;"--",'DADOS DE LOJAS BRASIL'!$P1862&lt;&gt;""),'DADOS DE LOJAS BRASIL'!$P1862,"")</f>
        <v/>
      </c>
      <c r="G1918" s="38"/>
      <c r="H1918" s="36" t="str">
        <f t="shared" si="118"/>
        <v/>
      </c>
      <c r="J1918" s="38" t="str">
        <f>IF(AND('DADOS DE LOJAS BRASIL'!$M1862&lt;&gt;"",'DADOS DE LOJAS BRASIL'!$M1862&lt;&gt;"--",'DADOS DE LOJAS BRASIL'!$O1862&lt;&gt;""),'DADOS DE LOJAS BRASIL'!$I1862,"")</f>
        <v/>
      </c>
      <c r="K1918" s="36" t="str">
        <f t="shared" si="120"/>
        <v/>
      </c>
      <c r="M1918" s="38" t="str">
        <f>IF('DADOS DE LOJAS BRASIL'!$M1862="","",(IF(OR('DADOS DE LOJAS BRASIL'!$M1862="",'DADOS DE LOJAS BRASIL'!$M1862="--"),'DADOS DE LOJAS BRASIL'!$I1862,"")))</f>
        <v/>
      </c>
      <c r="N1918" s="36" t="str">
        <f t="shared" si="119"/>
        <v/>
      </c>
    </row>
    <row r="1919" spans="2:14">
      <c r="B1919" s="38" t="str">
        <f>IF(AND('DADOS DE LOJAS BRASIL'!$M1863&lt;&gt;"",'DADOS DE LOJAS BRASIL'!$M1863&lt;&gt;"--",'DADOS DE LOJAS BRASIL'!$O1863&lt;&gt;""),'DADOS DE LOJAS BRASIL'!$O1863,"")</f>
        <v/>
      </c>
      <c r="C1919" s="38"/>
      <c r="D1919" s="36" t="str">
        <f t="shared" si="117"/>
        <v/>
      </c>
      <c r="F1919" s="38" t="str">
        <f>IF(AND('DADOS DE LOJAS BRASIL'!$M1863&lt;&gt;"",'DADOS DE LOJAS BRASIL'!$M1863&lt;&gt;"--",'DADOS DE LOJAS BRASIL'!$P1863&lt;&gt;""),'DADOS DE LOJAS BRASIL'!$P1863,"")</f>
        <v/>
      </c>
      <c r="G1919" s="38"/>
      <c r="H1919" s="36" t="str">
        <f t="shared" si="118"/>
        <v/>
      </c>
      <c r="J1919" s="38" t="str">
        <f>IF(AND('DADOS DE LOJAS BRASIL'!$M1863&lt;&gt;"",'DADOS DE LOJAS BRASIL'!$M1863&lt;&gt;"--",'DADOS DE LOJAS BRASIL'!$O1863&lt;&gt;""),'DADOS DE LOJAS BRASIL'!$I1863,"")</f>
        <v/>
      </c>
      <c r="K1919" s="36" t="str">
        <f t="shared" si="120"/>
        <v/>
      </c>
      <c r="M1919" s="38" t="str">
        <f>IF('DADOS DE LOJAS BRASIL'!$M1863="","",(IF(OR('DADOS DE LOJAS BRASIL'!$M1863="",'DADOS DE LOJAS BRASIL'!$M1863="--"),'DADOS DE LOJAS BRASIL'!$I1863,"")))</f>
        <v/>
      </c>
      <c r="N1919" s="36" t="str">
        <f t="shared" si="119"/>
        <v/>
      </c>
    </row>
    <row r="1920" spans="2:14">
      <c r="B1920" s="38" t="str">
        <f>IF(AND('DADOS DE LOJAS BRASIL'!$M1864&lt;&gt;"",'DADOS DE LOJAS BRASIL'!$M1864&lt;&gt;"--",'DADOS DE LOJAS BRASIL'!$O1864&lt;&gt;""),'DADOS DE LOJAS BRASIL'!$O1864,"")</f>
        <v/>
      </c>
      <c r="C1920" s="38"/>
      <c r="D1920" s="36" t="str">
        <f t="shared" si="117"/>
        <v/>
      </c>
      <c r="F1920" s="38" t="str">
        <f>IF(AND('DADOS DE LOJAS BRASIL'!$M1864&lt;&gt;"",'DADOS DE LOJAS BRASIL'!$M1864&lt;&gt;"--",'DADOS DE LOJAS BRASIL'!$P1864&lt;&gt;""),'DADOS DE LOJAS BRASIL'!$P1864,"")</f>
        <v/>
      </c>
      <c r="G1920" s="38"/>
      <c r="H1920" s="36" t="str">
        <f t="shared" si="118"/>
        <v/>
      </c>
      <c r="J1920" s="38" t="str">
        <f>IF(AND('DADOS DE LOJAS BRASIL'!$M1864&lt;&gt;"",'DADOS DE LOJAS BRASIL'!$M1864&lt;&gt;"--",'DADOS DE LOJAS BRASIL'!$O1864&lt;&gt;""),'DADOS DE LOJAS BRASIL'!$I1864,"")</f>
        <v/>
      </c>
      <c r="K1920" s="36" t="str">
        <f t="shared" si="120"/>
        <v/>
      </c>
      <c r="M1920" s="38" t="str">
        <f>IF('DADOS DE LOJAS BRASIL'!$M1864="","",(IF(OR('DADOS DE LOJAS BRASIL'!$M1864="",'DADOS DE LOJAS BRASIL'!$M1864="--"),'DADOS DE LOJAS BRASIL'!$I1864,"")))</f>
        <v/>
      </c>
      <c r="N1920" s="36" t="str">
        <f t="shared" si="119"/>
        <v/>
      </c>
    </row>
    <row r="1921" spans="2:14">
      <c r="B1921" s="38" t="str">
        <f>IF(AND('DADOS DE LOJAS BRASIL'!$M1865&lt;&gt;"",'DADOS DE LOJAS BRASIL'!$M1865&lt;&gt;"--",'DADOS DE LOJAS BRASIL'!$O1865&lt;&gt;""),'DADOS DE LOJAS BRASIL'!$O1865,"")</f>
        <v/>
      </c>
      <c r="C1921" s="38"/>
      <c r="D1921" s="36" t="str">
        <f t="shared" si="117"/>
        <v/>
      </c>
      <c r="F1921" s="38" t="str">
        <f>IF(AND('DADOS DE LOJAS BRASIL'!$M1865&lt;&gt;"",'DADOS DE LOJAS BRASIL'!$M1865&lt;&gt;"--",'DADOS DE LOJAS BRASIL'!$P1865&lt;&gt;""),'DADOS DE LOJAS BRASIL'!$P1865,"")</f>
        <v/>
      </c>
      <c r="G1921" s="38"/>
      <c r="H1921" s="36" t="str">
        <f t="shared" si="118"/>
        <v/>
      </c>
      <c r="J1921" s="38" t="str">
        <f>IF(AND('DADOS DE LOJAS BRASIL'!$M1865&lt;&gt;"",'DADOS DE LOJAS BRASIL'!$M1865&lt;&gt;"--",'DADOS DE LOJAS BRASIL'!$O1865&lt;&gt;""),'DADOS DE LOJAS BRASIL'!$I1865,"")</f>
        <v/>
      </c>
      <c r="K1921" s="36" t="str">
        <f t="shared" si="120"/>
        <v/>
      </c>
      <c r="M1921" s="38" t="str">
        <f>IF('DADOS DE LOJAS BRASIL'!$M1865="","",(IF(OR('DADOS DE LOJAS BRASIL'!$M1865="",'DADOS DE LOJAS BRASIL'!$M1865="--"),'DADOS DE LOJAS BRASIL'!$I1865,"")))</f>
        <v/>
      </c>
      <c r="N1921" s="36" t="str">
        <f t="shared" si="119"/>
        <v/>
      </c>
    </row>
    <row r="1922" spans="2:14">
      <c r="B1922" s="38" t="str">
        <f>IF(AND('DADOS DE LOJAS BRASIL'!$M1866&lt;&gt;"",'DADOS DE LOJAS BRASIL'!$M1866&lt;&gt;"--",'DADOS DE LOJAS BRASIL'!$O1866&lt;&gt;""),'DADOS DE LOJAS BRASIL'!$O1866,"")</f>
        <v/>
      </c>
      <c r="C1922" s="38"/>
      <c r="D1922" s="36" t="str">
        <f t="shared" si="117"/>
        <v/>
      </c>
      <c r="F1922" s="38" t="str">
        <f>IF(AND('DADOS DE LOJAS BRASIL'!$M1866&lt;&gt;"",'DADOS DE LOJAS BRASIL'!$M1866&lt;&gt;"--",'DADOS DE LOJAS BRASIL'!$P1866&lt;&gt;""),'DADOS DE LOJAS BRASIL'!$P1866,"")</f>
        <v/>
      </c>
      <c r="G1922" s="38"/>
      <c r="H1922" s="36" t="str">
        <f t="shared" si="118"/>
        <v/>
      </c>
      <c r="J1922" s="38" t="str">
        <f>IF(AND('DADOS DE LOJAS BRASIL'!$M1866&lt;&gt;"",'DADOS DE LOJAS BRASIL'!$M1866&lt;&gt;"--",'DADOS DE LOJAS BRASIL'!$O1866&lt;&gt;""),'DADOS DE LOJAS BRASIL'!$I1866,"")</f>
        <v/>
      </c>
      <c r="K1922" s="36" t="str">
        <f t="shared" si="120"/>
        <v/>
      </c>
      <c r="M1922" s="38" t="str">
        <f>IF('DADOS DE LOJAS BRASIL'!$M1866="","",(IF(OR('DADOS DE LOJAS BRASIL'!$M1866="",'DADOS DE LOJAS BRASIL'!$M1866="--"),'DADOS DE LOJAS BRASIL'!$I1866,"")))</f>
        <v/>
      </c>
      <c r="N1922" s="36" t="str">
        <f t="shared" si="119"/>
        <v/>
      </c>
    </row>
    <row r="1923" spans="2:14">
      <c r="B1923" s="38" t="str">
        <f>IF(AND('DADOS DE LOJAS BRASIL'!$M1867&lt;&gt;"",'DADOS DE LOJAS BRASIL'!$M1867&lt;&gt;"--",'DADOS DE LOJAS BRASIL'!$O1867&lt;&gt;""),'DADOS DE LOJAS BRASIL'!$O1867,"")</f>
        <v/>
      </c>
      <c r="C1923" s="38"/>
      <c r="D1923" s="36" t="str">
        <f t="shared" si="117"/>
        <v/>
      </c>
      <c r="F1923" s="38" t="str">
        <f>IF(AND('DADOS DE LOJAS BRASIL'!$M1867&lt;&gt;"",'DADOS DE LOJAS BRASIL'!$M1867&lt;&gt;"--",'DADOS DE LOJAS BRASIL'!$P1867&lt;&gt;""),'DADOS DE LOJAS BRASIL'!$P1867,"")</f>
        <v/>
      </c>
      <c r="G1923" s="38"/>
      <c r="H1923" s="36" t="str">
        <f t="shared" si="118"/>
        <v/>
      </c>
      <c r="J1923" s="38" t="str">
        <f>IF(AND('DADOS DE LOJAS BRASIL'!$M1867&lt;&gt;"",'DADOS DE LOJAS BRASIL'!$M1867&lt;&gt;"--",'DADOS DE LOJAS BRASIL'!$O1867&lt;&gt;""),'DADOS DE LOJAS BRASIL'!$I1867,"")</f>
        <v/>
      </c>
      <c r="K1923" s="36" t="str">
        <f t="shared" si="120"/>
        <v/>
      </c>
      <c r="M1923" s="38" t="str">
        <f>IF('DADOS DE LOJAS BRASIL'!$M1867="","",(IF(OR('DADOS DE LOJAS BRASIL'!$M1867="",'DADOS DE LOJAS BRASIL'!$M1867="--"),'DADOS DE LOJAS BRASIL'!$I1867,"")))</f>
        <v/>
      </c>
      <c r="N1923" s="36" t="str">
        <f t="shared" si="119"/>
        <v/>
      </c>
    </row>
    <row r="1924" spans="2:14">
      <c r="B1924" s="38" t="str">
        <f>IF(AND('DADOS DE LOJAS BRASIL'!$M1868&lt;&gt;"",'DADOS DE LOJAS BRASIL'!$M1868&lt;&gt;"--",'DADOS DE LOJAS BRASIL'!$O1868&lt;&gt;""),'DADOS DE LOJAS BRASIL'!$O1868,"")</f>
        <v/>
      </c>
      <c r="C1924" s="38"/>
      <c r="D1924" s="36" t="str">
        <f t="shared" si="117"/>
        <v/>
      </c>
      <c r="F1924" s="38" t="str">
        <f>IF(AND('DADOS DE LOJAS BRASIL'!$M1868&lt;&gt;"",'DADOS DE LOJAS BRASIL'!$M1868&lt;&gt;"--",'DADOS DE LOJAS BRASIL'!$P1868&lt;&gt;""),'DADOS DE LOJAS BRASIL'!$P1868,"")</f>
        <v/>
      </c>
      <c r="G1924" s="38"/>
      <c r="H1924" s="36" t="str">
        <f t="shared" si="118"/>
        <v/>
      </c>
      <c r="J1924" s="38" t="str">
        <f>IF(AND('DADOS DE LOJAS BRASIL'!$M1868&lt;&gt;"",'DADOS DE LOJAS BRASIL'!$M1868&lt;&gt;"--",'DADOS DE LOJAS BRASIL'!$O1868&lt;&gt;""),'DADOS DE LOJAS BRASIL'!$I1868,"")</f>
        <v/>
      </c>
      <c r="K1924" s="36" t="str">
        <f t="shared" si="120"/>
        <v/>
      </c>
      <c r="M1924" s="38" t="str">
        <f>IF('DADOS DE LOJAS BRASIL'!$M1868="","",(IF(OR('DADOS DE LOJAS BRASIL'!$M1868="",'DADOS DE LOJAS BRASIL'!$M1868="--"),'DADOS DE LOJAS BRASIL'!$I1868,"")))</f>
        <v/>
      </c>
      <c r="N1924" s="36" t="str">
        <f t="shared" si="119"/>
        <v/>
      </c>
    </row>
    <row r="1925" spans="2:14">
      <c r="B1925" s="38" t="str">
        <f>IF(AND('DADOS DE LOJAS BRASIL'!$M1869&lt;&gt;"",'DADOS DE LOJAS BRASIL'!$M1869&lt;&gt;"--",'DADOS DE LOJAS BRASIL'!$O1869&lt;&gt;""),'DADOS DE LOJAS BRASIL'!$O1869,"")</f>
        <v/>
      </c>
      <c r="C1925" s="38"/>
      <c r="D1925" s="36" t="str">
        <f t="shared" si="117"/>
        <v/>
      </c>
      <c r="F1925" s="38" t="str">
        <f>IF(AND('DADOS DE LOJAS BRASIL'!$M1869&lt;&gt;"",'DADOS DE LOJAS BRASIL'!$M1869&lt;&gt;"--",'DADOS DE LOJAS BRASIL'!$P1869&lt;&gt;""),'DADOS DE LOJAS BRASIL'!$P1869,"")</f>
        <v/>
      </c>
      <c r="G1925" s="38"/>
      <c r="H1925" s="36" t="str">
        <f t="shared" si="118"/>
        <v/>
      </c>
      <c r="J1925" s="38" t="str">
        <f>IF(AND('DADOS DE LOJAS BRASIL'!$M1869&lt;&gt;"",'DADOS DE LOJAS BRASIL'!$M1869&lt;&gt;"--",'DADOS DE LOJAS BRASIL'!$O1869&lt;&gt;""),'DADOS DE LOJAS BRASIL'!$I1869,"")</f>
        <v/>
      </c>
      <c r="K1925" s="36" t="str">
        <f t="shared" si="120"/>
        <v/>
      </c>
      <c r="M1925" s="38" t="str">
        <f>IF('DADOS DE LOJAS BRASIL'!$M1869="","",(IF(OR('DADOS DE LOJAS BRASIL'!$M1869="",'DADOS DE LOJAS BRASIL'!$M1869="--"),'DADOS DE LOJAS BRASIL'!$I1869,"")))</f>
        <v/>
      </c>
      <c r="N1925" s="36" t="str">
        <f t="shared" si="119"/>
        <v/>
      </c>
    </row>
    <row r="1926" spans="2:14">
      <c r="B1926" s="38" t="str">
        <f>IF(AND('DADOS DE LOJAS BRASIL'!$M1870&lt;&gt;"",'DADOS DE LOJAS BRASIL'!$M1870&lt;&gt;"--",'DADOS DE LOJAS BRASIL'!$O1870&lt;&gt;""),'DADOS DE LOJAS BRASIL'!$O1870,"")</f>
        <v/>
      </c>
      <c r="C1926" s="38"/>
      <c r="D1926" s="36" t="str">
        <f t="shared" si="117"/>
        <v/>
      </c>
      <c r="F1926" s="38" t="str">
        <f>IF(AND('DADOS DE LOJAS BRASIL'!$M1870&lt;&gt;"",'DADOS DE LOJAS BRASIL'!$M1870&lt;&gt;"--",'DADOS DE LOJAS BRASIL'!$P1870&lt;&gt;""),'DADOS DE LOJAS BRASIL'!$P1870,"")</f>
        <v/>
      </c>
      <c r="G1926" s="38"/>
      <c r="H1926" s="36" t="str">
        <f t="shared" si="118"/>
        <v/>
      </c>
      <c r="J1926" s="38" t="str">
        <f>IF(AND('DADOS DE LOJAS BRASIL'!$M1870&lt;&gt;"",'DADOS DE LOJAS BRASIL'!$M1870&lt;&gt;"--",'DADOS DE LOJAS BRASIL'!$O1870&lt;&gt;""),'DADOS DE LOJAS BRASIL'!$I1870,"")</f>
        <v/>
      </c>
      <c r="K1926" s="36" t="str">
        <f t="shared" si="120"/>
        <v/>
      </c>
      <c r="M1926" s="38" t="str">
        <f>IF('DADOS DE LOJAS BRASIL'!$M1870="","",(IF(OR('DADOS DE LOJAS BRASIL'!$M1870="",'DADOS DE LOJAS BRASIL'!$M1870="--"),'DADOS DE LOJAS BRASIL'!$I1870,"")))</f>
        <v/>
      </c>
      <c r="N1926" s="36" t="str">
        <f t="shared" si="119"/>
        <v/>
      </c>
    </row>
    <row r="1927" spans="2:14">
      <c r="B1927" s="38" t="str">
        <f>IF(AND('DADOS DE LOJAS BRASIL'!$M1871&lt;&gt;"",'DADOS DE LOJAS BRASIL'!$M1871&lt;&gt;"--",'DADOS DE LOJAS BRASIL'!$O1871&lt;&gt;""),'DADOS DE LOJAS BRASIL'!$O1871,"")</f>
        <v/>
      </c>
      <c r="C1927" s="38"/>
      <c r="D1927" s="36" t="str">
        <f t="shared" si="117"/>
        <v/>
      </c>
      <c r="F1927" s="38" t="str">
        <f>IF(AND('DADOS DE LOJAS BRASIL'!$M1871&lt;&gt;"",'DADOS DE LOJAS BRASIL'!$M1871&lt;&gt;"--",'DADOS DE LOJAS BRASIL'!$P1871&lt;&gt;""),'DADOS DE LOJAS BRASIL'!$P1871,"")</f>
        <v/>
      </c>
      <c r="G1927" s="38"/>
      <c r="H1927" s="36" t="str">
        <f t="shared" si="118"/>
        <v/>
      </c>
      <c r="J1927" s="38" t="str">
        <f>IF(AND('DADOS DE LOJAS BRASIL'!$M1871&lt;&gt;"",'DADOS DE LOJAS BRASIL'!$M1871&lt;&gt;"--",'DADOS DE LOJAS BRASIL'!$O1871&lt;&gt;""),'DADOS DE LOJAS BRASIL'!$I1871,"")</f>
        <v/>
      </c>
      <c r="K1927" s="36" t="str">
        <f t="shared" si="120"/>
        <v/>
      </c>
      <c r="M1927" s="38" t="str">
        <f>IF('DADOS DE LOJAS BRASIL'!$M1871="","",(IF(OR('DADOS DE LOJAS BRASIL'!$M1871="",'DADOS DE LOJAS BRASIL'!$M1871="--"),'DADOS DE LOJAS BRASIL'!$I1871,"")))</f>
        <v/>
      </c>
      <c r="N1927" s="36" t="str">
        <f t="shared" si="119"/>
        <v/>
      </c>
    </row>
    <row r="1928" spans="2:14">
      <c r="B1928" s="38" t="str">
        <f>IF(AND('DADOS DE LOJAS BRASIL'!$M1872&lt;&gt;"",'DADOS DE LOJAS BRASIL'!$M1872&lt;&gt;"--",'DADOS DE LOJAS BRASIL'!$O1872&lt;&gt;""),'DADOS DE LOJAS BRASIL'!$O1872,"")</f>
        <v/>
      </c>
      <c r="C1928" s="38"/>
      <c r="D1928" s="36" t="str">
        <f t="shared" ref="D1928:D1991" si="121">IF(C1928="","",1)</f>
        <v/>
      </c>
      <c r="F1928" s="38" t="str">
        <f>IF(AND('DADOS DE LOJAS BRASIL'!$M1872&lt;&gt;"",'DADOS DE LOJAS BRASIL'!$M1872&lt;&gt;"--",'DADOS DE LOJAS BRASIL'!$P1872&lt;&gt;""),'DADOS DE LOJAS BRASIL'!$P1872,"")</f>
        <v/>
      </c>
      <c r="G1928" s="38"/>
      <c r="H1928" s="36" t="str">
        <f t="shared" ref="H1928:H1991" si="122">IF(G1928="","",1)</f>
        <v/>
      </c>
      <c r="J1928" s="38" t="str">
        <f>IF(AND('DADOS DE LOJAS BRASIL'!$M1872&lt;&gt;"",'DADOS DE LOJAS BRASIL'!$M1872&lt;&gt;"--",'DADOS DE LOJAS BRASIL'!$O1872&lt;&gt;""),'DADOS DE LOJAS BRASIL'!$I1872,"")</f>
        <v/>
      </c>
      <c r="K1928" s="36" t="str">
        <f t="shared" si="120"/>
        <v/>
      </c>
      <c r="M1928" s="38" t="str">
        <f>IF('DADOS DE LOJAS BRASIL'!$M1872="","",(IF(OR('DADOS DE LOJAS BRASIL'!$M1872="",'DADOS DE LOJAS BRASIL'!$M1872="--"),'DADOS DE LOJAS BRASIL'!$I1872,"")))</f>
        <v/>
      </c>
      <c r="N1928" s="36" t="str">
        <f t="shared" ref="N1928:N1991" si="123">IF(OR(M1928="",M1928=500),"",1)</f>
        <v/>
      </c>
    </row>
    <row r="1929" spans="2:14">
      <c r="B1929" s="38" t="str">
        <f>IF(AND('DADOS DE LOJAS BRASIL'!$M1873&lt;&gt;"",'DADOS DE LOJAS BRASIL'!$M1873&lt;&gt;"--",'DADOS DE LOJAS BRASIL'!$O1873&lt;&gt;""),'DADOS DE LOJAS BRASIL'!$O1873,"")</f>
        <v/>
      </c>
      <c r="C1929" s="38"/>
      <c r="D1929" s="36" t="str">
        <f t="shared" si="121"/>
        <v/>
      </c>
      <c r="F1929" s="38" t="str">
        <f>IF(AND('DADOS DE LOJAS BRASIL'!$M1873&lt;&gt;"",'DADOS DE LOJAS BRASIL'!$M1873&lt;&gt;"--",'DADOS DE LOJAS BRASIL'!$P1873&lt;&gt;""),'DADOS DE LOJAS BRASIL'!$P1873,"")</f>
        <v/>
      </c>
      <c r="G1929" s="38"/>
      <c r="H1929" s="36" t="str">
        <f t="shared" si="122"/>
        <v/>
      </c>
      <c r="J1929" s="38" t="str">
        <f>IF(AND('DADOS DE LOJAS BRASIL'!$M1873&lt;&gt;"",'DADOS DE LOJAS BRASIL'!$M1873&lt;&gt;"--",'DADOS DE LOJAS BRASIL'!$O1873&lt;&gt;""),'DADOS DE LOJAS BRASIL'!$I1873,"")</f>
        <v/>
      </c>
      <c r="K1929" s="36" t="str">
        <f t="shared" ref="K1929:K1992" si="124">IF(J1929="","",1)</f>
        <v/>
      </c>
      <c r="M1929" s="38" t="str">
        <f>IF('DADOS DE LOJAS BRASIL'!$M1873="","",(IF(OR('DADOS DE LOJAS BRASIL'!$M1873="",'DADOS DE LOJAS BRASIL'!$M1873="--"),'DADOS DE LOJAS BRASIL'!$I1873,"")))</f>
        <v/>
      </c>
      <c r="N1929" s="36" t="str">
        <f t="shared" si="123"/>
        <v/>
      </c>
    </row>
    <row r="1930" spans="2:14">
      <c r="B1930" s="38" t="str">
        <f>IF(AND('DADOS DE LOJAS BRASIL'!$M1874&lt;&gt;"",'DADOS DE LOJAS BRASIL'!$M1874&lt;&gt;"--",'DADOS DE LOJAS BRASIL'!$O1874&lt;&gt;""),'DADOS DE LOJAS BRASIL'!$O1874,"")</f>
        <v/>
      </c>
      <c r="C1930" s="38"/>
      <c r="D1930" s="36" t="str">
        <f t="shared" si="121"/>
        <v/>
      </c>
      <c r="F1930" s="38" t="str">
        <f>IF(AND('DADOS DE LOJAS BRASIL'!$M1874&lt;&gt;"",'DADOS DE LOJAS BRASIL'!$M1874&lt;&gt;"--",'DADOS DE LOJAS BRASIL'!$P1874&lt;&gt;""),'DADOS DE LOJAS BRASIL'!$P1874,"")</f>
        <v/>
      </c>
      <c r="G1930" s="38"/>
      <c r="H1930" s="36" t="str">
        <f t="shared" si="122"/>
        <v/>
      </c>
      <c r="J1930" s="38" t="str">
        <f>IF(AND('DADOS DE LOJAS BRASIL'!$M1874&lt;&gt;"",'DADOS DE LOJAS BRASIL'!$M1874&lt;&gt;"--",'DADOS DE LOJAS BRASIL'!$O1874&lt;&gt;""),'DADOS DE LOJAS BRASIL'!$I1874,"")</f>
        <v/>
      </c>
      <c r="K1930" s="36" t="str">
        <f t="shared" si="124"/>
        <v/>
      </c>
      <c r="M1930" s="38" t="str">
        <f>IF('DADOS DE LOJAS BRASIL'!$M1874="","",(IF(OR('DADOS DE LOJAS BRASIL'!$M1874="",'DADOS DE LOJAS BRASIL'!$M1874="--"),'DADOS DE LOJAS BRASIL'!$I1874,"")))</f>
        <v/>
      </c>
      <c r="N1930" s="36" t="str">
        <f t="shared" si="123"/>
        <v/>
      </c>
    </row>
    <row r="1931" spans="2:14">
      <c r="B1931" s="38" t="str">
        <f>IF(AND('DADOS DE LOJAS BRASIL'!$M1875&lt;&gt;"",'DADOS DE LOJAS BRASIL'!$M1875&lt;&gt;"--",'DADOS DE LOJAS BRASIL'!$O1875&lt;&gt;""),'DADOS DE LOJAS BRASIL'!$O1875,"")</f>
        <v/>
      </c>
      <c r="C1931" s="38"/>
      <c r="D1931" s="36" t="str">
        <f t="shared" si="121"/>
        <v/>
      </c>
      <c r="F1931" s="38" t="str">
        <f>IF(AND('DADOS DE LOJAS BRASIL'!$M1875&lt;&gt;"",'DADOS DE LOJAS BRASIL'!$M1875&lt;&gt;"--",'DADOS DE LOJAS BRASIL'!$P1875&lt;&gt;""),'DADOS DE LOJAS BRASIL'!$P1875,"")</f>
        <v/>
      </c>
      <c r="G1931" s="38"/>
      <c r="H1931" s="36" t="str">
        <f t="shared" si="122"/>
        <v/>
      </c>
      <c r="J1931" s="38" t="str">
        <f>IF(AND('DADOS DE LOJAS BRASIL'!$M1875&lt;&gt;"",'DADOS DE LOJAS BRASIL'!$M1875&lt;&gt;"--",'DADOS DE LOJAS BRASIL'!$O1875&lt;&gt;""),'DADOS DE LOJAS BRASIL'!$I1875,"")</f>
        <v/>
      </c>
      <c r="K1931" s="36" t="str">
        <f t="shared" si="124"/>
        <v/>
      </c>
      <c r="M1931" s="38" t="str">
        <f>IF('DADOS DE LOJAS BRASIL'!$M1875="","",(IF(OR('DADOS DE LOJAS BRASIL'!$M1875="",'DADOS DE LOJAS BRASIL'!$M1875="--"),'DADOS DE LOJAS BRASIL'!$I1875,"")))</f>
        <v/>
      </c>
      <c r="N1931" s="36" t="str">
        <f t="shared" si="123"/>
        <v/>
      </c>
    </row>
    <row r="1932" spans="2:14">
      <c r="B1932" s="38" t="str">
        <f>IF(AND('DADOS DE LOJAS BRASIL'!$M1876&lt;&gt;"",'DADOS DE LOJAS BRASIL'!$M1876&lt;&gt;"--",'DADOS DE LOJAS BRASIL'!$O1876&lt;&gt;""),'DADOS DE LOJAS BRASIL'!$O1876,"")</f>
        <v/>
      </c>
      <c r="C1932" s="38"/>
      <c r="D1932" s="36" t="str">
        <f t="shared" si="121"/>
        <v/>
      </c>
      <c r="F1932" s="38" t="str">
        <f>IF(AND('DADOS DE LOJAS BRASIL'!$M1876&lt;&gt;"",'DADOS DE LOJAS BRASIL'!$M1876&lt;&gt;"--",'DADOS DE LOJAS BRASIL'!$P1876&lt;&gt;""),'DADOS DE LOJAS BRASIL'!$P1876,"")</f>
        <v/>
      </c>
      <c r="G1932" s="38"/>
      <c r="H1932" s="36" t="str">
        <f t="shared" si="122"/>
        <v/>
      </c>
      <c r="J1932" s="38" t="str">
        <f>IF(AND('DADOS DE LOJAS BRASIL'!$M1876&lt;&gt;"",'DADOS DE LOJAS BRASIL'!$M1876&lt;&gt;"--",'DADOS DE LOJAS BRASIL'!$O1876&lt;&gt;""),'DADOS DE LOJAS BRASIL'!$I1876,"")</f>
        <v/>
      </c>
      <c r="K1932" s="36" t="str">
        <f t="shared" si="124"/>
        <v/>
      </c>
      <c r="M1932" s="38" t="str">
        <f>IF('DADOS DE LOJAS BRASIL'!$M1876="","",(IF(OR('DADOS DE LOJAS BRASIL'!$M1876="",'DADOS DE LOJAS BRASIL'!$M1876="--"),'DADOS DE LOJAS BRASIL'!$I1876,"")))</f>
        <v/>
      </c>
      <c r="N1932" s="36" t="str">
        <f t="shared" si="123"/>
        <v/>
      </c>
    </row>
    <row r="1933" spans="2:14">
      <c r="B1933" s="38" t="str">
        <f>IF(AND('DADOS DE LOJAS BRASIL'!$M1877&lt;&gt;"",'DADOS DE LOJAS BRASIL'!$M1877&lt;&gt;"--",'DADOS DE LOJAS BRASIL'!$O1877&lt;&gt;""),'DADOS DE LOJAS BRASIL'!$O1877,"")</f>
        <v/>
      </c>
      <c r="C1933" s="38"/>
      <c r="D1933" s="36" t="str">
        <f t="shared" si="121"/>
        <v/>
      </c>
      <c r="F1933" s="38" t="str">
        <f>IF(AND('DADOS DE LOJAS BRASIL'!$M1877&lt;&gt;"",'DADOS DE LOJAS BRASIL'!$M1877&lt;&gt;"--",'DADOS DE LOJAS BRASIL'!$P1877&lt;&gt;""),'DADOS DE LOJAS BRASIL'!$P1877,"")</f>
        <v/>
      </c>
      <c r="G1933" s="38"/>
      <c r="H1933" s="36" t="str">
        <f t="shared" si="122"/>
        <v/>
      </c>
      <c r="J1933" s="38" t="str">
        <f>IF(AND('DADOS DE LOJAS BRASIL'!$M1877&lt;&gt;"",'DADOS DE LOJAS BRASIL'!$M1877&lt;&gt;"--",'DADOS DE LOJAS BRASIL'!$O1877&lt;&gt;""),'DADOS DE LOJAS BRASIL'!$I1877,"")</f>
        <v/>
      </c>
      <c r="K1933" s="36" t="str">
        <f t="shared" si="124"/>
        <v/>
      </c>
      <c r="M1933" s="38" t="str">
        <f>IF('DADOS DE LOJAS BRASIL'!$M1877="","",(IF(OR('DADOS DE LOJAS BRASIL'!$M1877="",'DADOS DE LOJAS BRASIL'!$M1877="--"),'DADOS DE LOJAS BRASIL'!$I1877,"")))</f>
        <v/>
      </c>
      <c r="N1933" s="36" t="str">
        <f t="shared" si="123"/>
        <v/>
      </c>
    </row>
    <row r="1934" spans="2:14">
      <c r="B1934" s="38" t="str">
        <f>IF(AND('DADOS DE LOJAS BRASIL'!$M1878&lt;&gt;"",'DADOS DE LOJAS BRASIL'!$M1878&lt;&gt;"--",'DADOS DE LOJAS BRASIL'!$O1878&lt;&gt;""),'DADOS DE LOJAS BRASIL'!$O1878,"")</f>
        <v/>
      </c>
      <c r="C1934" s="38"/>
      <c r="D1934" s="36" t="str">
        <f t="shared" si="121"/>
        <v/>
      </c>
      <c r="F1934" s="38" t="str">
        <f>IF(AND('DADOS DE LOJAS BRASIL'!$M1878&lt;&gt;"",'DADOS DE LOJAS BRASIL'!$M1878&lt;&gt;"--",'DADOS DE LOJAS BRASIL'!$P1878&lt;&gt;""),'DADOS DE LOJAS BRASIL'!$P1878,"")</f>
        <v/>
      </c>
      <c r="G1934" s="38"/>
      <c r="H1934" s="36" t="str">
        <f t="shared" si="122"/>
        <v/>
      </c>
      <c r="J1934" s="38" t="str">
        <f>IF(AND('DADOS DE LOJAS BRASIL'!$M1878&lt;&gt;"",'DADOS DE LOJAS BRASIL'!$M1878&lt;&gt;"--",'DADOS DE LOJAS BRASIL'!$O1878&lt;&gt;""),'DADOS DE LOJAS BRASIL'!$I1878,"")</f>
        <v/>
      </c>
      <c r="K1934" s="36" t="str">
        <f t="shared" si="124"/>
        <v/>
      </c>
      <c r="M1934" s="38" t="str">
        <f>IF('DADOS DE LOJAS BRASIL'!$M1878="","",(IF(OR('DADOS DE LOJAS BRASIL'!$M1878="",'DADOS DE LOJAS BRASIL'!$M1878="--"),'DADOS DE LOJAS BRASIL'!$I1878,"")))</f>
        <v/>
      </c>
      <c r="N1934" s="36" t="str">
        <f t="shared" si="123"/>
        <v/>
      </c>
    </row>
    <row r="1935" spans="2:14">
      <c r="B1935" s="38" t="str">
        <f>IF(AND('DADOS DE LOJAS BRASIL'!$M1879&lt;&gt;"",'DADOS DE LOJAS BRASIL'!$M1879&lt;&gt;"--",'DADOS DE LOJAS BRASIL'!$O1879&lt;&gt;""),'DADOS DE LOJAS BRASIL'!$O1879,"")</f>
        <v/>
      </c>
      <c r="C1935" s="38"/>
      <c r="D1935" s="36" t="str">
        <f t="shared" si="121"/>
        <v/>
      </c>
      <c r="F1935" s="38" t="str">
        <f>IF(AND('DADOS DE LOJAS BRASIL'!$M1879&lt;&gt;"",'DADOS DE LOJAS BRASIL'!$M1879&lt;&gt;"--",'DADOS DE LOJAS BRASIL'!$P1879&lt;&gt;""),'DADOS DE LOJAS BRASIL'!$P1879,"")</f>
        <v/>
      </c>
      <c r="G1935" s="38"/>
      <c r="H1935" s="36" t="str">
        <f t="shared" si="122"/>
        <v/>
      </c>
      <c r="J1935" s="38" t="str">
        <f>IF(AND('DADOS DE LOJAS BRASIL'!$M1879&lt;&gt;"",'DADOS DE LOJAS BRASIL'!$M1879&lt;&gt;"--",'DADOS DE LOJAS BRASIL'!$O1879&lt;&gt;""),'DADOS DE LOJAS BRASIL'!$I1879,"")</f>
        <v/>
      </c>
      <c r="K1935" s="36" t="str">
        <f t="shared" si="124"/>
        <v/>
      </c>
      <c r="M1935" s="38" t="str">
        <f>IF('DADOS DE LOJAS BRASIL'!$M1879="","",(IF(OR('DADOS DE LOJAS BRASIL'!$M1879="",'DADOS DE LOJAS BRASIL'!$M1879="--"),'DADOS DE LOJAS BRASIL'!$I1879,"")))</f>
        <v/>
      </c>
      <c r="N1935" s="36" t="str">
        <f t="shared" si="123"/>
        <v/>
      </c>
    </row>
    <row r="1936" spans="2:14">
      <c r="B1936" s="38" t="str">
        <f>IF(AND('DADOS DE LOJAS BRASIL'!$M1880&lt;&gt;"",'DADOS DE LOJAS BRASIL'!$M1880&lt;&gt;"--",'DADOS DE LOJAS BRASIL'!$O1880&lt;&gt;""),'DADOS DE LOJAS BRASIL'!$O1880,"")</f>
        <v/>
      </c>
      <c r="C1936" s="38"/>
      <c r="D1936" s="36" t="str">
        <f t="shared" si="121"/>
        <v/>
      </c>
      <c r="F1936" s="38" t="str">
        <f>IF(AND('DADOS DE LOJAS BRASIL'!$M1880&lt;&gt;"",'DADOS DE LOJAS BRASIL'!$M1880&lt;&gt;"--",'DADOS DE LOJAS BRASIL'!$P1880&lt;&gt;""),'DADOS DE LOJAS BRASIL'!$P1880,"")</f>
        <v/>
      </c>
      <c r="G1936" s="38"/>
      <c r="H1936" s="36" t="str">
        <f t="shared" si="122"/>
        <v/>
      </c>
      <c r="J1936" s="38" t="str">
        <f>IF(AND('DADOS DE LOJAS BRASIL'!$M1880&lt;&gt;"",'DADOS DE LOJAS BRASIL'!$M1880&lt;&gt;"--",'DADOS DE LOJAS BRASIL'!$O1880&lt;&gt;""),'DADOS DE LOJAS BRASIL'!$I1880,"")</f>
        <v/>
      </c>
      <c r="K1936" s="36" t="str">
        <f t="shared" si="124"/>
        <v/>
      </c>
      <c r="M1936" s="38" t="str">
        <f>IF('DADOS DE LOJAS BRASIL'!$M1880="","",(IF(OR('DADOS DE LOJAS BRASIL'!$M1880="",'DADOS DE LOJAS BRASIL'!$M1880="--"),'DADOS DE LOJAS BRASIL'!$I1880,"")))</f>
        <v/>
      </c>
      <c r="N1936" s="36" t="str">
        <f t="shared" si="123"/>
        <v/>
      </c>
    </row>
    <row r="1937" spans="2:14">
      <c r="B1937" s="38" t="str">
        <f>IF(AND('DADOS DE LOJAS BRASIL'!$M1881&lt;&gt;"",'DADOS DE LOJAS BRASIL'!$M1881&lt;&gt;"--",'DADOS DE LOJAS BRASIL'!$O1881&lt;&gt;""),'DADOS DE LOJAS BRASIL'!$O1881,"")</f>
        <v/>
      </c>
      <c r="C1937" s="38"/>
      <c r="D1937" s="36" t="str">
        <f t="shared" si="121"/>
        <v/>
      </c>
      <c r="F1937" s="38" t="str">
        <f>IF(AND('DADOS DE LOJAS BRASIL'!$M1881&lt;&gt;"",'DADOS DE LOJAS BRASIL'!$M1881&lt;&gt;"--",'DADOS DE LOJAS BRASIL'!$P1881&lt;&gt;""),'DADOS DE LOJAS BRASIL'!$P1881,"")</f>
        <v/>
      </c>
      <c r="G1937" s="38"/>
      <c r="H1937" s="36" t="str">
        <f t="shared" si="122"/>
        <v/>
      </c>
      <c r="J1937" s="38" t="str">
        <f>IF(AND('DADOS DE LOJAS BRASIL'!$M1881&lt;&gt;"",'DADOS DE LOJAS BRASIL'!$M1881&lt;&gt;"--",'DADOS DE LOJAS BRASIL'!$O1881&lt;&gt;""),'DADOS DE LOJAS BRASIL'!$I1881,"")</f>
        <v/>
      </c>
      <c r="K1937" s="36" t="str">
        <f t="shared" si="124"/>
        <v/>
      </c>
      <c r="M1937" s="38" t="str">
        <f>IF('DADOS DE LOJAS BRASIL'!$M1881="","",(IF(OR('DADOS DE LOJAS BRASIL'!$M1881="",'DADOS DE LOJAS BRASIL'!$M1881="--"),'DADOS DE LOJAS BRASIL'!$I1881,"")))</f>
        <v/>
      </c>
      <c r="N1937" s="36" t="str">
        <f t="shared" si="123"/>
        <v/>
      </c>
    </row>
    <row r="1938" spans="2:14">
      <c r="B1938" s="38" t="str">
        <f>IF(AND('DADOS DE LOJAS BRASIL'!$M1882&lt;&gt;"",'DADOS DE LOJAS BRASIL'!$M1882&lt;&gt;"--",'DADOS DE LOJAS BRASIL'!$O1882&lt;&gt;""),'DADOS DE LOJAS BRASIL'!$O1882,"")</f>
        <v/>
      </c>
      <c r="C1938" s="38"/>
      <c r="D1938" s="36" t="str">
        <f t="shared" si="121"/>
        <v/>
      </c>
      <c r="F1938" s="38" t="str">
        <f>IF(AND('DADOS DE LOJAS BRASIL'!$M1882&lt;&gt;"",'DADOS DE LOJAS BRASIL'!$M1882&lt;&gt;"--",'DADOS DE LOJAS BRASIL'!$P1882&lt;&gt;""),'DADOS DE LOJAS BRASIL'!$P1882,"")</f>
        <v/>
      </c>
      <c r="G1938" s="38"/>
      <c r="H1938" s="36" t="str">
        <f t="shared" si="122"/>
        <v/>
      </c>
      <c r="J1938" s="38" t="str">
        <f>IF(AND('DADOS DE LOJAS BRASIL'!$M1882&lt;&gt;"",'DADOS DE LOJAS BRASIL'!$M1882&lt;&gt;"--",'DADOS DE LOJAS BRASIL'!$O1882&lt;&gt;""),'DADOS DE LOJAS BRASIL'!$I1882,"")</f>
        <v/>
      </c>
      <c r="K1938" s="36" t="str">
        <f t="shared" si="124"/>
        <v/>
      </c>
      <c r="M1938" s="38" t="str">
        <f>IF('DADOS DE LOJAS BRASIL'!$M1882="","",(IF(OR('DADOS DE LOJAS BRASIL'!$M1882="",'DADOS DE LOJAS BRASIL'!$M1882="--"),'DADOS DE LOJAS BRASIL'!$I1882,"")))</f>
        <v/>
      </c>
      <c r="N1938" s="36" t="str">
        <f t="shared" si="123"/>
        <v/>
      </c>
    </row>
    <row r="1939" spans="2:14">
      <c r="B1939" s="38" t="str">
        <f>IF(AND('DADOS DE LOJAS BRASIL'!$M1883&lt;&gt;"",'DADOS DE LOJAS BRASIL'!$M1883&lt;&gt;"--",'DADOS DE LOJAS BRASIL'!$O1883&lt;&gt;""),'DADOS DE LOJAS BRASIL'!$O1883,"")</f>
        <v/>
      </c>
      <c r="C1939" s="38"/>
      <c r="D1939" s="36" t="str">
        <f t="shared" si="121"/>
        <v/>
      </c>
      <c r="F1939" s="38" t="str">
        <f>IF(AND('DADOS DE LOJAS BRASIL'!$M1883&lt;&gt;"",'DADOS DE LOJAS BRASIL'!$M1883&lt;&gt;"--",'DADOS DE LOJAS BRASIL'!$P1883&lt;&gt;""),'DADOS DE LOJAS BRASIL'!$P1883,"")</f>
        <v/>
      </c>
      <c r="G1939" s="38"/>
      <c r="H1939" s="36" t="str">
        <f t="shared" si="122"/>
        <v/>
      </c>
      <c r="J1939" s="38" t="str">
        <f>IF(AND('DADOS DE LOJAS BRASIL'!$M1883&lt;&gt;"",'DADOS DE LOJAS BRASIL'!$M1883&lt;&gt;"--",'DADOS DE LOJAS BRASIL'!$O1883&lt;&gt;""),'DADOS DE LOJAS BRASIL'!$I1883,"")</f>
        <v/>
      </c>
      <c r="K1939" s="36" t="str">
        <f t="shared" si="124"/>
        <v/>
      </c>
      <c r="M1939" s="38" t="str">
        <f>IF('DADOS DE LOJAS BRASIL'!$M1883="","",(IF(OR('DADOS DE LOJAS BRASIL'!$M1883="",'DADOS DE LOJAS BRASIL'!$M1883="--"),'DADOS DE LOJAS BRASIL'!$I1883,"")))</f>
        <v/>
      </c>
      <c r="N1939" s="36" t="str">
        <f t="shared" si="123"/>
        <v/>
      </c>
    </row>
    <row r="1940" spans="2:14">
      <c r="B1940" s="38" t="str">
        <f>IF(AND('DADOS DE LOJAS BRASIL'!$M1884&lt;&gt;"",'DADOS DE LOJAS BRASIL'!$M1884&lt;&gt;"--",'DADOS DE LOJAS BRASIL'!$O1884&lt;&gt;""),'DADOS DE LOJAS BRASIL'!$O1884,"")</f>
        <v/>
      </c>
      <c r="C1940" s="38"/>
      <c r="D1940" s="36" t="str">
        <f t="shared" si="121"/>
        <v/>
      </c>
      <c r="F1940" s="38" t="str">
        <f>IF(AND('DADOS DE LOJAS BRASIL'!$M1884&lt;&gt;"",'DADOS DE LOJAS BRASIL'!$M1884&lt;&gt;"--",'DADOS DE LOJAS BRASIL'!$P1884&lt;&gt;""),'DADOS DE LOJAS BRASIL'!$P1884,"")</f>
        <v/>
      </c>
      <c r="G1940" s="38"/>
      <c r="H1940" s="36" t="str">
        <f t="shared" si="122"/>
        <v/>
      </c>
      <c r="J1940" s="38" t="str">
        <f>IF(AND('DADOS DE LOJAS BRASIL'!$M1884&lt;&gt;"",'DADOS DE LOJAS BRASIL'!$M1884&lt;&gt;"--",'DADOS DE LOJAS BRASIL'!$O1884&lt;&gt;""),'DADOS DE LOJAS BRASIL'!$I1884,"")</f>
        <v/>
      </c>
      <c r="K1940" s="36" t="str">
        <f t="shared" si="124"/>
        <v/>
      </c>
      <c r="M1940" s="38" t="str">
        <f>IF('DADOS DE LOJAS BRASIL'!$M1884="","",(IF(OR('DADOS DE LOJAS BRASIL'!$M1884="",'DADOS DE LOJAS BRASIL'!$M1884="--"),'DADOS DE LOJAS BRASIL'!$I1884,"")))</f>
        <v/>
      </c>
      <c r="N1940" s="36" t="str">
        <f t="shared" si="123"/>
        <v/>
      </c>
    </row>
    <row r="1941" spans="2:14">
      <c r="B1941" s="38" t="str">
        <f>IF(AND('DADOS DE LOJAS BRASIL'!$M1885&lt;&gt;"",'DADOS DE LOJAS BRASIL'!$M1885&lt;&gt;"--",'DADOS DE LOJAS BRASIL'!$O1885&lt;&gt;""),'DADOS DE LOJAS BRASIL'!$O1885,"")</f>
        <v/>
      </c>
      <c r="C1941" s="38"/>
      <c r="D1941" s="36" t="str">
        <f t="shared" si="121"/>
        <v/>
      </c>
      <c r="F1941" s="38" t="str">
        <f>IF(AND('DADOS DE LOJAS BRASIL'!$M1885&lt;&gt;"",'DADOS DE LOJAS BRASIL'!$M1885&lt;&gt;"--",'DADOS DE LOJAS BRASIL'!$P1885&lt;&gt;""),'DADOS DE LOJAS BRASIL'!$P1885,"")</f>
        <v/>
      </c>
      <c r="G1941" s="38"/>
      <c r="H1941" s="36" t="str">
        <f t="shared" si="122"/>
        <v/>
      </c>
      <c r="J1941" s="38" t="str">
        <f>IF(AND('DADOS DE LOJAS BRASIL'!$M1885&lt;&gt;"",'DADOS DE LOJAS BRASIL'!$M1885&lt;&gt;"--",'DADOS DE LOJAS BRASIL'!$O1885&lt;&gt;""),'DADOS DE LOJAS BRASIL'!$I1885,"")</f>
        <v/>
      </c>
      <c r="K1941" s="36" t="str">
        <f t="shared" si="124"/>
        <v/>
      </c>
      <c r="M1941" s="38" t="str">
        <f>IF('DADOS DE LOJAS BRASIL'!$M1885="","",(IF(OR('DADOS DE LOJAS BRASIL'!$M1885="",'DADOS DE LOJAS BRASIL'!$M1885="--"),'DADOS DE LOJAS BRASIL'!$I1885,"")))</f>
        <v/>
      </c>
      <c r="N1941" s="36" t="str">
        <f t="shared" si="123"/>
        <v/>
      </c>
    </row>
    <row r="1942" spans="2:14">
      <c r="B1942" s="38" t="str">
        <f>IF(AND('DADOS DE LOJAS BRASIL'!$M1886&lt;&gt;"",'DADOS DE LOJAS BRASIL'!$M1886&lt;&gt;"--",'DADOS DE LOJAS BRASIL'!$O1886&lt;&gt;""),'DADOS DE LOJAS BRASIL'!$O1886,"")</f>
        <v/>
      </c>
      <c r="C1942" s="38"/>
      <c r="D1942" s="36" t="str">
        <f t="shared" si="121"/>
        <v/>
      </c>
      <c r="F1942" s="38" t="str">
        <f>IF(AND('DADOS DE LOJAS BRASIL'!$M1886&lt;&gt;"",'DADOS DE LOJAS BRASIL'!$M1886&lt;&gt;"--",'DADOS DE LOJAS BRASIL'!$P1886&lt;&gt;""),'DADOS DE LOJAS BRASIL'!$P1886,"")</f>
        <v/>
      </c>
      <c r="G1942" s="38"/>
      <c r="H1942" s="36" t="str">
        <f t="shared" si="122"/>
        <v/>
      </c>
      <c r="J1942" s="38" t="str">
        <f>IF(AND('DADOS DE LOJAS BRASIL'!$M1886&lt;&gt;"",'DADOS DE LOJAS BRASIL'!$M1886&lt;&gt;"--",'DADOS DE LOJAS BRASIL'!$O1886&lt;&gt;""),'DADOS DE LOJAS BRASIL'!$I1886,"")</f>
        <v/>
      </c>
      <c r="K1942" s="36" t="str">
        <f t="shared" si="124"/>
        <v/>
      </c>
      <c r="M1942" s="38" t="str">
        <f>IF('DADOS DE LOJAS BRASIL'!$M1886="","",(IF(OR('DADOS DE LOJAS BRASIL'!$M1886="",'DADOS DE LOJAS BRASIL'!$M1886="--"),'DADOS DE LOJAS BRASIL'!$I1886,"")))</f>
        <v/>
      </c>
      <c r="N1942" s="36" t="str">
        <f t="shared" si="123"/>
        <v/>
      </c>
    </row>
    <row r="1943" spans="2:14">
      <c r="B1943" s="38" t="str">
        <f>IF(AND('DADOS DE LOJAS BRASIL'!$M1887&lt;&gt;"",'DADOS DE LOJAS BRASIL'!$M1887&lt;&gt;"--",'DADOS DE LOJAS BRASIL'!$O1887&lt;&gt;""),'DADOS DE LOJAS BRASIL'!$O1887,"")</f>
        <v/>
      </c>
      <c r="C1943" s="38"/>
      <c r="D1943" s="36" t="str">
        <f t="shared" si="121"/>
        <v/>
      </c>
      <c r="F1943" s="38" t="str">
        <f>IF(AND('DADOS DE LOJAS BRASIL'!$M1887&lt;&gt;"",'DADOS DE LOJAS BRASIL'!$M1887&lt;&gt;"--",'DADOS DE LOJAS BRASIL'!$P1887&lt;&gt;""),'DADOS DE LOJAS BRASIL'!$P1887,"")</f>
        <v/>
      </c>
      <c r="G1943" s="38"/>
      <c r="H1943" s="36" t="str">
        <f t="shared" si="122"/>
        <v/>
      </c>
      <c r="J1943" s="38" t="str">
        <f>IF(AND('DADOS DE LOJAS BRASIL'!$M1887&lt;&gt;"",'DADOS DE LOJAS BRASIL'!$M1887&lt;&gt;"--",'DADOS DE LOJAS BRASIL'!$O1887&lt;&gt;""),'DADOS DE LOJAS BRASIL'!$I1887,"")</f>
        <v/>
      </c>
      <c r="K1943" s="36" t="str">
        <f t="shared" si="124"/>
        <v/>
      </c>
      <c r="M1943" s="38" t="str">
        <f>IF('DADOS DE LOJAS BRASIL'!$M1887="","",(IF(OR('DADOS DE LOJAS BRASIL'!$M1887="",'DADOS DE LOJAS BRASIL'!$M1887="--"),'DADOS DE LOJAS BRASIL'!$I1887,"")))</f>
        <v/>
      </c>
      <c r="N1943" s="36" t="str">
        <f t="shared" si="123"/>
        <v/>
      </c>
    </row>
    <row r="1944" spans="2:14">
      <c r="B1944" s="38" t="str">
        <f>IF(AND('DADOS DE LOJAS BRASIL'!$M1888&lt;&gt;"",'DADOS DE LOJAS BRASIL'!$M1888&lt;&gt;"--",'DADOS DE LOJAS BRASIL'!$O1888&lt;&gt;""),'DADOS DE LOJAS BRASIL'!$O1888,"")</f>
        <v/>
      </c>
      <c r="C1944" s="38"/>
      <c r="D1944" s="36" t="str">
        <f t="shared" si="121"/>
        <v/>
      </c>
      <c r="F1944" s="38" t="str">
        <f>IF(AND('DADOS DE LOJAS BRASIL'!$M1888&lt;&gt;"",'DADOS DE LOJAS BRASIL'!$M1888&lt;&gt;"--",'DADOS DE LOJAS BRASIL'!$P1888&lt;&gt;""),'DADOS DE LOJAS BRASIL'!$P1888,"")</f>
        <v/>
      </c>
      <c r="G1944" s="38"/>
      <c r="H1944" s="36" t="str">
        <f t="shared" si="122"/>
        <v/>
      </c>
      <c r="J1944" s="38" t="str">
        <f>IF(AND('DADOS DE LOJAS BRASIL'!$M1888&lt;&gt;"",'DADOS DE LOJAS BRASIL'!$M1888&lt;&gt;"--",'DADOS DE LOJAS BRASIL'!$O1888&lt;&gt;""),'DADOS DE LOJAS BRASIL'!$I1888,"")</f>
        <v/>
      </c>
      <c r="K1944" s="36" t="str">
        <f t="shared" si="124"/>
        <v/>
      </c>
      <c r="M1944" s="38" t="str">
        <f>IF('DADOS DE LOJAS BRASIL'!$M1888="","",(IF(OR('DADOS DE LOJAS BRASIL'!$M1888="",'DADOS DE LOJAS BRASIL'!$M1888="--"),'DADOS DE LOJAS BRASIL'!$I1888,"")))</f>
        <v/>
      </c>
      <c r="N1944" s="36" t="str">
        <f t="shared" si="123"/>
        <v/>
      </c>
    </row>
    <row r="1945" spans="2:14">
      <c r="B1945" s="38" t="str">
        <f>IF(AND('DADOS DE LOJAS BRASIL'!$M1889&lt;&gt;"",'DADOS DE LOJAS BRASIL'!$M1889&lt;&gt;"--",'DADOS DE LOJAS BRASIL'!$O1889&lt;&gt;""),'DADOS DE LOJAS BRASIL'!$O1889,"")</f>
        <v/>
      </c>
      <c r="C1945" s="38"/>
      <c r="D1945" s="36" t="str">
        <f t="shared" si="121"/>
        <v/>
      </c>
      <c r="F1945" s="38" t="str">
        <f>IF(AND('DADOS DE LOJAS BRASIL'!$M1889&lt;&gt;"",'DADOS DE LOJAS BRASIL'!$M1889&lt;&gt;"--",'DADOS DE LOJAS BRASIL'!$P1889&lt;&gt;""),'DADOS DE LOJAS BRASIL'!$P1889,"")</f>
        <v/>
      </c>
      <c r="G1945" s="38"/>
      <c r="H1945" s="36" t="str">
        <f t="shared" si="122"/>
        <v/>
      </c>
      <c r="J1945" s="38" t="str">
        <f>IF(AND('DADOS DE LOJAS BRASIL'!$M1889&lt;&gt;"",'DADOS DE LOJAS BRASIL'!$M1889&lt;&gt;"--",'DADOS DE LOJAS BRASIL'!$O1889&lt;&gt;""),'DADOS DE LOJAS BRASIL'!$I1889,"")</f>
        <v/>
      </c>
      <c r="K1945" s="36" t="str">
        <f t="shared" si="124"/>
        <v/>
      </c>
      <c r="M1945" s="38" t="str">
        <f>IF('DADOS DE LOJAS BRASIL'!$M1889="","",(IF(OR('DADOS DE LOJAS BRASIL'!$M1889="",'DADOS DE LOJAS BRASIL'!$M1889="--"),'DADOS DE LOJAS BRASIL'!$I1889,"")))</f>
        <v/>
      </c>
      <c r="N1945" s="36" t="str">
        <f t="shared" si="123"/>
        <v/>
      </c>
    </row>
    <row r="1946" spans="2:14">
      <c r="B1946" s="38" t="str">
        <f>IF(AND('DADOS DE LOJAS BRASIL'!$M1890&lt;&gt;"",'DADOS DE LOJAS BRASIL'!$M1890&lt;&gt;"--",'DADOS DE LOJAS BRASIL'!$O1890&lt;&gt;""),'DADOS DE LOJAS BRASIL'!$O1890,"")</f>
        <v/>
      </c>
      <c r="C1946" s="38"/>
      <c r="D1946" s="36" t="str">
        <f t="shared" si="121"/>
        <v/>
      </c>
      <c r="F1946" s="38" t="str">
        <f>IF(AND('DADOS DE LOJAS BRASIL'!$M1890&lt;&gt;"",'DADOS DE LOJAS BRASIL'!$M1890&lt;&gt;"--",'DADOS DE LOJAS BRASIL'!$P1890&lt;&gt;""),'DADOS DE LOJAS BRASIL'!$P1890,"")</f>
        <v/>
      </c>
      <c r="G1946" s="38"/>
      <c r="H1946" s="36" t="str">
        <f t="shared" si="122"/>
        <v/>
      </c>
      <c r="J1946" s="38" t="str">
        <f>IF(AND('DADOS DE LOJAS BRASIL'!$M1890&lt;&gt;"",'DADOS DE LOJAS BRASIL'!$M1890&lt;&gt;"--",'DADOS DE LOJAS BRASIL'!$O1890&lt;&gt;""),'DADOS DE LOJAS BRASIL'!$I1890,"")</f>
        <v/>
      </c>
      <c r="K1946" s="36" t="str">
        <f t="shared" si="124"/>
        <v/>
      </c>
      <c r="M1946" s="38" t="str">
        <f>IF('DADOS DE LOJAS BRASIL'!$M1890="","",(IF(OR('DADOS DE LOJAS BRASIL'!$M1890="",'DADOS DE LOJAS BRASIL'!$M1890="--"),'DADOS DE LOJAS BRASIL'!$I1890,"")))</f>
        <v/>
      </c>
      <c r="N1946" s="36" t="str">
        <f t="shared" si="123"/>
        <v/>
      </c>
    </row>
    <row r="1947" spans="2:14">
      <c r="B1947" s="38" t="str">
        <f>IF(AND('DADOS DE LOJAS BRASIL'!$M1891&lt;&gt;"",'DADOS DE LOJAS BRASIL'!$M1891&lt;&gt;"--",'DADOS DE LOJAS BRASIL'!$O1891&lt;&gt;""),'DADOS DE LOJAS BRASIL'!$O1891,"")</f>
        <v/>
      </c>
      <c r="C1947" s="38"/>
      <c r="D1947" s="36" t="str">
        <f t="shared" si="121"/>
        <v/>
      </c>
      <c r="F1947" s="38" t="str">
        <f>IF(AND('DADOS DE LOJAS BRASIL'!$M1891&lt;&gt;"",'DADOS DE LOJAS BRASIL'!$M1891&lt;&gt;"--",'DADOS DE LOJAS BRASIL'!$P1891&lt;&gt;""),'DADOS DE LOJAS BRASIL'!$P1891,"")</f>
        <v/>
      </c>
      <c r="G1947" s="38"/>
      <c r="H1947" s="36" t="str">
        <f t="shared" si="122"/>
        <v/>
      </c>
      <c r="J1947" s="38" t="str">
        <f>IF(AND('DADOS DE LOJAS BRASIL'!$M1891&lt;&gt;"",'DADOS DE LOJAS BRASIL'!$M1891&lt;&gt;"--",'DADOS DE LOJAS BRASIL'!$O1891&lt;&gt;""),'DADOS DE LOJAS BRASIL'!$I1891,"")</f>
        <v/>
      </c>
      <c r="K1947" s="36" t="str">
        <f t="shared" si="124"/>
        <v/>
      </c>
      <c r="M1947" s="38" t="str">
        <f>IF('DADOS DE LOJAS BRASIL'!$M1891="","",(IF(OR('DADOS DE LOJAS BRASIL'!$M1891="",'DADOS DE LOJAS BRASIL'!$M1891="--"),'DADOS DE LOJAS BRASIL'!$I1891,"")))</f>
        <v/>
      </c>
      <c r="N1947" s="36" t="str">
        <f t="shared" si="123"/>
        <v/>
      </c>
    </row>
    <row r="1948" spans="2:14">
      <c r="B1948" s="38" t="str">
        <f>IF(AND('DADOS DE LOJAS BRASIL'!$M1892&lt;&gt;"",'DADOS DE LOJAS BRASIL'!$M1892&lt;&gt;"--",'DADOS DE LOJAS BRASIL'!$O1892&lt;&gt;""),'DADOS DE LOJAS BRASIL'!$O1892,"")</f>
        <v/>
      </c>
      <c r="C1948" s="38"/>
      <c r="D1948" s="36" t="str">
        <f t="shared" si="121"/>
        <v/>
      </c>
      <c r="F1948" s="38" t="str">
        <f>IF(AND('DADOS DE LOJAS BRASIL'!$M1892&lt;&gt;"",'DADOS DE LOJAS BRASIL'!$M1892&lt;&gt;"--",'DADOS DE LOJAS BRASIL'!$P1892&lt;&gt;""),'DADOS DE LOJAS BRASIL'!$P1892,"")</f>
        <v/>
      </c>
      <c r="G1948" s="38"/>
      <c r="H1948" s="36" t="str">
        <f t="shared" si="122"/>
        <v/>
      </c>
      <c r="J1948" s="38" t="str">
        <f>IF(AND('DADOS DE LOJAS BRASIL'!$M1892&lt;&gt;"",'DADOS DE LOJAS BRASIL'!$M1892&lt;&gt;"--",'DADOS DE LOJAS BRASIL'!$O1892&lt;&gt;""),'DADOS DE LOJAS BRASIL'!$I1892,"")</f>
        <v/>
      </c>
      <c r="K1948" s="36" t="str">
        <f t="shared" si="124"/>
        <v/>
      </c>
      <c r="M1948" s="38" t="str">
        <f>IF('DADOS DE LOJAS BRASIL'!$M1892="","",(IF(OR('DADOS DE LOJAS BRASIL'!$M1892="",'DADOS DE LOJAS BRASIL'!$M1892="--"),'DADOS DE LOJAS BRASIL'!$I1892,"")))</f>
        <v/>
      </c>
      <c r="N1948" s="36" t="str">
        <f t="shared" si="123"/>
        <v/>
      </c>
    </row>
    <row r="1949" spans="2:14">
      <c r="B1949" s="38" t="str">
        <f>IF(AND('DADOS DE LOJAS BRASIL'!$M1893&lt;&gt;"",'DADOS DE LOJAS BRASIL'!$M1893&lt;&gt;"--",'DADOS DE LOJAS BRASIL'!$O1893&lt;&gt;""),'DADOS DE LOJAS BRASIL'!$O1893,"")</f>
        <v/>
      </c>
      <c r="C1949" s="38"/>
      <c r="D1949" s="36" t="str">
        <f t="shared" si="121"/>
        <v/>
      </c>
      <c r="F1949" s="38" t="str">
        <f>IF(AND('DADOS DE LOJAS BRASIL'!$M1893&lt;&gt;"",'DADOS DE LOJAS BRASIL'!$M1893&lt;&gt;"--",'DADOS DE LOJAS BRASIL'!$P1893&lt;&gt;""),'DADOS DE LOJAS BRASIL'!$P1893,"")</f>
        <v/>
      </c>
      <c r="G1949" s="38"/>
      <c r="H1949" s="36" t="str">
        <f t="shared" si="122"/>
        <v/>
      </c>
      <c r="J1949" s="38" t="str">
        <f>IF(AND('DADOS DE LOJAS BRASIL'!$M1893&lt;&gt;"",'DADOS DE LOJAS BRASIL'!$M1893&lt;&gt;"--",'DADOS DE LOJAS BRASIL'!$O1893&lt;&gt;""),'DADOS DE LOJAS BRASIL'!$I1893,"")</f>
        <v/>
      </c>
      <c r="K1949" s="36" t="str">
        <f t="shared" si="124"/>
        <v/>
      </c>
      <c r="M1949" s="38" t="str">
        <f>IF('DADOS DE LOJAS BRASIL'!$M1893="","",(IF(OR('DADOS DE LOJAS BRASIL'!$M1893="",'DADOS DE LOJAS BRASIL'!$M1893="--"),'DADOS DE LOJAS BRASIL'!$I1893,"")))</f>
        <v/>
      </c>
      <c r="N1949" s="36" t="str">
        <f t="shared" si="123"/>
        <v/>
      </c>
    </row>
    <row r="1950" spans="2:14">
      <c r="B1950" s="38" t="str">
        <f>IF(AND('DADOS DE LOJAS BRASIL'!$M1894&lt;&gt;"",'DADOS DE LOJAS BRASIL'!$M1894&lt;&gt;"--",'DADOS DE LOJAS BRASIL'!$O1894&lt;&gt;""),'DADOS DE LOJAS BRASIL'!$O1894,"")</f>
        <v/>
      </c>
      <c r="C1950" s="38"/>
      <c r="D1950" s="36" t="str">
        <f t="shared" si="121"/>
        <v/>
      </c>
      <c r="F1950" s="38" t="str">
        <f>IF(AND('DADOS DE LOJAS BRASIL'!$M1894&lt;&gt;"",'DADOS DE LOJAS BRASIL'!$M1894&lt;&gt;"--",'DADOS DE LOJAS BRASIL'!$P1894&lt;&gt;""),'DADOS DE LOJAS BRASIL'!$P1894,"")</f>
        <v/>
      </c>
      <c r="G1950" s="38"/>
      <c r="H1950" s="36" t="str">
        <f t="shared" si="122"/>
        <v/>
      </c>
      <c r="J1950" s="38" t="str">
        <f>IF(AND('DADOS DE LOJAS BRASIL'!$M1894&lt;&gt;"",'DADOS DE LOJAS BRASIL'!$M1894&lt;&gt;"--",'DADOS DE LOJAS BRASIL'!$O1894&lt;&gt;""),'DADOS DE LOJAS BRASIL'!$I1894,"")</f>
        <v/>
      </c>
      <c r="K1950" s="36" t="str">
        <f t="shared" si="124"/>
        <v/>
      </c>
      <c r="M1950" s="38" t="str">
        <f>IF('DADOS DE LOJAS BRASIL'!$M1894="","",(IF(OR('DADOS DE LOJAS BRASIL'!$M1894="",'DADOS DE LOJAS BRASIL'!$M1894="--"),'DADOS DE LOJAS BRASIL'!$I1894,"")))</f>
        <v/>
      </c>
      <c r="N1950" s="36" t="str">
        <f t="shared" si="123"/>
        <v/>
      </c>
    </row>
    <row r="1951" spans="2:14">
      <c r="B1951" s="38" t="str">
        <f>IF(AND('DADOS DE LOJAS BRASIL'!$M1895&lt;&gt;"",'DADOS DE LOJAS BRASIL'!$M1895&lt;&gt;"--",'DADOS DE LOJAS BRASIL'!$O1895&lt;&gt;""),'DADOS DE LOJAS BRASIL'!$O1895,"")</f>
        <v/>
      </c>
      <c r="C1951" s="38"/>
      <c r="D1951" s="36" t="str">
        <f t="shared" si="121"/>
        <v/>
      </c>
      <c r="F1951" s="38" t="str">
        <f>IF(AND('DADOS DE LOJAS BRASIL'!$M1895&lt;&gt;"",'DADOS DE LOJAS BRASIL'!$M1895&lt;&gt;"--",'DADOS DE LOJAS BRASIL'!$P1895&lt;&gt;""),'DADOS DE LOJAS BRASIL'!$P1895,"")</f>
        <v/>
      </c>
      <c r="G1951" s="38"/>
      <c r="H1951" s="36" t="str">
        <f t="shared" si="122"/>
        <v/>
      </c>
      <c r="J1951" s="38" t="str">
        <f>IF(AND('DADOS DE LOJAS BRASIL'!$M1895&lt;&gt;"",'DADOS DE LOJAS BRASIL'!$M1895&lt;&gt;"--",'DADOS DE LOJAS BRASIL'!$O1895&lt;&gt;""),'DADOS DE LOJAS BRASIL'!$I1895,"")</f>
        <v/>
      </c>
      <c r="K1951" s="36" t="str">
        <f t="shared" si="124"/>
        <v/>
      </c>
      <c r="M1951" s="38" t="str">
        <f>IF('DADOS DE LOJAS BRASIL'!$M1895="","",(IF(OR('DADOS DE LOJAS BRASIL'!$M1895="",'DADOS DE LOJAS BRASIL'!$M1895="--"),'DADOS DE LOJAS BRASIL'!$I1895,"")))</f>
        <v/>
      </c>
      <c r="N1951" s="36" t="str">
        <f t="shared" si="123"/>
        <v/>
      </c>
    </row>
    <row r="1952" spans="2:14">
      <c r="B1952" s="38" t="str">
        <f>IF(AND('DADOS DE LOJAS BRASIL'!$M1896&lt;&gt;"",'DADOS DE LOJAS BRASIL'!$M1896&lt;&gt;"--",'DADOS DE LOJAS BRASIL'!$O1896&lt;&gt;""),'DADOS DE LOJAS BRASIL'!$O1896,"")</f>
        <v/>
      </c>
      <c r="C1952" s="38"/>
      <c r="D1952" s="36" t="str">
        <f t="shared" si="121"/>
        <v/>
      </c>
      <c r="F1952" s="38" t="str">
        <f>IF(AND('DADOS DE LOJAS BRASIL'!$M1896&lt;&gt;"",'DADOS DE LOJAS BRASIL'!$M1896&lt;&gt;"--",'DADOS DE LOJAS BRASIL'!$P1896&lt;&gt;""),'DADOS DE LOJAS BRASIL'!$P1896,"")</f>
        <v/>
      </c>
      <c r="G1952" s="38"/>
      <c r="H1952" s="36" t="str">
        <f t="shared" si="122"/>
        <v/>
      </c>
      <c r="J1952" s="38" t="str">
        <f>IF(AND('DADOS DE LOJAS BRASIL'!$M1896&lt;&gt;"",'DADOS DE LOJAS BRASIL'!$M1896&lt;&gt;"--",'DADOS DE LOJAS BRASIL'!$O1896&lt;&gt;""),'DADOS DE LOJAS BRASIL'!$I1896,"")</f>
        <v/>
      </c>
      <c r="K1952" s="36" t="str">
        <f t="shared" si="124"/>
        <v/>
      </c>
      <c r="M1952" s="38" t="str">
        <f>IF('DADOS DE LOJAS BRASIL'!$M1896="","",(IF(OR('DADOS DE LOJAS BRASIL'!$M1896="",'DADOS DE LOJAS BRASIL'!$M1896="--"),'DADOS DE LOJAS BRASIL'!$I1896,"")))</f>
        <v/>
      </c>
      <c r="N1952" s="36" t="str">
        <f t="shared" si="123"/>
        <v/>
      </c>
    </row>
    <row r="1953" spans="2:14">
      <c r="B1953" s="38" t="str">
        <f>IF(AND('DADOS DE LOJAS BRASIL'!$M1897&lt;&gt;"",'DADOS DE LOJAS BRASIL'!$M1897&lt;&gt;"--",'DADOS DE LOJAS BRASIL'!$O1897&lt;&gt;""),'DADOS DE LOJAS BRASIL'!$O1897,"")</f>
        <v/>
      </c>
      <c r="C1953" s="38"/>
      <c r="D1953" s="36" t="str">
        <f t="shared" si="121"/>
        <v/>
      </c>
      <c r="F1953" s="38" t="str">
        <f>IF(AND('DADOS DE LOJAS BRASIL'!$M1897&lt;&gt;"",'DADOS DE LOJAS BRASIL'!$M1897&lt;&gt;"--",'DADOS DE LOJAS BRASIL'!$P1897&lt;&gt;""),'DADOS DE LOJAS BRASIL'!$P1897,"")</f>
        <v/>
      </c>
      <c r="G1953" s="38"/>
      <c r="H1953" s="36" t="str">
        <f t="shared" si="122"/>
        <v/>
      </c>
      <c r="J1953" s="38" t="str">
        <f>IF(AND('DADOS DE LOJAS BRASIL'!$M1897&lt;&gt;"",'DADOS DE LOJAS BRASIL'!$M1897&lt;&gt;"--",'DADOS DE LOJAS BRASIL'!$O1897&lt;&gt;""),'DADOS DE LOJAS BRASIL'!$I1897,"")</f>
        <v/>
      </c>
      <c r="K1953" s="36" t="str">
        <f t="shared" si="124"/>
        <v/>
      </c>
      <c r="M1953" s="38" t="str">
        <f>IF('DADOS DE LOJAS BRASIL'!$M1897="","",(IF(OR('DADOS DE LOJAS BRASIL'!$M1897="",'DADOS DE LOJAS BRASIL'!$M1897="--"),'DADOS DE LOJAS BRASIL'!$I1897,"")))</f>
        <v/>
      </c>
      <c r="N1953" s="36" t="str">
        <f t="shared" si="123"/>
        <v/>
      </c>
    </row>
    <row r="1954" spans="2:14">
      <c r="B1954" s="38" t="str">
        <f>IF(AND('DADOS DE LOJAS BRASIL'!$M1898&lt;&gt;"",'DADOS DE LOJAS BRASIL'!$M1898&lt;&gt;"--",'DADOS DE LOJAS BRASIL'!$O1898&lt;&gt;""),'DADOS DE LOJAS BRASIL'!$O1898,"")</f>
        <v/>
      </c>
      <c r="C1954" s="38"/>
      <c r="D1954" s="36" t="str">
        <f t="shared" si="121"/>
        <v/>
      </c>
      <c r="F1954" s="38" t="str">
        <f>IF(AND('DADOS DE LOJAS BRASIL'!$M1898&lt;&gt;"",'DADOS DE LOJAS BRASIL'!$M1898&lt;&gt;"--",'DADOS DE LOJAS BRASIL'!$P1898&lt;&gt;""),'DADOS DE LOJAS BRASIL'!$P1898,"")</f>
        <v/>
      </c>
      <c r="G1954" s="38"/>
      <c r="H1954" s="36" t="str">
        <f t="shared" si="122"/>
        <v/>
      </c>
      <c r="J1954" s="38" t="str">
        <f>IF(AND('DADOS DE LOJAS BRASIL'!$M1898&lt;&gt;"",'DADOS DE LOJAS BRASIL'!$M1898&lt;&gt;"--",'DADOS DE LOJAS BRASIL'!$O1898&lt;&gt;""),'DADOS DE LOJAS BRASIL'!$I1898,"")</f>
        <v/>
      </c>
      <c r="K1954" s="36" t="str">
        <f t="shared" si="124"/>
        <v/>
      </c>
      <c r="M1954" s="38" t="str">
        <f>IF('DADOS DE LOJAS BRASIL'!$M1898="","",(IF(OR('DADOS DE LOJAS BRASIL'!$M1898="",'DADOS DE LOJAS BRASIL'!$M1898="--"),'DADOS DE LOJAS BRASIL'!$I1898,"")))</f>
        <v/>
      </c>
      <c r="N1954" s="36" t="str">
        <f t="shared" si="123"/>
        <v/>
      </c>
    </row>
    <row r="1955" spans="2:14">
      <c r="B1955" s="38" t="str">
        <f>IF(AND('DADOS DE LOJAS BRASIL'!$M1899&lt;&gt;"",'DADOS DE LOJAS BRASIL'!$M1899&lt;&gt;"--",'DADOS DE LOJAS BRASIL'!$O1899&lt;&gt;""),'DADOS DE LOJAS BRASIL'!$O1899,"")</f>
        <v/>
      </c>
      <c r="C1955" s="38"/>
      <c r="D1955" s="36" t="str">
        <f t="shared" si="121"/>
        <v/>
      </c>
      <c r="F1955" s="38" t="str">
        <f>IF(AND('DADOS DE LOJAS BRASIL'!$M1899&lt;&gt;"",'DADOS DE LOJAS BRASIL'!$M1899&lt;&gt;"--",'DADOS DE LOJAS BRASIL'!$P1899&lt;&gt;""),'DADOS DE LOJAS BRASIL'!$P1899,"")</f>
        <v/>
      </c>
      <c r="G1955" s="38"/>
      <c r="H1955" s="36" t="str">
        <f t="shared" si="122"/>
        <v/>
      </c>
      <c r="J1955" s="38" t="str">
        <f>IF(AND('DADOS DE LOJAS BRASIL'!$M1899&lt;&gt;"",'DADOS DE LOJAS BRASIL'!$M1899&lt;&gt;"--",'DADOS DE LOJAS BRASIL'!$O1899&lt;&gt;""),'DADOS DE LOJAS BRASIL'!$I1899,"")</f>
        <v/>
      </c>
      <c r="K1955" s="36" t="str">
        <f t="shared" si="124"/>
        <v/>
      </c>
      <c r="M1955" s="38" t="str">
        <f>IF('DADOS DE LOJAS BRASIL'!$M1899="","",(IF(OR('DADOS DE LOJAS BRASIL'!$M1899="",'DADOS DE LOJAS BRASIL'!$M1899="--"),'DADOS DE LOJAS BRASIL'!$I1899,"")))</f>
        <v/>
      </c>
      <c r="N1955" s="36" t="str">
        <f t="shared" si="123"/>
        <v/>
      </c>
    </row>
    <row r="1956" spans="2:14">
      <c r="B1956" s="38" t="str">
        <f>IF(AND('DADOS DE LOJAS BRASIL'!$M1900&lt;&gt;"",'DADOS DE LOJAS BRASIL'!$M1900&lt;&gt;"--",'DADOS DE LOJAS BRASIL'!$O1900&lt;&gt;""),'DADOS DE LOJAS BRASIL'!$O1900,"")</f>
        <v/>
      </c>
      <c r="C1956" s="38"/>
      <c r="D1956" s="36" t="str">
        <f t="shared" si="121"/>
        <v/>
      </c>
      <c r="F1956" s="38" t="str">
        <f>IF(AND('DADOS DE LOJAS BRASIL'!$M1900&lt;&gt;"",'DADOS DE LOJAS BRASIL'!$M1900&lt;&gt;"--",'DADOS DE LOJAS BRASIL'!$P1900&lt;&gt;""),'DADOS DE LOJAS BRASIL'!$P1900,"")</f>
        <v/>
      </c>
      <c r="G1956" s="38"/>
      <c r="H1956" s="36" t="str">
        <f t="shared" si="122"/>
        <v/>
      </c>
      <c r="J1956" s="38" t="str">
        <f>IF(AND('DADOS DE LOJAS BRASIL'!$M1900&lt;&gt;"",'DADOS DE LOJAS BRASIL'!$M1900&lt;&gt;"--",'DADOS DE LOJAS BRASIL'!$O1900&lt;&gt;""),'DADOS DE LOJAS BRASIL'!$I1900,"")</f>
        <v/>
      </c>
      <c r="K1956" s="36" t="str">
        <f t="shared" si="124"/>
        <v/>
      </c>
      <c r="M1956" s="38" t="str">
        <f>IF('DADOS DE LOJAS BRASIL'!$M1900="","",(IF(OR('DADOS DE LOJAS BRASIL'!$M1900="",'DADOS DE LOJAS BRASIL'!$M1900="--"),'DADOS DE LOJAS BRASIL'!$I1900,"")))</f>
        <v/>
      </c>
      <c r="N1956" s="36" t="str">
        <f t="shared" si="123"/>
        <v/>
      </c>
    </row>
    <row r="1957" spans="2:14">
      <c r="B1957" s="38" t="str">
        <f>IF(AND('DADOS DE LOJAS BRASIL'!$M1901&lt;&gt;"",'DADOS DE LOJAS BRASIL'!$M1901&lt;&gt;"--",'DADOS DE LOJAS BRASIL'!$O1901&lt;&gt;""),'DADOS DE LOJAS BRASIL'!$O1901,"")</f>
        <v/>
      </c>
      <c r="C1957" s="38"/>
      <c r="D1957" s="36" t="str">
        <f t="shared" si="121"/>
        <v/>
      </c>
      <c r="F1957" s="38" t="str">
        <f>IF(AND('DADOS DE LOJAS BRASIL'!$M1901&lt;&gt;"",'DADOS DE LOJAS BRASIL'!$M1901&lt;&gt;"--",'DADOS DE LOJAS BRASIL'!$P1901&lt;&gt;""),'DADOS DE LOJAS BRASIL'!$P1901,"")</f>
        <v/>
      </c>
      <c r="G1957" s="38"/>
      <c r="H1957" s="36" t="str">
        <f t="shared" si="122"/>
        <v/>
      </c>
      <c r="J1957" s="38" t="str">
        <f>IF(AND('DADOS DE LOJAS BRASIL'!$M1901&lt;&gt;"",'DADOS DE LOJAS BRASIL'!$M1901&lt;&gt;"--",'DADOS DE LOJAS BRASIL'!$O1901&lt;&gt;""),'DADOS DE LOJAS BRASIL'!$I1901,"")</f>
        <v/>
      </c>
      <c r="K1957" s="36" t="str">
        <f t="shared" si="124"/>
        <v/>
      </c>
      <c r="M1957" s="38" t="str">
        <f>IF('DADOS DE LOJAS BRASIL'!$M1901="","",(IF(OR('DADOS DE LOJAS BRASIL'!$M1901="",'DADOS DE LOJAS BRASIL'!$M1901="--"),'DADOS DE LOJAS BRASIL'!$I1901,"")))</f>
        <v/>
      </c>
      <c r="N1957" s="36" t="str">
        <f t="shared" si="123"/>
        <v/>
      </c>
    </row>
    <row r="1958" spans="2:14">
      <c r="B1958" s="38" t="str">
        <f>IF(AND('DADOS DE LOJAS BRASIL'!$M1902&lt;&gt;"",'DADOS DE LOJAS BRASIL'!$M1902&lt;&gt;"--",'DADOS DE LOJAS BRASIL'!$O1902&lt;&gt;""),'DADOS DE LOJAS BRASIL'!$O1902,"")</f>
        <v/>
      </c>
      <c r="C1958" s="38"/>
      <c r="D1958" s="36" t="str">
        <f t="shared" si="121"/>
        <v/>
      </c>
      <c r="F1958" s="38" t="str">
        <f>IF(AND('DADOS DE LOJAS BRASIL'!$M1902&lt;&gt;"",'DADOS DE LOJAS BRASIL'!$M1902&lt;&gt;"--",'DADOS DE LOJAS BRASIL'!$P1902&lt;&gt;""),'DADOS DE LOJAS BRASIL'!$P1902,"")</f>
        <v/>
      </c>
      <c r="G1958" s="38"/>
      <c r="H1958" s="36" t="str">
        <f t="shared" si="122"/>
        <v/>
      </c>
      <c r="J1958" s="38" t="str">
        <f>IF(AND('DADOS DE LOJAS BRASIL'!$M1902&lt;&gt;"",'DADOS DE LOJAS BRASIL'!$M1902&lt;&gt;"--",'DADOS DE LOJAS BRASIL'!$O1902&lt;&gt;""),'DADOS DE LOJAS BRASIL'!$I1902,"")</f>
        <v/>
      </c>
      <c r="K1958" s="36" t="str">
        <f t="shared" si="124"/>
        <v/>
      </c>
      <c r="M1958" s="38" t="str">
        <f>IF('DADOS DE LOJAS BRASIL'!$M1902="","",(IF(OR('DADOS DE LOJAS BRASIL'!$M1902="",'DADOS DE LOJAS BRASIL'!$M1902="--"),'DADOS DE LOJAS BRASIL'!$I1902,"")))</f>
        <v/>
      </c>
      <c r="N1958" s="36" t="str">
        <f t="shared" si="123"/>
        <v/>
      </c>
    </row>
    <row r="1959" spans="2:14">
      <c r="B1959" s="38" t="str">
        <f>IF(AND('DADOS DE LOJAS BRASIL'!$M1903&lt;&gt;"",'DADOS DE LOJAS BRASIL'!$M1903&lt;&gt;"--",'DADOS DE LOJAS BRASIL'!$O1903&lt;&gt;""),'DADOS DE LOJAS BRASIL'!$O1903,"")</f>
        <v/>
      </c>
      <c r="C1959" s="38"/>
      <c r="D1959" s="36" t="str">
        <f t="shared" si="121"/>
        <v/>
      </c>
      <c r="F1959" s="38" t="str">
        <f>IF(AND('DADOS DE LOJAS BRASIL'!$M1903&lt;&gt;"",'DADOS DE LOJAS BRASIL'!$M1903&lt;&gt;"--",'DADOS DE LOJAS BRASIL'!$P1903&lt;&gt;""),'DADOS DE LOJAS BRASIL'!$P1903,"")</f>
        <v/>
      </c>
      <c r="G1959" s="38"/>
      <c r="H1959" s="36" t="str">
        <f t="shared" si="122"/>
        <v/>
      </c>
      <c r="J1959" s="38" t="str">
        <f>IF(AND('DADOS DE LOJAS BRASIL'!$M1903&lt;&gt;"",'DADOS DE LOJAS BRASIL'!$M1903&lt;&gt;"--",'DADOS DE LOJAS BRASIL'!$O1903&lt;&gt;""),'DADOS DE LOJAS BRASIL'!$I1903,"")</f>
        <v/>
      </c>
      <c r="K1959" s="36" t="str">
        <f t="shared" si="124"/>
        <v/>
      </c>
      <c r="M1959" s="38" t="str">
        <f>IF('DADOS DE LOJAS BRASIL'!$M1903="","",(IF(OR('DADOS DE LOJAS BRASIL'!$M1903="",'DADOS DE LOJAS BRASIL'!$M1903="--"),'DADOS DE LOJAS BRASIL'!$I1903,"")))</f>
        <v/>
      </c>
      <c r="N1959" s="36" t="str">
        <f t="shared" si="123"/>
        <v/>
      </c>
    </row>
    <row r="1960" spans="2:14">
      <c r="B1960" s="38" t="str">
        <f>IF(AND('DADOS DE LOJAS BRASIL'!$M1904&lt;&gt;"",'DADOS DE LOJAS BRASIL'!$M1904&lt;&gt;"--",'DADOS DE LOJAS BRASIL'!$O1904&lt;&gt;""),'DADOS DE LOJAS BRASIL'!$O1904,"")</f>
        <v/>
      </c>
      <c r="C1960" s="38"/>
      <c r="D1960" s="36" t="str">
        <f t="shared" si="121"/>
        <v/>
      </c>
      <c r="F1960" s="38" t="str">
        <f>IF(AND('DADOS DE LOJAS BRASIL'!$M1904&lt;&gt;"",'DADOS DE LOJAS BRASIL'!$M1904&lt;&gt;"--",'DADOS DE LOJAS BRASIL'!$P1904&lt;&gt;""),'DADOS DE LOJAS BRASIL'!$P1904,"")</f>
        <v/>
      </c>
      <c r="G1960" s="38"/>
      <c r="H1960" s="36" t="str">
        <f t="shared" si="122"/>
        <v/>
      </c>
      <c r="J1960" s="38" t="str">
        <f>IF(AND('DADOS DE LOJAS BRASIL'!$M1904&lt;&gt;"",'DADOS DE LOJAS BRASIL'!$M1904&lt;&gt;"--",'DADOS DE LOJAS BRASIL'!$O1904&lt;&gt;""),'DADOS DE LOJAS BRASIL'!$I1904,"")</f>
        <v/>
      </c>
      <c r="K1960" s="36" t="str">
        <f t="shared" si="124"/>
        <v/>
      </c>
      <c r="M1960" s="38" t="str">
        <f>IF('DADOS DE LOJAS BRASIL'!$M1904="","",(IF(OR('DADOS DE LOJAS BRASIL'!$M1904="",'DADOS DE LOJAS BRASIL'!$M1904="--"),'DADOS DE LOJAS BRASIL'!$I1904,"")))</f>
        <v/>
      </c>
      <c r="N1960" s="36" t="str">
        <f t="shared" si="123"/>
        <v/>
      </c>
    </row>
    <row r="1961" spans="2:14">
      <c r="B1961" s="38" t="str">
        <f>IF(AND('DADOS DE LOJAS BRASIL'!$M1905&lt;&gt;"",'DADOS DE LOJAS BRASIL'!$M1905&lt;&gt;"--",'DADOS DE LOJAS BRASIL'!$O1905&lt;&gt;""),'DADOS DE LOJAS BRASIL'!$O1905,"")</f>
        <v/>
      </c>
      <c r="C1961" s="38"/>
      <c r="D1961" s="36" t="str">
        <f t="shared" si="121"/>
        <v/>
      </c>
      <c r="F1961" s="38" t="str">
        <f>IF(AND('DADOS DE LOJAS BRASIL'!$M1905&lt;&gt;"",'DADOS DE LOJAS BRASIL'!$M1905&lt;&gt;"--",'DADOS DE LOJAS BRASIL'!$P1905&lt;&gt;""),'DADOS DE LOJAS BRASIL'!$P1905,"")</f>
        <v/>
      </c>
      <c r="G1961" s="38"/>
      <c r="H1961" s="36" t="str">
        <f t="shared" si="122"/>
        <v/>
      </c>
      <c r="J1961" s="38" t="str">
        <f>IF(AND('DADOS DE LOJAS BRASIL'!$M1905&lt;&gt;"",'DADOS DE LOJAS BRASIL'!$M1905&lt;&gt;"--",'DADOS DE LOJAS BRASIL'!$O1905&lt;&gt;""),'DADOS DE LOJAS BRASIL'!$I1905,"")</f>
        <v/>
      </c>
      <c r="K1961" s="36" t="str">
        <f t="shared" si="124"/>
        <v/>
      </c>
      <c r="M1961" s="38" t="str">
        <f>IF('DADOS DE LOJAS BRASIL'!$M1905="","",(IF(OR('DADOS DE LOJAS BRASIL'!$M1905="",'DADOS DE LOJAS BRASIL'!$M1905="--"),'DADOS DE LOJAS BRASIL'!$I1905,"")))</f>
        <v/>
      </c>
      <c r="N1961" s="36" t="str">
        <f t="shared" si="123"/>
        <v/>
      </c>
    </row>
    <row r="1962" spans="2:14">
      <c r="B1962" s="38" t="str">
        <f>IF(AND('DADOS DE LOJAS BRASIL'!$M1906&lt;&gt;"",'DADOS DE LOJAS BRASIL'!$M1906&lt;&gt;"--",'DADOS DE LOJAS BRASIL'!$O1906&lt;&gt;""),'DADOS DE LOJAS BRASIL'!$O1906,"")</f>
        <v/>
      </c>
      <c r="C1962" s="38"/>
      <c r="D1962" s="36" t="str">
        <f t="shared" si="121"/>
        <v/>
      </c>
      <c r="F1962" s="38" t="str">
        <f>IF(AND('DADOS DE LOJAS BRASIL'!$M1906&lt;&gt;"",'DADOS DE LOJAS BRASIL'!$M1906&lt;&gt;"--",'DADOS DE LOJAS BRASIL'!$P1906&lt;&gt;""),'DADOS DE LOJAS BRASIL'!$P1906,"")</f>
        <v/>
      </c>
      <c r="G1962" s="38"/>
      <c r="H1962" s="36" t="str">
        <f t="shared" si="122"/>
        <v/>
      </c>
      <c r="J1962" s="38" t="str">
        <f>IF(AND('DADOS DE LOJAS BRASIL'!$M1906&lt;&gt;"",'DADOS DE LOJAS BRASIL'!$M1906&lt;&gt;"--",'DADOS DE LOJAS BRASIL'!$O1906&lt;&gt;""),'DADOS DE LOJAS BRASIL'!$I1906,"")</f>
        <v/>
      </c>
      <c r="K1962" s="36" t="str">
        <f t="shared" si="124"/>
        <v/>
      </c>
      <c r="M1962" s="38" t="str">
        <f>IF('DADOS DE LOJAS BRASIL'!$M1906="","",(IF(OR('DADOS DE LOJAS BRASIL'!$M1906="",'DADOS DE LOJAS BRASIL'!$M1906="--"),'DADOS DE LOJAS BRASIL'!$I1906,"")))</f>
        <v/>
      </c>
      <c r="N1962" s="36" t="str">
        <f t="shared" si="123"/>
        <v/>
      </c>
    </row>
    <row r="1963" spans="2:14">
      <c r="B1963" s="38" t="str">
        <f>IF(AND('DADOS DE LOJAS BRASIL'!$M1907&lt;&gt;"",'DADOS DE LOJAS BRASIL'!$M1907&lt;&gt;"--",'DADOS DE LOJAS BRASIL'!$O1907&lt;&gt;""),'DADOS DE LOJAS BRASIL'!$O1907,"")</f>
        <v/>
      </c>
      <c r="C1963" s="38"/>
      <c r="D1963" s="36" t="str">
        <f t="shared" si="121"/>
        <v/>
      </c>
      <c r="F1963" s="38" t="str">
        <f>IF(AND('DADOS DE LOJAS BRASIL'!$M1907&lt;&gt;"",'DADOS DE LOJAS BRASIL'!$M1907&lt;&gt;"--",'DADOS DE LOJAS BRASIL'!$P1907&lt;&gt;""),'DADOS DE LOJAS BRASIL'!$P1907,"")</f>
        <v/>
      </c>
      <c r="G1963" s="38"/>
      <c r="H1963" s="36" t="str">
        <f t="shared" si="122"/>
        <v/>
      </c>
      <c r="J1963" s="38" t="str">
        <f>IF(AND('DADOS DE LOJAS BRASIL'!$M1907&lt;&gt;"",'DADOS DE LOJAS BRASIL'!$M1907&lt;&gt;"--",'DADOS DE LOJAS BRASIL'!$O1907&lt;&gt;""),'DADOS DE LOJAS BRASIL'!$I1907,"")</f>
        <v/>
      </c>
      <c r="K1963" s="36" t="str">
        <f t="shared" si="124"/>
        <v/>
      </c>
      <c r="M1963" s="38" t="str">
        <f>IF('DADOS DE LOJAS BRASIL'!$M1907="","",(IF(OR('DADOS DE LOJAS BRASIL'!$M1907="",'DADOS DE LOJAS BRASIL'!$M1907="--"),'DADOS DE LOJAS BRASIL'!$I1907,"")))</f>
        <v/>
      </c>
      <c r="N1963" s="36" t="str">
        <f t="shared" si="123"/>
        <v/>
      </c>
    </row>
    <row r="1964" spans="2:14">
      <c r="B1964" s="38" t="str">
        <f>IF(AND('DADOS DE LOJAS BRASIL'!$M1908&lt;&gt;"",'DADOS DE LOJAS BRASIL'!$M1908&lt;&gt;"--",'DADOS DE LOJAS BRASIL'!$O1908&lt;&gt;""),'DADOS DE LOJAS BRASIL'!$O1908,"")</f>
        <v/>
      </c>
      <c r="C1964" s="38"/>
      <c r="D1964" s="36" t="str">
        <f t="shared" si="121"/>
        <v/>
      </c>
      <c r="F1964" s="38" t="str">
        <f>IF(AND('DADOS DE LOJAS BRASIL'!$M1908&lt;&gt;"",'DADOS DE LOJAS BRASIL'!$M1908&lt;&gt;"--",'DADOS DE LOJAS BRASIL'!$P1908&lt;&gt;""),'DADOS DE LOJAS BRASIL'!$P1908,"")</f>
        <v/>
      </c>
      <c r="G1964" s="38"/>
      <c r="H1964" s="36" t="str">
        <f t="shared" si="122"/>
        <v/>
      </c>
      <c r="J1964" s="38" t="str">
        <f>IF(AND('DADOS DE LOJAS BRASIL'!$M1908&lt;&gt;"",'DADOS DE LOJAS BRASIL'!$M1908&lt;&gt;"--",'DADOS DE LOJAS BRASIL'!$O1908&lt;&gt;""),'DADOS DE LOJAS BRASIL'!$I1908,"")</f>
        <v/>
      </c>
      <c r="K1964" s="36" t="str">
        <f t="shared" si="124"/>
        <v/>
      </c>
      <c r="M1964" s="38" t="str">
        <f>IF('DADOS DE LOJAS BRASIL'!$M1908="","",(IF(OR('DADOS DE LOJAS BRASIL'!$M1908="",'DADOS DE LOJAS BRASIL'!$M1908="--"),'DADOS DE LOJAS BRASIL'!$I1908,"")))</f>
        <v/>
      </c>
      <c r="N1964" s="36" t="str">
        <f t="shared" si="123"/>
        <v/>
      </c>
    </row>
    <row r="1965" spans="2:14">
      <c r="B1965" s="38" t="str">
        <f>IF(AND('DADOS DE LOJAS BRASIL'!$M1909&lt;&gt;"",'DADOS DE LOJAS BRASIL'!$M1909&lt;&gt;"--",'DADOS DE LOJAS BRASIL'!$O1909&lt;&gt;""),'DADOS DE LOJAS BRASIL'!$O1909,"")</f>
        <v/>
      </c>
      <c r="C1965" s="38"/>
      <c r="D1965" s="36" t="str">
        <f t="shared" si="121"/>
        <v/>
      </c>
      <c r="F1965" s="38" t="str">
        <f>IF(AND('DADOS DE LOJAS BRASIL'!$M1909&lt;&gt;"",'DADOS DE LOJAS BRASIL'!$M1909&lt;&gt;"--",'DADOS DE LOJAS BRASIL'!$P1909&lt;&gt;""),'DADOS DE LOJAS BRASIL'!$P1909,"")</f>
        <v/>
      </c>
      <c r="G1965" s="38"/>
      <c r="H1965" s="36" t="str">
        <f t="shared" si="122"/>
        <v/>
      </c>
      <c r="J1965" s="38" t="str">
        <f>IF(AND('DADOS DE LOJAS BRASIL'!$M1909&lt;&gt;"",'DADOS DE LOJAS BRASIL'!$M1909&lt;&gt;"--",'DADOS DE LOJAS BRASIL'!$O1909&lt;&gt;""),'DADOS DE LOJAS BRASIL'!$I1909,"")</f>
        <v/>
      </c>
      <c r="K1965" s="36" t="str">
        <f t="shared" si="124"/>
        <v/>
      </c>
      <c r="M1965" s="38" t="str">
        <f>IF('DADOS DE LOJAS BRASIL'!$M1909="","",(IF(OR('DADOS DE LOJAS BRASIL'!$M1909="",'DADOS DE LOJAS BRASIL'!$M1909="--"),'DADOS DE LOJAS BRASIL'!$I1909,"")))</f>
        <v/>
      </c>
      <c r="N1965" s="36" t="str">
        <f t="shared" si="123"/>
        <v/>
      </c>
    </row>
    <row r="1966" spans="2:14">
      <c r="B1966" s="38" t="str">
        <f>IF(AND('DADOS DE LOJAS BRASIL'!$M1910&lt;&gt;"",'DADOS DE LOJAS BRASIL'!$M1910&lt;&gt;"--",'DADOS DE LOJAS BRASIL'!$O1910&lt;&gt;""),'DADOS DE LOJAS BRASIL'!$O1910,"")</f>
        <v/>
      </c>
      <c r="C1966" s="38"/>
      <c r="D1966" s="36" t="str">
        <f t="shared" si="121"/>
        <v/>
      </c>
      <c r="F1966" s="38" t="str">
        <f>IF(AND('DADOS DE LOJAS BRASIL'!$M1910&lt;&gt;"",'DADOS DE LOJAS BRASIL'!$M1910&lt;&gt;"--",'DADOS DE LOJAS BRASIL'!$P1910&lt;&gt;""),'DADOS DE LOJAS BRASIL'!$P1910,"")</f>
        <v/>
      </c>
      <c r="G1966" s="38"/>
      <c r="H1966" s="36" t="str">
        <f t="shared" si="122"/>
        <v/>
      </c>
      <c r="J1966" s="38" t="str">
        <f>IF(AND('DADOS DE LOJAS BRASIL'!$M1910&lt;&gt;"",'DADOS DE LOJAS BRASIL'!$M1910&lt;&gt;"--",'DADOS DE LOJAS BRASIL'!$O1910&lt;&gt;""),'DADOS DE LOJAS BRASIL'!$I1910,"")</f>
        <v/>
      </c>
      <c r="K1966" s="36" t="str">
        <f t="shared" si="124"/>
        <v/>
      </c>
      <c r="M1966" s="38" t="str">
        <f>IF('DADOS DE LOJAS BRASIL'!$M1910="","",(IF(OR('DADOS DE LOJAS BRASIL'!$M1910="",'DADOS DE LOJAS BRASIL'!$M1910="--"),'DADOS DE LOJAS BRASIL'!$I1910,"")))</f>
        <v/>
      </c>
      <c r="N1966" s="36" t="str">
        <f t="shared" si="123"/>
        <v/>
      </c>
    </row>
    <row r="1967" spans="2:14">
      <c r="B1967" s="38" t="str">
        <f>IF(AND('DADOS DE LOJAS BRASIL'!$M1911&lt;&gt;"",'DADOS DE LOJAS BRASIL'!$M1911&lt;&gt;"--",'DADOS DE LOJAS BRASIL'!$O1911&lt;&gt;""),'DADOS DE LOJAS BRASIL'!$O1911,"")</f>
        <v/>
      </c>
      <c r="C1967" s="38"/>
      <c r="D1967" s="36" t="str">
        <f t="shared" si="121"/>
        <v/>
      </c>
      <c r="F1967" s="38" t="str">
        <f>IF(AND('DADOS DE LOJAS BRASIL'!$M1911&lt;&gt;"",'DADOS DE LOJAS BRASIL'!$M1911&lt;&gt;"--",'DADOS DE LOJAS BRASIL'!$P1911&lt;&gt;""),'DADOS DE LOJAS BRASIL'!$P1911,"")</f>
        <v/>
      </c>
      <c r="G1967" s="38"/>
      <c r="H1967" s="36" t="str">
        <f t="shared" si="122"/>
        <v/>
      </c>
      <c r="J1967" s="38" t="str">
        <f>IF(AND('DADOS DE LOJAS BRASIL'!$M1911&lt;&gt;"",'DADOS DE LOJAS BRASIL'!$M1911&lt;&gt;"--",'DADOS DE LOJAS BRASIL'!$O1911&lt;&gt;""),'DADOS DE LOJAS BRASIL'!$I1911,"")</f>
        <v/>
      </c>
      <c r="K1967" s="36" t="str">
        <f t="shared" si="124"/>
        <v/>
      </c>
      <c r="M1967" s="38" t="str">
        <f>IF('DADOS DE LOJAS BRASIL'!$M1911="","",(IF(OR('DADOS DE LOJAS BRASIL'!$M1911="",'DADOS DE LOJAS BRASIL'!$M1911="--"),'DADOS DE LOJAS BRASIL'!$I1911,"")))</f>
        <v/>
      </c>
      <c r="N1967" s="36" t="str">
        <f t="shared" si="123"/>
        <v/>
      </c>
    </row>
    <row r="1968" spans="2:14">
      <c r="B1968" s="38" t="str">
        <f>IF(AND('DADOS DE LOJAS BRASIL'!$M1912&lt;&gt;"",'DADOS DE LOJAS BRASIL'!$M1912&lt;&gt;"--",'DADOS DE LOJAS BRASIL'!$O1912&lt;&gt;""),'DADOS DE LOJAS BRASIL'!$O1912,"")</f>
        <v/>
      </c>
      <c r="C1968" s="38"/>
      <c r="D1968" s="36" t="str">
        <f t="shared" si="121"/>
        <v/>
      </c>
      <c r="F1968" s="38" t="str">
        <f>IF(AND('DADOS DE LOJAS BRASIL'!$M1912&lt;&gt;"",'DADOS DE LOJAS BRASIL'!$M1912&lt;&gt;"--",'DADOS DE LOJAS BRASIL'!$P1912&lt;&gt;""),'DADOS DE LOJAS BRASIL'!$P1912,"")</f>
        <v/>
      </c>
      <c r="G1968" s="38"/>
      <c r="H1968" s="36" t="str">
        <f t="shared" si="122"/>
        <v/>
      </c>
      <c r="J1968" s="38" t="str">
        <f>IF(AND('DADOS DE LOJAS BRASIL'!$M1912&lt;&gt;"",'DADOS DE LOJAS BRASIL'!$M1912&lt;&gt;"--",'DADOS DE LOJAS BRASIL'!$O1912&lt;&gt;""),'DADOS DE LOJAS BRASIL'!$I1912,"")</f>
        <v/>
      </c>
      <c r="K1968" s="36" t="str">
        <f t="shared" si="124"/>
        <v/>
      </c>
      <c r="M1968" s="38" t="str">
        <f>IF('DADOS DE LOJAS BRASIL'!$M1912="","",(IF(OR('DADOS DE LOJAS BRASIL'!$M1912="",'DADOS DE LOJAS BRASIL'!$M1912="--"),'DADOS DE LOJAS BRASIL'!$I1912,"")))</f>
        <v/>
      </c>
      <c r="N1968" s="36" t="str">
        <f t="shared" si="123"/>
        <v/>
      </c>
    </row>
    <row r="1969" spans="2:14">
      <c r="B1969" s="38" t="str">
        <f>IF(AND('DADOS DE LOJAS BRASIL'!$M1913&lt;&gt;"",'DADOS DE LOJAS BRASIL'!$M1913&lt;&gt;"--",'DADOS DE LOJAS BRASIL'!$O1913&lt;&gt;""),'DADOS DE LOJAS BRASIL'!$O1913,"")</f>
        <v/>
      </c>
      <c r="C1969" s="38"/>
      <c r="D1969" s="36" t="str">
        <f t="shared" si="121"/>
        <v/>
      </c>
      <c r="F1969" s="38" t="str">
        <f>IF(AND('DADOS DE LOJAS BRASIL'!$M1913&lt;&gt;"",'DADOS DE LOJAS BRASIL'!$M1913&lt;&gt;"--",'DADOS DE LOJAS BRASIL'!$P1913&lt;&gt;""),'DADOS DE LOJAS BRASIL'!$P1913,"")</f>
        <v/>
      </c>
      <c r="G1969" s="38"/>
      <c r="H1969" s="36" t="str">
        <f t="shared" si="122"/>
        <v/>
      </c>
      <c r="J1969" s="38" t="str">
        <f>IF(AND('DADOS DE LOJAS BRASIL'!$M1913&lt;&gt;"",'DADOS DE LOJAS BRASIL'!$M1913&lt;&gt;"--",'DADOS DE LOJAS BRASIL'!$O1913&lt;&gt;""),'DADOS DE LOJAS BRASIL'!$I1913,"")</f>
        <v/>
      </c>
      <c r="K1969" s="36" t="str">
        <f t="shared" si="124"/>
        <v/>
      </c>
      <c r="M1969" s="38" t="str">
        <f>IF('DADOS DE LOJAS BRASIL'!$M1913="","",(IF(OR('DADOS DE LOJAS BRASIL'!$M1913="",'DADOS DE LOJAS BRASIL'!$M1913="--"),'DADOS DE LOJAS BRASIL'!$I1913,"")))</f>
        <v/>
      </c>
      <c r="N1969" s="36" t="str">
        <f t="shared" si="123"/>
        <v/>
      </c>
    </row>
    <row r="1970" spans="2:14">
      <c r="B1970" s="38" t="str">
        <f>IF(AND('DADOS DE LOJAS BRASIL'!$M1914&lt;&gt;"",'DADOS DE LOJAS BRASIL'!$M1914&lt;&gt;"--",'DADOS DE LOJAS BRASIL'!$O1914&lt;&gt;""),'DADOS DE LOJAS BRASIL'!$O1914,"")</f>
        <v/>
      </c>
      <c r="C1970" s="38"/>
      <c r="D1970" s="36" t="str">
        <f t="shared" si="121"/>
        <v/>
      </c>
      <c r="F1970" s="38" t="str">
        <f>IF(AND('DADOS DE LOJAS BRASIL'!$M1914&lt;&gt;"",'DADOS DE LOJAS BRASIL'!$M1914&lt;&gt;"--",'DADOS DE LOJAS BRASIL'!$P1914&lt;&gt;""),'DADOS DE LOJAS BRASIL'!$P1914,"")</f>
        <v/>
      </c>
      <c r="G1970" s="38"/>
      <c r="H1970" s="36" t="str">
        <f t="shared" si="122"/>
        <v/>
      </c>
      <c r="J1970" s="38" t="str">
        <f>IF(AND('DADOS DE LOJAS BRASIL'!$M1914&lt;&gt;"",'DADOS DE LOJAS BRASIL'!$M1914&lt;&gt;"--",'DADOS DE LOJAS BRASIL'!$O1914&lt;&gt;""),'DADOS DE LOJAS BRASIL'!$I1914,"")</f>
        <v/>
      </c>
      <c r="K1970" s="36" t="str">
        <f t="shared" si="124"/>
        <v/>
      </c>
      <c r="M1970" s="38" t="str">
        <f>IF('DADOS DE LOJAS BRASIL'!$M1914="","",(IF(OR('DADOS DE LOJAS BRASIL'!$M1914="",'DADOS DE LOJAS BRASIL'!$M1914="--"),'DADOS DE LOJAS BRASIL'!$I1914,"")))</f>
        <v/>
      </c>
      <c r="N1970" s="36" t="str">
        <f t="shared" si="123"/>
        <v/>
      </c>
    </row>
    <row r="1971" spans="2:14">
      <c r="B1971" s="38" t="str">
        <f>IF(AND('DADOS DE LOJAS BRASIL'!$M1915&lt;&gt;"",'DADOS DE LOJAS BRASIL'!$M1915&lt;&gt;"--",'DADOS DE LOJAS BRASIL'!$O1915&lt;&gt;""),'DADOS DE LOJAS BRASIL'!$O1915,"")</f>
        <v/>
      </c>
      <c r="C1971" s="38"/>
      <c r="D1971" s="36" t="str">
        <f t="shared" si="121"/>
        <v/>
      </c>
      <c r="F1971" s="38" t="str">
        <f>IF(AND('DADOS DE LOJAS BRASIL'!$M1915&lt;&gt;"",'DADOS DE LOJAS BRASIL'!$M1915&lt;&gt;"--",'DADOS DE LOJAS BRASIL'!$P1915&lt;&gt;""),'DADOS DE LOJAS BRASIL'!$P1915,"")</f>
        <v/>
      </c>
      <c r="G1971" s="38"/>
      <c r="H1971" s="36" t="str">
        <f t="shared" si="122"/>
        <v/>
      </c>
      <c r="J1971" s="38" t="str">
        <f>IF(AND('DADOS DE LOJAS BRASIL'!$M1915&lt;&gt;"",'DADOS DE LOJAS BRASIL'!$M1915&lt;&gt;"--",'DADOS DE LOJAS BRASIL'!$O1915&lt;&gt;""),'DADOS DE LOJAS BRASIL'!$I1915,"")</f>
        <v/>
      </c>
      <c r="K1971" s="36" t="str">
        <f t="shared" si="124"/>
        <v/>
      </c>
      <c r="M1971" s="38" t="str">
        <f>IF('DADOS DE LOJAS BRASIL'!$M1915="","",(IF(OR('DADOS DE LOJAS BRASIL'!$M1915="",'DADOS DE LOJAS BRASIL'!$M1915="--"),'DADOS DE LOJAS BRASIL'!$I1915,"")))</f>
        <v/>
      </c>
      <c r="N1971" s="36" t="str">
        <f t="shared" si="123"/>
        <v/>
      </c>
    </row>
    <row r="1972" spans="2:14">
      <c r="B1972" s="38" t="str">
        <f>IF(AND('DADOS DE LOJAS BRASIL'!$M1916&lt;&gt;"",'DADOS DE LOJAS BRASIL'!$M1916&lt;&gt;"--",'DADOS DE LOJAS BRASIL'!$O1916&lt;&gt;""),'DADOS DE LOJAS BRASIL'!$O1916,"")</f>
        <v/>
      </c>
      <c r="C1972" s="38"/>
      <c r="D1972" s="36" t="str">
        <f t="shared" si="121"/>
        <v/>
      </c>
      <c r="F1972" s="38" t="str">
        <f>IF(AND('DADOS DE LOJAS BRASIL'!$M1916&lt;&gt;"",'DADOS DE LOJAS BRASIL'!$M1916&lt;&gt;"--",'DADOS DE LOJAS BRASIL'!$P1916&lt;&gt;""),'DADOS DE LOJAS BRASIL'!$P1916,"")</f>
        <v/>
      </c>
      <c r="G1972" s="38"/>
      <c r="H1972" s="36" t="str">
        <f t="shared" si="122"/>
        <v/>
      </c>
      <c r="J1972" s="38" t="str">
        <f>IF(AND('DADOS DE LOJAS BRASIL'!$M1916&lt;&gt;"",'DADOS DE LOJAS BRASIL'!$M1916&lt;&gt;"--",'DADOS DE LOJAS BRASIL'!$O1916&lt;&gt;""),'DADOS DE LOJAS BRASIL'!$I1916,"")</f>
        <v/>
      </c>
      <c r="K1972" s="36" t="str">
        <f t="shared" si="124"/>
        <v/>
      </c>
      <c r="M1972" s="38" t="str">
        <f>IF('DADOS DE LOJAS BRASIL'!$M1916="","",(IF(OR('DADOS DE LOJAS BRASIL'!$M1916="",'DADOS DE LOJAS BRASIL'!$M1916="--"),'DADOS DE LOJAS BRASIL'!$I1916,"")))</f>
        <v/>
      </c>
      <c r="N1972" s="36" t="str">
        <f t="shared" si="123"/>
        <v/>
      </c>
    </row>
    <row r="1973" spans="2:14">
      <c r="B1973" s="38" t="str">
        <f>IF(AND('DADOS DE LOJAS BRASIL'!$M1917&lt;&gt;"",'DADOS DE LOJAS BRASIL'!$M1917&lt;&gt;"--",'DADOS DE LOJAS BRASIL'!$O1917&lt;&gt;""),'DADOS DE LOJAS BRASIL'!$O1917,"")</f>
        <v/>
      </c>
      <c r="C1973" s="38"/>
      <c r="D1973" s="36" t="str">
        <f t="shared" si="121"/>
        <v/>
      </c>
      <c r="F1973" s="38" t="str">
        <f>IF(AND('DADOS DE LOJAS BRASIL'!$M1917&lt;&gt;"",'DADOS DE LOJAS BRASIL'!$M1917&lt;&gt;"--",'DADOS DE LOJAS BRASIL'!$P1917&lt;&gt;""),'DADOS DE LOJAS BRASIL'!$P1917,"")</f>
        <v/>
      </c>
      <c r="G1973" s="38"/>
      <c r="H1973" s="36" t="str">
        <f t="shared" si="122"/>
        <v/>
      </c>
      <c r="J1973" s="38" t="str">
        <f>IF(AND('DADOS DE LOJAS BRASIL'!$M1917&lt;&gt;"",'DADOS DE LOJAS BRASIL'!$M1917&lt;&gt;"--",'DADOS DE LOJAS BRASIL'!$O1917&lt;&gt;""),'DADOS DE LOJAS BRASIL'!$I1917,"")</f>
        <v/>
      </c>
      <c r="K1973" s="36" t="str">
        <f t="shared" si="124"/>
        <v/>
      </c>
      <c r="M1973" s="38" t="str">
        <f>IF('DADOS DE LOJAS BRASIL'!$M1917="","",(IF(OR('DADOS DE LOJAS BRASIL'!$M1917="",'DADOS DE LOJAS BRASIL'!$M1917="--"),'DADOS DE LOJAS BRASIL'!$I1917,"")))</f>
        <v/>
      </c>
      <c r="N1973" s="36" t="str">
        <f t="shared" si="123"/>
        <v/>
      </c>
    </row>
    <row r="1974" spans="2:14">
      <c r="B1974" s="38" t="str">
        <f>IF(AND('DADOS DE LOJAS BRASIL'!$M1918&lt;&gt;"",'DADOS DE LOJAS BRASIL'!$M1918&lt;&gt;"--",'DADOS DE LOJAS BRASIL'!$O1918&lt;&gt;""),'DADOS DE LOJAS BRASIL'!$O1918,"")</f>
        <v/>
      </c>
      <c r="C1974" s="38"/>
      <c r="D1974" s="36" t="str">
        <f t="shared" si="121"/>
        <v/>
      </c>
      <c r="F1974" s="38" t="str">
        <f>IF(AND('DADOS DE LOJAS BRASIL'!$M1918&lt;&gt;"",'DADOS DE LOJAS BRASIL'!$M1918&lt;&gt;"--",'DADOS DE LOJAS BRASIL'!$P1918&lt;&gt;""),'DADOS DE LOJAS BRASIL'!$P1918,"")</f>
        <v/>
      </c>
      <c r="G1974" s="38"/>
      <c r="H1974" s="36" t="str">
        <f t="shared" si="122"/>
        <v/>
      </c>
      <c r="J1974" s="38" t="str">
        <f>IF(AND('DADOS DE LOJAS BRASIL'!$M1918&lt;&gt;"",'DADOS DE LOJAS BRASIL'!$M1918&lt;&gt;"--",'DADOS DE LOJAS BRASIL'!$O1918&lt;&gt;""),'DADOS DE LOJAS BRASIL'!$I1918,"")</f>
        <v/>
      </c>
      <c r="K1974" s="36" t="str">
        <f t="shared" si="124"/>
        <v/>
      </c>
      <c r="M1974" s="38" t="str">
        <f>IF('DADOS DE LOJAS BRASIL'!$M1918="","",(IF(OR('DADOS DE LOJAS BRASIL'!$M1918="",'DADOS DE LOJAS BRASIL'!$M1918="--"),'DADOS DE LOJAS BRASIL'!$I1918,"")))</f>
        <v/>
      </c>
      <c r="N1974" s="36" t="str">
        <f t="shared" si="123"/>
        <v/>
      </c>
    </row>
    <row r="1975" spans="2:14">
      <c r="B1975" s="38" t="str">
        <f>IF(AND('DADOS DE LOJAS BRASIL'!$M1919&lt;&gt;"",'DADOS DE LOJAS BRASIL'!$M1919&lt;&gt;"--",'DADOS DE LOJAS BRASIL'!$O1919&lt;&gt;""),'DADOS DE LOJAS BRASIL'!$O1919,"")</f>
        <v/>
      </c>
      <c r="C1975" s="38"/>
      <c r="D1975" s="36" t="str">
        <f t="shared" si="121"/>
        <v/>
      </c>
      <c r="F1975" s="38" t="str">
        <f>IF(AND('DADOS DE LOJAS BRASIL'!$M1919&lt;&gt;"",'DADOS DE LOJAS BRASIL'!$M1919&lt;&gt;"--",'DADOS DE LOJAS BRASIL'!$P1919&lt;&gt;""),'DADOS DE LOJAS BRASIL'!$P1919,"")</f>
        <v/>
      </c>
      <c r="G1975" s="38"/>
      <c r="H1975" s="36" t="str">
        <f t="shared" si="122"/>
        <v/>
      </c>
      <c r="J1975" s="38" t="str">
        <f>IF(AND('DADOS DE LOJAS BRASIL'!$M1919&lt;&gt;"",'DADOS DE LOJAS BRASIL'!$M1919&lt;&gt;"--",'DADOS DE LOJAS BRASIL'!$O1919&lt;&gt;""),'DADOS DE LOJAS BRASIL'!$I1919,"")</f>
        <v/>
      </c>
      <c r="K1975" s="36" t="str">
        <f t="shared" si="124"/>
        <v/>
      </c>
      <c r="M1975" s="38" t="str">
        <f>IF('DADOS DE LOJAS BRASIL'!$M1919="","",(IF(OR('DADOS DE LOJAS BRASIL'!$M1919="",'DADOS DE LOJAS BRASIL'!$M1919="--"),'DADOS DE LOJAS BRASIL'!$I1919,"")))</f>
        <v/>
      </c>
      <c r="N1975" s="36" t="str">
        <f t="shared" si="123"/>
        <v/>
      </c>
    </row>
    <row r="1976" spans="2:14">
      <c r="B1976" s="38" t="str">
        <f>IF(AND('DADOS DE LOJAS BRASIL'!$M1920&lt;&gt;"",'DADOS DE LOJAS BRASIL'!$M1920&lt;&gt;"--",'DADOS DE LOJAS BRASIL'!$O1920&lt;&gt;""),'DADOS DE LOJAS BRASIL'!$O1920,"")</f>
        <v/>
      </c>
      <c r="C1976" s="38"/>
      <c r="D1976" s="36" t="str">
        <f t="shared" si="121"/>
        <v/>
      </c>
      <c r="F1976" s="38" t="str">
        <f>IF(AND('DADOS DE LOJAS BRASIL'!$M1920&lt;&gt;"",'DADOS DE LOJAS BRASIL'!$M1920&lt;&gt;"--",'DADOS DE LOJAS BRASIL'!$P1920&lt;&gt;""),'DADOS DE LOJAS BRASIL'!$P1920,"")</f>
        <v/>
      </c>
      <c r="G1976" s="38"/>
      <c r="H1976" s="36" t="str">
        <f t="shared" si="122"/>
        <v/>
      </c>
      <c r="J1976" s="38" t="str">
        <f>IF(AND('DADOS DE LOJAS BRASIL'!$M1920&lt;&gt;"",'DADOS DE LOJAS BRASIL'!$M1920&lt;&gt;"--",'DADOS DE LOJAS BRASIL'!$O1920&lt;&gt;""),'DADOS DE LOJAS BRASIL'!$I1920,"")</f>
        <v/>
      </c>
      <c r="K1976" s="36" t="str">
        <f t="shared" si="124"/>
        <v/>
      </c>
      <c r="M1976" s="38" t="str">
        <f>IF('DADOS DE LOJAS BRASIL'!$M1920="","",(IF(OR('DADOS DE LOJAS BRASIL'!$M1920="",'DADOS DE LOJAS BRASIL'!$M1920="--"),'DADOS DE LOJAS BRASIL'!$I1920,"")))</f>
        <v/>
      </c>
      <c r="N1976" s="36" t="str">
        <f t="shared" si="123"/>
        <v/>
      </c>
    </row>
    <row r="1977" spans="2:14">
      <c r="B1977" s="38" t="str">
        <f>IF(AND('DADOS DE LOJAS BRASIL'!$M1921&lt;&gt;"",'DADOS DE LOJAS BRASIL'!$M1921&lt;&gt;"--",'DADOS DE LOJAS BRASIL'!$O1921&lt;&gt;""),'DADOS DE LOJAS BRASIL'!$O1921,"")</f>
        <v/>
      </c>
      <c r="C1977" s="38"/>
      <c r="D1977" s="36" t="str">
        <f t="shared" si="121"/>
        <v/>
      </c>
      <c r="F1977" s="38" t="str">
        <f>IF(AND('DADOS DE LOJAS BRASIL'!$M1921&lt;&gt;"",'DADOS DE LOJAS BRASIL'!$M1921&lt;&gt;"--",'DADOS DE LOJAS BRASIL'!$P1921&lt;&gt;""),'DADOS DE LOJAS BRASIL'!$P1921,"")</f>
        <v/>
      </c>
      <c r="G1977" s="38"/>
      <c r="H1977" s="36" t="str">
        <f t="shared" si="122"/>
        <v/>
      </c>
      <c r="J1977" s="38" t="str">
        <f>IF(AND('DADOS DE LOJAS BRASIL'!$M1921&lt;&gt;"",'DADOS DE LOJAS BRASIL'!$M1921&lt;&gt;"--",'DADOS DE LOJAS BRASIL'!$O1921&lt;&gt;""),'DADOS DE LOJAS BRASIL'!$I1921,"")</f>
        <v/>
      </c>
      <c r="K1977" s="36" t="str">
        <f t="shared" si="124"/>
        <v/>
      </c>
      <c r="M1977" s="38" t="str">
        <f>IF('DADOS DE LOJAS BRASIL'!$M1921="","",(IF(OR('DADOS DE LOJAS BRASIL'!$M1921="",'DADOS DE LOJAS BRASIL'!$M1921="--"),'DADOS DE LOJAS BRASIL'!$I1921,"")))</f>
        <v/>
      </c>
      <c r="N1977" s="36" t="str">
        <f t="shared" si="123"/>
        <v/>
      </c>
    </row>
    <row r="1978" spans="2:14">
      <c r="B1978" s="38" t="str">
        <f>IF(AND('DADOS DE LOJAS BRASIL'!$M1922&lt;&gt;"",'DADOS DE LOJAS BRASIL'!$M1922&lt;&gt;"--",'DADOS DE LOJAS BRASIL'!$O1922&lt;&gt;""),'DADOS DE LOJAS BRASIL'!$O1922,"")</f>
        <v/>
      </c>
      <c r="C1978" s="38"/>
      <c r="D1978" s="36" t="str">
        <f t="shared" si="121"/>
        <v/>
      </c>
      <c r="F1978" s="38" t="str">
        <f>IF(AND('DADOS DE LOJAS BRASIL'!$M1922&lt;&gt;"",'DADOS DE LOJAS BRASIL'!$M1922&lt;&gt;"--",'DADOS DE LOJAS BRASIL'!$P1922&lt;&gt;""),'DADOS DE LOJAS BRASIL'!$P1922,"")</f>
        <v/>
      </c>
      <c r="G1978" s="38"/>
      <c r="H1978" s="36" t="str">
        <f t="shared" si="122"/>
        <v/>
      </c>
      <c r="J1978" s="38" t="str">
        <f>IF(AND('DADOS DE LOJAS BRASIL'!$M1922&lt;&gt;"",'DADOS DE LOJAS BRASIL'!$M1922&lt;&gt;"--",'DADOS DE LOJAS BRASIL'!$O1922&lt;&gt;""),'DADOS DE LOJAS BRASIL'!$I1922,"")</f>
        <v/>
      </c>
      <c r="K1978" s="36" t="str">
        <f t="shared" si="124"/>
        <v/>
      </c>
      <c r="M1978" s="38" t="str">
        <f>IF('DADOS DE LOJAS BRASIL'!$M1922="","",(IF(OR('DADOS DE LOJAS BRASIL'!$M1922="",'DADOS DE LOJAS BRASIL'!$M1922="--"),'DADOS DE LOJAS BRASIL'!$I1922,"")))</f>
        <v/>
      </c>
      <c r="N1978" s="36" t="str">
        <f t="shared" si="123"/>
        <v/>
      </c>
    </row>
    <row r="1979" spans="2:14">
      <c r="B1979" s="38" t="str">
        <f>IF(AND('DADOS DE LOJAS BRASIL'!$M1923&lt;&gt;"",'DADOS DE LOJAS BRASIL'!$M1923&lt;&gt;"--",'DADOS DE LOJAS BRASIL'!$O1923&lt;&gt;""),'DADOS DE LOJAS BRASIL'!$O1923,"")</f>
        <v/>
      </c>
      <c r="C1979" s="38"/>
      <c r="D1979" s="36" t="str">
        <f t="shared" si="121"/>
        <v/>
      </c>
      <c r="F1979" s="38" t="str">
        <f>IF(AND('DADOS DE LOJAS BRASIL'!$M1923&lt;&gt;"",'DADOS DE LOJAS BRASIL'!$M1923&lt;&gt;"--",'DADOS DE LOJAS BRASIL'!$P1923&lt;&gt;""),'DADOS DE LOJAS BRASIL'!$P1923,"")</f>
        <v/>
      </c>
      <c r="G1979" s="38"/>
      <c r="H1979" s="36" t="str">
        <f t="shared" si="122"/>
        <v/>
      </c>
      <c r="J1979" s="38" t="str">
        <f>IF(AND('DADOS DE LOJAS BRASIL'!$M1923&lt;&gt;"",'DADOS DE LOJAS BRASIL'!$M1923&lt;&gt;"--",'DADOS DE LOJAS BRASIL'!$O1923&lt;&gt;""),'DADOS DE LOJAS BRASIL'!$I1923,"")</f>
        <v/>
      </c>
      <c r="K1979" s="36" t="str">
        <f t="shared" si="124"/>
        <v/>
      </c>
      <c r="M1979" s="38" t="str">
        <f>IF('DADOS DE LOJAS BRASIL'!$M1923="","",(IF(OR('DADOS DE LOJAS BRASIL'!$M1923="",'DADOS DE LOJAS BRASIL'!$M1923="--"),'DADOS DE LOJAS BRASIL'!$I1923,"")))</f>
        <v/>
      </c>
      <c r="N1979" s="36" t="str">
        <f t="shared" si="123"/>
        <v/>
      </c>
    </row>
    <row r="1980" spans="2:14">
      <c r="B1980" s="38" t="str">
        <f>IF(AND('DADOS DE LOJAS BRASIL'!$M1924&lt;&gt;"",'DADOS DE LOJAS BRASIL'!$M1924&lt;&gt;"--",'DADOS DE LOJAS BRASIL'!$O1924&lt;&gt;""),'DADOS DE LOJAS BRASIL'!$O1924,"")</f>
        <v/>
      </c>
      <c r="C1980" s="38"/>
      <c r="D1980" s="36" t="str">
        <f t="shared" si="121"/>
        <v/>
      </c>
      <c r="F1980" s="38" t="str">
        <f>IF(AND('DADOS DE LOJAS BRASIL'!$M1924&lt;&gt;"",'DADOS DE LOJAS BRASIL'!$M1924&lt;&gt;"--",'DADOS DE LOJAS BRASIL'!$P1924&lt;&gt;""),'DADOS DE LOJAS BRASIL'!$P1924,"")</f>
        <v/>
      </c>
      <c r="G1980" s="38"/>
      <c r="H1980" s="36" t="str">
        <f t="shared" si="122"/>
        <v/>
      </c>
      <c r="J1980" s="38" t="str">
        <f>IF(AND('DADOS DE LOJAS BRASIL'!$M1924&lt;&gt;"",'DADOS DE LOJAS BRASIL'!$M1924&lt;&gt;"--",'DADOS DE LOJAS BRASIL'!$O1924&lt;&gt;""),'DADOS DE LOJAS BRASIL'!$I1924,"")</f>
        <v/>
      </c>
      <c r="K1980" s="36" t="str">
        <f t="shared" si="124"/>
        <v/>
      </c>
      <c r="M1980" s="38" t="str">
        <f>IF('DADOS DE LOJAS BRASIL'!$M1924="","",(IF(OR('DADOS DE LOJAS BRASIL'!$M1924="",'DADOS DE LOJAS BRASIL'!$M1924="--"),'DADOS DE LOJAS BRASIL'!$I1924,"")))</f>
        <v/>
      </c>
      <c r="N1980" s="36" t="str">
        <f t="shared" si="123"/>
        <v/>
      </c>
    </row>
    <row r="1981" spans="2:14">
      <c r="B1981" s="38" t="str">
        <f>IF(AND('DADOS DE LOJAS BRASIL'!$M1925&lt;&gt;"",'DADOS DE LOJAS BRASIL'!$M1925&lt;&gt;"--",'DADOS DE LOJAS BRASIL'!$O1925&lt;&gt;""),'DADOS DE LOJAS BRASIL'!$O1925,"")</f>
        <v/>
      </c>
      <c r="C1981" s="38"/>
      <c r="D1981" s="36" t="str">
        <f t="shared" si="121"/>
        <v/>
      </c>
      <c r="F1981" s="38" t="str">
        <f>IF(AND('DADOS DE LOJAS BRASIL'!$M1925&lt;&gt;"",'DADOS DE LOJAS BRASIL'!$M1925&lt;&gt;"--",'DADOS DE LOJAS BRASIL'!$P1925&lt;&gt;""),'DADOS DE LOJAS BRASIL'!$P1925,"")</f>
        <v/>
      </c>
      <c r="G1981" s="38"/>
      <c r="H1981" s="36" t="str">
        <f t="shared" si="122"/>
        <v/>
      </c>
      <c r="J1981" s="38" t="str">
        <f>IF(AND('DADOS DE LOJAS BRASIL'!$M1925&lt;&gt;"",'DADOS DE LOJAS BRASIL'!$M1925&lt;&gt;"--",'DADOS DE LOJAS BRASIL'!$O1925&lt;&gt;""),'DADOS DE LOJAS BRASIL'!$I1925,"")</f>
        <v/>
      </c>
      <c r="K1981" s="36" t="str">
        <f t="shared" si="124"/>
        <v/>
      </c>
      <c r="M1981" s="38" t="str">
        <f>IF('DADOS DE LOJAS BRASIL'!$M1925="","",(IF(OR('DADOS DE LOJAS BRASIL'!$M1925="",'DADOS DE LOJAS BRASIL'!$M1925="--"),'DADOS DE LOJAS BRASIL'!$I1925,"")))</f>
        <v/>
      </c>
      <c r="N1981" s="36" t="str">
        <f t="shared" si="123"/>
        <v/>
      </c>
    </row>
    <row r="1982" spans="2:14">
      <c r="B1982" s="38" t="str">
        <f>IF(AND('DADOS DE LOJAS BRASIL'!$M1926&lt;&gt;"",'DADOS DE LOJAS BRASIL'!$M1926&lt;&gt;"--",'DADOS DE LOJAS BRASIL'!$O1926&lt;&gt;""),'DADOS DE LOJAS BRASIL'!$O1926,"")</f>
        <v/>
      </c>
      <c r="C1982" s="38"/>
      <c r="D1982" s="36" t="str">
        <f t="shared" si="121"/>
        <v/>
      </c>
      <c r="F1982" s="38" t="str">
        <f>IF(AND('DADOS DE LOJAS BRASIL'!$M1926&lt;&gt;"",'DADOS DE LOJAS BRASIL'!$M1926&lt;&gt;"--",'DADOS DE LOJAS BRASIL'!$P1926&lt;&gt;""),'DADOS DE LOJAS BRASIL'!$P1926,"")</f>
        <v/>
      </c>
      <c r="G1982" s="38"/>
      <c r="H1982" s="36" t="str">
        <f t="shared" si="122"/>
        <v/>
      </c>
      <c r="J1982" s="38" t="str">
        <f>IF(AND('DADOS DE LOJAS BRASIL'!$M1926&lt;&gt;"",'DADOS DE LOJAS BRASIL'!$M1926&lt;&gt;"--",'DADOS DE LOJAS BRASIL'!$O1926&lt;&gt;""),'DADOS DE LOJAS BRASIL'!$I1926,"")</f>
        <v/>
      </c>
      <c r="K1982" s="36" t="str">
        <f t="shared" si="124"/>
        <v/>
      </c>
      <c r="M1982" s="38" t="str">
        <f>IF('DADOS DE LOJAS BRASIL'!$M1926="","",(IF(OR('DADOS DE LOJAS BRASIL'!$M1926="",'DADOS DE LOJAS BRASIL'!$M1926="--"),'DADOS DE LOJAS BRASIL'!$I1926,"")))</f>
        <v/>
      </c>
      <c r="N1982" s="36" t="str">
        <f t="shared" si="123"/>
        <v/>
      </c>
    </row>
    <row r="1983" spans="2:14">
      <c r="B1983" s="38" t="str">
        <f>IF(AND('DADOS DE LOJAS BRASIL'!$M1927&lt;&gt;"",'DADOS DE LOJAS BRASIL'!$M1927&lt;&gt;"--",'DADOS DE LOJAS BRASIL'!$O1927&lt;&gt;""),'DADOS DE LOJAS BRASIL'!$O1927,"")</f>
        <v/>
      </c>
      <c r="C1983" s="38"/>
      <c r="D1983" s="36" t="str">
        <f t="shared" si="121"/>
        <v/>
      </c>
      <c r="F1983" s="38" t="str">
        <f>IF(AND('DADOS DE LOJAS BRASIL'!$M1927&lt;&gt;"",'DADOS DE LOJAS BRASIL'!$M1927&lt;&gt;"--",'DADOS DE LOJAS BRASIL'!$P1927&lt;&gt;""),'DADOS DE LOJAS BRASIL'!$P1927,"")</f>
        <v/>
      </c>
      <c r="G1983" s="38"/>
      <c r="H1983" s="36" t="str">
        <f t="shared" si="122"/>
        <v/>
      </c>
      <c r="J1983" s="38" t="str">
        <f>IF(AND('DADOS DE LOJAS BRASIL'!$M1927&lt;&gt;"",'DADOS DE LOJAS BRASIL'!$M1927&lt;&gt;"--",'DADOS DE LOJAS BRASIL'!$O1927&lt;&gt;""),'DADOS DE LOJAS BRASIL'!$I1927,"")</f>
        <v/>
      </c>
      <c r="K1983" s="36" t="str">
        <f t="shared" si="124"/>
        <v/>
      </c>
      <c r="M1983" s="38" t="str">
        <f>IF('DADOS DE LOJAS BRASIL'!$M1927="","",(IF(OR('DADOS DE LOJAS BRASIL'!$M1927="",'DADOS DE LOJAS BRASIL'!$M1927="--"),'DADOS DE LOJAS BRASIL'!$I1927,"")))</f>
        <v/>
      </c>
      <c r="N1983" s="36" t="str">
        <f t="shared" si="123"/>
        <v/>
      </c>
    </row>
    <row r="1984" spans="2:14">
      <c r="B1984" s="38" t="str">
        <f>IF(AND('DADOS DE LOJAS BRASIL'!$M1928&lt;&gt;"",'DADOS DE LOJAS BRASIL'!$M1928&lt;&gt;"--",'DADOS DE LOJAS BRASIL'!$O1928&lt;&gt;""),'DADOS DE LOJAS BRASIL'!$O1928,"")</f>
        <v/>
      </c>
      <c r="C1984" s="38"/>
      <c r="D1984" s="36" t="str">
        <f t="shared" si="121"/>
        <v/>
      </c>
      <c r="F1984" s="38" t="str">
        <f>IF(AND('DADOS DE LOJAS BRASIL'!$M1928&lt;&gt;"",'DADOS DE LOJAS BRASIL'!$M1928&lt;&gt;"--",'DADOS DE LOJAS BRASIL'!$P1928&lt;&gt;""),'DADOS DE LOJAS BRASIL'!$P1928,"")</f>
        <v/>
      </c>
      <c r="G1984" s="38"/>
      <c r="H1984" s="36" t="str">
        <f t="shared" si="122"/>
        <v/>
      </c>
      <c r="J1984" s="38" t="str">
        <f>IF(AND('DADOS DE LOJAS BRASIL'!$M1928&lt;&gt;"",'DADOS DE LOJAS BRASIL'!$M1928&lt;&gt;"--",'DADOS DE LOJAS BRASIL'!$O1928&lt;&gt;""),'DADOS DE LOJAS BRASIL'!$I1928,"")</f>
        <v/>
      </c>
      <c r="K1984" s="36" t="str">
        <f t="shared" si="124"/>
        <v/>
      </c>
      <c r="M1984" s="38" t="str">
        <f>IF('DADOS DE LOJAS BRASIL'!$M1928="","",(IF(OR('DADOS DE LOJAS BRASIL'!$M1928="",'DADOS DE LOJAS BRASIL'!$M1928="--"),'DADOS DE LOJAS BRASIL'!$I1928,"")))</f>
        <v/>
      </c>
      <c r="N1984" s="36" t="str">
        <f t="shared" si="123"/>
        <v/>
      </c>
    </row>
    <row r="1985" spans="2:14">
      <c r="B1985" s="38" t="str">
        <f>IF(AND('DADOS DE LOJAS BRASIL'!$M1929&lt;&gt;"",'DADOS DE LOJAS BRASIL'!$M1929&lt;&gt;"--",'DADOS DE LOJAS BRASIL'!$O1929&lt;&gt;""),'DADOS DE LOJAS BRASIL'!$O1929,"")</f>
        <v/>
      </c>
      <c r="C1985" s="38"/>
      <c r="D1985" s="36" t="str">
        <f t="shared" si="121"/>
        <v/>
      </c>
      <c r="F1985" s="38" t="str">
        <f>IF(AND('DADOS DE LOJAS BRASIL'!$M1929&lt;&gt;"",'DADOS DE LOJAS BRASIL'!$M1929&lt;&gt;"--",'DADOS DE LOJAS BRASIL'!$P1929&lt;&gt;""),'DADOS DE LOJAS BRASIL'!$P1929,"")</f>
        <v/>
      </c>
      <c r="G1985" s="38"/>
      <c r="H1985" s="36" t="str">
        <f t="shared" si="122"/>
        <v/>
      </c>
      <c r="J1985" s="38" t="str">
        <f>IF(AND('DADOS DE LOJAS BRASIL'!$M1929&lt;&gt;"",'DADOS DE LOJAS BRASIL'!$M1929&lt;&gt;"--",'DADOS DE LOJAS BRASIL'!$O1929&lt;&gt;""),'DADOS DE LOJAS BRASIL'!$I1929,"")</f>
        <v/>
      </c>
      <c r="K1985" s="36" t="str">
        <f t="shared" si="124"/>
        <v/>
      </c>
      <c r="M1985" s="38" t="str">
        <f>IF('DADOS DE LOJAS BRASIL'!$M1929="","",(IF(OR('DADOS DE LOJAS BRASIL'!$M1929="",'DADOS DE LOJAS BRASIL'!$M1929="--"),'DADOS DE LOJAS BRASIL'!$I1929,"")))</f>
        <v/>
      </c>
      <c r="N1985" s="36" t="str">
        <f t="shared" si="123"/>
        <v/>
      </c>
    </row>
    <row r="1986" spans="2:14">
      <c r="B1986" s="38" t="str">
        <f>IF(AND('DADOS DE LOJAS BRASIL'!$M1930&lt;&gt;"",'DADOS DE LOJAS BRASIL'!$M1930&lt;&gt;"--",'DADOS DE LOJAS BRASIL'!$O1930&lt;&gt;""),'DADOS DE LOJAS BRASIL'!$O1930,"")</f>
        <v/>
      </c>
      <c r="C1986" s="38"/>
      <c r="D1986" s="36" t="str">
        <f t="shared" si="121"/>
        <v/>
      </c>
      <c r="F1986" s="38" t="str">
        <f>IF(AND('DADOS DE LOJAS BRASIL'!$M1930&lt;&gt;"",'DADOS DE LOJAS BRASIL'!$M1930&lt;&gt;"--",'DADOS DE LOJAS BRASIL'!$P1930&lt;&gt;""),'DADOS DE LOJAS BRASIL'!$P1930,"")</f>
        <v/>
      </c>
      <c r="G1986" s="38"/>
      <c r="H1986" s="36" t="str">
        <f t="shared" si="122"/>
        <v/>
      </c>
      <c r="J1986" s="38" t="str">
        <f>IF(AND('DADOS DE LOJAS BRASIL'!$M1930&lt;&gt;"",'DADOS DE LOJAS BRASIL'!$M1930&lt;&gt;"--",'DADOS DE LOJAS BRASIL'!$O1930&lt;&gt;""),'DADOS DE LOJAS BRASIL'!$I1930,"")</f>
        <v/>
      </c>
      <c r="K1986" s="36" t="str">
        <f t="shared" si="124"/>
        <v/>
      </c>
      <c r="M1986" s="38" t="str">
        <f>IF('DADOS DE LOJAS BRASIL'!$M1930="","",(IF(OR('DADOS DE LOJAS BRASIL'!$M1930="",'DADOS DE LOJAS BRASIL'!$M1930="--"),'DADOS DE LOJAS BRASIL'!$I1930,"")))</f>
        <v/>
      </c>
      <c r="N1986" s="36" t="str">
        <f t="shared" si="123"/>
        <v/>
      </c>
    </row>
    <row r="1987" spans="2:14">
      <c r="B1987" s="38" t="str">
        <f>IF(AND('DADOS DE LOJAS BRASIL'!$M1931&lt;&gt;"",'DADOS DE LOJAS BRASIL'!$M1931&lt;&gt;"--",'DADOS DE LOJAS BRASIL'!$O1931&lt;&gt;""),'DADOS DE LOJAS BRASIL'!$O1931,"")</f>
        <v/>
      </c>
      <c r="C1987" s="38"/>
      <c r="D1987" s="36" t="str">
        <f t="shared" si="121"/>
        <v/>
      </c>
      <c r="F1987" s="38" t="str">
        <f>IF(AND('DADOS DE LOJAS BRASIL'!$M1931&lt;&gt;"",'DADOS DE LOJAS BRASIL'!$M1931&lt;&gt;"--",'DADOS DE LOJAS BRASIL'!$P1931&lt;&gt;""),'DADOS DE LOJAS BRASIL'!$P1931,"")</f>
        <v/>
      </c>
      <c r="G1987" s="38"/>
      <c r="H1987" s="36" t="str">
        <f t="shared" si="122"/>
        <v/>
      </c>
      <c r="J1987" s="38" t="str">
        <f>IF(AND('DADOS DE LOJAS BRASIL'!$M1931&lt;&gt;"",'DADOS DE LOJAS BRASIL'!$M1931&lt;&gt;"--",'DADOS DE LOJAS BRASIL'!$O1931&lt;&gt;""),'DADOS DE LOJAS BRASIL'!$I1931,"")</f>
        <v/>
      </c>
      <c r="K1987" s="36" t="str">
        <f t="shared" si="124"/>
        <v/>
      </c>
      <c r="M1987" s="38" t="str">
        <f>IF('DADOS DE LOJAS BRASIL'!$M1931="","",(IF(OR('DADOS DE LOJAS BRASIL'!$M1931="",'DADOS DE LOJAS BRASIL'!$M1931="--"),'DADOS DE LOJAS BRASIL'!$I1931,"")))</f>
        <v/>
      </c>
      <c r="N1987" s="36" t="str">
        <f t="shared" si="123"/>
        <v/>
      </c>
    </row>
    <row r="1988" spans="2:14">
      <c r="B1988" s="38" t="str">
        <f>IF(AND('DADOS DE LOJAS BRASIL'!$M1932&lt;&gt;"",'DADOS DE LOJAS BRASIL'!$M1932&lt;&gt;"--",'DADOS DE LOJAS BRASIL'!$O1932&lt;&gt;""),'DADOS DE LOJAS BRASIL'!$O1932,"")</f>
        <v/>
      </c>
      <c r="C1988" s="38"/>
      <c r="D1988" s="36" t="str">
        <f t="shared" si="121"/>
        <v/>
      </c>
      <c r="F1988" s="38" t="str">
        <f>IF(AND('DADOS DE LOJAS BRASIL'!$M1932&lt;&gt;"",'DADOS DE LOJAS BRASIL'!$M1932&lt;&gt;"--",'DADOS DE LOJAS BRASIL'!$P1932&lt;&gt;""),'DADOS DE LOJAS BRASIL'!$P1932,"")</f>
        <v/>
      </c>
      <c r="G1988" s="38"/>
      <c r="H1988" s="36" t="str">
        <f t="shared" si="122"/>
        <v/>
      </c>
      <c r="J1988" s="38" t="str">
        <f>IF(AND('DADOS DE LOJAS BRASIL'!$M1932&lt;&gt;"",'DADOS DE LOJAS BRASIL'!$M1932&lt;&gt;"--",'DADOS DE LOJAS BRASIL'!$O1932&lt;&gt;""),'DADOS DE LOJAS BRASIL'!$I1932,"")</f>
        <v/>
      </c>
      <c r="K1988" s="36" t="str">
        <f t="shared" si="124"/>
        <v/>
      </c>
      <c r="M1988" s="38" t="str">
        <f>IF('DADOS DE LOJAS BRASIL'!$M1932="","",(IF(OR('DADOS DE LOJAS BRASIL'!$M1932="",'DADOS DE LOJAS BRASIL'!$M1932="--"),'DADOS DE LOJAS BRASIL'!$I1932,"")))</f>
        <v/>
      </c>
      <c r="N1988" s="36" t="str">
        <f t="shared" si="123"/>
        <v/>
      </c>
    </row>
    <row r="1989" spans="2:14">
      <c r="B1989" s="38" t="str">
        <f>IF(AND('DADOS DE LOJAS BRASIL'!$M1933&lt;&gt;"",'DADOS DE LOJAS BRASIL'!$M1933&lt;&gt;"--",'DADOS DE LOJAS BRASIL'!$O1933&lt;&gt;""),'DADOS DE LOJAS BRASIL'!$O1933,"")</f>
        <v/>
      </c>
      <c r="C1989" s="38"/>
      <c r="D1989" s="36" t="str">
        <f t="shared" si="121"/>
        <v/>
      </c>
      <c r="F1989" s="38" t="str">
        <f>IF(AND('DADOS DE LOJAS BRASIL'!$M1933&lt;&gt;"",'DADOS DE LOJAS BRASIL'!$M1933&lt;&gt;"--",'DADOS DE LOJAS BRASIL'!$P1933&lt;&gt;""),'DADOS DE LOJAS BRASIL'!$P1933,"")</f>
        <v/>
      </c>
      <c r="G1989" s="38"/>
      <c r="H1989" s="36" t="str">
        <f t="shared" si="122"/>
        <v/>
      </c>
      <c r="J1989" s="38" t="str">
        <f>IF(AND('DADOS DE LOJAS BRASIL'!$M1933&lt;&gt;"",'DADOS DE LOJAS BRASIL'!$M1933&lt;&gt;"--",'DADOS DE LOJAS BRASIL'!$O1933&lt;&gt;""),'DADOS DE LOJAS BRASIL'!$I1933,"")</f>
        <v/>
      </c>
      <c r="K1989" s="36" t="str">
        <f t="shared" si="124"/>
        <v/>
      </c>
      <c r="M1989" s="38" t="str">
        <f>IF('DADOS DE LOJAS BRASIL'!$M1933="","",(IF(OR('DADOS DE LOJAS BRASIL'!$M1933="",'DADOS DE LOJAS BRASIL'!$M1933="--"),'DADOS DE LOJAS BRASIL'!$I1933,"")))</f>
        <v/>
      </c>
      <c r="N1989" s="36" t="str">
        <f t="shared" si="123"/>
        <v/>
      </c>
    </row>
    <row r="1990" spans="2:14">
      <c r="B1990" s="38" t="str">
        <f>IF(AND('DADOS DE LOJAS BRASIL'!$M1934&lt;&gt;"",'DADOS DE LOJAS BRASIL'!$M1934&lt;&gt;"--",'DADOS DE LOJAS BRASIL'!$O1934&lt;&gt;""),'DADOS DE LOJAS BRASIL'!$O1934,"")</f>
        <v/>
      </c>
      <c r="C1990" s="38"/>
      <c r="D1990" s="36" t="str">
        <f t="shared" si="121"/>
        <v/>
      </c>
      <c r="F1990" s="38" t="str">
        <f>IF(AND('DADOS DE LOJAS BRASIL'!$M1934&lt;&gt;"",'DADOS DE LOJAS BRASIL'!$M1934&lt;&gt;"--",'DADOS DE LOJAS BRASIL'!$P1934&lt;&gt;""),'DADOS DE LOJAS BRASIL'!$P1934,"")</f>
        <v/>
      </c>
      <c r="G1990" s="38"/>
      <c r="H1990" s="36" t="str">
        <f t="shared" si="122"/>
        <v/>
      </c>
      <c r="J1990" s="38" t="str">
        <f>IF(AND('DADOS DE LOJAS BRASIL'!$M1934&lt;&gt;"",'DADOS DE LOJAS BRASIL'!$M1934&lt;&gt;"--",'DADOS DE LOJAS BRASIL'!$O1934&lt;&gt;""),'DADOS DE LOJAS BRASIL'!$I1934,"")</f>
        <v/>
      </c>
      <c r="K1990" s="36" t="str">
        <f t="shared" si="124"/>
        <v/>
      </c>
      <c r="M1990" s="38" t="str">
        <f>IF('DADOS DE LOJAS BRASIL'!$M1934="","",(IF(OR('DADOS DE LOJAS BRASIL'!$M1934="",'DADOS DE LOJAS BRASIL'!$M1934="--"),'DADOS DE LOJAS BRASIL'!$I1934,"")))</f>
        <v/>
      </c>
      <c r="N1990" s="36" t="str">
        <f t="shared" si="123"/>
        <v/>
      </c>
    </row>
    <row r="1991" spans="2:14">
      <c r="B1991" s="38" t="str">
        <f>IF(AND('DADOS DE LOJAS BRASIL'!$M1935&lt;&gt;"",'DADOS DE LOJAS BRASIL'!$M1935&lt;&gt;"--",'DADOS DE LOJAS BRASIL'!$O1935&lt;&gt;""),'DADOS DE LOJAS BRASIL'!$O1935,"")</f>
        <v/>
      </c>
      <c r="C1991" s="38"/>
      <c r="D1991" s="36" t="str">
        <f t="shared" si="121"/>
        <v/>
      </c>
      <c r="F1991" s="38" t="str">
        <f>IF(AND('DADOS DE LOJAS BRASIL'!$M1935&lt;&gt;"",'DADOS DE LOJAS BRASIL'!$M1935&lt;&gt;"--",'DADOS DE LOJAS BRASIL'!$P1935&lt;&gt;""),'DADOS DE LOJAS BRASIL'!$P1935,"")</f>
        <v/>
      </c>
      <c r="G1991" s="38"/>
      <c r="H1991" s="36" t="str">
        <f t="shared" si="122"/>
        <v/>
      </c>
      <c r="J1991" s="38" t="str">
        <f>IF(AND('DADOS DE LOJAS BRASIL'!$M1935&lt;&gt;"",'DADOS DE LOJAS BRASIL'!$M1935&lt;&gt;"--",'DADOS DE LOJAS BRASIL'!$O1935&lt;&gt;""),'DADOS DE LOJAS BRASIL'!$I1935,"")</f>
        <v/>
      </c>
      <c r="K1991" s="36" t="str">
        <f t="shared" si="124"/>
        <v/>
      </c>
      <c r="M1991" s="38" t="str">
        <f>IF('DADOS DE LOJAS BRASIL'!$M1935="","",(IF(OR('DADOS DE LOJAS BRASIL'!$M1935="",'DADOS DE LOJAS BRASIL'!$M1935="--"),'DADOS DE LOJAS BRASIL'!$I1935,"")))</f>
        <v/>
      </c>
      <c r="N1991" s="36" t="str">
        <f t="shared" si="123"/>
        <v/>
      </c>
    </row>
    <row r="1992" spans="2:14">
      <c r="B1992" s="38" t="str">
        <f>IF(AND('DADOS DE LOJAS BRASIL'!$M1936&lt;&gt;"",'DADOS DE LOJAS BRASIL'!$M1936&lt;&gt;"--",'DADOS DE LOJAS BRASIL'!$O1936&lt;&gt;""),'DADOS DE LOJAS BRASIL'!$O1936,"")</f>
        <v/>
      </c>
      <c r="C1992" s="38"/>
      <c r="D1992" s="36" t="str">
        <f t="shared" ref="D1992:D2003" si="125">IF(C1992="","",1)</f>
        <v/>
      </c>
      <c r="F1992" s="38" t="str">
        <f>IF(AND('DADOS DE LOJAS BRASIL'!$M1936&lt;&gt;"",'DADOS DE LOJAS BRASIL'!$M1936&lt;&gt;"--",'DADOS DE LOJAS BRASIL'!$P1936&lt;&gt;""),'DADOS DE LOJAS BRASIL'!$P1936,"")</f>
        <v/>
      </c>
      <c r="G1992" s="38"/>
      <c r="H1992" s="36" t="str">
        <f t="shared" ref="H1992:H2003" si="126">IF(G1992="","",1)</f>
        <v/>
      </c>
      <c r="J1992" s="38" t="str">
        <f>IF(AND('DADOS DE LOJAS BRASIL'!$M1936&lt;&gt;"",'DADOS DE LOJAS BRASIL'!$M1936&lt;&gt;"--",'DADOS DE LOJAS BRASIL'!$O1936&lt;&gt;""),'DADOS DE LOJAS BRASIL'!$I1936,"")</f>
        <v/>
      </c>
      <c r="K1992" s="36" t="str">
        <f t="shared" si="124"/>
        <v/>
      </c>
      <c r="M1992" s="38" t="str">
        <f>IF('DADOS DE LOJAS BRASIL'!$M1936="","",(IF(OR('DADOS DE LOJAS BRASIL'!$M1936="",'DADOS DE LOJAS BRASIL'!$M1936="--"),'DADOS DE LOJAS BRASIL'!$I1936,"")))</f>
        <v/>
      </c>
      <c r="N1992" s="36" t="str">
        <f t="shared" ref="N1992:N2003" si="127">IF(OR(M1992="",M1992=500),"",1)</f>
        <v/>
      </c>
    </row>
    <row r="1993" spans="2:14">
      <c r="B1993" s="38" t="str">
        <f>IF(AND('DADOS DE LOJAS BRASIL'!$M1937&lt;&gt;"",'DADOS DE LOJAS BRASIL'!$M1937&lt;&gt;"--",'DADOS DE LOJAS BRASIL'!$O1937&lt;&gt;""),'DADOS DE LOJAS BRASIL'!$O1937,"")</f>
        <v/>
      </c>
      <c r="C1993" s="38"/>
      <c r="D1993" s="36" t="str">
        <f t="shared" si="125"/>
        <v/>
      </c>
      <c r="F1993" s="38" t="str">
        <f>IF(AND('DADOS DE LOJAS BRASIL'!$M1937&lt;&gt;"",'DADOS DE LOJAS BRASIL'!$M1937&lt;&gt;"--",'DADOS DE LOJAS BRASIL'!$P1937&lt;&gt;""),'DADOS DE LOJAS BRASIL'!$P1937,"")</f>
        <v/>
      </c>
      <c r="G1993" s="38"/>
      <c r="H1993" s="36" t="str">
        <f t="shared" si="126"/>
        <v/>
      </c>
      <c r="J1993" s="38" t="str">
        <f>IF(AND('DADOS DE LOJAS BRASIL'!$M1937&lt;&gt;"",'DADOS DE LOJAS BRASIL'!$M1937&lt;&gt;"--",'DADOS DE LOJAS BRASIL'!$O1937&lt;&gt;""),'DADOS DE LOJAS BRASIL'!$I1937,"")</f>
        <v/>
      </c>
      <c r="K1993" s="36" t="str">
        <f t="shared" ref="K1993:K2003" si="128">IF(J1993="","",1)</f>
        <v/>
      </c>
      <c r="M1993" s="38" t="str">
        <f>IF('DADOS DE LOJAS BRASIL'!$M1937="","",(IF(OR('DADOS DE LOJAS BRASIL'!$M1937="",'DADOS DE LOJAS BRASIL'!$M1937="--"),'DADOS DE LOJAS BRASIL'!$I1937,"")))</f>
        <v/>
      </c>
      <c r="N1993" s="36" t="str">
        <f t="shared" si="127"/>
        <v/>
      </c>
    </row>
    <row r="1994" spans="2:14">
      <c r="B1994" s="38" t="str">
        <f>IF(AND('DADOS DE LOJAS BRASIL'!$M1938&lt;&gt;"",'DADOS DE LOJAS BRASIL'!$M1938&lt;&gt;"--",'DADOS DE LOJAS BRASIL'!$O1938&lt;&gt;""),'DADOS DE LOJAS BRASIL'!$O1938,"")</f>
        <v/>
      </c>
      <c r="C1994" s="38"/>
      <c r="D1994" s="36" t="str">
        <f t="shared" si="125"/>
        <v/>
      </c>
      <c r="F1994" s="38" t="str">
        <f>IF(AND('DADOS DE LOJAS BRASIL'!$M1938&lt;&gt;"",'DADOS DE LOJAS BRASIL'!$M1938&lt;&gt;"--",'DADOS DE LOJAS BRASIL'!$P1938&lt;&gt;""),'DADOS DE LOJAS BRASIL'!$P1938,"")</f>
        <v/>
      </c>
      <c r="G1994" s="38"/>
      <c r="H1994" s="36" t="str">
        <f t="shared" si="126"/>
        <v/>
      </c>
      <c r="J1994" s="38" t="str">
        <f>IF(AND('DADOS DE LOJAS BRASIL'!$M1938&lt;&gt;"",'DADOS DE LOJAS BRASIL'!$M1938&lt;&gt;"--",'DADOS DE LOJAS BRASIL'!$O1938&lt;&gt;""),'DADOS DE LOJAS BRASIL'!$I1938,"")</f>
        <v/>
      </c>
      <c r="K1994" s="36" t="str">
        <f t="shared" si="128"/>
        <v/>
      </c>
      <c r="M1994" s="38" t="str">
        <f>IF('DADOS DE LOJAS BRASIL'!$M1938="","",(IF(OR('DADOS DE LOJAS BRASIL'!$M1938="",'DADOS DE LOJAS BRASIL'!$M1938="--"),'DADOS DE LOJAS BRASIL'!$I1938,"")))</f>
        <v/>
      </c>
      <c r="N1994" s="36" t="str">
        <f t="shared" si="127"/>
        <v/>
      </c>
    </row>
    <row r="1995" spans="2:14">
      <c r="B1995" s="38" t="str">
        <f>IF(AND('DADOS DE LOJAS BRASIL'!$M1939&lt;&gt;"",'DADOS DE LOJAS BRASIL'!$M1939&lt;&gt;"--",'DADOS DE LOJAS BRASIL'!$O1939&lt;&gt;""),'DADOS DE LOJAS BRASIL'!$O1939,"")</f>
        <v/>
      </c>
      <c r="C1995" s="38"/>
      <c r="D1995" s="36" t="str">
        <f t="shared" si="125"/>
        <v/>
      </c>
      <c r="F1995" s="38" t="str">
        <f>IF(AND('DADOS DE LOJAS BRASIL'!$M1939&lt;&gt;"",'DADOS DE LOJAS BRASIL'!$M1939&lt;&gt;"--",'DADOS DE LOJAS BRASIL'!$P1939&lt;&gt;""),'DADOS DE LOJAS BRASIL'!$P1939,"")</f>
        <v/>
      </c>
      <c r="G1995" s="38"/>
      <c r="H1995" s="36" t="str">
        <f t="shared" si="126"/>
        <v/>
      </c>
      <c r="J1995" s="38" t="str">
        <f>IF(AND('DADOS DE LOJAS BRASIL'!$M1939&lt;&gt;"",'DADOS DE LOJAS BRASIL'!$M1939&lt;&gt;"--",'DADOS DE LOJAS BRASIL'!$O1939&lt;&gt;""),'DADOS DE LOJAS BRASIL'!$I1939,"")</f>
        <v/>
      </c>
      <c r="K1995" s="36" t="str">
        <f t="shared" si="128"/>
        <v/>
      </c>
      <c r="M1995" s="38" t="str">
        <f>IF('DADOS DE LOJAS BRASIL'!$M1939="","",(IF(OR('DADOS DE LOJAS BRASIL'!$M1939="",'DADOS DE LOJAS BRASIL'!$M1939="--"),'DADOS DE LOJAS BRASIL'!$I1939,"")))</f>
        <v/>
      </c>
      <c r="N1995" s="36" t="str">
        <f t="shared" si="127"/>
        <v/>
      </c>
    </row>
    <row r="1996" spans="2:14">
      <c r="B1996" s="38" t="str">
        <f>IF(AND('DADOS DE LOJAS BRASIL'!$M1940&lt;&gt;"",'DADOS DE LOJAS BRASIL'!$M1940&lt;&gt;"--",'DADOS DE LOJAS BRASIL'!$O1940&lt;&gt;""),'DADOS DE LOJAS BRASIL'!$O1940,"")</f>
        <v/>
      </c>
      <c r="C1996" s="38"/>
      <c r="D1996" s="36" t="str">
        <f t="shared" si="125"/>
        <v/>
      </c>
      <c r="F1996" s="38" t="str">
        <f>IF(AND('DADOS DE LOJAS BRASIL'!$M1940&lt;&gt;"",'DADOS DE LOJAS BRASIL'!$M1940&lt;&gt;"--",'DADOS DE LOJAS BRASIL'!$P1940&lt;&gt;""),'DADOS DE LOJAS BRASIL'!$P1940,"")</f>
        <v/>
      </c>
      <c r="G1996" s="38"/>
      <c r="H1996" s="36" t="str">
        <f t="shared" si="126"/>
        <v/>
      </c>
      <c r="J1996" s="38" t="str">
        <f>IF(AND('DADOS DE LOJAS BRASIL'!$M1940&lt;&gt;"",'DADOS DE LOJAS BRASIL'!$M1940&lt;&gt;"--",'DADOS DE LOJAS BRASIL'!$O1940&lt;&gt;""),'DADOS DE LOJAS BRASIL'!$I1940,"")</f>
        <v/>
      </c>
      <c r="K1996" s="36" t="str">
        <f t="shared" si="128"/>
        <v/>
      </c>
      <c r="M1996" s="38" t="str">
        <f>IF('DADOS DE LOJAS BRASIL'!$M1940="","",(IF(OR('DADOS DE LOJAS BRASIL'!$M1940="",'DADOS DE LOJAS BRASIL'!$M1940="--"),'DADOS DE LOJAS BRASIL'!$I1940,"")))</f>
        <v/>
      </c>
      <c r="N1996" s="36" t="str">
        <f t="shared" si="127"/>
        <v/>
      </c>
    </row>
    <row r="1997" spans="2:14">
      <c r="B1997" s="38" t="str">
        <f>IF(AND('DADOS DE LOJAS BRASIL'!$M1941&lt;&gt;"",'DADOS DE LOJAS BRASIL'!$M1941&lt;&gt;"--",'DADOS DE LOJAS BRASIL'!$O1941&lt;&gt;""),'DADOS DE LOJAS BRASIL'!$O1941,"")</f>
        <v/>
      </c>
      <c r="C1997" s="38"/>
      <c r="D1997" s="36" t="str">
        <f t="shared" si="125"/>
        <v/>
      </c>
      <c r="F1997" s="38" t="str">
        <f>IF(AND('DADOS DE LOJAS BRASIL'!$M1941&lt;&gt;"",'DADOS DE LOJAS BRASIL'!$M1941&lt;&gt;"--",'DADOS DE LOJAS BRASIL'!$P1941&lt;&gt;""),'DADOS DE LOJAS BRASIL'!$P1941,"")</f>
        <v/>
      </c>
      <c r="G1997" s="38"/>
      <c r="H1997" s="36" t="str">
        <f t="shared" si="126"/>
        <v/>
      </c>
      <c r="J1997" s="38" t="str">
        <f>IF(AND('DADOS DE LOJAS BRASIL'!$M1941&lt;&gt;"",'DADOS DE LOJAS BRASIL'!$M1941&lt;&gt;"--",'DADOS DE LOJAS BRASIL'!$O1941&lt;&gt;""),'DADOS DE LOJAS BRASIL'!$I1941,"")</f>
        <v/>
      </c>
      <c r="K1997" s="36" t="str">
        <f t="shared" si="128"/>
        <v/>
      </c>
      <c r="M1997" s="38" t="str">
        <f>IF('DADOS DE LOJAS BRASIL'!$M1941="","",(IF(OR('DADOS DE LOJAS BRASIL'!$M1941="",'DADOS DE LOJAS BRASIL'!$M1941="--"),'DADOS DE LOJAS BRASIL'!$I1941,"")))</f>
        <v/>
      </c>
      <c r="N1997" s="36" t="str">
        <f t="shared" si="127"/>
        <v/>
      </c>
    </row>
    <row r="1998" spans="2:14">
      <c r="B1998" s="38" t="str">
        <f>IF(AND('DADOS DE LOJAS BRASIL'!$M1942&lt;&gt;"",'DADOS DE LOJAS BRASIL'!$M1942&lt;&gt;"--",'DADOS DE LOJAS BRASIL'!$O1942&lt;&gt;""),'DADOS DE LOJAS BRASIL'!$O1942,"")</f>
        <v/>
      </c>
      <c r="C1998" s="38"/>
      <c r="D1998" s="36" t="str">
        <f t="shared" si="125"/>
        <v/>
      </c>
      <c r="F1998" s="38" t="str">
        <f>IF(AND('DADOS DE LOJAS BRASIL'!$M1942&lt;&gt;"",'DADOS DE LOJAS BRASIL'!$M1942&lt;&gt;"--",'DADOS DE LOJAS BRASIL'!$P1942&lt;&gt;""),'DADOS DE LOJAS BRASIL'!$P1942,"")</f>
        <v/>
      </c>
      <c r="G1998" s="38"/>
      <c r="H1998" s="36" t="str">
        <f t="shared" si="126"/>
        <v/>
      </c>
      <c r="J1998" s="38" t="str">
        <f>IF(AND('DADOS DE LOJAS BRASIL'!$M1942&lt;&gt;"",'DADOS DE LOJAS BRASIL'!$M1942&lt;&gt;"--",'DADOS DE LOJAS BRASIL'!$O1942&lt;&gt;""),'DADOS DE LOJAS BRASIL'!$I1942,"")</f>
        <v/>
      </c>
      <c r="K1998" s="36" t="str">
        <f t="shared" si="128"/>
        <v/>
      </c>
      <c r="M1998" s="38" t="str">
        <f>IF('DADOS DE LOJAS BRASIL'!$M1942="","",(IF(OR('DADOS DE LOJAS BRASIL'!$M1942="",'DADOS DE LOJAS BRASIL'!$M1942="--"),'DADOS DE LOJAS BRASIL'!$I1942,"")))</f>
        <v/>
      </c>
      <c r="N1998" s="36" t="str">
        <f t="shared" si="127"/>
        <v/>
      </c>
    </row>
    <row r="1999" spans="2:14">
      <c r="B1999" s="38" t="str">
        <f>IF(AND('DADOS DE LOJAS BRASIL'!$M1943&lt;&gt;"",'DADOS DE LOJAS BRASIL'!$M1943&lt;&gt;"--",'DADOS DE LOJAS BRASIL'!$O1943&lt;&gt;""),'DADOS DE LOJAS BRASIL'!$O1943,"")</f>
        <v/>
      </c>
      <c r="C1999" s="38"/>
      <c r="D1999" s="36" t="str">
        <f t="shared" si="125"/>
        <v/>
      </c>
      <c r="F1999" s="38" t="str">
        <f>IF(AND('DADOS DE LOJAS BRASIL'!$M1943&lt;&gt;"",'DADOS DE LOJAS BRASIL'!$M1943&lt;&gt;"--",'DADOS DE LOJAS BRASIL'!$P1943&lt;&gt;""),'DADOS DE LOJAS BRASIL'!$P1943,"")</f>
        <v/>
      </c>
      <c r="G1999" s="38"/>
      <c r="H1999" s="36" t="str">
        <f t="shared" si="126"/>
        <v/>
      </c>
      <c r="J1999" s="38" t="str">
        <f>IF(AND('DADOS DE LOJAS BRASIL'!$M1943&lt;&gt;"",'DADOS DE LOJAS BRASIL'!$M1943&lt;&gt;"--",'DADOS DE LOJAS BRASIL'!$O1943&lt;&gt;""),'DADOS DE LOJAS BRASIL'!$I1943,"")</f>
        <v/>
      </c>
      <c r="K1999" s="36" t="str">
        <f t="shared" si="128"/>
        <v/>
      </c>
      <c r="M1999" s="38" t="str">
        <f>IF('DADOS DE LOJAS BRASIL'!$M1943="","",(IF(OR('DADOS DE LOJAS BRASIL'!$M1943="",'DADOS DE LOJAS BRASIL'!$M1943="--"),'DADOS DE LOJAS BRASIL'!$I1943,"")))</f>
        <v/>
      </c>
      <c r="N1999" s="36" t="str">
        <f t="shared" si="127"/>
        <v/>
      </c>
    </row>
    <row r="2000" spans="2:14">
      <c r="B2000" s="38" t="str">
        <f>IF(AND('DADOS DE LOJAS BRASIL'!$M1944&lt;&gt;"",'DADOS DE LOJAS BRASIL'!$M1944&lt;&gt;"--",'DADOS DE LOJAS BRASIL'!$O1944&lt;&gt;""),'DADOS DE LOJAS BRASIL'!$O1944,"")</f>
        <v/>
      </c>
      <c r="C2000" s="38"/>
      <c r="D2000" s="36" t="str">
        <f t="shared" si="125"/>
        <v/>
      </c>
      <c r="F2000" s="38" t="str">
        <f>IF(AND('DADOS DE LOJAS BRASIL'!$M1944&lt;&gt;"",'DADOS DE LOJAS BRASIL'!$M1944&lt;&gt;"--",'DADOS DE LOJAS BRASIL'!$P1944&lt;&gt;""),'DADOS DE LOJAS BRASIL'!$P1944,"")</f>
        <v/>
      </c>
      <c r="G2000" s="38"/>
      <c r="H2000" s="36" t="str">
        <f t="shared" si="126"/>
        <v/>
      </c>
      <c r="J2000" s="38" t="str">
        <f>IF(AND('DADOS DE LOJAS BRASIL'!$M1944&lt;&gt;"",'DADOS DE LOJAS BRASIL'!$M1944&lt;&gt;"--",'DADOS DE LOJAS BRASIL'!$O1944&lt;&gt;""),'DADOS DE LOJAS BRASIL'!$I1944,"")</f>
        <v/>
      </c>
      <c r="K2000" s="36" t="str">
        <f t="shared" si="128"/>
        <v/>
      </c>
      <c r="M2000" s="38" t="str">
        <f>IF('DADOS DE LOJAS BRASIL'!$M1944="","",(IF(OR('DADOS DE LOJAS BRASIL'!$M1944="",'DADOS DE LOJAS BRASIL'!$M1944="--"),'DADOS DE LOJAS BRASIL'!$I1944,"")))</f>
        <v/>
      </c>
      <c r="N2000" s="36" t="str">
        <f t="shared" si="127"/>
        <v/>
      </c>
    </row>
    <row r="2001" spans="2:14">
      <c r="B2001" s="38" t="str">
        <f>IF(AND('DADOS DE LOJAS BRASIL'!$M1945&lt;&gt;"",'DADOS DE LOJAS BRASIL'!$M1945&lt;&gt;"--",'DADOS DE LOJAS BRASIL'!$O1945&lt;&gt;""),'DADOS DE LOJAS BRASIL'!$O1945,"")</f>
        <v/>
      </c>
      <c r="C2001" s="38"/>
      <c r="D2001" s="36" t="str">
        <f t="shared" si="125"/>
        <v/>
      </c>
      <c r="F2001" s="38" t="str">
        <f>IF(AND('DADOS DE LOJAS BRASIL'!$M1945&lt;&gt;"",'DADOS DE LOJAS BRASIL'!$M1945&lt;&gt;"--",'DADOS DE LOJAS BRASIL'!$P1945&lt;&gt;""),'DADOS DE LOJAS BRASIL'!$P1945,"")</f>
        <v/>
      </c>
      <c r="G2001" s="38"/>
      <c r="H2001" s="36" t="str">
        <f t="shared" si="126"/>
        <v/>
      </c>
      <c r="J2001" s="38" t="str">
        <f>IF(AND('DADOS DE LOJAS BRASIL'!$M1945&lt;&gt;"",'DADOS DE LOJAS BRASIL'!$M1945&lt;&gt;"--",'DADOS DE LOJAS BRASIL'!$O1945&lt;&gt;""),'DADOS DE LOJAS BRASIL'!$I1945,"")</f>
        <v/>
      </c>
      <c r="K2001" s="36" t="str">
        <f t="shared" si="128"/>
        <v/>
      </c>
      <c r="M2001" s="38" t="str">
        <f>IF('DADOS DE LOJAS BRASIL'!$M1945="","",(IF(OR('DADOS DE LOJAS BRASIL'!$M1945="",'DADOS DE LOJAS BRASIL'!$M1945="--"),'DADOS DE LOJAS BRASIL'!$I1945,"")))</f>
        <v/>
      </c>
      <c r="N2001" s="36" t="str">
        <f t="shared" si="127"/>
        <v/>
      </c>
    </row>
    <row r="2002" spans="2:14">
      <c r="B2002" s="38" t="str">
        <f>IF(AND('DADOS DE LOJAS BRASIL'!$M1946&lt;&gt;"",'DADOS DE LOJAS BRASIL'!$M1946&lt;&gt;"--",'DADOS DE LOJAS BRASIL'!$O1946&lt;&gt;""),'DADOS DE LOJAS BRASIL'!$O1946,"")</f>
        <v/>
      </c>
      <c r="C2002" s="38"/>
      <c r="D2002" s="36" t="str">
        <f t="shared" si="125"/>
        <v/>
      </c>
      <c r="F2002" s="38" t="str">
        <f>IF(AND('DADOS DE LOJAS BRASIL'!$M1946&lt;&gt;"",'DADOS DE LOJAS BRASIL'!$M1946&lt;&gt;"--",'DADOS DE LOJAS BRASIL'!$P1946&lt;&gt;""),'DADOS DE LOJAS BRASIL'!$P1946,"")</f>
        <v/>
      </c>
      <c r="G2002" s="38"/>
      <c r="H2002" s="36" t="str">
        <f t="shared" si="126"/>
        <v/>
      </c>
      <c r="J2002" s="38" t="str">
        <f>IF(AND('DADOS DE LOJAS BRASIL'!$M1946&lt;&gt;"",'DADOS DE LOJAS BRASIL'!$M1946&lt;&gt;"--",'DADOS DE LOJAS BRASIL'!$O1946&lt;&gt;""),'DADOS DE LOJAS BRASIL'!$I1946,"")</f>
        <v/>
      </c>
      <c r="K2002" s="36" t="str">
        <f t="shared" si="128"/>
        <v/>
      </c>
      <c r="M2002" s="38" t="str">
        <f>IF('DADOS DE LOJAS BRASIL'!$M1946="","",(IF(OR('DADOS DE LOJAS BRASIL'!$M1946="",'DADOS DE LOJAS BRASIL'!$M1946="--"),'DADOS DE LOJAS BRASIL'!$I1946,"")))</f>
        <v/>
      </c>
      <c r="N2002" s="36" t="str">
        <f t="shared" si="127"/>
        <v/>
      </c>
    </row>
    <row r="2003" spans="2:14">
      <c r="B2003" s="38" t="str">
        <f>IF(AND('DADOS DE LOJAS BRASIL'!$M1947&lt;&gt;"",'DADOS DE LOJAS BRASIL'!$M1947&lt;&gt;"--",'DADOS DE LOJAS BRASIL'!$O1947&lt;&gt;""),'DADOS DE LOJAS BRASIL'!$O1947,"")</f>
        <v/>
      </c>
      <c r="C2003" s="38"/>
      <c r="D2003" s="36" t="str">
        <f t="shared" si="125"/>
        <v/>
      </c>
      <c r="F2003" s="38" t="str">
        <f>IF(AND('DADOS DE LOJAS BRASIL'!$M1947&lt;&gt;"",'DADOS DE LOJAS BRASIL'!$M1947&lt;&gt;"--",'DADOS DE LOJAS BRASIL'!$P1947&lt;&gt;""),'DADOS DE LOJAS BRASIL'!$P1947,"")</f>
        <v/>
      </c>
      <c r="G2003" s="38"/>
      <c r="H2003" s="36" t="str">
        <f t="shared" si="126"/>
        <v/>
      </c>
      <c r="J2003" s="38" t="str">
        <f>IF(AND('DADOS DE LOJAS BRASIL'!$M1947&lt;&gt;"",'DADOS DE LOJAS BRASIL'!$M1947&lt;&gt;"--",'DADOS DE LOJAS BRASIL'!$O1947&lt;&gt;""),'DADOS DE LOJAS BRASIL'!$I1947,"")</f>
        <v/>
      </c>
      <c r="K2003" s="36" t="str">
        <f t="shared" si="128"/>
        <v/>
      </c>
      <c r="M2003" s="38" t="str">
        <f>IF('DADOS DE LOJAS BRASIL'!$M1947="","",(IF(OR('DADOS DE LOJAS BRASIL'!$M1947="",'DADOS DE LOJAS BRASIL'!$M1947="--"),'DADOS DE LOJAS BRASIL'!$I1947,"")))</f>
        <v/>
      </c>
      <c r="N2003" s="36" t="str">
        <f t="shared" si="127"/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10AE-13AB-45C2-AED7-25DF703415EE}">
  <dimension ref="A1:U14"/>
  <sheetViews>
    <sheetView showGridLines="0" workbookViewId="0">
      <selection activeCell="G11" sqref="G11"/>
    </sheetView>
  </sheetViews>
  <sheetFormatPr defaultColWidth="13.5546875" defaultRowHeight="13.2"/>
  <cols>
    <col min="2" max="2" width="44.33203125" bestFit="1" customWidth="1"/>
    <col min="4" max="4" width="21" bestFit="1" customWidth="1"/>
    <col min="6" max="6" width="14.44140625" bestFit="1" customWidth="1"/>
    <col min="21" max="21" width="17.33203125" bestFit="1" customWidth="1"/>
  </cols>
  <sheetData>
    <row r="1" spans="1:21" s="27" customFormat="1" ht="41.4">
      <c r="A1" s="39" t="s">
        <v>6</v>
      </c>
      <c r="B1" s="9" t="s">
        <v>2103</v>
      </c>
      <c r="C1" s="9" t="s">
        <v>9</v>
      </c>
      <c r="D1" s="8" t="s">
        <v>10</v>
      </c>
      <c r="E1" s="8" t="s">
        <v>11</v>
      </c>
      <c r="F1" s="8" t="s">
        <v>12</v>
      </c>
      <c r="G1" s="9" t="s">
        <v>7</v>
      </c>
      <c r="H1" s="8" t="s">
        <v>13</v>
      </c>
      <c r="I1" s="12" t="s">
        <v>14</v>
      </c>
      <c r="J1" s="8" t="s">
        <v>15</v>
      </c>
      <c r="K1" s="8" t="s">
        <v>2105</v>
      </c>
      <c r="L1" s="8" t="s">
        <v>19</v>
      </c>
      <c r="M1" s="8" t="s">
        <v>18</v>
      </c>
      <c r="N1" s="12" t="s">
        <v>20</v>
      </c>
      <c r="O1" s="8" t="s">
        <v>18</v>
      </c>
      <c r="P1" s="8" t="s">
        <v>2107</v>
      </c>
      <c r="Q1" s="11" t="s">
        <v>2108</v>
      </c>
      <c r="R1" s="11" t="s">
        <v>21</v>
      </c>
      <c r="S1" s="11" t="s">
        <v>4023</v>
      </c>
      <c r="T1" s="11" t="s">
        <v>22</v>
      </c>
      <c r="U1" s="40" t="s">
        <v>4024</v>
      </c>
    </row>
    <row r="2" spans="1:21" s="1" customFormat="1" ht="13.8">
      <c r="A2" s="6">
        <v>4</v>
      </c>
      <c r="B2" s="4" t="s">
        <v>4025</v>
      </c>
      <c r="C2" s="3">
        <v>5303</v>
      </c>
      <c r="D2" s="3" t="s">
        <v>26</v>
      </c>
      <c r="E2" s="3" t="s">
        <v>4026</v>
      </c>
      <c r="F2" s="5">
        <v>796429659118</v>
      </c>
      <c r="G2" s="16">
        <v>36433</v>
      </c>
      <c r="H2" s="4" t="s">
        <v>4027</v>
      </c>
      <c r="I2" s="7" t="s">
        <v>398</v>
      </c>
      <c r="J2" s="3" t="s">
        <v>75</v>
      </c>
      <c r="K2" s="3"/>
      <c r="L2" s="14"/>
      <c r="M2" s="3"/>
      <c r="N2" s="32"/>
      <c r="O2" s="31"/>
      <c r="P2" s="4"/>
      <c r="Q2" s="15"/>
      <c r="R2" s="15"/>
      <c r="S2" s="30"/>
      <c r="T2" s="21"/>
      <c r="U2" s="41" t="s">
        <v>4028</v>
      </c>
    </row>
    <row r="3" spans="1:21" s="1" customFormat="1" ht="13.8">
      <c r="A3" s="6">
        <v>5</v>
      </c>
      <c r="B3" s="4" t="s">
        <v>4029</v>
      </c>
      <c r="C3" s="3">
        <v>5304</v>
      </c>
      <c r="D3" s="3" t="s">
        <v>26</v>
      </c>
      <c r="E3" s="3" t="s">
        <v>4030</v>
      </c>
      <c r="F3" s="5">
        <v>140502337114</v>
      </c>
      <c r="G3" s="16">
        <v>36713</v>
      </c>
      <c r="H3" s="4" t="s">
        <v>4031</v>
      </c>
      <c r="I3" s="7" t="s">
        <v>74</v>
      </c>
      <c r="J3" s="3" t="s">
        <v>75</v>
      </c>
      <c r="K3" s="3"/>
      <c r="L3" s="14"/>
      <c r="M3" s="3"/>
      <c r="N3" s="32"/>
      <c r="O3" s="31"/>
      <c r="P3" s="4"/>
      <c r="Q3" s="15"/>
      <c r="R3" s="15"/>
      <c r="S3" s="30"/>
      <c r="T3" s="21"/>
      <c r="U3" s="41" t="s">
        <v>4028</v>
      </c>
    </row>
    <row r="4" spans="1:21" s="1" customFormat="1" ht="13.8">
      <c r="A4" s="6">
        <v>6</v>
      </c>
      <c r="B4" s="4" t="s">
        <v>4032</v>
      </c>
      <c r="C4" s="3">
        <v>5305</v>
      </c>
      <c r="D4" s="3" t="s">
        <v>26</v>
      </c>
      <c r="E4" s="3" t="s">
        <v>4033</v>
      </c>
      <c r="F4" s="5">
        <v>140502569116</v>
      </c>
      <c r="G4" s="16">
        <v>37468</v>
      </c>
      <c r="H4" s="4" t="s">
        <v>4034</v>
      </c>
      <c r="I4" s="7" t="s">
        <v>74</v>
      </c>
      <c r="J4" s="3" t="s">
        <v>75</v>
      </c>
      <c r="K4" s="3"/>
      <c r="L4" s="14"/>
      <c r="M4" s="3"/>
      <c r="N4" s="32"/>
      <c r="O4" s="31"/>
      <c r="P4" s="4"/>
      <c r="Q4" s="15"/>
      <c r="R4" s="15"/>
      <c r="S4" s="30"/>
      <c r="T4" s="21"/>
      <c r="U4" s="41" t="s">
        <v>4028</v>
      </c>
    </row>
    <row r="5" spans="1:21" s="1" customFormat="1" ht="13.8">
      <c r="A5" s="6">
        <v>11</v>
      </c>
      <c r="B5" s="4" t="s">
        <v>4035</v>
      </c>
      <c r="C5" s="3">
        <v>5310</v>
      </c>
      <c r="D5" s="3" t="s">
        <v>26</v>
      </c>
      <c r="E5" s="3" t="s">
        <v>4036</v>
      </c>
      <c r="F5" s="5">
        <v>796428494110</v>
      </c>
      <c r="G5" s="16">
        <v>38705</v>
      </c>
      <c r="H5" s="4" t="s">
        <v>4037</v>
      </c>
      <c r="I5" s="7" t="s">
        <v>398</v>
      </c>
      <c r="J5" s="3" t="s">
        <v>75</v>
      </c>
      <c r="K5" s="3" t="s">
        <v>4038</v>
      </c>
      <c r="L5" s="14" t="s">
        <v>4039</v>
      </c>
      <c r="M5" s="3" t="s">
        <v>4040</v>
      </c>
      <c r="N5" s="32" t="s">
        <v>3580</v>
      </c>
      <c r="O5" s="31" t="s">
        <v>3581</v>
      </c>
      <c r="P5" s="4" t="s">
        <v>2257</v>
      </c>
      <c r="Q5" s="15" t="s">
        <v>2127</v>
      </c>
      <c r="R5" s="15" t="s">
        <v>2128</v>
      </c>
      <c r="S5" s="30" t="s">
        <v>4041</v>
      </c>
      <c r="T5" s="21" t="s">
        <v>82</v>
      </c>
      <c r="U5" s="41">
        <v>45144</v>
      </c>
    </row>
    <row r="6" spans="1:21" s="1" customFormat="1" ht="13.8">
      <c r="A6" s="6">
        <v>13</v>
      </c>
      <c r="B6" s="4" t="s">
        <v>4042</v>
      </c>
      <c r="C6" s="3">
        <v>5312</v>
      </c>
      <c r="D6" s="3" t="s">
        <v>26</v>
      </c>
      <c r="E6" s="3" t="s">
        <v>4043</v>
      </c>
      <c r="F6" s="5">
        <v>669958022111</v>
      </c>
      <c r="G6" s="16">
        <v>38912</v>
      </c>
      <c r="H6" s="4" t="s">
        <v>4044</v>
      </c>
      <c r="I6" s="7" t="s">
        <v>1294</v>
      </c>
      <c r="J6" s="3" t="s">
        <v>75</v>
      </c>
      <c r="K6" s="3"/>
      <c r="L6" s="14"/>
      <c r="M6" s="3"/>
      <c r="N6" s="32"/>
      <c r="O6" s="31"/>
      <c r="P6" s="4"/>
      <c r="Q6" s="15"/>
      <c r="R6" s="15"/>
      <c r="S6" s="30"/>
      <c r="T6" s="21"/>
      <c r="U6" s="41" t="s">
        <v>4028</v>
      </c>
    </row>
    <row r="7" spans="1:21" s="1" customFormat="1" ht="13.8">
      <c r="A7" s="6">
        <v>26</v>
      </c>
      <c r="B7" s="4" t="s">
        <v>4045</v>
      </c>
      <c r="C7" s="3">
        <v>5325</v>
      </c>
      <c r="D7" s="3" t="s">
        <v>26</v>
      </c>
      <c r="E7" s="3" t="s">
        <v>4046</v>
      </c>
      <c r="F7" s="5">
        <v>140502294115</v>
      </c>
      <c r="G7" s="16">
        <v>40024</v>
      </c>
      <c r="H7" s="4" t="s">
        <v>4047</v>
      </c>
      <c r="I7" s="7" t="s">
        <v>74</v>
      </c>
      <c r="J7" s="3" t="s">
        <v>75</v>
      </c>
      <c r="K7" s="3"/>
      <c r="L7" s="14"/>
      <c r="M7" s="3"/>
      <c r="N7" s="32"/>
      <c r="O7" s="31"/>
      <c r="P7" s="4"/>
      <c r="Q7" s="15"/>
      <c r="R7" s="15"/>
      <c r="S7" s="30"/>
      <c r="T7" s="21"/>
      <c r="U7" s="41" t="s">
        <v>4028</v>
      </c>
    </row>
    <row r="8" spans="1:21" s="1" customFormat="1" ht="13.8">
      <c r="A8" s="6">
        <v>34</v>
      </c>
      <c r="B8" s="4" t="s">
        <v>4048</v>
      </c>
      <c r="C8" s="3"/>
      <c r="D8" s="3" t="s">
        <v>26</v>
      </c>
      <c r="E8" s="3"/>
      <c r="F8" s="5"/>
      <c r="G8" s="16"/>
      <c r="H8" s="4" t="s">
        <v>4049</v>
      </c>
      <c r="I8" s="7"/>
      <c r="J8" s="3"/>
      <c r="K8" s="3"/>
      <c r="L8" s="14"/>
      <c r="M8" s="3"/>
      <c r="N8" s="32"/>
      <c r="O8" s="31"/>
      <c r="P8" s="4"/>
      <c r="Q8" s="15"/>
      <c r="R8" s="15"/>
      <c r="S8" s="30"/>
      <c r="T8" s="21"/>
      <c r="U8" s="41" t="s">
        <v>4028</v>
      </c>
    </row>
    <row r="9" spans="1:21" s="1" customFormat="1" ht="13.8">
      <c r="A9" s="6">
        <v>40</v>
      </c>
      <c r="B9" s="4" t="s">
        <v>4050</v>
      </c>
      <c r="C9" s="3"/>
      <c r="D9" s="3" t="s">
        <v>26</v>
      </c>
      <c r="E9" s="3"/>
      <c r="F9" s="5"/>
      <c r="G9" s="16"/>
      <c r="H9" s="4" t="s">
        <v>4049</v>
      </c>
      <c r="I9" s="7"/>
      <c r="J9" s="3"/>
      <c r="K9" s="3"/>
      <c r="L9" s="14"/>
      <c r="M9" s="3"/>
      <c r="N9" s="32"/>
      <c r="O9" s="31"/>
      <c r="P9" s="4"/>
      <c r="Q9" s="15"/>
      <c r="R9" s="15"/>
      <c r="S9" s="30"/>
      <c r="T9" s="21"/>
      <c r="U9" s="41" t="s">
        <v>4028</v>
      </c>
    </row>
    <row r="10" spans="1:21" s="1" customFormat="1" ht="13.8">
      <c r="A10" s="6">
        <v>43</v>
      </c>
      <c r="B10" s="4" t="s">
        <v>4051</v>
      </c>
      <c r="C10" s="3"/>
      <c r="D10" s="3" t="s">
        <v>26</v>
      </c>
      <c r="E10" s="3"/>
      <c r="F10" s="5"/>
      <c r="G10" s="16">
        <v>40192</v>
      </c>
      <c r="H10" s="4" t="s">
        <v>4052</v>
      </c>
      <c r="I10" s="7" t="s">
        <v>4051</v>
      </c>
      <c r="J10" s="3" t="s">
        <v>736</v>
      </c>
      <c r="K10" s="3"/>
      <c r="L10" s="14"/>
      <c r="M10" s="3"/>
      <c r="N10" s="32"/>
      <c r="O10" s="31"/>
      <c r="P10" s="4"/>
      <c r="Q10" s="15"/>
      <c r="R10" s="15"/>
      <c r="S10" s="30"/>
      <c r="T10" s="21"/>
      <c r="U10" s="41" t="s">
        <v>4028</v>
      </c>
    </row>
    <row r="11" spans="1:21" s="1" customFormat="1" ht="13.8">
      <c r="A11" s="6">
        <v>54</v>
      </c>
      <c r="B11" s="4" t="s">
        <v>4053</v>
      </c>
      <c r="C11" s="3">
        <v>319</v>
      </c>
      <c r="D11" s="3" t="s">
        <v>26</v>
      </c>
      <c r="E11" s="3" t="s">
        <v>4054</v>
      </c>
      <c r="F11" s="5">
        <v>87160467</v>
      </c>
      <c r="G11" s="16">
        <v>40450</v>
      </c>
      <c r="H11" s="4" t="s">
        <v>4055</v>
      </c>
      <c r="I11" s="7" t="s">
        <v>45</v>
      </c>
      <c r="J11" s="3" t="s">
        <v>40</v>
      </c>
      <c r="K11" s="3"/>
      <c r="L11" s="14"/>
      <c r="M11" s="3"/>
      <c r="N11" s="32"/>
      <c r="O11" s="31"/>
      <c r="P11" s="4"/>
      <c r="Q11" s="15"/>
      <c r="R11" s="15"/>
      <c r="S11" s="30"/>
      <c r="T11" s="21"/>
      <c r="U11" s="41" t="s">
        <v>4028</v>
      </c>
    </row>
    <row r="12" spans="1:21" s="1" customFormat="1" ht="13.8">
      <c r="A12" s="6">
        <v>64</v>
      </c>
      <c r="B12" s="4" t="s">
        <v>4056</v>
      </c>
      <c r="C12" s="3">
        <v>5352</v>
      </c>
      <c r="D12" s="3" t="s">
        <v>26</v>
      </c>
      <c r="E12" s="3" t="s">
        <v>85</v>
      </c>
      <c r="F12" s="5">
        <v>140481482118</v>
      </c>
      <c r="G12" s="16">
        <v>40526</v>
      </c>
      <c r="H12" s="4" t="s">
        <v>4057</v>
      </c>
      <c r="I12" s="7" t="s">
        <v>74</v>
      </c>
      <c r="J12" s="3" t="s">
        <v>75</v>
      </c>
      <c r="K12" s="3"/>
      <c r="L12" s="14"/>
      <c r="M12" s="3"/>
      <c r="N12" s="32"/>
      <c r="O12" s="31"/>
      <c r="P12" s="4"/>
      <c r="Q12" s="15"/>
      <c r="R12" s="15"/>
      <c r="S12" s="30"/>
      <c r="T12" s="21"/>
      <c r="U12" s="41" t="s">
        <v>4028</v>
      </c>
    </row>
    <row r="13" spans="1:21" s="1" customFormat="1" ht="13.8">
      <c r="A13" s="6">
        <v>98</v>
      </c>
      <c r="B13" s="4" t="s">
        <v>2658</v>
      </c>
      <c r="C13" s="3">
        <v>5391</v>
      </c>
      <c r="D13" s="3" t="s">
        <v>26</v>
      </c>
      <c r="E13" s="3" t="s">
        <v>2659</v>
      </c>
      <c r="F13" s="5">
        <v>796429668119</v>
      </c>
      <c r="G13" s="16" t="s">
        <v>2111</v>
      </c>
      <c r="H13" s="4" t="s">
        <v>4058</v>
      </c>
      <c r="I13" s="7" t="s">
        <v>398</v>
      </c>
      <c r="J13" s="3" t="s">
        <v>75</v>
      </c>
      <c r="K13" s="3"/>
      <c r="L13" s="14"/>
      <c r="M13" s="3"/>
      <c r="N13" s="32"/>
      <c r="O13" s="31"/>
      <c r="P13" s="4" t="s">
        <v>2136</v>
      </c>
      <c r="Q13" s="15" t="s">
        <v>2127</v>
      </c>
      <c r="R13" s="15" t="s">
        <v>2128</v>
      </c>
      <c r="S13" s="30" t="s">
        <v>4041</v>
      </c>
      <c r="T13" s="21" t="s">
        <v>82</v>
      </c>
      <c r="U13" s="41" t="s">
        <v>4059</v>
      </c>
    </row>
    <row r="14" spans="1:21" s="1" customFormat="1" ht="13.8">
      <c r="A14" s="6">
        <v>253</v>
      </c>
      <c r="B14" s="4" t="s">
        <v>3475</v>
      </c>
      <c r="C14" s="3">
        <v>766</v>
      </c>
      <c r="D14" s="3" t="s">
        <v>26</v>
      </c>
      <c r="E14" s="3" t="s">
        <v>3476</v>
      </c>
      <c r="F14" s="5">
        <v>12028049</v>
      </c>
      <c r="G14" s="16" t="s">
        <v>2111</v>
      </c>
      <c r="H14" s="4" t="s">
        <v>4060</v>
      </c>
      <c r="I14" s="7" t="s">
        <v>3475</v>
      </c>
      <c r="J14" s="3" t="s">
        <v>40</v>
      </c>
      <c r="K14" s="3"/>
      <c r="L14" s="14"/>
      <c r="M14" s="3"/>
      <c r="N14" s="32"/>
      <c r="O14" s="31"/>
      <c r="P14" s="4" t="s">
        <v>2280</v>
      </c>
      <c r="Q14" s="15" t="s">
        <v>2281</v>
      </c>
      <c r="R14" s="15" t="s">
        <v>2273</v>
      </c>
      <c r="S14" s="30" t="s">
        <v>4041</v>
      </c>
      <c r="T14" s="21" t="s">
        <v>52</v>
      </c>
      <c r="U14" s="41" t="s">
        <v>4059</v>
      </c>
    </row>
  </sheetData>
  <autoFilter ref="A1:U14" xr:uid="{6B9C10AE-13AB-45C2-AED7-25DF703415EE}">
    <sortState xmlns:xlrd2="http://schemas.microsoft.com/office/spreadsheetml/2017/richdata2" ref="A2:U14">
      <sortCondition ref="A1:A14"/>
    </sortState>
  </autoFilter>
  <conditionalFormatting sqref="A2:T14">
    <cfRule type="expression" dxfId="4" priority="18661" stopIfTrue="1">
      <formula>$A2=""</formula>
    </cfRule>
    <cfRule type="expression" dxfId="3" priority="18662" stopIfTrue="1">
      <formula>$A2&gt;0&amp;$G2=0</formula>
    </cfRule>
    <cfRule type="expression" dxfId="2" priority="18663" stopIfTrue="1">
      <formula>$G2&gt;#REF!</formula>
    </cfRule>
    <cfRule type="expression" dxfId="1" priority="18664" stopIfTrue="1">
      <formula>ISODD(ROW())</formula>
    </cfRule>
    <cfRule type="expression" dxfId="0" priority="18665" stopIfTrue="1">
      <formula>ISEVEN(ROW())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3065cb-d084-4c32-83b9-6ea20ed65e5f">
      <UserInfo>
        <DisplayName>Aline Souza da Silva</DisplayName>
        <AccountId>68</AccountId>
        <AccountType/>
      </UserInfo>
      <UserInfo>
        <DisplayName>Alison Guilherme De Alecrim De Lima</DisplayName>
        <AccountId>26</AccountId>
        <AccountType/>
      </UserInfo>
      <UserInfo>
        <DisplayName>Natalia Amorim Fiel de Paula</DisplayName>
        <AccountId>28</AccountId>
        <AccountType/>
      </UserInfo>
      <UserInfo>
        <DisplayName>Fernando Coutinho Neri Brito</DisplayName>
        <AccountId>73</AccountId>
        <AccountType/>
      </UserInfo>
      <UserInfo>
        <DisplayName>GUSTAVO FERREIRA LEITE</DisplayName>
        <AccountId>75</AccountId>
        <AccountType/>
      </UserInfo>
      <UserInfo>
        <DisplayName>Sandra Patricio</DisplayName>
        <AccountId>39</AccountId>
        <AccountType/>
      </UserInfo>
      <UserInfo>
        <DisplayName>Luiz Wladimir Bandeira Moreira</DisplayName>
        <AccountId>56</AccountId>
        <AccountType/>
      </UserInfo>
      <UserInfo>
        <DisplayName>Maria Aracelle Vasconcelos De Oliveira</DisplayName>
        <AccountId>51</AccountId>
        <AccountType/>
      </UserInfo>
      <UserInfo>
        <DisplayName>Zanilson Rocha De Novais</DisplayName>
        <AccountId>76</AccountId>
        <AccountType/>
      </UserInfo>
      <UserInfo>
        <DisplayName>Márcia Maria Freitas de Paulo</DisplayName>
        <AccountId>31</AccountId>
        <AccountType/>
      </UserInfo>
      <UserInfo>
        <DisplayName>Patricia Borges de Oliveira</DisplayName>
        <AccountId>52</AccountId>
        <AccountType/>
      </UserInfo>
      <UserInfo>
        <DisplayName>Libia Daher Feitosa</DisplayName>
        <AccountId>77</AccountId>
        <AccountType/>
      </UserInfo>
      <UserInfo>
        <DisplayName>Alexandre Lasse Ferreira</DisplayName>
        <AccountId>23</AccountId>
        <AccountType/>
      </UserInfo>
      <UserInfo>
        <DisplayName>Romilza de Jesus Lisboa</DisplayName>
        <AccountId>22</AccountId>
        <AccountType/>
      </UserInfo>
      <UserInfo>
        <DisplayName>Agilbert Noblat Junquilho Netto</DisplayName>
        <AccountId>19</AccountId>
        <AccountType/>
      </UserInfo>
      <UserInfo>
        <DisplayName>Raphael Barbosa de Amorim</DisplayName>
        <AccountId>25</AccountId>
        <AccountType/>
      </UserInfo>
      <UserInfo>
        <DisplayName>Luciano de Lima Santana</DisplayName>
        <AccountId>78</AccountId>
        <AccountType/>
      </UserInfo>
      <UserInfo>
        <DisplayName>Ernaldo Xavier de  Almeida</DisplayName>
        <AccountId>18</AccountId>
        <AccountType/>
      </UserInfo>
      <UserInfo>
        <DisplayName>Nestor Cardoso Leal Neto</DisplayName>
        <AccountId>27</AccountId>
        <AccountType/>
      </UserInfo>
      <UserInfo>
        <DisplayName>Elizeth Tosta De Deus</DisplayName>
        <AccountId>30</AccountId>
        <AccountType/>
      </UserInfo>
      <UserInfo>
        <DisplayName>Fabrícia de Jesus Brito</DisplayName>
        <AccountId>24</AccountId>
        <AccountType/>
      </UserInfo>
      <UserInfo>
        <DisplayName>Juliano Da Silva Sargento</DisplayName>
        <AccountId>29</AccountId>
        <AccountType/>
      </UserInfo>
      <UserInfo>
        <DisplayName>Gabrielle Oliveira dos Santos</DisplayName>
        <AccountId>109</AccountId>
        <AccountType/>
      </UserInfo>
    </SharedWithUsers>
    <lcf76f155ced4ddcb4097134ff3c332f xmlns="6be2722e-131e-4499-bd38-585181c97419">
      <Terms xmlns="http://schemas.microsoft.com/office/infopath/2007/PartnerControls"/>
    </lcf76f155ced4ddcb4097134ff3c332f>
    <TaxCatchAll xmlns="fc3065cb-d084-4c32-83b9-6ea20ed65e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F15B79A537054785E7D92F25385C4F" ma:contentTypeVersion="15" ma:contentTypeDescription="Crie um novo documento." ma:contentTypeScope="" ma:versionID="3b6e39a4d081e1539cd9a629f0ce2fb7">
  <xsd:schema xmlns:xsd="http://www.w3.org/2001/XMLSchema" xmlns:xs="http://www.w3.org/2001/XMLSchema" xmlns:p="http://schemas.microsoft.com/office/2006/metadata/properties" xmlns:ns2="6be2722e-131e-4499-bd38-585181c97419" xmlns:ns3="fc3065cb-d084-4c32-83b9-6ea20ed65e5f" targetNamespace="http://schemas.microsoft.com/office/2006/metadata/properties" ma:root="true" ma:fieldsID="75a67c073c47635584979cbd56fcd63f" ns2:_="" ns3:_="">
    <xsd:import namespace="6be2722e-131e-4499-bd38-585181c97419"/>
    <xsd:import namespace="fc3065cb-d084-4c32-83b9-6ea20ed65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2722e-131e-4499-bd38-585181c97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528492bd-671f-4822-8f5c-59cbd53ebe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065cb-d084-4c32-83b9-6ea20ed65e5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3e69109-f05a-408a-9b94-33f393b08e12}" ma:internalName="TaxCatchAll" ma:showField="CatchAllData" ma:web="fc3065cb-d084-4c32-83b9-6ea20ed65e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1631F5-614F-4FC3-93B1-E661FD12BA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566986-60F0-499D-8235-60DE40BF2ACE}">
  <ds:schemaRefs>
    <ds:schemaRef ds:uri="http://schemas.microsoft.com/office/2006/metadata/properties"/>
    <ds:schemaRef ds:uri="http://schemas.microsoft.com/office/infopath/2007/PartnerControls"/>
    <ds:schemaRef ds:uri="fc3065cb-d084-4c32-83b9-6ea20ed65e5f"/>
    <ds:schemaRef ds:uri="6be2722e-131e-4499-bd38-585181c97419"/>
  </ds:schemaRefs>
</ds:datastoreItem>
</file>

<file path=customXml/itemProps3.xml><?xml version="1.0" encoding="utf-8"?>
<ds:datastoreItem xmlns:ds="http://schemas.openxmlformats.org/officeDocument/2006/customXml" ds:itemID="{238143BC-A7E8-4775-91CA-0CAF39CC83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2722e-131e-4499-bd38-585181c97419"/>
    <ds:schemaRef ds:uri="fc3065cb-d084-4c32-83b9-6ea20ed65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DADOS DE LOJAS BRASIL</vt:lpstr>
      <vt:lpstr>Planilha1</vt:lpstr>
      <vt:lpstr>Planilha2</vt:lpstr>
      <vt:lpstr>DADOS DAS REGIONAIS</vt:lpstr>
      <vt:lpstr>DADOS DAS CIDADES</vt:lpstr>
      <vt:lpstr>LOJAS FECHADAS</vt:lpstr>
      <vt:lpstr>'DADOS DAS REGIONAIS'!Area_de_impressao</vt:lpstr>
      <vt:lpstr>'DADOS DE LOJAS BRASIL'!Area_de_impressao</vt:lpstr>
      <vt:lpstr>'DADOS DE LOJAS BRASIL'!Titulos_de_impressao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Menezes</dc:creator>
  <cp:keywords/>
  <dc:description/>
  <cp:lastModifiedBy>Gabriel Menezes Sousa</cp:lastModifiedBy>
  <cp:revision/>
  <dcterms:created xsi:type="dcterms:W3CDTF">2016-03-03T20:02:02Z</dcterms:created>
  <dcterms:modified xsi:type="dcterms:W3CDTF">2025-08-29T15:42:31Z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0x010100CAF15B79A537054785E7D92F25385C4F</vt:lpwstr>
  </property>
  <property fmtid="{D5CDD505-2E9C-101B-9397-08002B2CF9AE}" pid="3" name="MSIP_Label_905bcb2b-fa61-4746-a494-22e94999d650_Enabled">
    <vt:lpwstr>true</vt:lpwstr>
  </property>
  <property fmtid="{D5CDD505-2E9C-101B-9397-08002B2CF9AE}" pid="4" name="MSIP_Label_905bcb2b-fa61-4746-a494-22e94999d650_SetDate">
    <vt:lpwstr>2022-07-25T13:15:52Z</vt:lpwstr>
  </property>
  <property fmtid="{D5CDD505-2E9C-101B-9397-08002B2CF9AE}" pid="5" name="MSIP_Label_905bcb2b-fa61-4746-a494-22e94999d650_Method">
    <vt:lpwstr>Privileged</vt:lpwstr>
  </property>
  <property fmtid="{D5CDD505-2E9C-101B-9397-08002B2CF9AE}" pid="6" name="MSIP_Label_905bcb2b-fa61-4746-a494-22e94999d650_Name">
    <vt:lpwstr>Internal</vt:lpwstr>
  </property>
  <property fmtid="{D5CDD505-2E9C-101B-9397-08002B2CF9AE}" pid="7" name="MSIP_Label_905bcb2b-fa61-4746-a494-22e94999d650_SiteId">
    <vt:lpwstr>23d8a878-2d25-445b-80a3-5c2e51962b7c</vt:lpwstr>
  </property>
  <property fmtid="{D5CDD505-2E9C-101B-9397-08002B2CF9AE}" pid="8" name="MSIP_Label_905bcb2b-fa61-4746-a494-22e94999d650_ActionId">
    <vt:lpwstr>9cf03485-a4c3-4f42-b814-dbf99a055dd7</vt:lpwstr>
  </property>
  <property fmtid="{D5CDD505-2E9C-101B-9397-08002B2CF9AE}" pid="9" name="MSIP_Label_905bcb2b-fa61-4746-a494-22e94999d650_ContentBits">
    <vt:lpwstr>2</vt:lpwstr>
  </property>
</Properties>
</file>