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EDA620D-63FB-4F0F-B33D-322EA4917C12}" xr6:coauthVersionLast="47" xr6:coauthVersionMax="47" xr10:uidLastSave="{00000000-0000-0000-0000-000000000000}"/>
  <bookViews>
    <workbookView xWindow="-120" yWindow="-120" windowWidth="24240" windowHeight="13020" activeTab="2" xr2:uid="{00000000-000D-0000-FFFF-FFFF00000000}"/>
  </bookViews>
  <sheets>
    <sheet name="Sheet3" sheetId="7" r:id="rId1"/>
    <sheet name="Table3" sheetId="4" r:id="rId2"/>
    <sheet name="Sheet1" sheetId="5" r:id="rId3"/>
    <sheet name="Sheet1 (2)" sheetId="8" r:id="rId4"/>
  </sheets>
  <externalReferences>
    <externalReference r:id="rId5"/>
  </externalReferences>
  <definedNames>
    <definedName name="BALANCE">[1]Calculations!$I$5</definedName>
    <definedName name="CARDN">[1]Calculations!$O$6</definedName>
    <definedName name="ExternalData_1" localSheetId="1" hidden="1">Table3!$A$1:$J$257</definedName>
    <definedName name="Slicer_Trans._Month">#N/A</definedName>
  </definedNames>
  <calcPr calcId="191029"/>
  <pivotCaches>
    <pivotCache cacheId="1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224D54-E7D3-4A94-B32F-2373C9F9691B}" keepAlive="1" name="Query - Table3" description="Connection to the 'Table3' query in the workbook." type="5" refreshedVersion="7"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<sst xmlns="http://schemas.openxmlformats.org/spreadsheetml/2006/main" count="1652" uniqueCount="316">
  <si>
    <t>Debits</t>
  </si>
  <si>
    <t>Credits</t>
  </si>
  <si>
    <t>Balance</t>
  </si>
  <si>
    <t>Trans. Date</t>
  </si>
  <si>
    <t>TRANSFER BETWEEN CUSTOMERS 000013241020140934000114889467THIS TO FCMB/OCHIOBI PRECIOUS OGECHI</t>
  </si>
  <si>
    <t>TRANSFER BETWEEN CUSTOMERS 000013241020141215000114892075NIP TRANSFER TO FCMB/OCHIOBI PRECIOUS OGECHI</t>
  </si>
  <si>
    <t>NIBSS Instant Payment Outward 000013241107102147000144193683 BIRTHDAY TO STERLING / NGOZI FLORENCE YOUNG</t>
  </si>
  <si>
    <t>NIBSS Instant Payment Outward 000013241108114545000146119277 ALT SCHOOL FEES TO PAYSTACKTITAN / PAYSTACK CHECKOUT</t>
  </si>
  <si>
    <t>Commission on NIP TransferCHARGES</t>
  </si>
  <si>
    <t>VATCHARGES</t>
  </si>
  <si>
    <t>NIBSS Instant Payment Outward 000013241108114827000146125302 BALANCE JOEL TO FCMB / OCHIOBI PRECIOUS OGECHI</t>
  </si>
  <si>
    <t>TRANSFER BETWEEN CUSTOMERS 000015241122125410282050889720-T RF-057- INNOCENT NWABUIKWU OCHIOBI</t>
  </si>
  <si>
    <t>NIBSS Instant Payment Outward 000013241125082441000172227257 NIP TRANSFER TO FCMB / OCHIOBI PRECIOUS OGECHI</t>
  </si>
  <si>
    <t>NIBSS Instant Payment Outward 000013241125151114000172897461 BABIES. HAIR TO ZBN / MERCY OLUWASEYI AYODELE</t>
  </si>
  <si>
    <t>NIBSS Instant Payment Outward 000013241125195207000173492805 RIDE TO OPAY / FIDELIS AGBONIFOH OBI</t>
  </si>
  <si>
    <t>NIBSS Instant Payment Outward 000013241126104205000174186625 GIG RIDE FARE TO PAYSTACKTITAN / PAYSTACK CHECKOUT</t>
  </si>
  <si>
    <t>NIBSS Instant Payment Outward 000013241126200441000175389319 JENNY TO OPAY / HUSSAINI  MUHAMMAD</t>
  </si>
  <si>
    <t>NIBSS Instant Payment Outward 000013241127221709000177636829 RIDE TO OPAY - EZEKIEL  AFODEWU</t>
  </si>
  <si>
    <t>TRANSFER BETWEEN CUSTOMERS VIA GTWORLD   FROM OKOLOSIE JENNIFER TO OCHIOBI  PRECIOUS OGECHI</t>
  </si>
  <si>
    <t>TRANSFER BETWEEN CUSTOMERS 000012241130151539731742725403-OCHIOBI PRECIOUS OG-221-NGOZI FLORENCE YOUNG</t>
  </si>
  <si>
    <t>NIBSS Instant Payment Outward 000013241201081842000004793853 CRYPTO TO PALMPAY - OGECHI MIRACLE ORJI</t>
  </si>
  <si>
    <t>TRANSFER BETWEEN CUSTOMERS 110002241201121717000039991251-BANK T RANSFER BX80EWKQX-H57PR--RAVE TRANSFER</t>
  </si>
  <si>
    <t>NIBSS Instant Payment Outward 000013241203171546000009539344 FEEDINGSISGLO TO STANBIC - NGOZI FLORENCE YOUNG</t>
  </si>
  <si>
    <t>NIBSS Instant Payment Outward 000013241206213354000016016925 RIDE TO OPAY - BABATUNDE ADEWALE ADEOSUN</t>
  </si>
  <si>
    <t>NIBSS Instant Payment Outward 000013241207120835000016843004 SNACKS TO FCMB - OCHIOBI PRECIOUS OGECHI</t>
  </si>
  <si>
    <t>NIBSS Instant Payment Outward 000013241207122705000016882316 RIDE TO OPAY - ABIODUN OLUWASEGUN OLADIPUPO</t>
  </si>
  <si>
    <t>NIBSS Instant Payment Outward 000013241207215810000017988879 DATA TO STERLING - CORALPAY-NEXTGEN PG</t>
  </si>
  <si>
    <t>TRANSFER BETWEEN CUSTOMERS 000014241208002916213141098549-TRFFRM TEMITOPE BARNABAS ANIYIK AYE TO OCHIOBI PRECIOUS OGECHI-044-TEMITOPE BARNABAS ANIYIKAYE</t>
  </si>
  <si>
    <t>NIBSS Instant Payment Outward 000013241211205657000025037848 DATA TO STERLING - CORALPAY-NEXTGEN PG</t>
  </si>
  <si>
    <t>NIBSS Instant Payment Outward 000013241214115438000029897069 RIDE TO OPAY - GBENGA MATHEW OWOLABI</t>
  </si>
  <si>
    <t>TRANSFER BETWEEN CUSTOMERS 100004241214122632123752427154-TRANSFER FROM JENNI FER EWOMAZINO ANIEBO-305- JENNIFER EWOMAZINO ANIEBO</t>
  </si>
  <si>
    <t>NIBSS Instant Payment Outward 000013241214134933000030126811 NIP TRANSFER TO OPAY - MICHAEL MONDAY POPOOLA</t>
  </si>
  <si>
    <t>NIBSS Instant Payment Outward 000013241214141431000030187039 DISPATCH TO OPAY - GODWIN  BITRUS</t>
  </si>
  <si>
    <t>TRANSFER BETWEEN CUSTOMERS 000015241217115626000002244 778- THANKS BABY -057-GLORY</t>
  </si>
  <si>
    <t>TRANSFER BETWEEN CUSTOMERS 000003241220105715003634863796-APP TO GTBANK PLC OCHIOBI  PRECIOUS OGECHI-214- OK EBUGWU JOEL</t>
  </si>
  <si>
    <t>NIBSS Instant Payment Outward 000013241220110956000041491215 POLO SHIRTS TO OPAY - IKE CHIA DICK</t>
  </si>
  <si>
    <t>NIBSS Instant Payment Outward 000013241220111540000041501447 POLO SHIRT TO OPAY - IKE CHIA DICK</t>
  </si>
  <si>
    <t>NIBSS Instant Payment Outward 000013241220111631000041505355 NIP TRANSFER TO OPAY - IKE CHIA DICK</t>
  </si>
  <si>
    <t>TRANSFER BETWEEN CUSTOMERS 100004241222072727124192107101-TRANSFER FR OM JOAN ELOHO MENSAH-305-JOAN ELOHO MENSAH</t>
  </si>
  <si>
    <t>NIBSS Instant Payment Outward 000013241225090415000052873328 DATA TO FCMB - OCHIOBI PRECIOUS OGECHI</t>
  </si>
  <si>
    <t>TRANSFER BETWEEN CUSTOMERS 000012241227172627065922725472-OCHIOBI PRECIOUS OG-221-NGOZI FLORENCE YOUNG .</t>
  </si>
  <si>
    <t>NIBSS Instant Payment Outward 000013241227185819000057652500 PINTEREST TO OPAY - AMAESIE DENNIS ESSIEN</t>
  </si>
  <si>
    <t>NIBSS Instant Payment Outward 000013241227221634000057979830 DATA TO STERLING - CORALPAY-NEXTGEN PG</t>
  </si>
  <si>
    <t>TRANSFER BETWEEN CUSTOMERS 000003241228204255003659330331-APP TO GTBANK PLC OCHIOBI  PRECIOUS OGECHI-214- OK EBUGWU JOEL</t>
  </si>
  <si>
    <t>SMS ALERT CHARGE FOR 29-Nov-2024 to 28-Dec- 2024SMS ART CHRG 29 NOV 28 DEC</t>
  </si>
  <si>
    <t>TRANSFER BETWEEN CUSTOMERS 000023241230112634002135828905-TO GTBANK PLC | OCHIOBI  PRECIOUS OGECHI -101-FLY 4CHEAPER.COM LIMITED</t>
  </si>
  <si>
    <t>NIBSS Instant Payment Outward 000013241230121059000061887547 KEEP TO</t>
  </si>
  <si>
    <t>NIBSS Instant Payment Outward 000013241230232059000063291719 IFEOMA TO STANBIC - NGOZI FLORENCE YOUNG</t>
  </si>
  <si>
    <t>TRANSFER BETWEEN CUSTOMERS 000015241231103138443029225781-TRF-057- INNOCENT NWABUIKWU OCHIOBI .</t>
  </si>
  <si>
    <t>NIBSS Instant Payment Outward 000013250102015055000067191002 COWRY TO PAYSTACKTITAN - NIBSS DIRECT DEBIT</t>
  </si>
  <si>
    <t>TRANSFER BETWEEN CUSTOMERS VIA NIP FROM OCHIOBI  PRECIOUS OGECHI TO</t>
  </si>
  <si>
    <t>TRANSFER BETWEEN CUSTOMERS 110006250102020147072534800301-DD MANDATE REFUNDED 6SKBPIGNAAPAYSTACK FINANCE RE FUND--PAYSTACK</t>
  </si>
  <si>
    <t>NIBSS Instant Payment Outward 000013250103200229000070291264 CONTENT TO PAYSTACKTITAN - PAYSTACK CHECKOUT</t>
  </si>
  <si>
    <t>TRANSFER BETWEEN CUSTOMERS 100004250104180356124925136932-TRANSFER FR OM JOAN ELOHO MENSAH-305-JOAN ELOHO MENSAH</t>
  </si>
  <si>
    <t>NIBSS Instant Payment Outward 000013250106150057000074611636 DATA TO STERLING - CORALPAY-NEXTGEN PG</t>
  </si>
  <si>
    <t>NIBSS Instant Payment Outward 000013250107044336000075596711 NIP TRANSFER TO FCMB - OCHIOBI PRECIOUS OGECHI</t>
  </si>
  <si>
    <t>Telco Fee AIRTEL 08126936866TELCO COMMISSION CHARGES</t>
  </si>
  <si>
    <t>VATVAT CHARGES</t>
  </si>
  <si>
    <t>NIBSS Instant Payment Outward 000013250108132820000078290943 NIP TRANSFER TO FCMB - OCHIOBI PRECIOUS OGECHI</t>
  </si>
  <si>
    <t>TRANSFER BETWEEN CUSTOMERS 000023250108140628002136965456-TO GTBANK PLC | OCHIOBI  PRECIOUS OGECHI -101-FLY 4CHEAPER.COM LIMITED</t>
  </si>
  <si>
    <t>NIBSS Instant Payment Outward 000013250108141532000078392440 NIP TRANSFER TO FCMB - OCHIOBI PRECIOUS OGECHI</t>
  </si>
  <si>
    <t>TRANSFER BETWEEN CUSTOMERS 000003250108215922003685515573-APP TO GTBANK PLC OCHIOBI  PRECIOUS OGECHI-214- OC HIOBI PRECIOUS OGECHI</t>
  </si>
  <si>
    <t>NIBSS Instant Payment Outward 000013250108220511000079291826 NIP TRANSFER TO STANBIC - NGOZI FLORENCE YOUNG</t>
  </si>
  <si>
    <t>NIBSS Instant Payment Outward 000013250112110439000085225458 NIP TRANSFER TO FCMB - OCHIOBI PRECIOUS OGECHI</t>
  </si>
  <si>
    <t>TRANSFER BETWEEN CUSTOMERS 110006250113180310073475590201- WITHDRAWAL TO BANKACCOUNT OCHIOBI PRECIOUS OGECHA 110006250113180310073475590201- WITHDRAWAL TO BANK</t>
  </si>
  <si>
    <t>NIBSS Instant Payment Outward 000013250114092347000088448512 NIP TRANSFER TO FCMB - OCHIOBI PRECIOUS OGECHI</t>
  </si>
  <si>
    <t>TRANSFER BETWEEN CUSTOMERS 110006250114103220073534435401- WITHDRAWAL TO BANKACCOUNT OCHIOBI PRECIOUS OGECHA 110006250114103220073534435401- WITHDRAWAL TO BANK</t>
  </si>
  <si>
    <t>NIBSS Instant Payment Outward 000013250114113548000088712386 NIP TRANSFER TO FCMB - OCHIOBI PRECIOUS OGECHI</t>
  </si>
  <si>
    <t>Etranzact Transfer 002277751643  LUKMAN OLAJIDE ADEMUWAGUN TO              669590 09FG250114201535627749*********0000493R4DCA B</t>
  </si>
  <si>
    <t>NIBSS Instant Payment Outward 000013250116152617000092986823 THANK YOU TO PALMPAY - INNOCENT ALUKU IKOR</t>
  </si>
  <si>
    <t>Etranzact Transfer 002283034928  LUKMAN OLAJIDE ADEMUWAGUN TO              673289 09FG250116172929627749*********0000311B4NNL T</t>
  </si>
  <si>
    <t>NIBSS Instant Payment Outward 000013250117102254000094255029 NIP TRANSFER TO PAYSTACKTITAN - NIBSS DIRECT DEBIT</t>
  </si>
  <si>
    <t>NIBSS Instant Payment Outward 000013250119111120000097974319 USSD NIP TRANSFER FROM : 08126936866 TO FCMB - OCHIOBI PRECIOUS OGECHI</t>
  </si>
  <si>
    <t>Etranzact Transfer 002292889574  APP  TO GTBANK PLC OCHIOBI  PRECIOUS OGE  834441 09FG250120122554627749*********0000979V7UNM</t>
  </si>
  <si>
    <t>Etranzact Transfer 002292930767  APP  TO GTBANK PLC OCHIOBI  PRECIOUS OGE  853304 09FG250120123649627749*********0000010Z2KKB H</t>
  </si>
  <si>
    <t>NIBSS Instant Payment Outward 000013250120124340000099559591 USSD NIP TRANSFER FROM : 08126936866 TO STERLING- CORALPAY-NEXTGEN PG</t>
  </si>
  <si>
    <t>TRANSFER BETWEEN CUSTOMERS VIA GTWORLD   FROM MONEKE WENDY IFUNANYA TO OCHIOBI  PRECIOUS OGECHI</t>
  </si>
  <si>
    <t>TRANSFER BETWEEN CUSTOMERS 000015250123125232296117872441-TRF-057- INNOCENT NWABUIKWU OCHIOBI .</t>
  </si>
  <si>
    <t>NIBSS Instant Payment Outward 000013250124212318000108437931 MENTORSHIP TO OPAY - HILLARY HOPE REMY</t>
  </si>
  <si>
    <t>NIBSS Instant Payment Outward 000013250124212425000108439640 NIP TRANSFER TO STANBIC - NGOZI FLORENCE YOUNG</t>
  </si>
  <si>
    <t>NIBSS Instant Payment Outward 000013250124212612000108442304 NIP TRANSFER TO FCMB - OCHIOBI PRECIOUS OGECHI</t>
  </si>
  <si>
    <t>NIBSS Instant Payment Outward 000013250126094314000110819308 RIDE TO OPAY - OLUWASEUN TIMOTHY OLAYINKA</t>
  </si>
  <si>
    <t>NIBSS Instant Payment Outward 000013250126105759000110927797 OFFERING TO FIDELITY - RCCG NEW SONG SANCTUARY- IDIMU</t>
  </si>
  <si>
    <t>NIBSS Instant Payment Outward 000013250126105859000110929271 OFFERING TO FIDELITY - RCCG NEW SONG SANCTUARY PROJECT ACCOUNT</t>
  </si>
  <si>
    <t>NIBSS Instant Payment Outward 000013250126131841000111155180 CERTIFICATE TO CARBON - HNG TECH LIMITED</t>
  </si>
  <si>
    <t>NIBSS Instant Payment Outward 000013250127200923000113842274 NIP TRANSFER TO FCMB - OCHIOBI PRECIOUS OGECHI</t>
  </si>
  <si>
    <t>NIBSS Instant Payment Outward 000013250128115223000114773843 PAD TO MONIEMFB - ELIZABETH OBISIKE</t>
  </si>
  <si>
    <t>POSWEB PURCHASE TRANSACTION POS PUR PALMPAY LIMITED        LA           LANG 757613 501290178006 2044GPCH539983*********4170</t>
  </si>
  <si>
    <t>SMS ALERT CHARGE FOR 29-Dec-2024 to 28-Jan- 2025SMS CHARGES FOR 29 DEC-28 JAN</t>
  </si>
  <si>
    <t>TRANSFER BETWEEN CUSTOMERS 090405250131124408051126376986-PRECIOUS OGE TRF FOR CUSTOMERAT126TRF2MPT8H186188O 090405250131124408051126376986-PRECIOUS OGE TRF F</t>
  </si>
  <si>
    <t>NIBSS Instant Payment Outward 000013250201210557000125304509 DATA TO STERLING - CORALPAY-NEXTGEN PG</t>
  </si>
  <si>
    <t>NIBSS Instant Payment Outward 000013250202111156000125945476 OFFERING TO FIDELITY - RCCG NEW SONG SANCTUARY- IDIMU</t>
  </si>
  <si>
    <t>NIBSS Instant Payment Outward 000013250202111306000125947612 OFFERING TO FIDELITY - RCCG NEW SONG SANCTUARY PROJECT ACCOUNT</t>
  </si>
  <si>
    <t>NIBSS Instant Payment Outward 000013250202113052000125979377 OFFERING TO FIDELITY - RCCG NEW SONG SANCTUARY PROJECT ACCOUNT</t>
  </si>
  <si>
    <t>NIBSS Instant Payment Outward 000013250203194511000129054262 PIN MAKER TO OPAY - AMAESIE DENNIS ESSIEN</t>
  </si>
  <si>
    <t>TRANSFER BETWEEN CUSTOMERS VIA GTWORLD   FROM OKEBUGWU, JOEL YOUNG TO OCHIOBI  PRECIOUS OGECHI</t>
  </si>
  <si>
    <t>NIBSS Instant Payment Outward 000013250204135024000130356259 DELIVERY TO STANBIC - NGOZI FLORENCE YOUNG</t>
  </si>
  <si>
    <t>NIBSS Instant Payment Outward 000013250205073013000131733377 DATA TO STERLING - CORALPAY-NEXTGEN PG</t>
  </si>
  <si>
    <t>TRANSFER BETWEEN CUSTOMERS 090405250206041046847126874995-PRECIOUS OGE TRF FOR CUSTOMERAT126TRF2MPT8H186188O 090405250206041046847126874995-PRECIOUS OGE TRF F</t>
  </si>
  <si>
    <t>TRANSFER BETWEEN CUSTOMERS 090405250206160552372339904489- FRUITS/AT68_TRF2MPT8H1861887518075506106 368-09040 5-PRECIOUS OGECHI OGECHI OCHIOBI</t>
  </si>
  <si>
    <t>NIBSS Instant Payment Outward 000013250207121752000136621513 WITHDRAW TO MONIEMFB - ALABI KAFAYAT MOTUNRAYO</t>
  </si>
  <si>
    <t>TRANSFER BETWEEN CUSTOMERS VIA GTWORLD SMALL CHOPS  FROM ADEGBITE ADESOLA EZEKIEL TO OCHIOBI  PRECIOUS OGECHI</t>
  </si>
  <si>
    <t>TRANSFER BETWEEN CUSTOMERS 100004250207185828126826118536-SMALL CHOPS-305-AMAKA PAMELA OGBAEGBE .</t>
  </si>
  <si>
    <t>TRANSFER BETWEEN CUSTOMERS 090405250208042535704126475106-REVITALIZE R TRF FOR CUSTOMERAT126TRF2MPT8PV04188O 090405250208042535704126475106-REVITALIZE R TRF F</t>
  </si>
  <si>
    <t>NIBSS Instant Payment Outward 000013250209224555000141595554 DATA TO STERLING - CORALPAY-NEXTGEN PG</t>
  </si>
  <si>
    <t>NIBSS Instant Payment Outward 000013250210122955000142318105 CASH TO MONIEMFB - KINGSTREASURE VENTURES LIMITED</t>
  </si>
  <si>
    <t>NIBSS Instant Payment Outward 000013250211165402000145025165 DATA TO GLOB - NEXTGEN PG</t>
  </si>
  <si>
    <t>NIBSS Instant Payment Outward 000013250212140008000146674766 DATA TO STERLING - CORALPAY-NEXTGEN PG</t>
  </si>
  <si>
    <t>TRANSFER BETWEEN CUSTOMERS 000003250214075711003768631459-APPDONE TO GTBANK PLC OCHIOBI  PRECIOUS OGECHI-21 4- OCHIOBI PRECIOUS OGECHI</t>
  </si>
  <si>
    <t>Etranzact Transfer 002371563209  LUKMAN OLAJIDE ADEMUWAGUN TO              655831 09FG250214144438627749*********0000835M70BN K</t>
  </si>
  <si>
    <t>NIBSS Instant Payment Outward 000013250214195405000151646636 NIP TRANSFER TO FCMB - OCHIOBI PRECIOUS OGECHI</t>
  </si>
  <si>
    <t>REVERSED : VIA GTWORLD 101CT0000000005818418053-2348033440034- DATA</t>
  </si>
  <si>
    <t>TRANSFER BETWEEN CUSTOMERS 090405250215184620094126752812-ONUOBIA JOY  TRF FOR CUSTOMERAT126TRF2MPT10VU0189O 090405250215184620094126752812-ONUOBIA JOY  TRF F</t>
  </si>
  <si>
    <t>REVERSED : VIA GTWORLD 101CT0000000005818828468-2348033440034- DATA</t>
  </si>
  <si>
    <t>NIBSS Instant Payment Outward 000013250216113449000154402904 OFFERING TO FIDELITY - RCCG NEW SONG SANCTUARY- IDIMU</t>
  </si>
  <si>
    <t>NIBSS Instant Payment Outward 000013250216113532000154404079 OFFERING TO FIDELITY - RCCG NEW SONG SANCTUARY PROJECT ACCOUNT</t>
  </si>
  <si>
    <t>NIBSS Instant Payment Outward 000013250216221204000155435262 DATA TO STERLING - CORALPAY-NEXTGEN PG</t>
  </si>
  <si>
    <t>NIBSS Instant Payment Outward 000013250218163906000158614666 BALANCE TO OPAY - INYENE  ODUOKENE</t>
  </si>
  <si>
    <t>Etranzact Transfer 002386784284  LUKMAN OLAJIDE ADEMUWAGUN TO              632669 09FG250218215655627749*********0000640UFSHJ D</t>
  </si>
  <si>
    <t>NIBSS Instant Payment Outward 000013250219092903000159682686 USSD NIP TRANSFER FROM : 08126936866 TO FCMB - OCHIOBI PRECIOUS OGECHI</t>
  </si>
  <si>
    <t>TRANSFER BETWEEN CUSTOMERS 000003250221135005003784818143-APPC OWRY TO GTBANK PLC OCHIOBI  PRECIOUS OGECHI- 214-OCHIOBI PRECIOUS OGECHI</t>
  </si>
  <si>
    <t>NIBSS Instant Payment Outward 000013250224114344000169518114 D TO FCMB - OCHIOBI PRECIOUS OGECHI</t>
  </si>
  <si>
    <t>VALUE ADDED TAX Telco Fee AIRTEL 08126936866TELCO COMMISSION CHARGES</t>
  </si>
  <si>
    <t>NIBSS Instant Payment Outward 000013250227173421000177240993 USSD NIP</t>
  </si>
  <si>
    <t>VALUE ADDED TAX VATCHARGES</t>
  </si>
  <si>
    <t>Etranzact Transfer 002432176753  APP DATA TO GTBANK PLC OCHIOBI  PRECIOUS  998279 09FG250302212535627749*********0000178VJY2O V</t>
  </si>
  <si>
    <t>NIBSS Instant Payment Outward 000013250302213437000005620246 USSD NIP TRANSFER FROM : 08126936866 TO STERLING- CORALPAY-NEXTGEN PG</t>
  </si>
  <si>
    <t>Etranzact Transfer 002432205288  APP DATA TO GTBANK PLC OCHIOBI  PRECIOUS  005207 09FG250302214004627749*********00004856M1ZE S</t>
  </si>
  <si>
    <t>NIBSS Instant Payment Outward 000013250302214011000005628663 USSD NIP TRANSFER FROM : 08126936866 TO STERLING- CORALPAY-NEXTGEN PG</t>
  </si>
  <si>
    <t>TRANSFER BETWEEN CUSTOMERS 000003250303122416003809225050-APP TO GTBANK PLC OCHIOBI  PRECIOUS OGECHI-214- OK EBUGWU JOEL</t>
  </si>
  <si>
    <t>NIBSS Instant Payment Outward 000013250307090650000014814507 NIP TRANSFER TO FCMB - OCHIOBI PRECIOUS OGECHI</t>
  </si>
  <si>
    <t>Etranzact Transfer 002452633917  LUKMAN OLAJIDE ADEMUWAGUN TO              791997 09FG250308103952627749*********0000028W04FG D</t>
  </si>
  <si>
    <t>NIBSS Instant Payment Outward 000013250308144120000017773844 NIP TRANSFER TO FCMB - OCHIOBI PRECIOUS OGECHI</t>
  </si>
  <si>
    <t>TRANSFER BETWEEN CUSTOMERS 100004250312094701128789750529-TRANSFER FROM JOSHUA WILLS YOUNG-305-JOSHUA</t>
  </si>
  <si>
    <t>NIBSS Instant Payment Outward 000013250312122923000025196228 WAYBILL TO OPAY - IKENNA ANTHONY OKORO</t>
  </si>
  <si>
    <t>NIBSS Instant Payment Outward 000013250314112438000029176502 USSD NIP TRANSFER FROM : 08126936866 TO STERLING- CORALPAY-NEXTGEN PG</t>
  </si>
  <si>
    <t>TRANSFER BETWEEN CUSTOMERS 090405250318120055234126340235-NGOZI FLOREN TRF FOR CUSTOMERAT126TRF2MPT92KAZ190O 090405250318120055234126340235-NGOZI FLOREN TRF F</t>
  </si>
  <si>
    <t>NIBSS Instant Payment Outward 000013250318121512000037016197 NIP TRANSFER TO STERLING - CORALPAY- NEXTGEN PG</t>
  </si>
  <si>
    <t>Electronic Money Transfer Levy Electronic Money Transfer Levy - 23-03-2025</t>
  </si>
  <si>
    <t>NIBSS Instant Payment Outward 000013250323224322000048093350 NIP TRANSFER TO FCMB - OCHIOBI PRECIOUS OGECHI</t>
  </si>
  <si>
    <t>REVERSED : VIA GTWORLD 101CT0000000005869444616-2348033440034- DATA</t>
  </si>
  <si>
    <t>Electronic Money Transfer Levy Electronic Money Transfer Levy - 26-03-2025</t>
  </si>
  <si>
    <t>NIBSS Instant Payment Outward 000013250327080310000055199320 NIP TRANSFER TO FCMB - OCHIOBI PRECIOUS OGECHI</t>
  </si>
  <si>
    <t>TRANSFER BETWEEN CUSTOMERS 000014250327144728249969867845-TRFFRM LAWRENCE CHIMMA CHINAEMEREM TO OCHIOBI  PRI 000014250327144728249969867845-TRFFRM LAWRENCE CH</t>
  </si>
  <si>
    <t>Electronic Money Transfer Levy Electronic Money Transfer Levy - 27-03-2025</t>
  </si>
  <si>
    <t>TRANSFER BETWEEN CUSTOMERS 000003250328092329003868918622-APP TO GTBANK PLC OCHIOBI  PRECIOUS OGECHI-214- OC HIOBI PRECIOUS OGECHI</t>
  </si>
  <si>
    <t>Electronic Money Transfer Levy Electronic Money Transfer Levy - 28-03-2025</t>
  </si>
  <si>
    <t>NIBSS Instant Payment Outward 000013250329224550000063046432 MUMMY TO STANBIC - NGOZI FLORENCE YOUNG</t>
  </si>
  <si>
    <t>NIBSS Instant Payment Outward 000013250330080020000063351064 NIP TRANSFER TO FCMB - OCHIOBI PRECIOUS OGECHI</t>
  </si>
  <si>
    <t>TRANSFER BETWEEN CUSTOMERS 090267250409123622601002765369-ZZZ-090267- SOWEMIMO, ADEDAYO MICHAEL .</t>
  </si>
  <si>
    <t>TRANSFER BETWEEN CUSTOMERS 000016250409144230000327090299- FBNMOBILE:OCHIOBI  PRECIOUS OGECHI/NONE-011-OJO T OLULOPE EMMANUEL</t>
  </si>
  <si>
    <t>NIBSS Instant Payment Outward 000013250409222315000085385094 NIP TRANSFER TO FCMB - OCHIOBI PRECIOUS OGECHI</t>
  </si>
  <si>
    <t>Electronic Money Transfer Levy Electronic Money Transfer Levy - 09-04-2025</t>
  </si>
  <si>
    <t>TRANSFER BETWEEN CUSTOMERS 000014250412125451299003477801-TRFFROM DR ULOMA EGEKWUFRM WILLIAMS-EBIOKOBO NNEOG 000014250412125451299003477801- TRFFROM DR ULOMA E</t>
  </si>
  <si>
    <t>NIBSS Instant Payment Outward 000013250412141942000090822183 RIDE TO OPAY - OLATUNBOSUN LANRE ADESINA</t>
  </si>
  <si>
    <t>Electronic Money Transfer Levy Electronic Money Transfer Levy - 12-04-2025</t>
  </si>
  <si>
    <t>NIBSS Instant Payment Outward 000013250413111332000092210629 OFFERING TO FIDELITY - RCCG NEW SONG SANCTUARY- IDIMU</t>
  </si>
  <si>
    <t>NIBSS Instant Payment Outward 000013250413112013000092223709 TITHE FOR APRIL TO FIDELITY - RCCG NEW SONG SANCTUARY-IDIMU</t>
  </si>
  <si>
    <t>NIBSS Instant Payment Outward 000013250413112123000092225936 NIP TRANSFER TO PALMPAY - VICTORIA AMEN EKHORAGBON</t>
  </si>
  <si>
    <t>NIBSS Instant Payment Outward 000013250414172912000094929562 FUEL TO UNION - HAMMED ORIRE SALAMI</t>
  </si>
  <si>
    <t>Etranzact Transfer 002622599617  APP  TO GTBANK PLC OCHIOBI  PRECIOUS OGE  707635 09FG250417185456627749*********0000035RKBOF N</t>
  </si>
  <si>
    <t>Remarks2</t>
  </si>
  <si>
    <t xml:space="preserve">TRANSFER BETWEEN CUSTOMERS VIA GTWORLD FROM GLORY  FROM OSOTUYI ABAYOMI, GAIUS TO OCHIOBI  PRECIOUS OGECHI  </t>
  </si>
  <si>
    <t>NIBSS Instant Payment Outward 000013250128171103000115524072 USSD NIP TRANSFER FROM : 08126936866 TO STERLING- CORALPAY-NEXTGEN PG</t>
  </si>
  <si>
    <t>POSWEB PURCHASE TRANSACTION POS PUR FBN AGENCY POS CASH WIT2 ALIMOSHO     NG 487810 015881458690
2011PA02539983*********4170</t>
  </si>
  <si>
    <t>NIBSS Instant Payment Outward 000013250209203658000141433353 DELIVERY TO OPAY - JOHN FITT ONOJA</t>
  </si>
  <si>
    <t>TRANSFER BETWEEN CUSTOMERS 090405250326182817460126431887-KENNET CHIJI TRF FOR CUSTOMERAT126TRF2MPT5XQDQ190O 090405250326182817460126431887-KENNET CHIJI TRF F</t>
  </si>
  <si>
    <t>NIBSS Instant Payment Outward 000013250409222132000085383261 IFEOMA TO STANBIC - FLORENCE  NGOZI  YOUNG</t>
  </si>
  <si>
    <t>WeekDay</t>
  </si>
  <si>
    <t>SMS ALERT CHARGE FOR 01 Oct 2024 - 13 Oct 2024same ccy transfer</t>
  </si>
  <si>
    <t>NIBSS Instant Payment Outward 000013241125082611000172229247 CASH TO MONIEMFB / POS TRANSFER - NDUKEOBONG MICHEAL</t>
  </si>
  <si>
    <t>Trans. Month</t>
  </si>
  <si>
    <t>Internet Data Purchase VIA USSD GTWORLD- 101CT0000000005707242316-234812693686 FROM OCHIOBI  PRECIOUS OGECHI TO</t>
  </si>
  <si>
    <t>Internet Data PURCHASE(15-11-24)-GTWORLD-
AIRTEL-5707242316-8126936866same ccy transfer</t>
  </si>
  <si>
    <t>Internet Data Purchase 101CT0000000005727393072- 2348126936866-AIRTIM</t>
  </si>
  <si>
    <t>Internet Data Purchase 101CT0000000005741354495- 2348132120308-AIRTIM</t>
  </si>
  <si>
    <t>Internet Data Purchase 101CT0000000005741357444- 2348126936866-AIRTIM</t>
  </si>
  <si>
    <t>Internet Data Purchase VIA GTWORLD 101CT0000000005780304187-2348126936866- Internet Data</t>
  </si>
  <si>
    <t>Internet Data Purchase VIA GTWORLD 101CT0000000005780305289-2348132120308- Internet Data</t>
  </si>
  <si>
    <t>Internet Data Purchase VIA GTWORLD 101CT0000000005780380773-2348033440034- DATA</t>
  </si>
  <si>
    <t>Internet Data Purchase VIA GTWORLD 101CT0000000005804147881-2348126936866- Internet Data</t>
  </si>
  <si>
    <t>Internet Data Purchase VIA GTWORLD 101CT0000000005804148947-2348132120308- Internet Data</t>
  </si>
  <si>
    <t>Internet Data Purchase VIA GTWORLD 101CT0000000005806287034-2348126936866- Internet Data</t>
  </si>
  <si>
    <t>OTHER TRANSACTION RVSL_Internet Data/BUNDLE_5707242316_24/11/2024</t>
  </si>
  <si>
    <t>Internet Data Purchase VIA GTWORLD 101CT0000000005816359705-2348126936866- Internet Data</t>
  </si>
  <si>
    <t>Internet Data Purchase VIA GTWORLD 101CT0000000005816360556-2348132120308- Internet Data</t>
  </si>
  <si>
    <t>Internet Data Purchase VIA GTWORLD 101CT0000000005818418053-2348033440034- DATA</t>
  </si>
  <si>
    <t>Internet Data Purchase VIA GTWORLD 101CT0000000005818828468-2348033440034- DATA</t>
  </si>
  <si>
    <t>Internet Data Purchase VIA GTWORLD 101CT0000000005822268633-2348036641704- Internet Data</t>
  </si>
  <si>
    <t>Internet Data Purchase VIA GTWORLD 101CT0000000005846034210-2348126936866- DATA</t>
  </si>
  <si>
    <t>Internet Data Purchase VIA GTWORLD 101CT0000000005846333898-2348126936866- Internet Data</t>
  </si>
  <si>
    <t>Internet Data Purchase VIA GTWORLD 101CT0000000005846335221-2348132120308- Internet Data</t>
  </si>
  <si>
    <t>Internet Data Purchase VIA GTWORLD 101CT0000000005858699933-2348033440034- DATA</t>
  </si>
  <si>
    <t>Internet Data Purchase VIA GTWORLD 101CT0000000005869444616-2348033440034- DATA</t>
  </si>
  <si>
    <t>Internet Data Purchase VIA GTWORLD 101CT0000000005869446032-2348033440034- Internet Data</t>
  </si>
  <si>
    <t>Internet Data Purchase VIA GTWORLD 101CT0000000005898834229-2348033440034- DATA</t>
  </si>
  <si>
    <t>Internet Data Purchase VIA USSD USSD-MTN- 101CT0000000005673430297-23481321203  FROM OCHIOBI  PRECIOUS OGECHI TO</t>
  </si>
  <si>
    <t>Internet Data Purchase VIA USSD 101CT0000000005713035475-2348132120308- AIRTIM  FROM OCHIOBI  PRECIOUS OGECHI TO</t>
  </si>
  <si>
    <t>Sun</t>
  </si>
  <si>
    <t>Oct</t>
  </si>
  <si>
    <t>Thu</t>
  </si>
  <si>
    <t>0236807254:Int.Pd:01-10-2024 to 31-10-
2024Interest run</t>
  </si>
  <si>
    <t>Fri</t>
  </si>
  <si>
    <t>Nov</t>
  </si>
  <si>
    <t>Tue</t>
  </si>
  <si>
    <t>Mon</t>
  </si>
  <si>
    <t>Wed</t>
  </si>
  <si>
    <t>Sat</t>
  </si>
  <si>
    <t>Dec</t>
  </si>
  <si>
    <t>TRANSFER BETWEEN CUSTOMERS 0000152412031631130000047 61485- FEEDING -
057-GLORY</t>
  </si>
  <si>
    <t>RVSL FOR SMS ALERT CHARGE FOR 01 Oct 2024
- 13 Oct 2024same ccy transfer</t>
  </si>
  <si>
    <t>POSWEB PURCHASE TRANSACTION POS PUR CAPRICORN DIGITAL LIMIT3MURITALA MUH  NG 581362 734167320759
2UP1N427539983*********4170</t>
  </si>
  <si>
    <t>NIBSS Instant Payment Outward 000013241218235217000038671637 HAIR TO ZBN
- MERCY OLUWASEYI AYODELE</t>
  </si>
  <si>
    <t>NIBSS Instant Payment Outward 000013241219203340000040574443 JAY TO OPAY
- HARRY OKECHUKWU AGWU</t>
  </si>
  <si>
    <t>NIBSS Instant Payment Outward 000013241227155104000057231415 JAY TO OPAY
- HARRY OKECHUKWU AGWU</t>
  </si>
  <si>
    <t>POSWEB PURCHASE TRANSACTION POS PUR T CRAVINGS N MORE E 003588 2070P7VC   NG 581525 015553896419
2UP1A787539983*********4170</t>
  </si>
  <si>
    <t>TRANSFER BETWEEN CUSTOMERS VIA GAPSLITE 12301003 0007210024 REF:2148634900 FROM FLY4CHEAPER.COM LIMITED TO
OCHIOBI  PRECIOUS OGECHI</t>
  </si>
  <si>
    <t>Jan</t>
  </si>
  <si>
    <t>POSWEB PURCHASE TRANSACTION WEB PUR
RISEVESTTECH YSIF839917interswitchdeLANG 417897 941686417897
3IPG0001539983*********4170</t>
  </si>
  <si>
    <t>POSWEB PURCHASE TRANSACTION POS PUR CAPRICORN DIGITAL LIMIT3MURITALA MUH  NG 677655 736158909140
2UP1N427539983*********4170</t>
  </si>
  <si>
    <t>CRAVINGS N  MORE FOODS NULL           NG 150438 500612005183
204420PB539983*********4170</t>
  </si>
  <si>
    <t>NIBSS Instant Payment Outward 000013250106183927000075104486 HAIR TO ZBN
- MERCY OLUWASEYI AYODELE</t>
  </si>
  <si>
    <t>POSWEB PURCHASE TRANSACTION WEB PUR
Rise Vest Techn        LAGOS          NG 192832 008702462374 ECONIG20539983*********4170</t>
  </si>
  <si>
    <t>POSWEB PURCHASE TRANSACTION WEB PUR
Rise Vest Techn        LAGOS          NG 206085 008702493537 ECONIG20539983*********4170</t>
  </si>
  <si>
    <t>TRANSFER BETWEEN CUSTOMERS 000016250108132501000051119529-IB:FOREX-
011-APOESO TOLULOPE FOLUSO .</t>
  </si>
  <si>
    <t>POSWEB PURCHASE TRANSACTION POS PUR T MICHEAL OKPARA UN 001683 2057KD0L   NG 073204 015695727017
2UP1A787539983*********4170</t>
  </si>
  <si>
    <t>TRANSFER BETWEEN CUSTOMERS 000004250123181835961022456336- MOB/UTO/OCHIOBI   PREC/FAMILY
/28246047347-033-LA QUEEN BEAUTY EMPIRE</t>
  </si>
  <si>
    <t>POSWEB PURCHASE TRANSACTION POS PUR CAPRICORN DIGITAL LIMITNULL           NG 156852 737978294357
2033GU7P539983*********4170</t>
  </si>
  <si>
    <t>Etranzact Transfer 002312088077  QR TRF FRM OKEBUGWU JOEL                  580469 09FG250127143940627749*********0000645FMQAO
7</t>
  </si>
  <si>
    <t>POSWEB PURCHASE TRANSACTION POS PUR CRAVINGS N  MORE FOODS NULL           NG 959135 000006091995
2044EXZL539983*********4170</t>
  </si>
  <si>
    <t>POS    WEB TRANSFER TRANSACTION POS PUR T ADEROUNMU OLUBUKO 000081 2MP1F4XO LANG 000081 000000000081
2MP1F4XO539983*********4170</t>
  </si>
  <si>
    <t>POS    WEB TRANSFER TRANSACTION POS PUR T JAMIU FATAI BADMU 002509 2214G8H1 LANG 002509 000000002509
2214G8H1539983*********4170</t>
  </si>
  <si>
    <t>POSWEB PURCHASE TRANSACTION POS PUR HYDROGEN PAYMENT SERVICDANMOLE STREELANG 873392 18D4B54B8352
2044V6VD539983*********4170</t>
  </si>
  <si>
    <t>Feb</t>
  </si>
  <si>
    <t>POSWEB PURCHASE TRANSACTION POS PUR OPAY DIGITAL SERVICES LTD ALEXANDER   NG 867532 000574776421
2UP1L453539983*********4170</t>
  </si>
  <si>
    <t>Etranzact Transfer 002348762680  NXG TRFPURCHASEFRM LAGBA CONSTRUCTION C 004996
09FG250207195806627749*********00004923GF896</t>
  </si>
  <si>
    <t>TRANSFER BETWEEN CUSTOMERS VIA NIP 999999250221135210296212264481NIPMINI/09056
7250221135210175084458974/MON203828122013: COWRY WISE - COWRYWISE PLAN FUNDING:FROM OCHIOBI  PRECIOUS OGECHI
TO MONO TECHNOLOGIES</t>
  </si>
  <si>
    <t>TRANSFER BETWEEN CUSTOMERS VIA NIP 999999250221135222214960832202NIPMINI/09056
7250221135222686926554715/MON176773603055: COWRY WISE - COWRYWISE PLAN FUNDING:FROM OCHIOBI  PRECIOUS OGECHI
TO MONO TECHNOLOGIES</t>
  </si>
  <si>
    <t>TRANSFER BETWEEN CUSTOMERS 090405250224105033430126145973- BORROWAT126TRF2MPT8H186189396170031240 8064AT126TR8
090405250224105033430126145973-
BORROWAT126TRF2MPT</t>
  </si>
  <si>
    <t>Etranzact Transfer 002417475813  APP  TO GTBANK PLC OCHIOBI  PRECIOUS OGE  453844 09FG250227172514627749*********0000987LZR3W
2</t>
  </si>
  <si>
    <t>VALUE ADDED TAX SMS ALERT CHARGE FOR 29-Jan-2025 to 26-Feb-2025SMS CHARGES FOR
29 JAN-26 FEB</t>
  </si>
  <si>
    <t>Mar</t>
  </si>
  <si>
    <t>TRANSFER BETWEEN CUSTOMERS VIA NIP 999999250307024433912159359316NIPMINI/09056
7250307024433709222182114/MON989439704621: COWRY WISE - COWRYWISE PLAN FUNDING:FROM OCHIOBI  PRECIOUS OGECHI
TO MONO TECHNOLOGIES</t>
  </si>
  <si>
    <t>TRANSFER BETWEEN CUSTOMERS VIA NIP 999999250308111220251554182590NIPMINI/09056
7250308111220394922091778/MON052905980093: COWRY WISE - COWRYWISE PLAN FUNDING:FROM OCHIOBI  PRECIOUS OGECHI
TO MONO TECHNOLOGIES</t>
  </si>
  <si>
    <t>Etranzact Transfer 002471113110  APP  TO GTBANK PLC OCHIOBI  PRECIOUS OGE  511162 09FG250314112420627749*********0000051RR1W9
9</t>
  </si>
  <si>
    <t>TRANSFER BETWEEN CUSTOMERS VIA NIP 999999250328031108458034943391NIPMINI/09056
7250328031108308007380584/MON350148397689: COWRY WISE - COWRYWISE PLAN FUNDING:FROM OCHIOBI  PRECIOUS OGECHI
TO MONO TECHNOLOGIES</t>
  </si>
  <si>
    <t>TRANSFER BETWEEN CUSTOMERS VIA NIP 999999250328034017504995072935NIPMINI/09056
7250328034017679144033994/MON563131703719:
COWRY WISE - COWRYWISE PLAN FUNDING:FROM OCHIOBI  PRECIOUS OGECHI TO MONO TECHNOLOGIES</t>
  </si>
  <si>
    <t>VALUE ADDED TAX SMS ALERT CHARGE FOR 27-Feb-2025 to 28-Mar-2025SMS CHARGES FOR
27 FEB-28 MAR</t>
  </si>
  <si>
    <t>Apr</t>
  </si>
  <si>
    <t>RVSL For EXCESS SMS VAT CHARGE For 27 FEB
2025 - 28 MAR 2025same ccy transfer</t>
  </si>
  <si>
    <t>RVSL SMS ALERT CHARGE FOR 27-Feb-2025 to
28-Mar-2025same ccy transfer</t>
  </si>
  <si>
    <t>Category_Type</t>
  </si>
  <si>
    <t>Expense</t>
  </si>
  <si>
    <t>Income</t>
  </si>
  <si>
    <t>Category</t>
  </si>
  <si>
    <t>Sub_Category</t>
  </si>
  <si>
    <t>Interest Credit</t>
  </si>
  <si>
    <t>SMS Alert Fee</t>
  </si>
  <si>
    <t>VAT</t>
  </si>
  <si>
    <t>Personal Expense</t>
  </si>
  <si>
    <t>Bank Charges</t>
  </si>
  <si>
    <t>Internet</t>
  </si>
  <si>
    <t>Hair Maintenance</t>
  </si>
  <si>
    <t>Transport</t>
  </si>
  <si>
    <t>Uber Ride</t>
  </si>
  <si>
    <t>Airtime</t>
  </si>
  <si>
    <t>Out of state</t>
  </si>
  <si>
    <t>AltSchool Fees</t>
  </si>
  <si>
    <t>Investment</t>
  </si>
  <si>
    <t>Crypto</t>
  </si>
  <si>
    <t>Personal Allowance</t>
  </si>
  <si>
    <t>Home Allowance</t>
  </si>
  <si>
    <t>Christene Hair</t>
  </si>
  <si>
    <t>Upkeep</t>
  </si>
  <si>
    <t>Food</t>
  </si>
  <si>
    <t>Snacks</t>
  </si>
  <si>
    <t>Gift</t>
  </si>
  <si>
    <t>Data</t>
  </si>
  <si>
    <t>Clothes Shopping</t>
  </si>
  <si>
    <t>Borrow</t>
  </si>
  <si>
    <t>Dispatch</t>
  </si>
  <si>
    <t>Pinterest Setup</t>
  </si>
  <si>
    <t>Reversal</t>
  </si>
  <si>
    <t>Cowry Confirmation</t>
  </si>
  <si>
    <t>Bootcamp</t>
  </si>
  <si>
    <t>Risevest</t>
  </si>
  <si>
    <t>Repayment</t>
  </si>
  <si>
    <t>Hotel</t>
  </si>
  <si>
    <t>Cash</t>
  </si>
  <si>
    <t>Upwork Mentorship</t>
  </si>
  <si>
    <t>Offering</t>
  </si>
  <si>
    <t>HNG Internship</t>
  </si>
  <si>
    <t>Fuel for Gen</t>
  </si>
  <si>
    <t>Fruits</t>
  </si>
  <si>
    <t>Pad</t>
  </si>
  <si>
    <t>Gas</t>
  </si>
  <si>
    <t>Gym</t>
  </si>
  <si>
    <t>Tithe</t>
  </si>
  <si>
    <t>Cowrywise</t>
  </si>
  <si>
    <t xml:space="preserve">Cowrywise </t>
  </si>
  <si>
    <t>Sum of Credits</t>
  </si>
  <si>
    <t>Sum of Debits</t>
  </si>
  <si>
    <t>Sum of Balance</t>
  </si>
  <si>
    <t>KPI CARDS</t>
  </si>
  <si>
    <t>INCOME</t>
  </si>
  <si>
    <t>SPENDING</t>
  </si>
  <si>
    <t>BALANCE</t>
  </si>
  <si>
    <t>Row Labels</t>
  </si>
  <si>
    <t>Grand Total</t>
  </si>
  <si>
    <t>(All)</t>
  </si>
  <si>
    <t>Top Spending</t>
  </si>
  <si>
    <t>Monthly trend</t>
  </si>
  <si>
    <t>Weekly Trends</t>
  </si>
  <si>
    <t>Max of Credits</t>
  </si>
  <si>
    <t>Max of Debits</t>
  </si>
  <si>
    <t>SelfDevelopment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</si>
</sst>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5" formatCode="_-[$$-409]* #,##0.00_ ;_-[$$-409]* \-#,##0.00\ ;_-[$$-409]* &quot;-&quot;??_ ;_-@_ "/>
  </numFmts>
  <fonts count="3" x14ac:knownFonts="1">
    <font>
      <sz val="11"/>
      <color theme="1"/>
      <name val="Century Gothic"/>
      <family val="2"/>
      <scheme val="minor"/>
    </font>
    <font>
      <sz val="11"/>
      <color theme="1"/>
      <name val="Century Gothic"/>
      <family val="2"/>
      <scheme val="minor"/>
    </font>
    <font>
      <b/>
      <sz val="11"/>
      <color theme="1"/>
      <name val="Century Gothic"/>
      <family val="2"/>
      <scheme val="minor"/>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165" fontId="0" fillId="0" borderId="0" xfId="0" applyNumberFormat="1"/>
    <xf numFmtId="22" fontId="0" fillId="0" borderId="0" xfId="0" applyNumberFormat="1"/>
    <xf numFmtId="0" fontId="0" fillId="0" borderId="0" xfId="0" applyNumberFormat="1"/>
    <xf numFmtId="0" fontId="0" fillId="0" borderId="0" xfId="0"/>
    <xf numFmtId="49" fontId="0" fillId="0" borderId="0" xfId="0" applyNumberFormat="1"/>
    <xf numFmtId="0" fontId="2" fillId="0" borderId="1" xfId="0" applyFont="1" applyBorder="1" applyAlignment="1">
      <alignment horizontal="center" vertical="top"/>
    </xf>
    <xf numFmtId="0" fontId="0" fillId="0" borderId="0" xfId="0"/>
    <xf numFmtId="0" fontId="0" fillId="0" borderId="0" xfId="0"/>
    <xf numFmtId="0" fontId="2" fillId="0" borderId="1" xfId="0" applyFont="1" applyBorder="1" applyAlignment="1">
      <alignment horizontal="center" vertical="top"/>
    </xf>
    <xf numFmtId="0" fontId="0" fillId="0" borderId="0" xfId="0" applyAlignment="1">
      <alignment wrapText="1"/>
    </xf>
    <xf numFmtId="0" fontId="0" fillId="0" borderId="0" xfId="0" applyNumberFormat="1" applyAlignment="1">
      <alignment wrapText="1"/>
    </xf>
    <xf numFmtId="165" fontId="0" fillId="0" borderId="0" xfId="1" applyNumberFormat="1" applyFont="1"/>
    <xf numFmtId="0" fontId="0" fillId="0" borderId="0" xfId="0" pivotButton="1"/>
    <xf numFmtId="0" fontId="0" fillId="0" borderId="0" xfId="0" applyAlignment="1">
      <alignment horizontal="left"/>
    </xf>
    <xf numFmtId="0" fontId="0" fillId="2" borderId="0" xfId="0" applyFill="1"/>
    <xf numFmtId="0" fontId="2" fillId="2" borderId="0" xfId="0" applyFont="1" applyFill="1"/>
    <xf numFmtId="165" fontId="0" fillId="2" borderId="0" xfId="0" applyNumberFormat="1" applyFill="1"/>
  </cellXfs>
  <cellStyles count="2">
    <cellStyle name="Currency" xfId="1" builtinId="4"/>
    <cellStyle name="Normal" xfId="0" builtinId="0"/>
  </cellStyles>
  <dxfs count="26">
    <dxf>
      <numFmt numFmtId="165" formatCode="_-[$$-409]* #,##0.00_ ;_-[$$-409]* \-#,##0.00\ ;_-[$$-409]* &quot;-&quot;??_ ;_-@_ "/>
    </dxf>
    <dxf>
      <numFmt numFmtId="165" formatCode="_-[$$-409]* #,##0.00_ ;_-[$$-409]* \-#,##0.00\ ;_-[$$-409]* &quot;-&quot;??_ ;_-@_ "/>
    </dxf>
    <dxf>
      <numFmt numFmtId="165" formatCode="_-[$$-409]* #,##0.00_ ;_-[$$-409]* \-#,##0.00\ ;_-[$$-409]* &quot;-&quot;??_ ;_-@_ "/>
    </dxf>
    <dxf>
      <numFmt numFmtId="0" formatCode="General"/>
      <alignment horizontal="general" vertical="bottom" textRotation="0" wrapText="1" indent="0" justifyLastLine="0" shrinkToFit="0" readingOrder="0"/>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27" formatCode="dd/mm/yyyy\ hh:mm"/>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9" defaultPivotStyle="PivotStyleLight16"/>
  <colors>
    <mruColors>
      <color rgb="FFF5AD2B"/>
      <color rgb="FFFF6600"/>
      <color rgb="FFDE5E03"/>
      <color rgb="FFFF9900"/>
      <color rgb="FFECB07E"/>
      <color rgb="FFFF9933"/>
      <color rgb="FFE8751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[GTB_Statement_Extracted.xlsx]Sheet3!PivotTable11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E87516"/>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35010768142602E-2"/>
          <c:y val="0.19024772720446545"/>
          <c:w val="0.91607058962062948"/>
          <c:h val="0.65729119771422262"/>
        </c:manualLayout>
      </c:layout>
      <c:lineChart>
        <c:grouping val="standard"/>
        <c:varyColors val="0"/>
        <c:ser>
          <c:idx val="0"/>
          <c:order val="0"/>
          <c:tx>
            <c:strRef>
              <c:f>Sheet3!$F$41</c:f>
              <c:strCache>
                <c:ptCount val="1"/>
                <c:pt idx="0">
                  <c:v>Total</c:v>
                </c:pt>
              </c:strCache>
            </c:strRef>
          </c:tx>
          <c:spPr>
            <a:ln w="22225" cap="rnd">
              <a:solidFill>
                <a:srgbClr val="E87516"/>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cat>
            <c:strRef>
              <c:f>Sheet3!$E$42:$E$49</c:f>
              <c:strCache>
                <c:ptCount val="7"/>
                <c:pt idx="0">
                  <c:v>Jan</c:v>
                </c:pt>
                <c:pt idx="1">
                  <c:v>Feb</c:v>
                </c:pt>
                <c:pt idx="2">
                  <c:v>Mar</c:v>
                </c:pt>
                <c:pt idx="3">
                  <c:v>Apr</c:v>
                </c:pt>
                <c:pt idx="4">
                  <c:v>Oct</c:v>
                </c:pt>
                <c:pt idx="5">
                  <c:v>Nov</c:v>
                </c:pt>
                <c:pt idx="6">
                  <c:v>Dec</c:v>
                </c:pt>
              </c:strCache>
            </c:strRef>
          </c:cat>
          <c:val>
            <c:numRef>
              <c:f>Sheet3!$F$42:$F$49</c:f>
              <c:numCache>
                <c:formatCode>_-[$$-409]* #,##0.00_ ;_-[$$-409]* \-#,##0.00\ ;_-[$$-409]* "-"??_ ;_-@_ </c:formatCode>
                <c:ptCount val="7"/>
                <c:pt idx="0">
                  <c:v>1848593.5</c:v>
                </c:pt>
                <c:pt idx="1">
                  <c:v>285482.06</c:v>
                </c:pt>
                <c:pt idx="2">
                  <c:v>1278947.1600000001</c:v>
                </c:pt>
                <c:pt idx="3">
                  <c:v>653400</c:v>
                </c:pt>
                <c:pt idx="4">
                  <c:v>90000</c:v>
                </c:pt>
                <c:pt idx="5">
                  <c:v>171853.76</c:v>
                </c:pt>
                <c:pt idx="6">
                  <c:v>633454.80000000005</c:v>
                </c:pt>
              </c:numCache>
            </c:numRef>
          </c:val>
          <c:smooth val="0"/>
          <c:extLst>
            <c:ext xmlns:c16="http://schemas.microsoft.com/office/drawing/2014/chart" uri="{C3380CC4-5D6E-409C-BE32-E72D297353CC}">
              <c16:uniqueId val="{00000000-2AAB-4856-A039-656C3CC48215}"/>
            </c:ext>
          </c:extLst>
        </c:ser>
        <c:dLbls>
          <c:showLegendKey val="0"/>
          <c:showVal val="0"/>
          <c:showCatName val="0"/>
          <c:showSerName val="0"/>
          <c:showPercent val="0"/>
          <c:showBubbleSize val="0"/>
        </c:dLbls>
        <c:marker val="1"/>
        <c:smooth val="0"/>
        <c:axId val="1641528959"/>
        <c:axId val="1641535615"/>
      </c:lineChart>
      <c:catAx>
        <c:axId val="1641528959"/>
        <c:scaling>
          <c:orientation val="minMax"/>
        </c:scaling>
        <c:delete val="1"/>
        <c:axPos val="b"/>
        <c:numFmt formatCode="General" sourceLinked="1"/>
        <c:majorTickMark val="none"/>
        <c:minorTickMark val="none"/>
        <c:tickLblPos val="nextTo"/>
        <c:crossAx val="1641535615"/>
        <c:crosses val="autoZero"/>
        <c:auto val="1"/>
        <c:lblAlgn val="ctr"/>
        <c:lblOffset val="100"/>
        <c:noMultiLvlLbl val="0"/>
      </c:catAx>
      <c:valAx>
        <c:axId val="1641535615"/>
        <c:scaling>
          <c:orientation val="minMax"/>
        </c:scaling>
        <c:delete val="1"/>
        <c:axPos val="l"/>
        <c:numFmt formatCode="_-[$$-409]* #,##0.00_ ;_-[$$-409]* \-#,##0.00\ ;_-[$$-409]* &quot;-&quot;??_ ;_-@_ " sourceLinked="1"/>
        <c:majorTickMark val="none"/>
        <c:minorTickMark val="none"/>
        <c:tickLblPos val="nextTo"/>
        <c:crossAx val="164152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[GTB_Statement_Extracted.xlsx]Sheet3!PivotTable5</c:name>
    <c:fmtId val="18"/>
  </c:pivotSource>
  <c:chart>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660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660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660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Sheet3!$E$28</c:f>
              <c:strCache>
                <c:ptCount val="1"/>
                <c:pt idx="0">
                  <c:v>Sum of Debits</c:v>
                </c:pt>
              </c:strCache>
            </c:strRef>
          </c:tx>
          <c:spPr>
            <a:solidFill>
              <a:srgbClr val="FF660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Sheet3!$D$29:$D$36</c:f>
              <c:strCache>
                <c:ptCount val="7"/>
                <c:pt idx="0">
                  <c:v>Jan</c:v>
                </c:pt>
                <c:pt idx="1">
                  <c:v>Feb</c:v>
                </c:pt>
                <c:pt idx="2">
                  <c:v>Mar</c:v>
                </c:pt>
                <c:pt idx="3">
                  <c:v>Apr</c:v>
                </c:pt>
                <c:pt idx="4">
                  <c:v>Oct</c:v>
                </c:pt>
                <c:pt idx="5">
                  <c:v>Nov</c:v>
                </c:pt>
                <c:pt idx="6">
                  <c:v>Dec</c:v>
                </c:pt>
              </c:strCache>
            </c:strRef>
          </c:cat>
          <c:val>
            <c:numRef>
              <c:f>Sheet3!$E$29:$E$36</c:f>
              <c:numCache>
                <c:formatCode>_-[$$-409]* #,##0.00_ ;_-[$$-409]* \-#,##0.00\ ;_-[$$-409]* "-"??_ ;_-@_ </c:formatCode>
                <c:ptCount val="7"/>
                <c:pt idx="0">
                  <c:v>1848593.5</c:v>
                </c:pt>
                <c:pt idx="1">
                  <c:v>285482.06</c:v>
                </c:pt>
                <c:pt idx="2">
                  <c:v>1278947.1600000001</c:v>
                </c:pt>
                <c:pt idx="3">
                  <c:v>653400</c:v>
                </c:pt>
                <c:pt idx="4">
                  <c:v>90000</c:v>
                </c:pt>
                <c:pt idx="5">
                  <c:v>171853.76</c:v>
                </c:pt>
                <c:pt idx="6">
                  <c:v>633454.80000000005</c:v>
                </c:pt>
              </c:numCache>
            </c:numRef>
          </c:val>
          <c:extLst>
            <c:ext xmlns:c16="http://schemas.microsoft.com/office/drawing/2014/chart" uri="{C3380CC4-5D6E-409C-BE32-E72D297353CC}">
              <c16:uniqueId val="{00000000-E0C8-46DB-84AB-364DDF414DC8}"/>
            </c:ext>
          </c:extLst>
        </c:ser>
        <c:ser>
          <c:idx val="1"/>
          <c:order val="1"/>
          <c:tx>
            <c:strRef>
              <c:f>Sheet3!$F$28</c:f>
              <c:strCache>
                <c:ptCount val="1"/>
                <c:pt idx="0">
                  <c:v>Sum of Credits</c:v>
                </c:pt>
              </c:strCache>
            </c:strRef>
          </c:tx>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Sheet3!$D$29:$D$36</c:f>
              <c:strCache>
                <c:ptCount val="7"/>
                <c:pt idx="0">
                  <c:v>Jan</c:v>
                </c:pt>
                <c:pt idx="1">
                  <c:v>Feb</c:v>
                </c:pt>
                <c:pt idx="2">
                  <c:v>Mar</c:v>
                </c:pt>
                <c:pt idx="3">
                  <c:v>Apr</c:v>
                </c:pt>
                <c:pt idx="4">
                  <c:v>Oct</c:v>
                </c:pt>
                <c:pt idx="5">
                  <c:v>Nov</c:v>
                </c:pt>
                <c:pt idx="6">
                  <c:v>Dec</c:v>
                </c:pt>
              </c:strCache>
            </c:strRef>
          </c:cat>
          <c:val>
            <c:numRef>
              <c:f>Sheet3!$F$29:$F$36</c:f>
              <c:numCache>
                <c:formatCode>_-[$$-409]* #,##0.00_ ;_-[$$-409]* \-#,##0.00\ ;_-[$$-409]* "-"??_ ;_-@_ </c:formatCode>
                <c:ptCount val="7"/>
                <c:pt idx="0">
                  <c:v>1397208.19</c:v>
                </c:pt>
                <c:pt idx="1">
                  <c:v>245700</c:v>
                </c:pt>
                <c:pt idx="2">
                  <c:v>1279000</c:v>
                </c:pt>
                <c:pt idx="3">
                  <c:v>654663.4</c:v>
                </c:pt>
                <c:pt idx="4">
                  <c:v>307.97000000000003</c:v>
                </c:pt>
                <c:pt idx="5">
                  <c:v>129000</c:v>
                </c:pt>
                <c:pt idx="6">
                  <c:v>990641.17999999993</c:v>
                </c:pt>
              </c:numCache>
            </c:numRef>
          </c:val>
          <c:extLst>
            <c:ext xmlns:c16="http://schemas.microsoft.com/office/drawing/2014/chart" uri="{C3380CC4-5D6E-409C-BE32-E72D297353CC}">
              <c16:uniqueId val="{00000001-E0C8-46DB-84AB-364DDF414DC8}"/>
            </c:ext>
          </c:extLst>
        </c:ser>
        <c:dLbls>
          <c:showLegendKey val="0"/>
          <c:showVal val="0"/>
          <c:showCatName val="0"/>
          <c:showSerName val="0"/>
          <c:showPercent val="0"/>
          <c:showBubbleSize val="0"/>
        </c:dLbls>
        <c:gapWidth val="150"/>
        <c:overlap val="100"/>
        <c:axId val="1735927919"/>
        <c:axId val="1735937903"/>
      </c:barChart>
      <c:catAx>
        <c:axId val="1735927919"/>
        <c:scaling>
          <c:orientation val="minMax"/>
        </c:scaling>
        <c:delete val="0"/>
        <c:axPos val="b"/>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735937903"/>
        <c:crosses val="autoZero"/>
        <c:auto val="1"/>
        <c:lblAlgn val="ctr"/>
        <c:lblOffset val="100"/>
        <c:noMultiLvlLbl val="0"/>
      </c:catAx>
      <c:valAx>
        <c:axId val="1735937903"/>
        <c:scaling>
          <c:orientation val="minMax"/>
        </c:scaling>
        <c:delete val="1"/>
        <c:axPos val="l"/>
        <c:numFmt formatCode="_-[$$-409]* #,##0.00_ ;_-[$$-409]* \-#,##0.00\ ;_-[$$-409]* &quot;-&quot;??_ ;_-@_ " sourceLinked="1"/>
        <c:majorTickMark val="out"/>
        <c:minorTickMark val="none"/>
        <c:tickLblPos val="nextTo"/>
        <c:crossAx val="173592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50800" dist="38100" dir="2700000" algn="tl" rotWithShape="0">
        <a:schemeClr val="tx1">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[GTB_Statement_Extracted.xlsx]Sheet3!PivotTable8</c:name>
    <c:fmtId val="4"/>
  </c:pivotSource>
  <c:chart>
    <c:autoTitleDeleted val="1"/>
    <c:pivotFmts>
      <c:pivotFmt>
        <c:idx val="0"/>
        <c:spPr>
          <a:noFill/>
          <a:ln w="22225" cap="rnd" cmpd="sng" algn="ctr">
            <a:solidFill>
              <a:srgbClr val="E87516"/>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E87516"/>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E87516"/>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61341753877106E-2"/>
          <c:y val="0.12085926154030839"/>
          <c:w val="0.89523809523809528"/>
          <c:h val="0.82168192113796801"/>
        </c:manualLayout>
      </c:layout>
      <c:lineChart>
        <c:grouping val="standard"/>
        <c:varyColors val="0"/>
        <c:ser>
          <c:idx val="0"/>
          <c:order val="0"/>
          <c:tx>
            <c:strRef>
              <c:f>Sheet3!$L$9</c:f>
              <c:strCache>
                <c:ptCount val="1"/>
                <c:pt idx="0">
                  <c:v>Total</c:v>
                </c:pt>
              </c:strCache>
            </c:strRef>
          </c:tx>
          <c:spPr>
            <a:ln w="22225" cap="rnd">
              <a:solidFill>
                <a:srgbClr val="E87516"/>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cat>
            <c:strRef>
              <c:f>Sheet3!$K$10:$K$17</c:f>
              <c:strCache>
                <c:ptCount val="7"/>
                <c:pt idx="0">
                  <c:v>Jan</c:v>
                </c:pt>
                <c:pt idx="1">
                  <c:v>Feb</c:v>
                </c:pt>
                <c:pt idx="2">
                  <c:v>Mar</c:v>
                </c:pt>
                <c:pt idx="3">
                  <c:v>Apr</c:v>
                </c:pt>
                <c:pt idx="4">
                  <c:v>Oct</c:v>
                </c:pt>
                <c:pt idx="5">
                  <c:v>Nov</c:v>
                </c:pt>
                <c:pt idx="6">
                  <c:v>Dec</c:v>
                </c:pt>
              </c:strCache>
            </c:strRef>
          </c:cat>
          <c:val>
            <c:numRef>
              <c:f>Sheet3!$L$10:$L$17</c:f>
              <c:numCache>
                <c:formatCode>_-[$$-409]* #,##0.00_ ;_-[$$-409]* \-#,##0.00\ ;_-[$$-409]* "-"??_ ;_-@_ </c:formatCode>
                <c:ptCount val="7"/>
                <c:pt idx="0">
                  <c:v>1397208.19</c:v>
                </c:pt>
                <c:pt idx="1">
                  <c:v>245700</c:v>
                </c:pt>
                <c:pt idx="2">
                  <c:v>1279000</c:v>
                </c:pt>
                <c:pt idx="3">
                  <c:v>654663.4</c:v>
                </c:pt>
                <c:pt idx="4">
                  <c:v>307.97000000000003</c:v>
                </c:pt>
                <c:pt idx="5">
                  <c:v>129000</c:v>
                </c:pt>
                <c:pt idx="6">
                  <c:v>990641.17999999993</c:v>
                </c:pt>
              </c:numCache>
            </c:numRef>
          </c:val>
          <c:smooth val="0"/>
          <c:extLst>
            <c:ext xmlns:c16="http://schemas.microsoft.com/office/drawing/2014/chart" uri="{C3380CC4-5D6E-409C-BE32-E72D297353CC}">
              <c16:uniqueId val="{00000000-A863-4A7F-9854-15850D1EBF64}"/>
            </c:ext>
          </c:extLst>
        </c:ser>
        <c:dLbls>
          <c:showLegendKey val="0"/>
          <c:showVal val="0"/>
          <c:showCatName val="0"/>
          <c:showSerName val="0"/>
          <c:showPercent val="0"/>
          <c:showBubbleSize val="0"/>
        </c:dLbls>
        <c:marker val="1"/>
        <c:smooth val="0"/>
        <c:axId val="1738914623"/>
        <c:axId val="1738914207"/>
      </c:lineChart>
      <c:catAx>
        <c:axId val="1738914623"/>
        <c:scaling>
          <c:orientation val="minMax"/>
        </c:scaling>
        <c:delete val="1"/>
        <c:axPos val="b"/>
        <c:numFmt formatCode="General" sourceLinked="1"/>
        <c:majorTickMark val="none"/>
        <c:minorTickMark val="none"/>
        <c:tickLblPos val="nextTo"/>
        <c:crossAx val="1738914207"/>
        <c:crosses val="autoZero"/>
        <c:auto val="1"/>
        <c:lblAlgn val="ctr"/>
        <c:lblOffset val="100"/>
        <c:noMultiLvlLbl val="0"/>
      </c:catAx>
      <c:valAx>
        <c:axId val="1738914207"/>
        <c:scaling>
          <c:orientation val="minMax"/>
        </c:scaling>
        <c:delete val="1"/>
        <c:axPos val="l"/>
        <c:numFmt formatCode="_-[$$-409]* #,##0.00_ ;_-[$$-409]* \-#,##0.00\ ;_-[$$-409]* &quot;-&quot;??_ ;_-@_ " sourceLinked="1"/>
        <c:majorTickMark val="none"/>
        <c:minorTickMark val="none"/>
        <c:tickLblPos val="nextTo"/>
        <c:crossAx val="17389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[GTB_Statement_Extracted.xlsx]Sheet3!PivotTable9</c:name>
    <c:fmtId val="13"/>
  </c:pivotSource>
  <c:chart>
    <c:autoTitleDeleted val="1"/>
    <c:pivotFmts>
      <c:pivotFmt>
        <c:idx val="0"/>
        <c:spPr>
          <a:solidFill>
            <a:srgbClr val="FFFF00"/>
          </a:solidFill>
          <a:ln>
            <a:noFill/>
          </a:ln>
          <a:effectLst>
            <a:outerShdw blurRad="254000" sx="102000" sy="102000" algn="ctr" rotWithShape="0">
              <a:prstClr val="black">
                <a:alpha val="20000"/>
              </a:prstClr>
            </a:outerShdw>
          </a:effectLst>
        </c:spPr>
        <c:marker>
          <c:symbol val="circle"/>
          <c:size val="6"/>
        </c:marker>
      </c:pivotFmt>
      <c:pivotFmt>
        <c:idx val="1"/>
        <c:spPr>
          <a:solidFill>
            <a:srgbClr val="FF6600"/>
          </a:solidFill>
          <a:ln>
            <a:noFill/>
          </a:ln>
          <a:effectLst>
            <a:outerShdw blurRad="254000" sx="102000" sy="102000" algn="ctr" rotWithShape="0">
              <a:prstClr val="black">
                <a:alpha val="20000"/>
              </a:prstClr>
            </a:outerShdw>
          </a:effectLst>
        </c:spPr>
      </c:pivotFmt>
      <c:pivotFmt>
        <c:idx val="2"/>
        <c:spPr>
          <a:solidFill>
            <a:srgbClr val="DE5E03"/>
          </a:solidFill>
          <a:ln>
            <a:noFill/>
          </a:ln>
          <a:effectLst>
            <a:outerShdw blurRad="254000" sx="102000" sy="102000" algn="ctr" rotWithShape="0">
              <a:prstClr val="black">
                <a:alpha val="20000"/>
              </a:prstClr>
            </a:outerShdw>
          </a:effectLst>
        </c:spPr>
      </c:pivotFmt>
      <c:pivotFmt>
        <c:idx val="3"/>
        <c:spPr>
          <a:solidFill>
            <a:srgbClr val="FFFF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254000" sx="102000" sy="102000" algn="ctr" rotWithShape="0">
              <a:prstClr val="black">
                <a:alpha val="20000"/>
              </a:prstClr>
            </a:outerShdw>
          </a:effectLst>
        </c:spPr>
      </c:pivotFmt>
      <c:pivotFmt>
        <c:idx val="5"/>
        <c:spPr>
          <a:solidFill>
            <a:srgbClr val="DE5E03"/>
          </a:solidFill>
          <a:ln>
            <a:noFill/>
          </a:ln>
          <a:effectLst>
            <a:outerShdw blurRad="254000" sx="102000" sy="102000" algn="ctr" rotWithShape="0">
              <a:prstClr val="black">
                <a:alpha val="20000"/>
              </a:prstClr>
            </a:outerShdw>
          </a:effectLst>
        </c:spPr>
      </c:pivotFmt>
      <c:pivotFmt>
        <c:idx val="6"/>
        <c:spPr>
          <a:solidFill>
            <a:srgbClr val="FF6600"/>
          </a:solidFill>
          <a:ln>
            <a:noFill/>
          </a:ln>
          <a:effectLst>
            <a:outerShdw blurRad="254000" sx="102000" sy="102000" algn="ctr" rotWithShape="0">
              <a:prstClr val="black">
                <a:alpha val="20000"/>
              </a:prstClr>
            </a:outerShdw>
          </a:effectLst>
        </c:spPr>
      </c:pivotFmt>
      <c:pivotFmt>
        <c:idx val="7"/>
        <c:spPr>
          <a:solidFill>
            <a:srgbClr val="FFFF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FFF00"/>
          </a:solidFill>
          <a:ln>
            <a:noFill/>
          </a:ln>
          <a:effectLst>
            <a:outerShdw blurRad="254000" sx="102000" sy="102000" algn="ctr" rotWithShape="0">
              <a:prstClr val="black">
                <a:alpha val="20000"/>
              </a:prstClr>
            </a:outerShdw>
          </a:effectLst>
        </c:spPr>
        <c:dLbl>
          <c:idx val="0"/>
          <c:layout>
            <c:manualLayout>
              <c:x val="0.21352871393700265"/>
              <c:y val="0.2207612386290170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E87516"/>
          </a:solidFill>
          <a:ln>
            <a:noFill/>
          </a:ln>
          <a:effectLst>
            <a:outerShdw blurRad="254000" sx="102000" sy="102000" algn="ctr" rotWithShape="0">
              <a:prstClr val="black">
                <a:alpha val="20000"/>
              </a:prstClr>
            </a:outerShdw>
          </a:effectLst>
        </c:spPr>
        <c:dLbl>
          <c:idx val="0"/>
          <c:layout>
            <c:manualLayout>
              <c:x val="-0.22011438647577095"/>
              <c:y val="-0.4152545885720394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FF6600"/>
          </a:solidFill>
          <a:ln>
            <a:noFill/>
          </a:ln>
          <a:effectLst>
            <a:outerShdw blurRad="254000" sx="102000" sy="102000" algn="ctr" rotWithShape="0">
              <a:prstClr val="black">
                <a:alpha val="20000"/>
              </a:prstClr>
            </a:outerShdw>
          </a:effectLst>
        </c:spPr>
        <c:dLbl>
          <c:idx val="0"/>
          <c:layout>
            <c:manualLayout>
              <c:x val="0.21023560419894735"/>
              <c:y val="-0.1705881967942718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001518844999598"/>
          <c:y val="0.16328980679643101"/>
          <c:w val="0.54523910186325142"/>
          <c:h val="0.71923399644024644"/>
        </c:manualLayout>
      </c:layout>
      <c:doughnutChart>
        <c:varyColors val="1"/>
        <c:ser>
          <c:idx val="0"/>
          <c:order val="0"/>
          <c:tx>
            <c:strRef>
              <c:f>Sheet3!$H$16</c:f>
              <c:strCache>
                <c:ptCount val="1"/>
                <c:pt idx="0">
                  <c:v>Total</c:v>
                </c:pt>
              </c:strCache>
            </c:strRef>
          </c:tx>
          <c:spPr>
            <a:solidFill>
              <a:srgbClr val="FFFF00"/>
            </a:solidFill>
          </c:spPr>
          <c:explosion val="20"/>
          <c:dPt>
            <c:idx val="0"/>
            <c:bubble3D val="0"/>
            <c:spPr>
              <a:solidFill>
                <a:srgbClr val="FFFF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18E-4D9D-A2C6-BBE7C773FD0C}"/>
              </c:ext>
            </c:extLst>
          </c:dPt>
          <c:dPt>
            <c:idx val="1"/>
            <c:bubble3D val="0"/>
            <c:spPr>
              <a:solidFill>
                <a:srgbClr val="E8751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18E-4D9D-A2C6-BBE7C773FD0C}"/>
              </c:ext>
            </c:extLst>
          </c:dPt>
          <c:dPt>
            <c:idx val="2"/>
            <c:bubble3D val="0"/>
            <c:spPr>
              <a:solidFill>
                <a:srgbClr val="FF66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18E-4D9D-A2C6-BBE7C773FD0C}"/>
              </c:ext>
            </c:extLst>
          </c:dPt>
          <c:dLbls>
            <c:dLbl>
              <c:idx val="0"/>
              <c:layout>
                <c:manualLayout>
                  <c:x val="0.21352871393700265"/>
                  <c:y val="0.2207612386290170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8E-4D9D-A2C6-BBE7C773FD0C}"/>
                </c:ext>
              </c:extLst>
            </c:dLbl>
            <c:dLbl>
              <c:idx val="1"/>
              <c:layout>
                <c:manualLayout>
                  <c:x val="-0.22011438647577095"/>
                  <c:y val="-0.4152545885720394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8E-4D9D-A2C6-BBE7C773FD0C}"/>
                </c:ext>
              </c:extLst>
            </c:dLbl>
            <c:dLbl>
              <c:idx val="2"/>
              <c:layout>
                <c:manualLayout>
                  <c:x val="0.21023560419894735"/>
                  <c:y val="-0.1705881967942718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8E-4D9D-A2C6-BBE7C773FD0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Sheet3!$G$17:$G$20</c:f>
              <c:strCache>
                <c:ptCount val="3"/>
                <c:pt idx="0">
                  <c:v>Food</c:v>
                </c:pt>
                <c:pt idx="1">
                  <c:v>Home Allowance</c:v>
                </c:pt>
                <c:pt idx="2">
                  <c:v>Personal Expense</c:v>
                </c:pt>
              </c:strCache>
            </c:strRef>
          </c:cat>
          <c:val>
            <c:numRef>
              <c:f>Sheet3!$H$17:$H$20</c:f>
              <c:numCache>
                <c:formatCode>_-[$$-409]* #,##0.00_ ;_-[$$-409]* \-#,##0.00\ ;_-[$$-409]* "-"??_ ;_-@_ </c:formatCode>
                <c:ptCount val="3"/>
                <c:pt idx="0">
                  <c:v>75000</c:v>
                </c:pt>
                <c:pt idx="1">
                  <c:v>3781095</c:v>
                </c:pt>
                <c:pt idx="2">
                  <c:v>790504.36999999988</c:v>
                </c:pt>
              </c:numCache>
            </c:numRef>
          </c:val>
          <c:extLst>
            <c:ext xmlns:c16="http://schemas.microsoft.com/office/drawing/2014/chart" uri="{C3380CC4-5D6E-409C-BE32-E72D297353CC}">
              <c16:uniqueId val="{00000006-C18E-4D9D-A2C6-BBE7C773FD0C}"/>
            </c:ext>
          </c:extLst>
        </c:ser>
        <c:dLbls>
          <c:showLegendKey val="0"/>
          <c:showVal val="1"/>
          <c:showCatName val="0"/>
          <c:showSerName val="0"/>
          <c:showPercent val="0"/>
          <c:showBubbleSize val="0"/>
          <c:showLeaderLines val="1"/>
        </c:dLbls>
        <c:firstSliceAng val="80"/>
        <c:holeSize val="65"/>
      </c:doughnutChart>
      <c:spPr>
        <a:noFill/>
        <a:ln>
          <a:noFill/>
        </a:ln>
        <a:effectLst>
          <a:innerShdw blurRad="114300">
            <a:prstClr val="black"/>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114300">
        <a:prstClr val="black"/>
      </a:inn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[GTB_Statement_Extracted.xlsx]Sheet3!PivotTable6</c:name>
    <c:fmtId val="5"/>
  </c:pivotSource>
  <c:chart>
    <c:autoTitleDeleted val="0"/>
    <c:pivotFmts>
      <c:pivotFmt>
        <c:idx val="0"/>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97314293200575E-2"/>
          <c:y val="0.12800459607053608"/>
          <c:w val="0.95197149999233932"/>
          <c:h val="0.68119652223678528"/>
        </c:manualLayout>
      </c:layout>
      <c:barChart>
        <c:barDir val="col"/>
        <c:grouping val="stacked"/>
        <c:varyColors val="0"/>
        <c:ser>
          <c:idx val="0"/>
          <c:order val="0"/>
          <c:tx>
            <c:strRef>
              <c:f>Sheet3!$J$28</c:f>
              <c:strCache>
                <c:ptCount val="1"/>
                <c:pt idx="0">
                  <c:v>Sum of Debits</c:v>
                </c:pt>
              </c:strCache>
            </c:strRef>
          </c:tx>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Sheet3!$I$29:$I$36</c:f>
              <c:strCache>
                <c:ptCount val="7"/>
                <c:pt idx="0">
                  <c:v>Mon</c:v>
                </c:pt>
                <c:pt idx="1">
                  <c:v>Tue</c:v>
                </c:pt>
                <c:pt idx="2">
                  <c:v>Wed</c:v>
                </c:pt>
                <c:pt idx="3">
                  <c:v>Thu</c:v>
                </c:pt>
                <c:pt idx="4">
                  <c:v>Fri</c:v>
                </c:pt>
                <c:pt idx="5">
                  <c:v>Sat</c:v>
                </c:pt>
                <c:pt idx="6">
                  <c:v>Sun</c:v>
                </c:pt>
              </c:strCache>
            </c:strRef>
          </c:cat>
          <c:val>
            <c:numRef>
              <c:f>Sheet3!$J$29:$J$36</c:f>
              <c:numCache>
                <c:formatCode>_-[$$-409]* #,##0.00_ ;_-[$$-409]* \-#,##0.00\ ;_-[$$-409]* "-"??_ ;_-@_ </c:formatCode>
                <c:ptCount val="7"/>
                <c:pt idx="0">
                  <c:v>502056.98</c:v>
                </c:pt>
                <c:pt idx="1">
                  <c:v>623945.96</c:v>
                </c:pt>
                <c:pt idx="2">
                  <c:v>1441084.66</c:v>
                </c:pt>
                <c:pt idx="3">
                  <c:v>112305.28</c:v>
                </c:pt>
                <c:pt idx="4">
                  <c:v>585810.62</c:v>
                </c:pt>
                <c:pt idx="5">
                  <c:v>459925</c:v>
                </c:pt>
                <c:pt idx="6">
                  <c:v>1236602.78</c:v>
                </c:pt>
              </c:numCache>
            </c:numRef>
          </c:val>
          <c:extLst>
            <c:ext xmlns:c16="http://schemas.microsoft.com/office/drawing/2014/chart" uri="{C3380CC4-5D6E-409C-BE32-E72D297353CC}">
              <c16:uniqueId val="{00000000-4008-4B91-A6E6-D71E8A80DA2F}"/>
            </c:ext>
          </c:extLst>
        </c:ser>
        <c:ser>
          <c:idx val="1"/>
          <c:order val="1"/>
          <c:tx>
            <c:strRef>
              <c:f>Sheet3!$K$28</c:f>
              <c:strCache>
                <c:ptCount val="1"/>
                <c:pt idx="0">
                  <c:v>Sum of Credits</c:v>
                </c:pt>
              </c:strCache>
            </c:strRef>
          </c:tx>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Sheet3!$I$29:$I$36</c:f>
              <c:strCache>
                <c:ptCount val="7"/>
                <c:pt idx="0">
                  <c:v>Mon</c:v>
                </c:pt>
                <c:pt idx="1">
                  <c:v>Tue</c:v>
                </c:pt>
                <c:pt idx="2">
                  <c:v>Wed</c:v>
                </c:pt>
                <c:pt idx="3">
                  <c:v>Thu</c:v>
                </c:pt>
                <c:pt idx="4">
                  <c:v>Fri</c:v>
                </c:pt>
                <c:pt idx="5">
                  <c:v>Sat</c:v>
                </c:pt>
                <c:pt idx="6">
                  <c:v>Sun</c:v>
                </c:pt>
              </c:strCache>
            </c:strRef>
          </c:cat>
          <c:val>
            <c:numRef>
              <c:f>Sheet3!$K$29:$K$36</c:f>
              <c:numCache>
                <c:formatCode>_-[$$-409]* #,##0.00_ ;_-[$$-409]* \-#,##0.00\ ;_-[$$-409]* "-"??_ ;_-@_ </c:formatCode>
                <c:ptCount val="7"/>
                <c:pt idx="0">
                  <c:v>833813.19</c:v>
                </c:pt>
                <c:pt idx="1">
                  <c:v>325150</c:v>
                </c:pt>
                <c:pt idx="2">
                  <c:v>1614058.4</c:v>
                </c:pt>
                <c:pt idx="3">
                  <c:v>1327857.97</c:v>
                </c:pt>
                <c:pt idx="4">
                  <c:v>188200</c:v>
                </c:pt>
                <c:pt idx="5">
                  <c:v>228000</c:v>
                </c:pt>
                <c:pt idx="6">
                  <c:v>179441.18</c:v>
                </c:pt>
              </c:numCache>
            </c:numRef>
          </c:val>
          <c:extLst>
            <c:ext xmlns:c16="http://schemas.microsoft.com/office/drawing/2014/chart" uri="{C3380CC4-5D6E-409C-BE32-E72D297353CC}">
              <c16:uniqueId val="{00000001-4008-4B91-A6E6-D71E8A80DA2F}"/>
            </c:ext>
          </c:extLst>
        </c:ser>
        <c:dLbls>
          <c:showLegendKey val="0"/>
          <c:showVal val="0"/>
          <c:showCatName val="0"/>
          <c:showSerName val="0"/>
          <c:showPercent val="0"/>
          <c:showBubbleSize val="0"/>
        </c:dLbls>
        <c:gapWidth val="150"/>
        <c:overlap val="100"/>
        <c:axId val="1637636991"/>
        <c:axId val="1637622847"/>
      </c:barChart>
      <c:catAx>
        <c:axId val="1637636991"/>
        <c:scaling>
          <c:orientation val="minMax"/>
        </c:scaling>
        <c:delete val="0"/>
        <c:axPos val="b"/>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637622847"/>
        <c:crosses val="autoZero"/>
        <c:auto val="1"/>
        <c:lblAlgn val="ctr"/>
        <c:lblOffset val="100"/>
        <c:noMultiLvlLbl val="0"/>
      </c:catAx>
      <c:valAx>
        <c:axId val="1637622847"/>
        <c:scaling>
          <c:orientation val="minMax"/>
        </c:scaling>
        <c:delete val="1"/>
        <c:axPos val="l"/>
        <c:numFmt formatCode="_-[$$-409]* #,##0.00_ ;_-[$$-409]* \-#,##0.00\ ;_-[$$-409]* &quot;-&quot;??_ ;_-@_ " sourceLinked="1"/>
        <c:majorTickMark val="out"/>
        <c:minorTickMark val="none"/>
        <c:tickLblPos val="nextTo"/>
        <c:crossAx val="163763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[GTB_Statement_Extracted.xlsx]Sheet3!PivotTable5</c:name>
    <c:fmtId val="16"/>
  </c:pivotSource>
  <c:chart>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660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Sheet3!$E$28</c:f>
              <c:strCache>
                <c:ptCount val="1"/>
                <c:pt idx="0">
                  <c:v>Sum of Debits</c:v>
                </c:pt>
              </c:strCache>
            </c:strRef>
          </c:tx>
          <c:spPr>
            <a:solidFill>
              <a:srgbClr val="FF6600"/>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Sheet3!$D$29:$D$36</c:f>
              <c:strCache>
                <c:ptCount val="7"/>
                <c:pt idx="0">
                  <c:v>Jan</c:v>
                </c:pt>
                <c:pt idx="1">
                  <c:v>Feb</c:v>
                </c:pt>
                <c:pt idx="2">
                  <c:v>Mar</c:v>
                </c:pt>
                <c:pt idx="3">
                  <c:v>Apr</c:v>
                </c:pt>
                <c:pt idx="4">
                  <c:v>Oct</c:v>
                </c:pt>
                <c:pt idx="5">
                  <c:v>Nov</c:v>
                </c:pt>
                <c:pt idx="6">
                  <c:v>Dec</c:v>
                </c:pt>
              </c:strCache>
            </c:strRef>
          </c:cat>
          <c:val>
            <c:numRef>
              <c:f>Sheet3!$E$29:$E$36</c:f>
              <c:numCache>
                <c:formatCode>_-[$$-409]* #,##0.00_ ;_-[$$-409]* \-#,##0.00\ ;_-[$$-409]* "-"??_ ;_-@_ </c:formatCode>
                <c:ptCount val="7"/>
                <c:pt idx="0">
                  <c:v>1848593.5</c:v>
                </c:pt>
                <c:pt idx="1">
                  <c:v>285482.06</c:v>
                </c:pt>
                <c:pt idx="2">
                  <c:v>1278947.1600000001</c:v>
                </c:pt>
                <c:pt idx="3">
                  <c:v>653400</c:v>
                </c:pt>
                <c:pt idx="4">
                  <c:v>90000</c:v>
                </c:pt>
                <c:pt idx="5">
                  <c:v>171853.76</c:v>
                </c:pt>
                <c:pt idx="6">
                  <c:v>633454.80000000005</c:v>
                </c:pt>
              </c:numCache>
            </c:numRef>
          </c:val>
          <c:extLst>
            <c:ext xmlns:c16="http://schemas.microsoft.com/office/drawing/2014/chart" uri="{C3380CC4-5D6E-409C-BE32-E72D297353CC}">
              <c16:uniqueId val="{00000000-95F2-4C23-9003-B172E9123AF9}"/>
            </c:ext>
          </c:extLst>
        </c:ser>
        <c:ser>
          <c:idx val="1"/>
          <c:order val="1"/>
          <c:tx>
            <c:strRef>
              <c:f>Sheet3!$F$28</c:f>
              <c:strCache>
                <c:ptCount val="1"/>
                <c:pt idx="0">
                  <c:v>Sum of Credits</c:v>
                </c:pt>
              </c:strCache>
            </c:strRef>
          </c:tx>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Sheet3!$D$29:$D$36</c:f>
              <c:strCache>
                <c:ptCount val="7"/>
                <c:pt idx="0">
                  <c:v>Jan</c:v>
                </c:pt>
                <c:pt idx="1">
                  <c:v>Feb</c:v>
                </c:pt>
                <c:pt idx="2">
                  <c:v>Mar</c:v>
                </c:pt>
                <c:pt idx="3">
                  <c:v>Apr</c:v>
                </c:pt>
                <c:pt idx="4">
                  <c:v>Oct</c:v>
                </c:pt>
                <c:pt idx="5">
                  <c:v>Nov</c:v>
                </c:pt>
                <c:pt idx="6">
                  <c:v>Dec</c:v>
                </c:pt>
              </c:strCache>
            </c:strRef>
          </c:cat>
          <c:val>
            <c:numRef>
              <c:f>Sheet3!$F$29:$F$36</c:f>
              <c:numCache>
                <c:formatCode>_-[$$-409]* #,##0.00_ ;_-[$$-409]* \-#,##0.00\ ;_-[$$-409]* "-"??_ ;_-@_ </c:formatCode>
                <c:ptCount val="7"/>
                <c:pt idx="0">
                  <c:v>1397208.19</c:v>
                </c:pt>
                <c:pt idx="1">
                  <c:v>245700</c:v>
                </c:pt>
                <c:pt idx="2">
                  <c:v>1279000</c:v>
                </c:pt>
                <c:pt idx="3">
                  <c:v>654663.4</c:v>
                </c:pt>
                <c:pt idx="4">
                  <c:v>307.97000000000003</c:v>
                </c:pt>
                <c:pt idx="5">
                  <c:v>129000</c:v>
                </c:pt>
                <c:pt idx="6">
                  <c:v>990641.17999999993</c:v>
                </c:pt>
              </c:numCache>
            </c:numRef>
          </c:val>
          <c:extLst>
            <c:ext xmlns:c16="http://schemas.microsoft.com/office/drawing/2014/chart" uri="{C3380CC4-5D6E-409C-BE32-E72D297353CC}">
              <c16:uniqueId val="{00000001-95F2-4C23-9003-B172E9123AF9}"/>
            </c:ext>
          </c:extLst>
        </c:ser>
        <c:dLbls>
          <c:showLegendKey val="0"/>
          <c:showVal val="0"/>
          <c:showCatName val="0"/>
          <c:showSerName val="0"/>
          <c:showPercent val="0"/>
          <c:showBubbleSize val="0"/>
        </c:dLbls>
        <c:gapWidth val="150"/>
        <c:overlap val="100"/>
        <c:axId val="1735927919"/>
        <c:axId val="1735937903"/>
      </c:barChart>
      <c:catAx>
        <c:axId val="1735927919"/>
        <c:scaling>
          <c:orientation val="minMax"/>
        </c:scaling>
        <c:delete val="0"/>
        <c:axPos val="b"/>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735937903"/>
        <c:crosses val="autoZero"/>
        <c:auto val="1"/>
        <c:lblAlgn val="ctr"/>
        <c:lblOffset val="100"/>
        <c:noMultiLvlLbl val="0"/>
      </c:catAx>
      <c:valAx>
        <c:axId val="1735937903"/>
        <c:scaling>
          <c:orientation val="minMax"/>
        </c:scaling>
        <c:delete val="1"/>
        <c:axPos val="l"/>
        <c:numFmt formatCode="_-[$$-409]* #,##0.00_ ;_-[$$-409]* \-#,##0.00\ ;_-[$$-409]* &quot;-&quot;??_ ;_-@_ " sourceLinked="1"/>
        <c:majorTickMark val="out"/>
        <c:minorTickMark val="none"/>
        <c:tickLblPos val="nextTo"/>
        <c:crossAx val="173592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50800" dist="38100" dir="2700000" algn="tl" rotWithShape="0">
        <a:schemeClr val="tx1">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[GTB_Statement_Extracted.xlsx]Sheet3!PivotTable11</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E87516"/>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rgbClr val="E87516"/>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E87516"/>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29070278462299E-2"/>
          <c:y val="0.14366824146981627"/>
          <c:w val="0.91607058962062948"/>
          <c:h val="0.85284619422572183"/>
        </c:manualLayout>
      </c:layout>
      <c:lineChart>
        <c:grouping val="standard"/>
        <c:varyColors val="0"/>
        <c:ser>
          <c:idx val="0"/>
          <c:order val="0"/>
          <c:tx>
            <c:strRef>
              <c:f>Sheet3!$F$41</c:f>
              <c:strCache>
                <c:ptCount val="1"/>
                <c:pt idx="0">
                  <c:v>Total</c:v>
                </c:pt>
              </c:strCache>
            </c:strRef>
          </c:tx>
          <c:spPr>
            <a:ln w="22225" cap="rnd">
              <a:solidFill>
                <a:srgbClr val="E87516"/>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cat>
            <c:strRef>
              <c:f>Sheet3!$E$42:$E$49</c:f>
              <c:strCache>
                <c:ptCount val="7"/>
                <c:pt idx="0">
                  <c:v>Jan</c:v>
                </c:pt>
                <c:pt idx="1">
                  <c:v>Feb</c:v>
                </c:pt>
                <c:pt idx="2">
                  <c:v>Mar</c:v>
                </c:pt>
                <c:pt idx="3">
                  <c:v>Apr</c:v>
                </c:pt>
                <c:pt idx="4">
                  <c:v>Oct</c:v>
                </c:pt>
                <c:pt idx="5">
                  <c:v>Nov</c:v>
                </c:pt>
                <c:pt idx="6">
                  <c:v>Dec</c:v>
                </c:pt>
              </c:strCache>
            </c:strRef>
          </c:cat>
          <c:val>
            <c:numRef>
              <c:f>Sheet3!$F$42:$F$49</c:f>
              <c:numCache>
                <c:formatCode>_-[$$-409]* #,##0.00_ ;_-[$$-409]* \-#,##0.00\ ;_-[$$-409]* "-"??_ ;_-@_ </c:formatCode>
                <c:ptCount val="7"/>
                <c:pt idx="0">
                  <c:v>1848593.5</c:v>
                </c:pt>
                <c:pt idx="1">
                  <c:v>285482.06</c:v>
                </c:pt>
                <c:pt idx="2">
                  <c:v>1278947.1600000001</c:v>
                </c:pt>
                <c:pt idx="3">
                  <c:v>653400</c:v>
                </c:pt>
                <c:pt idx="4">
                  <c:v>90000</c:v>
                </c:pt>
                <c:pt idx="5">
                  <c:v>171853.76</c:v>
                </c:pt>
                <c:pt idx="6">
                  <c:v>633454.80000000005</c:v>
                </c:pt>
              </c:numCache>
            </c:numRef>
          </c:val>
          <c:smooth val="0"/>
          <c:extLst>
            <c:ext xmlns:c16="http://schemas.microsoft.com/office/drawing/2014/chart" uri="{C3380CC4-5D6E-409C-BE32-E72D297353CC}">
              <c16:uniqueId val="{00000000-BA4A-4CBB-BBED-F195885F8D31}"/>
            </c:ext>
          </c:extLst>
        </c:ser>
        <c:dLbls>
          <c:showLegendKey val="0"/>
          <c:showVal val="0"/>
          <c:showCatName val="0"/>
          <c:showSerName val="0"/>
          <c:showPercent val="0"/>
          <c:showBubbleSize val="0"/>
        </c:dLbls>
        <c:marker val="1"/>
        <c:smooth val="0"/>
        <c:axId val="1641528959"/>
        <c:axId val="1641535615"/>
      </c:lineChart>
      <c:catAx>
        <c:axId val="1641528959"/>
        <c:scaling>
          <c:orientation val="minMax"/>
        </c:scaling>
        <c:delete val="1"/>
        <c:axPos val="b"/>
        <c:numFmt formatCode="General" sourceLinked="1"/>
        <c:majorTickMark val="none"/>
        <c:minorTickMark val="none"/>
        <c:tickLblPos val="nextTo"/>
        <c:crossAx val="1641535615"/>
        <c:crosses val="autoZero"/>
        <c:auto val="1"/>
        <c:lblAlgn val="ctr"/>
        <c:lblOffset val="100"/>
        <c:noMultiLvlLbl val="0"/>
      </c:catAx>
      <c:valAx>
        <c:axId val="1641535615"/>
        <c:scaling>
          <c:orientation val="minMax"/>
        </c:scaling>
        <c:delete val="1"/>
        <c:axPos val="l"/>
        <c:numFmt formatCode="_-[$$-409]* #,##0.00_ ;_-[$$-409]* \-#,##0.00\ ;_-[$$-409]* &quot;-&quot;??_ ;_-@_ " sourceLinked="1"/>
        <c:majorTickMark val="none"/>
        <c:minorTickMark val="none"/>
        <c:tickLblPos val="nextTo"/>
        <c:crossAx val="164152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[GTB_Statement_Extracted.xlsx]Sheet3!PivotTable8</c:name>
    <c:fmtId val="6"/>
  </c:pivotSource>
  <c:chart>
    <c:autoTitleDeleted val="1"/>
    <c:pivotFmts>
      <c:pivotFmt>
        <c:idx val="0"/>
        <c:spPr>
          <a:noFill/>
          <a:ln w="22225" cap="rnd" cmpd="sng" algn="ctr">
            <a:solidFill>
              <a:srgbClr val="E87516"/>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E87516"/>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rgbClr val="E87516"/>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rgbClr val="E87516"/>
            </a:solidFill>
            <a:miter lim="800000"/>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E87516"/>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5192678190015068E-2"/>
          <c:w val="1"/>
          <c:h val="0.93655310004948911"/>
        </c:manualLayout>
      </c:layout>
      <c:lineChart>
        <c:grouping val="standard"/>
        <c:varyColors val="0"/>
        <c:ser>
          <c:idx val="0"/>
          <c:order val="0"/>
          <c:tx>
            <c:strRef>
              <c:f>Sheet3!$L$9</c:f>
              <c:strCache>
                <c:ptCount val="1"/>
                <c:pt idx="0">
                  <c:v>Total</c:v>
                </c:pt>
              </c:strCache>
            </c:strRef>
          </c:tx>
          <c:spPr>
            <a:ln w="22225" cap="rnd">
              <a:solidFill>
                <a:srgbClr val="E87516"/>
              </a:solidFill>
            </a:ln>
            <a:effectLst>
              <a:glow rad="139700">
                <a:schemeClr val="accent1">
                  <a:satMod val="175000"/>
                  <a:alpha val="14000"/>
                </a:schemeClr>
              </a:glow>
            </a:effectLst>
          </c:spPr>
          <c:marker>
            <c:symbol val="circle"/>
            <c:size val="4"/>
            <c:spPr>
              <a:noFill/>
              <a:ln>
                <a:noFill/>
              </a:ln>
              <a:effectLst>
                <a:glow rad="63500">
                  <a:schemeClr val="accent1">
                    <a:satMod val="175000"/>
                    <a:alpha val="25000"/>
                  </a:schemeClr>
                </a:glow>
              </a:effectLst>
            </c:spPr>
          </c:marker>
          <c:cat>
            <c:strRef>
              <c:f>Sheet3!$K$10:$K$17</c:f>
              <c:strCache>
                <c:ptCount val="7"/>
                <c:pt idx="0">
                  <c:v>Jan</c:v>
                </c:pt>
                <c:pt idx="1">
                  <c:v>Feb</c:v>
                </c:pt>
                <c:pt idx="2">
                  <c:v>Mar</c:v>
                </c:pt>
                <c:pt idx="3">
                  <c:v>Apr</c:v>
                </c:pt>
                <c:pt idx="4">
                  <c:v>Oct</c:v>
                </c:pt>
                <c:pt idx="5">
                  <c:v>Nov</c:v>
                </c:pt>
                <c:pt idx="6">
                  <c:v>Dec</c:v>
                </c:pt>
              </c:strCache>
            </c:strRef>
          </c:cat>
          <c:val>
            <c:numRef>
              <c:f>Sheet3!$L$10:$L$17</c:f>
              <c:numCache>
                <c:formatCode>_-[$$-409]* #,##0.00_ ;_-[$$-409]* \-#,##0.00\ ;_-[$$-409]* "-"??_ ;_-@_ </c:formatCode>
                <c:ptCount val="7"/>
                <c:pt idx="0">
                  <c:v>1397208.19</c:v>
                </c:pt>
                <c:pt idx="1">
                  <c:v>245700</c:v>
                </c:pt>
                <c:pt idx="2">
                  <c:v>1279000</c:v>
                </c:pt>
                <c:pt idx="3">
                  <c:v>654663.4</c:v>
                </c:pt>
                <c:pt idx="4">
                  <c:v>307.97000000000003</c:v>
                </c:pt>
                <c:pt idx="5">
                  <c:v>129000</c:v>
                </c:pt>
                <c:pt idx="6">
                  <c:v>990641.17999999993</c:v>
                </c:pt>
              </c:numCache>
            </c:numRef>
          </c:val>
          <c:smooth val="0"/>
          <c:extLst>
            <c:ext xmlns:c16="http://schemas.microsoft.com/office/drawing/2014/chart" uri="{C3380CC4-5D6E-409C-BE32-E72D297353CC}">
              <c16:uniqueId val="{00000000-B5C7-40D4-804B-5F2B9CFBD60C}"/>
            </c:ext>
          </c:extLst>
        </c:ser>
        <c:dLbls>
          <c:showLegendKey val="0"/>
          <c:showVal val="0"/>
          <c:showCatName val="0"/>
          <c:showSerName val="0"/>
          <c:showPercent val="0"/>
          <c:showBubbleSize val="0"/>
        </c:dLbls>
        <c:marker val="1"/>
        <c:smooth val="0"/>
        <c:axId val="1738914623"/>
        <c:axId val="1738914207"/>
      </c:lineChart>
      <c:catAx>
        <c:axId val="1738914623"/>
        <c:scaling>
          <c:orientation val="minMax"/>
        </c:scaling>
        <c:delete val="1"/>
        <c:axPos val="b"/>
        <c:numFmt formatCode="General" sourceLinked="1"/>
        <c:majorTickMark val="none"/>
        <c:minorTickMark val="none"/>
        <c:tickLblPos val="nextTo"/>
        <c:crossAx val="1738914207"/>
        <c:crosses val="autoZero"/>
        <c:auto val="1"/>
        <c:lblAlgn val="ctr"/>
        <c:lblOffset val="100"/>
        <c:noMultiLvlLbl val="0"/>
      </c:catAx>
      <c:valAx>
        <c:axId val="1738914207"/>
        <c:scaling>
          <c:orientation val="minMax"/>
        </c:scaling>
        <c:delete val="1"/>
        <c:axPos val="l"/>
        <c:numFmt formatCode="_-[$$-409]* #,##0.00_ ;_-[$$-409]* \-#,##0.00\ ;_-[$$-409]* &quot;-&quot;??_ ;_-@_ " sourceLinked="1"/>
        <c:majorTickMark val="none"/>
        <c:minorTickMark val="none"/>
        <c:tickLblPos val="nextTo"/>
        <c:crossAx val="173891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[GTB_Statement_Extracted.xlsx]Sheet3!PivotTable9</c:name>
    <c:fmtId val="15"/>
  </c:pivotSource>
  <c:chart>
    <c:autoTitleDeleted val="1"/>
    <c:pivotFmts>
      <c:pivotFmt>
        <c:idx val="0"/>
        <c:spPr>
          <a:solidFill>
            <a:srgbClr val="FFFF00"/>
          </a:solidFill>
          <a:ln>
            <a:noFill/>
          </a:ln>
          <a:effectLst>
            <a:outerShdw blurRad="254000" sx="102000" sy="102000" algn="ctr" rotWithShape="0">
              <a:prstClr val="black">
                <a:alpha val="20000"/>
              </a:prstClr>
            </a:outerShdw>
          </a:effectLst>
        </c:spPr>
        <c:marker>
          <c:symbol val="circle"/>
          <c:size val="6"/>
        </c:marker>
      </c:pivotFmt>
      <c:pivotFmt>
        <c:idx val="1"/>
        <c:spPr>
          <a:solidFill>
            <a:srgbClr val="FF6600"/>
          </a:solidFill>
          <a:ln>
            <a:noFill/>
          </a:ln>
          <a:effectLst>
            <a:outerShdw blurRad="254000" sx="102000" sy="102000" algn="ctr" rotWithShape="0">
              <a:prstClr val="black">
                <a:alpha val="20000"/>
              </a:prstClr>
            </a:outerShdw>
          </a:effectLst>
        </c:spPr>
      </c:pivotFmt>
      <c:pivotFmt>
        <c:idx val="2"/>
        <c:spPr>
          <a:solidFill>
            <a:srgbClr val="DE5E03"/>
          </a:solidFill>
          <a:ln>
            <a:noFill/>
          </a:ln>
          <a:effectLst>
            <a:outerShdw blurRad="254000" sx="102000" sy="102000" algn="ctr" rotWithShape="0">
              <a:prstClr val="black">
                <a:alpha val="20000"/>
              </a:prstClr>
            </a:outerShdw>
          </a:effectLst>
        </c:spPr>
      </c:pivotFmt>
      <c:pivotFmt>
        <c:idx val="3"/>
        <c:spPr>
          <a:solidFill>
            <a:srgbClr val="FFFF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254000" sx="102000" sy="102000" algn="ctr" rotWithShape="0">
              <a:prstClr val="black">
                <a:alpha val="20000"/>
              </a:prstClr>
            </a:outerShdw>
          </a:effectLst>
        </c:spPr>
      </c:pivotFmt>
      <c:pivotFmt>
        <c:idx val="5"/>
        <c:spPr>
          <a:solidFill>
            <a:srgbClr val="DE5E03"/>
          </a:solidFill>
          <a:ln>
            <a:noFill/>
          </a:ln>
          <a:effectLst>
            <a:outerShdw blurRad="254000" sx="102000" sy="102000" algn="ctr" rotWithShape="0">
              <a:prstClr val="black">
                <a:alpha val="20000"/>
              </a:prstClr>
            </a:outerShdw>
          </a:effectLst>
        </c:spPr>
      </c:pivotFmt>
      <c:pivotFmt>
        <c:idx val="6"/>
        <c:spPr>
          <a:solidFill>
            <a:srgbClr val="FF6600"/>
          </a:solidFill>
          <a:ln>
            <a:noFill/>
          </a:ln>
          <a:effectLst>
            <a:outerShdw blurRad="254000" sx="102000" sy="102000" algn="ctr" rotWithShape="0">
              <a:prstClr val="black">
                <a:alpha val="20000"/>
              </a:prstClr>
            </a:outerShdw>
          </a:effectLst>
        </c:spPr>
      </c:pivotFmt>
      <c:pivotFmt>
        <c:idx val="7"/>
        <c:spPr>
          <a:solidFill>
            <a:srgbClr val="FFFF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FFF00"/>
          </a:solidFill>
          <a:ln>
            <a:noFill/>
          </a:ln>
          <a:effectLst>
            <a:outerShdw blurRad="254000" sx="102000" sy="102000" algn="ctr" rotWithShape="0">
              <a:prstClr val="black">
                <a:alpha val="20000"/>
              </a:prstClr>
            </a:outerShdw>
          </a:effectLst>
        </c:spPr>
        <c:dLbl>
          <c:idx val="0"/>
          <c:layout>
            <c:manualLayout>
              <c:x val="0.21352871393700265"/>
              <c:y val="0.2207612386290170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E87516"/>
          </a:solidFill>
          <a:ln>
            <a:noFill/>
          </a:ln>
          <a:effectLst>
            <a:outerShdw blurRad="254000" sx="102000" sy="102000" algn="ctr" rotWithShape="0">
              <a:prstClr val="black">
                <a:alpha val="20000"/>
              </a:prstClr>
            </a:outerShdw>
          </a:effectLst>
        </c:spPr>
        <c:dLbl>
          <c:idx val="0"/>
          <c:layout>
            <c:manualLayout>
              <c:x val="-0.22011438647577095"/>
              <c:y val="-0.4152545885720394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FF6600"/>
          </a:solidFill>
          <a:ln>
            <a:noFill/>
          </a:ln>
          <a:effectLst>
            <a:outerShdw blurRad="254000" sx="102000" sy="102000" algn="ctr" rotWithShape="0">
              <a:prstClr val="black">
                <a:alpha val="20000"/>
              </a:prstClr>
            </a:outerShdw>
          </a:effectLst>
        </c:spPr>
        <c:dLbl>
          <c:idx val="0"/>
          <c:layout>
            <c:manualLayout>
              <c:x val="0.21023560419894735"/>
              <c:y val="-0.1705881967942718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FF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FFFF00"/>
          </a:solidFill>
          <a:ln>
            <a:noFill/>
          </a:ln>
          <a:effectLst>
            <a:outerShdw blurRad="254000" sx="102000" sy="102000" algn="ctr" rotWithShape="0">
              <a:prstClr val="black">
                <a:alpha val="20000"/>
              </a:prstClr>
            </a:outerShdw>
          </a:effectLst>
        </c:spPr>
        <c:dLbl>
          <c:idx val="0"/>
          <c:layout>
            <c:manualLayout>
              <c:x val="0.21352871393700265"/>
              <c:y val="0.2207612386290170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E87516"/>
          </a:solidFill>
          <a:ln>
            <a:noFill/>
          </a:ln>
          <a:effectLst>
            <a:outerShdw blurRad="254000" sx="102000" sy="102000" algn="ctr" rotWithShape="0">
              <a:prstClr val="black">
                <a:alpha val="20000"/>
              </a:prstClr>
            </a:outerShdw>
          </a:effectLst>
        </c:spPr>
        <c:dLbl>
          <c:idx val="0"/>
          <c:layout>
            <c:manualLayout>
              <c:x val="-0.22011438647577095"/>
              <c:y val="-0.4152545885720394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FF6600"/>
          </a:solidFill>
          <a:ln>
            <a:noFill/>
          </a:ln>
          <a:effectLst>
            <a:outerShdw blurRad="254000" sx="102000" sy="102000" algn="ctr" rotWithShape="0">
              <a:prstClr val="black">
                <a:alpha val="20000"/>
              </a:prstClr>
            </a:outerShdw>
          </a:effectLst>
        </c:spPr>
        <c:dLbl>
          <c:idx val="0"/>
          <c:layout>
            <c:manualLayout>
              <c:x val="0.21023560419894735"/>
              <c:y val="-0.1705881967942718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FFF0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rgbClr val="FFFF00"/>
          </a:solidFill>
          <a:ln>
            <a:noFill/>
          </a:ln>
          <a:effectLst>
            <a:outerShdw blurRad="254000" sx="102000" sy="102000" algn="ctr" rotWithShape="0">
              <a:prstClr val="black">
                <a:alpha val="20000"/>
              </a:prstClr>
            </a:outerShdw>
          </a:effectLst>
        </c:spPr>
        <c:dLbl>
          <c:idx val="0"/>
          <c:layout>
            <c:manualLayout>
              <c:x val="0.21352871393700265"/>
              <c:y val="0.2207612386290170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E87516"/>
          </a:solidFill>
          <a:ln>
            <a:noFill/>
          </a:ln>
          <a:effectLst>
            <a:outerShdw blurRad="254000" sx="102000" sy="102000" algn="ctr" rotWithShape="0">
              <a:prstClr val="black">
                <a:alpha val="20000"/>
              </a:prstClr>
            </a:outerShdw>
          </a:effectLst>
        </c:spPr>
        <c:dLbl>
          <c:idx val="0"/>
          <c:layout>
            <c:manualLayout>
              <c:x val="-0.22011438647577095"/>
              <c:y val="-0.4152545885720394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FF6600"/>
          </a:solidFill>
          <a:ln>
            <a:noFill/>
          </a:ln>
          <a:effectLst>
            <a:outerShdw blurRad="254000" sx="102000" sy="102000" algn="ctr" rotWithShape="0">
              <a:prstClr val="black">
                <a:alpha val="20000"/>
              </a:prstClr>
            </a:outerShdw>
          </a:effectLst>
        </c:spPr>
        <c:dLbl>
          <c:idx val="0"/>
          <c:layout>
            <c:manualLayout>
              <c:x val="0.21023560419894735"/>
              <c:y val="-0.1705881967942718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001518844999598"/>
          <c:y val="0.16328980679643101"/>
          <c:w val="0.54523910186325142"/>
          <c:h val="0.71923399644024644"/>
        </c:manualLayout>
      </c:layout>
      <c:doughnutChart>
        <c:varyColors val="1"/>
        <c:ser>
          <c:idx val="0"/>
          <c:order val="0"/>
          <c:tx>
            <c:strRef>
              <c:f>Sheet3!$H$16</c:f>
              <c:strCache>
                <c:ptCount val="1"/>
                <c:pt idx="0">
                  <c:v>Total</c:v>
                </c:pt>
              </c:strCache>
            </c:strRef>
          </c:tx>
          <c:spPr>
            <a:solidFill>
              <a:srgbClr val="FFFF00"/>
            </a:solidFill>
          </c:spPr>
          <c:explosion val="20"/>
          <c:dPt>
            <c:idx val="0"/>
            <c:bubble3D val="0"/>
            <c:spPr>
              <a:solidFill>
                <a:srgbClr val="FFFF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37-4287-B124-0CFC2B8D8BD7}"/>
              </c:ext>
            </c:extLst>
          </c:dPt>
          <c:dPt>
            <c:idx val="1"/>
            <c:bubble3D val="0"/>
            <c:spPr>
              <a:solidFill>
                <a:srgbClr val="E8751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37-4287-B124-0CFC2B8D8BD7}"/>
              </c:ext>
            </c:extLst>
          </c:dPt>
          <c:dPt>
            <c:idx val="2"/>
            <c:bubble3D val="0"/>
            <c:spPr>
              <a:solidFill>
                <a:srgbClr val="FF66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37-4287-B124-0CFC2B8D8BD7}"/>
              </c:ext>
            </c:extLst>
          </c:dPt>
          <c:dLbls>
            <c:dLbl>
              <c:idx val="0"/>
              <c:layout>
                <c:manualLayout>
                  <c:x val="0.21352871393700265"/>
                  <c:y val="0.2207612386290170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37-4287-B124-0CFC2B8D8BD7}"/>
                </c:ext>
              </c:extLst>
            </c:dLbl>
            <c:dLbl>
              <c:idx val="1"/>
              <c:layout>
                <c:manualLayout>
                  <c:x val="-0.22011438647577095"/>
                  <c:y val="-0.4152545885720394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37-4287-B124-0CFC2B8D8BD7}"/>
                </c:ext>
              </c:extLst>
            </c:dLbl>
            <c:dLbl>
              <c:idx val="2"/>
              <c:layout>
                <c:manualLayout>
                  <c:x val="0.21023560419894735"/>
                  <c:y val="-0.1705881967942718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137-4287-B124-0CFC2B8D8BD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Sheet3!$G$17:$G$20</c:f>
              <c:strCache>
                <c:ptCount val="3"/>
                <c:pt idx="0">
                  <c:v>Food</c:v>
                </c:pt>
                <c:pt idx="1">
                  <c:v>Home Allowance</c:v>
                </c:pt>
                <c:pt idx="2">
                  <c:v>Personal Expense</c:v>
                </c:pt>
              </c:strCache>
            </c:strRef>
          </c:cat>
          <c:val>
            <c:numRef>
              <c:f>Sheet3!$H$17:$H$20</c:f>
              <c:numCache>
                <c:formatCode>_-[$$-409]* #,##0.00_ ;_-[$$-409]* \-#,##0.00\ ;_-[$$-409]* "-"??_ ;_-@_ </c:formatCode>
                <c:ptCount val="3"/>
                <c:pt idx="0">
                  <c:v>75000</c:v>
                </c:pt>
                <c:pt idx="1">
                  <c:v>3781095</c:v>
                </c:pt>
                <c:pt idx="2">
                  <c:v>790504.36999999988</c:v>
                </c:pt>
              </c:numCache>
            </c:numRef>
          </c:val>
          <c:extLst>
            <c:ext xmlns:c16="http://schemas.microsoft.com/office/drawing/2014/chart" uri="{C3380CC4-5D6E-409C-BE32-E72D297353CC}">
              <c16:uniqueId val="{00000006-0137-4287-B124-0CFC2B8D8BD7}"/>
            </c:ext>
          </c:extLst>
        </c:ser>
        <c:dLbls>
          <c:showLegendKey val="0"/>
          <c:showVal val="1"/>
          <c:showCatName val="0"/>
          <c:showSerName val="0"/>
          <c:showPercent val="0"/>
          <c:showBubbleSize val="0"/>
          <c:showLeaderLines val="1"/>
        </c:dLbls>
        <c:firstSliceAng val="80"/>
        <c:holeSize val="65"/>
      </c:doughnutChart>
      <c:spPr>
        <a:noFill/>
        <a:ln>
          <a:noFill/>
        </a:ln>
        <a:effectLst>
          <a:innerShdw blurRad="114300">
            <a:prstClr val="black"/>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innerShdw blurRad="114300">
        <a:prstClr val="black"/>
      </a:inn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[GTB_Statement_Extracted.xlsx]Sheet3!PivotTable6</c:name>
    <c:fmtId val="7"/>
  </c:pivotSource>
  <c:chart>
    <c:autoTitleDeleted val="0"/>
    <c:pivotFmts>
      <c:pivotFmt>
        <c:idx val="0"/>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822005146207824E-2"/>
          <c:y val="0.12800491056486824"/>
          <c:w val="0.97485543314826162"/>
          <c:h val="0.74203001771485211"/>
        </c:manualLayout>
      </c:layout>
      <c:barChart>
        <c:barDir val="col"/>
        <c:grouping val="stacked"/>
        <c:varyColors val="0"/>
        <c:ser>
          <c:idx val="0"/>
          <c:order val="0"/>
          <c:tx>
            <c:strRef>
              <c:f>Sheet3!$J$28</c:f>
              <c:strCache>
                <c:ptCount val="1"/>
                <c:pt idx="0">
                  <c:v>Sum of Debits</c:v>
                </c:pt>
              </c:strCache>
            </c:strRef>
          </c:tx>
          <c:spPr>
            <a:solidFill>
              <a:srgbClr val="DE5E03"/>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Sheet3!$I$29:$I$36</c:f>
              <c:strCache>
                <c:ptCount val="7"/>
                <c:pt idx="0">
                  <c:v>Mon</c:v>
                </c:pt>
                <c:pt idx="1">
                  <c:v>Tue</c:v>
                </c:pt>
                <c:pt idx="2">
                  <c:v>Wed</c:v>
                </c:pt>
                <c:pt idx="3">
                  <c:v>Thu</c:v>
                </c:pt>
                <c:pt idx="4">
                  <c:v>Fri</c:v>
                </c:pt>
                <c:pt idx="5">
                  <c:v>Sat</c:v>
                </c:pt>
                <c:pt idx="6">
                  <c:v>Sun</c:v>
                </c:pt>
              </c:strCache>
            </c:strRef>
          </c:cat>
          <c:val>
            <c:numRef>
              <c:f>Sheet3!$J$29:$J$36</c:f>
              <c:numCache>
                <c:formatCode>_-[$$-409]* #,##0.00_ ;_-[$$-409]* \-#,##0.00\ ;_-[$$-409]* "-"??_ ;_-@_ </c:formatCode>
                <c:ptCount val="7"/>
                <c:pt idx="0">
                  <c:v>502056.98</c:v>
                </c:pt>
                <c:pt idx="1">
                  <c:v>623945.96</c:v>
                </c:pt>
                <c:pt idx="2">
                  <c:v>1441084.66</c:v>
                </c:pt>
                <c:pt idx="3">
                  <c:v>112305.28</c:v>
                </c:pt>
                <c:pt idx="4">
                  <c:v>585810.62</c:v>
                </c:pt>
                <c:pt idx="5">
                  <c:v>459925</c:v>
                </c:pt>
                <c:pt idx="6">
                  <c:v>1236602.78</c:v>
                </c:pt>
              </c:numCache>
            </c:numRef>
          </c:val>
          <c:extLst>
            <c:ext xmlns:c16="http://schemas.microsoft.com/office/drawing/2014/chart" uri="{C3380CC4-5D6E-409C-BE32-E72D297353CC}">
              <c16:uniqueId val="{00000000-7EC1-48E4-BC82-4A1C58323DB5}"/>
            </c:ext>
          </c:extLst>
        </c:ser>
        <c:ser>
          <c:idx val="1"/>
          <c:order val="1"/>
          <c:tx>
            <c:strRef>
              <c:f>Sheet3!$K$28</c:f>
              <c:strCache>
                <c:ptCount val="1"/>
                <c:pt idx="0">
                  <c:v>Sum of Credits</c:v>
                </c:pt>
              </c:strCache>
            </c:strRef>
          </c:tx>
          <c:spPr>
            <a:solidFill>
              <a:srgbClr val="F5AD2B"/>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Sheet3!$I$29:$I$36</c:f>
              <c:strCache>
                <c:ptCount val="7"/>
                <c:pt idx="0">
                  <c:v>Mon</c:v>
                </c:pt>
                <c:pt idx="1">
                  <c:v>Tue</c:v>
                </c:pt>
                <c:pt idx="2">
                  <c:v>Wed</c:v>
                </c:pt>
                <c:pt idx="3">
                  <c:v>Thu</c:v>
                </c:pt>
                <c:pt idx="4">
                  <c:v>Fri</c:v>
                </c:pt>
                <c:pt idx="5">
                  <c:v>Sat</c:v>
                </c:pt>
                <c:pt idx="6">
                  <c:v>Sun</c:v>
                </c:pt>
              </c:strCache>
            </c:strRef>
          </c:cat>
          <c:val>
            <c:numRef>
              <c:f>Sheet3!$K$29:$K$36</c:f>
              <c:numCache>
                <c:formatCode>_-[$$-409]* #,##0.00_ ;_-[$$-409]* \-#,##0.00\ ;_-[$$-409]* "-"??_ ;_-@_ </c:formatCode>
                <c:ptCount val="7"/>
                <c:pt idx="0">
                  <c:v>833813.19</c:v>
                </c:pt>
                <c:pt idx="1">
                  <c:v>325150</c:v>
                </c:pt>
                <c:pt idx="2">
                  <c:v>1614058.4</c:v>
                </c:pt>
                <c:pt idx="3">
                  <c:v>1327857.97</c:v>
                </c:pt>
                <c:pt idx="4">
                  <c:v>188200</c:v>
                </c:pt>
                <c:pt idx="5">
                  <c:v>228000</c:v>
                </c:pt>
                <c:pt idx="6">
                  <c:v>179441.18</c:v>
                </c:pt>
              </c:numCache>
            </c:numRef>
          </c:val>
          <c:extLst>
            <c:ext xmlns:c16="http://schemas.microsoft.com/office/drawing/2014/chart" uri="{C3380CC4-5D6E-409C-BE32-E72D297353CC}">
              <c16:uniqueId val="{00000001-7EC1-48E4-BC82-4A1C58323DB5}"/>
            </c:ext>
          </c:extLst>
        </c:ser>
        <c:dLbls>
          <c:showLegendKey val="0"/>
          <c:showVal val="0"/>
          <c:showCatName val="0"/>
          <c:showSerName val="0"/>
          <c:showPercent val="0"/>
          <c:showBubbleSize val="0"/>
        </c:dLbls>
        <c:gapWidth val="150"/>
        <c:overlap val="100"/>
        <c:axId val="1637636991"/>
        <c:axId val="1637622847"/>
      </c:barChart>
      <c:catAx>
        <c:axId val="1637636991"/>
        <c:scaling>
          <c:orientation val="minMax"/>
        </c:scaling>
        <c:delete val="0"/>
        <c:axPos val="b"/>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637622847"/>
        <c:crosses val="autoZero"/>
        <c:auto val="1"/>
        <c:lblAlgn val="ctr"/>
        <c:lblOffset val="100"/>
        <c:noMultiLvlLbl val="0"/>
      </c:catAx>
      <c:valAx>
        <c:axId val="1637622847"/>
        <c:scaling>
          <c:orientation val="minMax"/>
        </c:scaling>
        <c:delete val="1"/>
        <c:axPos val="l"/>
        <c:numFmt formatCode="_-[$$-409]* #,##0.00_ ;_-[$$-409]* \-#,##0.00\ ;_-[$$-409]* &quot;-&quot;??_ ;_-@_ " sourceLinked="1"/>
        <c:majorTickMark val="out"/>
        <c:minorTickMark val="none"/>
        <c:tickLblPos val="nextTo"/>
        <c:crossAx val="163763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hyperlink" Target="#Table3!A1"/><Relationship Id="rId18" Type="http://schemas.openxmlformats.org/officeDocument/2006/relationships/image" Target="../media/image15.png"/><Relationship Id="rId26"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16.png"/><Relationship Id="rId7" Type="http://schemas.openxmlformats.org/officeDocument/2006/relationships/image" Target="../media/image8.png"/><Relationship Id="rId12" Type="http://schemas.openxmlformats.org/officeDocument/2006/relationships/hyperlink" Target="#Sheet3!A1"/><Relationship Id="rId17" Type="http://schemas.microsoft.com/office/2007/relationships/hdphoto" Target="../media/hdphoto2.wdp"/><Relationship Id="rId25" Type="http://schemas.openxmlformats.org/officeDocument/2006/relationships/chart" Target="../charts/chart3.xml"/><Relationship Id="rId2" Type="http://schemas.openxmlformats.org/officeDocument/2006/relationships/image" Target="../media/image3.png"/><Relationship Id="rId16" Type="http://schemas.openxmlformats.org/officeDocument/2006/relationships/image" Target="../media/image14.png"/><Relationship Id="rId20" Type="http://schemas.openxmlformats.org/officeDocument/2006/relationships/hyperlink" Target="http://www.linkedin.com/in/precious-ochiobi" TargetMode="External"/><Relationship Id="rId29" Type="http://schemas.openxmlformats.org/officeDocument/2006/relationships/image" Target="../media/image1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chart" Target="../charts/chart2.xml"/><Relationship Id="rId5" Type="http://schemas.openxmlformats.org/officeDocument/2006/relationships/image" Target="../media/image6.png"/><Relationship Id="rId15" Type="http://schemas.microsoft.com/office/2007/relationships/hdphoto" Target="../media/hdphoto1.wdp"/><Relationship Id="rId23" Type="http://schemas.openxmlformats.org/officeDocument/2006/relationships/chart" Target="../charts/chart1.xml"/><Relationship Id="rId28" Type="http://schemas.openxmlformats.org/officeDocument/2006/relationships/chart" Target="../charts/chart5.xml"/><Relationship Id="rId10" Type="http://schemas.openxmlformats.org/officeDocument/2006/relationships/image" Target="../media/image11.png"/><Relationship Id="rId19" Type="http://schemas.microsoft.com/office/2007/relationships/hdphoto" Target="../media/hdphoto3.wdp"/><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3.png"/><Relationship Id="rId22" Type="http://schemas.openxmlformats.org/officeDocument/2006/relationships/image" Target="../media/image17.png"/><Relationship Id="rId27"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hyperlink" Target="#Table3!A1"/><Relationship Id="rId18" Type="http://schemas.openxmlformats.org/officeDocument/2006/relationships/image" Target="../media/image15.png"/><Relationship Id="rId26"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16.png"/><Relationship Id="rId7" Type="http://schemas.openxmlformats.org/officeDocument/2006/relationships/image" Target="../media/image8.png"/><Relationship Id="rId12" Type="http://schemas.openxmlformats.org/officeDocument/2006/relationships/hyperlink" Target="#Sheet3!A1"/><Relationship Id="rId17" Type="http://schemas.microsoft.com/office/2007/relationships/hdphoto" Target="../media/hdphoto2.wdp"/><Relationship Id="rId25" Type="http://schemas.openxmlformats.org/officeDocument/2006/relationships/chart" Target="../charts/chart8.xml"/><Relationship Id="rId2" Type="http://schemas.openxmlformats.org/officeDocument/2006/relationships/image" Target="../media/image3.png"/><Relationship Id="rId16" Type="http://schemas.openxmlformats.org/officeDocument/2006/relationships/image" Target="../media/image14.png"/><Relationship Id="rId20" Type="http://schemas.openxmlformats.org/officeDocument/2006/relationships/hyperlink" Target="http://www.linkedin.com/in/precious-ochiobi" TargetMode="External"/><Relationship Id="rId29" Type="http://schemas.openxmlformats.org/officeDocument/2006/relationships/image" Target="../media/image1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chart" Target="../charts/chart7.xml"/><Relationship Id="rId5" Type="http://schemas.openxmlformats.org/officeDocument/2006/relationships/image" Target="../media/image6.png"/><Relationship Id="rId15" Type="http://schemas.microsoft.com/office/2007/relationships/hdphoto" Target="../media/hdphoto1.wdp"/><Relationship Id="rId23" Type="http://schemas.openxmlformats.org/officeDocument/2006/relationships/chart" Target="../charts/chart6.xml"/><Relationship Id="rId28" Type="http://schemas.openxmlformats.org/officeDocument/2006/relationships/chart" Target="../charts/chart10.xml"/><Relationship Id="rId10" Type="http://schemas.openxmlformats.org/officeDocument/2006/relationships/image" Target="../media/image11.png"/><Relationship Id="rId19" Type="http://schemas.microsoft.com/office/2007/relationships/hdphoto" Target="../media/hdphoto3.wdp"/><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3.png"/><Relationship Id="rId22" Type="http://schemas.openxmlformats.org/officeDocument/2006/relationships/image" Target="../media/image17.png"/><Relationship Id="rId27"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152400</xdr:colOff>
      <xdr:row>2</xdr:row>
      <xdr:rowOff>200025</xdr:rowOff>
    </xdr:from>
    <xdr:to>
      <xdr:col>8</xdr:col>
      <xdr:colOff>441960</xdr:colOff>
      <xdr:row>11</xdr:row>
      <xdr:rowOff>135255</xdr:rowOff>
    </xdr:to>
    <xdr:sp macro="" textlink="">
      <xdr:nvSpPr>
        <xdr:cNvPr id="2" name="Rectangle: Rounded Corners 1">
          <a:extLst>
            <a:ext uri="{FF2B5EF4-FFF2-40B4-BE49-F238E27FC236}">
              <a16:creationId xmlns:a16="http://schemas.microsoft.com/office/drawing/2014/main" id="{35F9BDBC-29BB-4EEC-A32C-AB9F0110E58E}"/>
            </a:ext>
          </a:extLst>
        </xdr:cNvPr>
        <xdr:cNvSpPr/>
      </xdr:nvSpPr>
      <xdr:spPr>
        <a:xfrm>
          <a:off x="2895600" y="619125"/>
          <a:ext cx="3032760" cy="1821180"/>
        </a:xfrm>
        <a:prstGeom prst="roundRect">
          <a:avLst>
            <a:gd name="adj" fmla="val 7284"/>
          </a:avLst>
        </a:prstGeom>
        <a:gradFill flip="none" rotWithShape="1">
          <a:gsLst>
            <a:gs pos="1000">
              <a:schemeClr val="accent1"/>
            </a:gs>
            <a:gs pos="46000">
              <a:schemeClr val="accent1">
                <a:lumMod val="89000"/>
              </a:schemeClr>
            </a:gs>
            <a:gs pos="77000">
              <a:srgbClr val="DE5E03"/>
            </a:gs>
            <a:gs pos="97000">
              <a:schemeClr val="accent1">
                <a:lumMod val="70000"/>
              </a:schemeClr>
            </a:gs>
          </a:gsLst>
          <a:path path="rect">
            <a:fillToRect l="100000" t="100000"/>
          </a:path>
          <a:tileRect r="-100000" b="-100000"/>
        </a:gra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552451</xdr:colOff>
      <xdr:row>2</xdr:row>
      <xdr:rowOff>104777</xdr:rowOff>
    </xdr:from>
    <xdr:to>
      <xdr:col>11</xdr:col>
      <xdr:colOff>152401</xdr:colOff>
      <xdr:row>6</xdr:row>
      <xdr:rowOff>133351</xdr:rowOff>
    </xdr:to>
    <xdr:sp macro="" textlink="">
      <xdr:nvSpPr>
        <xdr:cNvPr id="3" name="Rectangle: Rounded Corners 2">
          <a:extLst>
            <a:ext uri="{FF2B5EF4-FFF2-40B4-BE49-F238E27FC236}">
              <a16:creationId xmlns:a16="http://schemas.microsoft.com/office/drawing/2014/main" id="{6751E5E1-1DB4-42E0-967D-68F5E89EB704}"/>
            </a:ext>
          </a:extLst>
        </xdr:cNvPr>
        <xdr:cNvSpPr/>
      </xdr:nvSpPr>
      <xdr:spPr>
        <a:xfrm>
          <a:off x="6038851" y="523877"/>
          <a:ext cx="1657350" cy="866774"/>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551026</xdr:colOff>
      <xdr:row>7</xdr:row>
      <xdr:rowOff>29998</xdr:rowOff>
    </xdr:from>
    <xdr:to>
      <xdr:col>11</xdr:col>
      <xdr:colOff>141451</xdr:colOff>
      <xdr:row>11</xdr:row>
      <xdr:rowOff>134773</xdr:rowOff>
    </xdr:to>
    <xdr:sp macro="" textlink="">
      <xdr:nvSpPr>
        <xdr:cNvPr id="5" name="Rectangle: Rounded Corners 4">
          <a:extLst>
            <a:ext uri="{FF2B5EF4-FFF2-40B4-BE49-F238E27FC236}">
              <a16:creationId xmlns:a16="http://schemas.microsoft.com/office/drawing/2014/main" id="{768D8DA3-1BA9-4798-8086-91DD74554835}"/>
            </a:ext>
          </a:extLst>
        </xdr:cNvPr>
        <xdr:cNvSpPr/>
      </xdr:nvSpPr>
      <xdr:spPr>
        <a:xfrm>
          <a:off x="6068957" y="1486119"/>
          <a:ext cx="1659649" cy="936844"/>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161927</xdr:colOff>
      <xdr:row>11</xdr:row>
      <xdr:rowOff>201449</xdr:rowOff>
    </xdr:from>
    <xdr:to>
      <xdr:col>11</xdr:col>
      <xdr:colOff>161928</xdr:colOff>
      <xdr:row>18</xdr:row>
      <xdr:rowOff>163350</xdr:rowOff>
    </xdr:to>
    <xdr:sp macro="" textlink="">
      <xdr:nvSpPr>
        <xdr:cNvPr id="6" name="Rectangle: Rounded Corners 5">
          <a:extLst>
            <a:ext uri="{FF2B5EF4-FFF2-40B4-BE49-F238E27FC236}">
              <a16:creationId xmlns:a16="http://schemas.microsoft.com/office/drawing/2014/main" id="{5259A180-A519-436C-A4EE-3EE32AEB67C7}"/>
            </a:ext>
          </a:extLst>
        </xdr:cNvPr>
        <xdr:cNvSpPr/>
      </xdr:nvSpPr>
      <xdr:spPr>
        <a:xfrm>
          <a:off x="2920893" y="2489639"/>
          <a:ext cx="4828190" cy="1418021"/>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266700</xdr:colOff>
      <xdr:row>2</xdr:row>
      <xdr:rowOff>85726</xdr:rowOff>
    </xdr:from>
    <xdr:to>
      <xdr:col>14</xdr:col>
      <xdr:colOff>0</xdr:colOff>
      <xdr:row>18</xdr:row>
      <xdr:rowOff>152400</xdr:rowOff>
    </xdr:to>
    <xdr:sp macro="" textlink="">
      <xdr:nvSpPr>
        <xdr:cNvPr id="7" name="Rectangle: Rounded Corners 6">
          <a:extLst>
            <a:ext uri="{FF2B5EF4-FFF2-40B4-BE49-F238E27FC236}">
              <a16:creationId xmlns:a16="http://schemas.microsoft.com/office/drawing/2014/main" id="{7E1BE1F7-7559-4B16-9815-72B0EEE75332}"/>
            </a:ext>
          </a:extLst>
        </xdr:cNvPr>
        <xdr:cNvSpPr/>
      </xdr:nvSpPr>
      <xdr:spPr>
        <a:xfrm>
          <a:off x="7810500" y="504826"/>
          <a:ext cx="1790700" cy="3419474"/>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149553</xdr:colOff>
      <xdr:row>19</xdr:row>
      <xdr:rowOff>57147</xdr:rowOff>
    </xdr:from>
    <xdr:to>
      <xdr:col>14</xdr:col>
      <xdr:colOff>63829</xdr:colOff>
      <xdr:row>29</xdr:row>
      <xdr:rowOff>47623</xdr:rowOff>
    </xdr:to>
    <xdr:sp macro="" textlink="">
      <xdr:nvSpPr>
        <xdr:cNvPr id="8" name="Rectangle: Rounded Corners 7">
          <a:extLst>
            <a:ext uri="{FF2B5EF4-FFF2-40B4-BE49-F238E27FC236}">
              <a16:creationId xmlns:a16="http://schemas.microsoft.com/office/drawing/2014/main" id="{50DFF0E3-DB7A-487E-9980-7D0389F54F82}"/>
            </a:ext>
          </a:extLst>
        </xdr:cNvPr>
        <xdr:cNvSpPr/>
      </xdr:nvSpPr>
      <xdr:spPr>
        <a:xfrm>
          <a:off x="2908519" y="4009475"/>
          <a:ext cx="6811689" cy="2070648"/>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9525</xdr:colOff>
      <xdr:row>2</xdr:row>
      <xdr:rowOff>171450</xdr:rowOff>
    </xdr:from>
    <xdr:to>
      <xdr:col>4</xdr:col>
      <xdr:colOff>57150</xdr:colOff>
      <xdr:row>29</xdr:row>
      <xdr:rowOff>38100</xdr:rowOff>
    </xdr:to>
    <xdr:sp macro="" textlink="">
      <xdr:nvSpPr>
        <xdr:cNvPr id="9" name="Rectangle: Rounded Corners 8">
          <a:extLst>
            <a:ext uri="{FF2B5EF4-FFF2-40B4-BE49-F238E27FC236}">
              <a16:creationId xmlns:a16="http://schemas.microsoft.com/office/drawing/2014/main" id="{DD9C6FF4-3221-406C-9797-624737A2ECDC}"/>
            </a:ext>
          </a:extLst>
        </xdr:cNvPr>
        <xdr:cNvSpPr/>
      </xdr:nvSpPr>
      <xdr:spPr>
        <a:xfrm>
          <a:off x="2066925" y="590550"/>
          <a:ext cx="733425" cy="5524500"/>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7</xdr:col>
      <xdr:colOff>581025</xdr:colOff>
      <xdr:row>9</xdr:row>
      <xdr:rowOff>28575</xdr:rowOff>
    </xdr:from>
    <xdr:to>
      <xdr:col>8</xdr:col>
      <xdr:colOff>356025</xdr:colOff>
      <xdr:row>10</xdr:row>
      <xdr:rowOff>120360</xdr:rowOff>
    </xdr:to>
    <xdr:pic>
      <xdr:nvPicPr>
        <xdr:cNvPr id="10" name="Picture 9">
          <a:extLst>
            <a:ext uri="{FF2B5EF4-FFF2-40B4-BE49-F238E27FC236}">
              <a16:creationId xmlns:a16="http://schemas.microsoft.com/office/drawing/2014/main" id="{40A643D5-7153-46CC-9CCB-E389669D43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81625" y="1914525"/>
          <a:ext cx="460800" cy="301335"/>
        </a:xfrm>
        <a:prstGeom prst="rect">
          <a:avLst/>
        </a:prstGeom>
      </xdr:spPr>
    </xdr:pic>
    <xdr:clientData/>
  </xdr:twoCellAnchor>
  <xdr:twoCellAnchor>
    <xdr:from>
      <xdr:col>7</xdr:col>
      <xdr:colOff>409574</xdr:colOff>
      <xdr:row>10</xdr:row>
      <xdr:rowOff>76201</xdr:rowOff>
    </xdr:from>
    <xdr:to>
      <xdr:col>8</xdr:col>
      <xdr:colOff>657225</xdr:colOff>
      <xdr:row>11</xdr:row>
      <xdr:rowOff>38100</xdr:rowOff>
    </xdr:to>
    <xdr:sp macro="" textlink="">
      <xdr:nvSpPr>
        <xdr:cNvPr id="11" name="TextBox 10">
          <a:extLst>
            <a:ext uri="{FF2B5EF4-FFF2-40B4-BE49-F238E27FC236}">
              <a16:creationId xmlns:a16="http://schemas.microsoft.com/office/drawing/2014/main" id="{57B513E7-40DD-410F-BE4F-F98B727A95F7}"/>
            </a:ext>
          </a:extLst>
        </xdr:cNvPr>
        <xdr:cNvSpPr txBox="1"/>
      </xdr:nvSpPr>
      <xdr:spPr>
        <a:xfrm>
          <a:off x="5210174" y="2171701"/>
          <a:ext cx="933451"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Mastercard</a:t>
          </a:r>
          <a:endParaRPr lang="en-NG" sz="800">
            <a:solidFill>
              <a:schemeClr val="bg1"/>
            </a:solidFill>
          </a:endParaRPr>
        </a:p>
      </xdr:txBody>
    </xdr:sp>
    <xdr:clientData/>
  </xdr:twoCellAnchor>
  <xdr:twoCellAnchor>
    <xdr:from>
      <xdr:col>8</xdr:col>
      <xdr:colOff>611024</xdr:colOff>
      <xdr:row>7</xdr:row>
      <xdr:rowOff>30985</xdr:rowOff>
    </xdr:from>
    <xdr:to>
      <xdr:col>10</xdr:col>
      <xdr:colOff>115724</xdr:colOff>
      <xdr:row>8</xdr:row>
      <xdr:rowOff>69085</xdr:rowOff>
    </xdr:to>
    <xdr:sp macro="" textlink="">
      <xdr:nvSpPr>
        <xdr:cNvPr id="18" name="TextBox 17">
          <a:extLst>
            <a:ext uri="{FF2B5EF4-FFF2-40B4-BE49-F238E27FC236}">
              <a16:creationId xmlns:a16="http://schemas.microsoft.com/office/drawing/2014/main" id="{AB7F161F-54F2-40BB-A067-5C01B6CD1D2E}"/>
            </a:ext>
          </a:extLst>
        </xdr:cNvPr>
        <xdr:cNvSpPr txBox="1"/>
      </xdr:nvSpPr>
      <xdr:spPr>
        <a:xfrm>
          <a:off x="6128955" y="1487106"/>
          <a:ext cx="884183" cy="246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Spending</a:t>
          </a:r>
          <a:endParaRPr lang="en-NG" sz="800">
            <a:solidFill>
              <a:schemeClr val="bg1"/>
            </a:solidFill>
          </a:endParaRPr>
        </a:p>
      </xdr:txBody>
    </xdr:sp>
    <xdr:clientData/>
  </xdr:twoCellAnchor>
  <xdr:twoCellAnchor>
    <xdr:from>
      <xdr:col>8</xdr:col>
      <xdr:colOff>639599</xdr:colOff>
      <xdr:row>2</xdr:row>
      <xdr:rowOff>110031</xdr:rowOff>
    </xdr:from>
    <xdr:to>
      <xdr:col>10</xdr:col>
      <xdr:colOff>39524</xdr:colOff>
      <xdr:row>3</xdr:row>
      <xdr:rowOff>129081</xdr:rowOff>
    </xdr:to>
    <xdr:sp macro="" textlink="">
      <xdr:nvSpPr>
        <xdr:cNvPr id="19" name="TextBox 18">
          <a:extLst>
            <a:ext uri="{FF2B5EF4-FFF2-40B4-BE49-F238E27FC236}">
              <a16:creationId xmlns:a16="http://schemas.microsoft.com/office/drawing/2014/main" id="{4002906E-AA5B-49F1-AB3A-35462DCE94EF}"/>
            </a:ext>
          </a:extLst>
        </xdr:cNvPr>
        <xdr:cNvSpPr txBox="1"/>
      </xdr:nvSpPr>
      <xdr:spPr>
        <a:xfrm>
          <a:off x="6157530" y="526065"/>
          <a:ext cx="779408" cy="227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Income</a:t>
          </a:r>
        </a:p>
        <a:p>
          <a:endParaRPr lang="en-NG" sz="1100">
            <a:solidFill>
              <a:schemeClr val="bg1"/>
            </a:solidFill>
          </a:endParaRPr>
        </a:p>
      </xdr:txBody>
    </xdr:sp>
    <xdr:clientData/>
  </xdr:twoCellAnchor>
  <xdr:twoCellAnchor>
    <xdr:from>
      <xdr:col>11</xdr:col>
      <xdr:colOff>419101</xdr:colOff>
      <xdr:row>2</xdr:row>
      <xdr:rowOff>104776</xdr:rowOff>
    </xdr:from>
    <xdr:to>
      <xdr:col>13</xdr:col>
      <xdr:colOff>57151</xdr:colOff>
      <xdr:row>3</xdr:row>
      <xdr:rowOff>104776</xdr:rowOff>
    </xdr:to>
    <xdr:sp macro="" textlink="">
      <xdr:nvSpPr>
        <xdr:cNvPr id="20" name="TextBox 19">
          <a:extLst>
            <a:ext uri="{FF2B5EF4-FFF2-40B4-BE49-F238E27FC236}">
              <a16:creationId xmlns:a16="http://schemas.microsoft.com/office/drawing/2014/main" id="{043087AE-D699-42E8-81BE-92BEE858AC45}"/>
            </a:ext>
          </a:extLst>
        </xdr:cNvPr>
        <xdr:cNvSpPr txBox="1"/>
      </xdr:nvSpPr>
      <xdr:spPr>
        <a:xfrm>
          <a:off x="7962901" y="523876"/>
          <a:ext cx="10096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rPr>
            <a:t>Top</a:t>
          </a:r>
          <a:r>
            <a:rPr lang="en-US" sz="900" baseline="0">
              <a:solidFill>
                <a:schemeClr val="bg1"/>
              </a:solidFill>
            </a:rPr>
            <a:t> Spending</a:t>
          </a:r>
          <a:endParaRPr lang="en-NG" sz="900">
            <a:solidFill>
              <a:schemeClr val="bg1"/>
            </a:solidFill>
          </a:endParaRPr>
        </a:p>
      </xdr:txBody>
    </xdr:sp>
    <xdr:clientData/>
  </xdr:twoCellAnchor>
  <xdr:twoCellAnchor editAs="oneCell">
    <xdr:from>
      <xdr:col>11</xdr:col>
      <xdr:colOff>438150</xdr:colOff>
      <xdr:row>16</xdr:row>
      <xdr:rowOff>38100</xdr:rowOff>
    </xdr:from>
    <xdr:to>
      <xdr:col>12</xdr:col>
      <xdr:colOff>95250</xdr:colOff>
      <xdr:row>17</xdr:row>
      <xdr:rowOff>171450</xdr:rowOff>
    </xdr:to>
    <xdr:pic>
      <xdr:nvPicPr>
        <xdr:cNvPr id="21" name="Picture 20">
          <a:extLst>
            <a:ext uri="{FF2B5EF4-FFF2-40B4-BE49-F238E27FC236}">
              <a16:creationId xmlns:a16="http://schemas.microsoft.com/office/drawing/2014/main" id="{EA017A22-A0D9-4F9E-AB5C-2BEF7EB10DAF}"/>
            </a:ext>
          </a:extLst>
        </xdr:cNvPr>
        <xdr:cNvPicPr>
          <a:picLocks noChangeAspect="1"/>
        </xdr:cNvPicPr>
      </xdr:nvPicPr>
      <xdr:blipFill>
        <a:blip xmlns:r="http://schemas.openxmlformats.org/officeDocument/2006/relationships" r:embed="rId2"/>
        <a:stretch>
          <a:fillRect/>
        </a:stretch>
      </xdr:blipFill>
      <xdr:spPr>
        <a:xfrm>
          <a:off x="7981950" y="3390900"/>
          <a:ext cx="342900" cy="342900"/>
        </a:xfrm>
        <a:prstGeom prst="rect">
          <a:avLst/>
        </a:prstGeom>
      </xdr:spPr>
    </xdr:pic>
    <xdr:clientData/>
  </xdr:twoCellAnchor>
  <xdr:twoCellAnchor editAs="oneCell">
    <xdr:from>
      <xdr:col>11</xdr:col>
      <xdr:colOff>419099</xdr:colOff>
      <xdr:row>9</xdr:row>
      <xdr:rowOff>9526</xdr:rowOff>
    </xdr:from>
    <xdr:to>
      <xdr:col>12</xdr:col>
      <xdr:colOff>19050</xdr:colOff>
      <xdr:row>10</xdr:row>
      <xdr:rowOff>85726</xdr:rowOff>
    </xdr:to>
    <xdr:pic>
      <xdr:nvPicPr>
        <xdr:cNvPr id="22" name="Picture 21">
          <a:extLst>
            <a:ext uri="{FF2B5EF4-FFF2-40B4-BE49-F238E27FC236}">
              <a16:creationId xmlns:a16="http://schemas.microsoft.com/office/drawing/2014/main" id="{7114C3D1-21B1-42C3-B10E-7BEC96B9C52D}"/>
            </a:ext>
          </a:extLst>
        </xdr:cNvPr>
        <xdr:cNvPicPr>
          <a:picLocks noChangeAspect="1"/>
        </xdr:cNvPicPr>
      </xdr:nvPicPr>
      <xdr:blipFill>
        <a:blip xmlns:r="http://schemas.openxmlformats.org/officeDocument/2006/relationships" r:embed="rId3"/>
        <a:stretch>
          <a:fillRect/>
        </a:stretch>
      </xdr:blipFill>
      <xdr:spPr>
        <a:xfrm>
          <a:off x="7962899" y="1895476"/>
          <a:ext cx="285751" cy="285750"/>
        </a:xfrm>
        <a:prstGeom prst="rect">
          <a:avLst/>
        </a:prstGeom>
      </xdr:spPr>
    </xdr:pic>
    <xdr:clientData/>
  </xdr:twoCellAnchor>
  <xdr:twoCellAnchor editAs="oneCell">
    <xdr:from>
      <xdr:col>11</xdr:col>
      <xdr:colOff>390525</xdr:colOff>
      <xdr:row>6</xdr:row>
      <xdr:rowOff>104777</xdr:rowOff>
    </xdr:from>
    <xdr:to>
      <xdr:col>12</xdr:col>
      <xdr:colOff>0</xdr:colOff>
      <xdr:row>7</xdr:row>
      <xdr:rowOff>190501</xdr:rowOff>
    </xdr:to>
    <xdr:pic>
      <xdr:nvPicPr>
        <xdr:cNvPr id="23" name="Picture 22">
          <a:extLst>
            <a:ext uri="{FF2B5EF4-FFF2-40B4-BE49-F238E27FC236}">
              <a16:creationId xmlns:a16="http://schemas.microsoft.com/office/drawing/2014/main" id="{FC6EE996-37BF-49B6-A535-1DA35D0A1FCC}"/>
            </a:ext>
          </a:extLst>
        </xdr:cNvPr>
        <xdr:cNvPicPr>
          <a:picLocks noChangeAspect="1"/>
        </xdr:cNvPicPr>
      </xdr:nvPicPr>
      <xdr:blipFill>
        <a:blip xmlns:r="http://schemas.openxmlformats.org/officeDocument/2006/relationships" r:embed="rId4"/>
        <a:stretch>
          <a:fillRect/>
        </a:stretch>
      </xdr:blipFill>
      <xdr:spPr>
        <a:xfrm>
          <a:off x="7934325" y="1362077"/>
          <a:ext cx="295275" cy="295274"/>
        </a:xfrm>
        <a:prstGeom prst="rect">
          <a:avLst/>
        </a:prstGeom>
      </xdr:spPr>
    </xdr:pic>
    <xdr:clientData/>
  </xdr:twoCellAnchor>
  <xdr:twoCellAnchor editAs="oneCell">
    <xdr:from>
      <xdr:col>11</xdr:col>
      <xdr:colOff>381000</xdr:colOff>
      <xdr:row>3</xdr:row>
      <xdr:rowOff>200025</xdr:rowOff>
    </xdr:from>
    <xdr:to>
      <xdr:col>12</xdr:col>
      <xdr:colOff>19050</xdr:colOff>
      <xdr:row>5</xdr:row>
      <xdr:rowOff>47625</xdr:rowOff>
    </xdr:to>
    <xdr:pic>
      <xdr:nvPicPr>
        <xdr:cNvPr id="24" name="Picture 23">
          <a:extLst>
            <a:ext uri="{FF2B5EF4-FFF2-40B4-BE49-F238E27FC236}">
              <a16:creationId xmlns:a16="http://schemas.microsoft.com/office/drawing/2014/main" id="{42803BCC-6B51-4DE8-A776-CA5BB19A7C5D}"/>
            </a:ext>
          </a:extLst>
        </xdr:cNvPr>
        <xdr:cNvPicPr>
          <a:picLocks noChangeAspect="1"/>
        </xdr:cNvPicPr>
      </xdr:nvPicPr>
      <xdr:blipFill>
        <a:blip xmlns:r="http://schemas.openxmlformats.org/officeDocument/2006/relationships" r:embed="rId5"/>
        <a:stretch>
          <a:fillRect/>
        </a:stretch>
      </xdr:blipFill>
      <xdr:spPr>
        <a:xfrm>
          <a:off x="7924800" y="828675"/>
          <a:ext cx="323850" cy="266700"/>
        </a:xfrm>
        <a:prstGeom prst="rect">
          <a:avLst/>
        </a:prstGeom>
      </xdr:spPr>
    </xdr:pic>
    <xdr:clientData/>
  </xdr:twoCellAnchor>
  <xdr:twoCellAnchor editAs="oneCell">
    <xdr:from>
      <xdr:col>11</xdr:col>
      <xdr:colOff>428625</xdr:colOff>
      <xdr:row>11</xdr:row>
      <xdr:rowOff>76200</xdr:rowOff>
    </xdr:from>
    <xdr:to>
      <xdr:col>12</xdr:col>
      <xdr:colOff>57150</xdr:colOff>
      <xdr:row>12</xdr:row>
      <xdr:rowOff>133350</xdr:rowOff>
    </xdr:to>
    <xdr:pic>
      <xdr:nvPicPr>
        <xdr:cNvPr id="25" name="Picture 24">
          <a:extLst>
            <a:ext uri="{FF2B5EF4-FFF2-40B4-BE49-F238E27FC236}">
              <a16:creationId xmlns:a16="http://schemas.microsoft.com/office/drawing/2014/main" id="{D5DED921-6D37-4568-AEE4-0F1808A2D5F5}"/>
            </a:ext>
          </a:extLst>
        </xdr:cNvPr>
        <xdr:cNvPicPr>
          <a:picLocks noChangeAspect="1"/>
        </xdr:cNvPicPr>
      </xdr:nvPicPr>
      <xdr:blipFill>
        <a:blip xmlns:r="http://schemas.openxmlformats.org/officeDocument/2006/relationships" r:embed="rId6"/>
        <a:stretch>
          <a:fillRect/>
        </a:stretch>
      </xdr:blipFill>
      <xdr:spPr>
        <a:xfrm>
          <a:off x="7972425" y="2381250"/>
          <a:ext cx="314325" cy="266700"/>
        </a:xfrm>
        <a:prstGeom prst="rect">
          <a:avLst/>
        </a:prstGeom>
      </xdr:spPr>
    </xdr:pic>
    <xdr:clientData/>
  </xdr:twoCellAnchor>
  <xdr:twoCellAnchor editAs="oneCell">
    <xdr:from>
      <xdr:col>11</xdr:col>
      <xdr:colOff>419101</xdr:colOff>
      <xdr:row>13</xdr:row>
      <xdr:rowOff>133350</xdr:rowOff>
    </xdr:from>
    <xdr:to>
      <xdr:col>12</xdr:col>
      <xdr:colOff>28575</xdr:colOff>
      <xdr:row>15</xdr:row>
      <xdr:rowOff>19050</xdr:rowOff>
    </xdr:to>
    <xdr:pic>
      <xdr:nvPicPr>
        <xdr:cNvPr id="27" name="Picture 26">
          <a:extLst>
            <a:ext uri="{FF2B5EF4-FFF2-40B4-BE49-F238E27FC236}">
              <a16:creationId xmlns:a16="http://schemas.microsoft.com/office/drawing/2014/main" id="{55245BF4-D163-43C2-B492-508C73F40C66}"/>
            </a:ext>
          </a:extLst>
        </xdr:cNvPr>
        <xdr:cNvPicPr>
          <a:picLocks noChangeAspect="1"/>
        </xdr:cNvPicPr>
      </xdr:nvPicPr>
      <xdr:blipFill>
        <a:blip xmlns:r="http://schemas.openxmlformats.org/officeDocument/2006/relationships" r:embed="rId7"/>
        <a:stretch>
          <a:fillRect/>
        </a:stretch>
      </xdr:blipFill>
      <xdr:spPr>
        <a:xfrm>
          <a:off x="7962901" y="2857500"/>
          <a:ext cx="295274" cy="304800"/>
        </a:xfrm>
        <a:prstGeom prst="rect">
          <a:avLst/>
        </a:prstGeom>
      </xdr:spPr>
    </xdr:pic>
    <xdr:clientData/>
  </xdr:twoCellAnchor>
  <xdr:twoCellAnchor editAs="oneCell">
    <xdr:from>
      <xdr:col>4</xdr:col>
      <xdr:colOff>285313</xdr:colOff>
      <xdr:row>17</xdr:row>
      <xdr:rowOff>9525</xdr:rowOff>
    </xdr:from>
    <xdr:to>
      <xdr:col>4</xdr:col>
      <xdr:colOff>513912</xdr:colOff>
      <xdr:row>18</xdr:row>
      <xdr:rowOff>85725</xdr:rowOff>
    </xdr:to>
    <xdr:pic>
      <xdr:nvPicPr>
        <xdr:cNvPr id="33" name="Picture 32">
          <a:extLst>
            <a:ext uri="{FF2B5EF4-FFF2-40B4-BE49-F238E27FC236}">
              <a16:creationId xmlns:a16="http://schemas.microsoft.com/office/drawing/2014/main" id="{38B48FDE-70B8-45F2-A7B5-7B0CA92705E3}"/>
            </a:ext>
          </a:extLst>
        </xdr:cNvPr>
        <xdr:cNvPicPr>
          <a:picLocks noChangeAspect="1"/>
        </xdr:cNvPicPr>
      </xdr:nvPicPr>
      <xdr:blipFill>
        <a:blip xmlns:r="http://schemas.openxmlformats.org/officeDocument/2006/relationships" r:embed="rId2"/>
        <a:stretch>
          <a:fillRect/>
        </a:stretch>
      </xdr:blipFill>
      <xdr:spPr>
        <a:xfrm>
          <a:off x="3044279" y="3545818"/>
          <a:ext cx="228599" cy="284217"/>
        </a:xfrm>
        <a:prstGeom prst="rect">
          <a:avLst/>
        </a:prstGeom>
      </xdr:spPr>
    </xdr:pic>
    <xdr:clientData/>
  </xdr:twoCellAnchor>
  <xdr:twoCellAnchor editAs="oneCell">
    <xdr:from>
      <xdr:col>4</xdr:col>
      <xdr:colOff>247213</xdr:colOff>
      <xdr:row>13</xdr:row>
      <xdr:rowOff>20474</xdr:rowOff>
    </xdr:from>
    <xdr:to>
      <xdr:col>4</xdr:col>
      <xdr:colOff>532962</xdr:colOff>
      <xdr:row>14</xdr:row>
      <xdr:rowOff>106199</xdr:rowOff>
    </xdr:to>
    <xdr:pic>
      <xdr:nvPicPr>
        <xdr:cNvPr id="34" name="Picture 33">
          <a:extLst>
            <a:ext uri="{FF2B5EF4-FFF2-40B4-BE49-F238E27FC236}">
              <a16:creationId xmlns:a16="http://schemas.microsoft.com/office/drawing/2014/main" id="{A1F709BD-E5B6-4781-A3B9-91DD0983DEE3}"/>
            </a:ext>
          </a:extLst>
        </xdr:cNvPr>
        <xdr:cNvPicPr>
          <a:picLocks noChangeAspect="1"/>
        </xdr:cNvPicPr>
      </xdr:nvPicPr>
      <xdr:blipFill>
        <a:blip xmlns:r="http://schemas.openxmlformats.org/officeDocument/2006/relationships" r:embed="rId8"/>
        <a:stretch>
          <a:fillRect/>
        </a:stretch>
      </xdr:blipFill>
      <xdr:spPr>
        <a:xfrm>
          <a:off x="3006179" y="2724698"/>
          <a:ext cx="285749" cy="293742"/>
        </a:xfrm>
        <a:prstGeom prst="rect">
          <a:avLst/>
        </a:prstGeom>
      </xdr:spPr>
    </xdr:pic>
    <xdr:clientData/>
  </xdr:twoCellAnchor>
  <xdr:twoCellAnchor editAs="oneCell">
    <xdr:from>
      <xdr:col>4</xdr:col>
      <xdr:colOff>278632</xdr:colOff>
      <xdr:row>14</xdr:row>
      <xdr:rowOff>159077</xdr:rowOff>
    </xdr:from>
    <xdr:to>
      <xdr:col>4</xdr:col>
      <xdr:colOff>554857</xdr:colOff>
      <xdr:row>16</xdr:row>
      <xdr:rowOff>44778</xdr:rowOff>
    </xdr:to>
    <xdr:pic>
      <xdr:nvPicPr>
        <xdr:cNvPr id="36" name="Picture 35">
          <a:extLst>
            <a:ext uri="{FF2B5EF4-FFF2-40B4-BE49-F238E27FC236}">
              <a16:creationId xmlns:a16="http://schemas.microsoft.com/office/drawing/2014/main" id="{D6E7A9B0-386B-4FA3-8227-C9718EDE484E}"/>
            </a:ext>
          </a:extLst>
        </xdr:cNvPr>
        <xdr:cNvPicPr>
          <a:picLocks noChangeAspect="1"/>
        </xdr:cNvPicPr>
      </xdr:nvPicPr>
      <xdr:blipFill>
        <a:blip xmlns:r="http://schemas.openxmlformats.org/officeDocument/2006/relationships" r:embed="rId9"/>
        <a:stretch>
          <a:fillRect/>
        </a:stretch>
      </xdr:blipFill>
      <xdr:spPr>
        <a:xfrm>
          <a:off x="3037598" y="3071318"/>
          <a:ext cx="276225" cy="301736"/>
        </a:xfrm>
        <a:prstGeom prst="rect">
          <a:avLst/>
        </a:prstGeom>
      </xdr:spPr>
    </xdr:pic>
    <xdr:clientData/>
  </xdr:twoCellAnchor>
  <xdr:twoCellAnchor editAs="oneCell">
    <xdr:from>
      <xdr:col>7</xdr:col>
      <xdr:colOff>638175</xdr:colOff>
      <xdr:row>6</xdr:row>
      <xdr:rowOff>161925</xdr:rowOff>
    </xdr:from>
    <xdr:to>
      <xdr:col>8</xdr:col>
      <xdr:colOff>272414</xdr:colOff>
      <xdr:row>8</xdr:row>
      <xdr:rowOff>78104</xdr:rowOff>
    </xdr:to>
    <xdr:pic>
      <xdr:nvPicPr>
        <xdr:cNvPr id="39" name="Picture 38">
          <a:extLst>
            <a:ext uri="{FF2B5EF4-FFF2-40B4-BE49-F238E27FC236}">
              <a16:creationId xmlns:a16="http://schemas.microsoft.com/office/drawing/2014/main" id="{D50B6EB4-5D58-4724-BA2E-4206AF9FABE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438775" y="1419225"/>
          <a:ext cx="320039" cy="335279"/>
        </a:xfrm>
        <a:prstGeom prst="rect">
          <a:avLst/>
        </a:prstGeom>
      </xdr:spPr>
    </xdr:pic>
    <xdr:clientData/>
  </xdr:twoCellAnchor>
  <xdr:twoCellAnchor>
    <xdr:from>
      <xdr:col>4</xdr:col>
      <xdr:colOff>214367</xdr:colOff>
      <xdr:row>10</xdr:row>
      <xdr:rowOff>13904</xdr:rowOff>
    </xdr:from>
    <xdr:to>
      <xdr:col>6</xdr:col>
      <xdr:colOff>552505</xdr:colOff>
      <xdr:row>11</xdr:row>
      <xdr:rowOff>27189</xdr:rowOff>
    </xdr:to>
    <xdr:sp macro="" textlink="CARDN">
      <xdr:nvSpPr>
        <xdr:cNvPr id="41" name="TextBox 40">
          <a:extLst>
            <a:ext uri="{FF2B5EF4-FFF2-40B4-BE49-F238E27FC236}">
              <a16:creationId xmlns:a16="http://schemas.microsoft.com/office/drawing/2014/main" id="{2FE542ED-4EDF-4AEF-8E6D-8E50AC66C5C5}"/>
            </a:ext>
          </a:extLst>
        </xdr:cNvPr>
        <xdr:cNvSpPr txBox="1"/>
      </xdr:nvSpPr>
      <xdr:spPr>
        <a:xfrm>
          <a:off x="2973333" y="2094076"/>
          <a:ext cx="1717620" cy="221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lumMod val="85000"/>
                </a:schemeClr>
              </a:solidFill>
            </a:rPr>
            <a:t>FANTASIA</a:t>
          </a:r>
          <a:r>
            <a:rPr lang="en-GB" sz="1200" b="1" baseline="0">
              <a:solidFill>
                <a:schemeClr val="bg1">
                  <a:lumMod val="85000"/>
                </a:schemeClr>
              </a:solidFill>
            </a:rPr>
            <a:t> YOUNG</a:t>
          </a:r>
        </a:p>
        <a:p>
          <a:endParaRPr lang="en-GB" sz="1200" b="1">
            <a:solidFill>
              <a:schemeClr val="bg1">
                <a:lumMod val="85000"/>
              </a:schemeClr>
            </a:solidFill>
          </a:endParaRPr>
        </a:p>
      </xdr:txBody>
    </xdr:sp>
    <xdr:clientData/>
  </xdr:twoCellAnchor>
  <xdr:twoCellAnchor>
    <xdr:from>
      <xdr:col>5</xdr:col>
      <xdr:colOff>495300</xdr:colOff>
      <xdr:row>8</xdr:row>
      <xdr:rowOff>208016</xdr:rowOff>
    </xdr:from>
    <xdr:to>
      <xdr:col>7</xdr:col>
      <xdr:colOff>257176</xdr:colOff>
      <xdr:row>9</xdr:row>
      <xdr:rowOff>142874</xdr:rowOff>
    </xdr:to>
    <xdr:sp macro="" textlink="CARDN">
      <xdr:nvSpPr>
        <xdr:cNvPr id="42" name="TextBox 41">
          <a:extLst>
            <a:ext uri="{FF2B5EF4-FFF2-40B4-BE49-F238E27FC236}">
              <a16:creationId xmlns:a16="http://schemas.microsoft.com/office/drawing/2014/main" id="{80C2D810-74C3-435B-803E-E7E19E00004A}"/>
            </a:ext>
          </a:extLst>
        </xdr:cNvPr>
        <xdr:cNvSpPr txBox="1"/>
      </xdr:nvSpPr>
      <xdr:spPr>
        <a:xfrm>
          <a:off x="3944007" y="1872154"/>
          <a:ext cx="114135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a:solidFill>
                <a:sysClr val="windowText" lastClr="000000"/>
              </a:solidFill>
            </a:rPr>
            <a:t>VALID THRU 01/28</a:t>
          </a:r>
        </a:p>
      </xdr:txBody>
    </xdr:sp>
    <xdr:clientData/>
  </xdr:twoCellAnchor>
  <xdr:twoCellAnchor>
    <xdr:from>
      <xdr:col>7</xdr:col>
      <xdr:colOff>238125</xdr:colOff>
      <xdr:row>3</xdr:row>
      <xdr:rowOff>114299</xdr:rowOff>
    </xdr:from>
    <xdr:to>
      <xdr:col>8</xdr:col>
      <xdr:colOff>361950</xdr:colOff>
      <xdr:row>5</xdr:row>
      <xdr:rowOff>9525</xdr:rowOff>
    </xdr:to>
    <xdr:sp macro="" textlink="CARDN">
      <xdr:nvSpPr>
        <xdr:cNvPr id="45" name="TextBox 44">
          <a:extLst>
            <a:ext uri="{FF2B5EF4-FFF2-40B4-BE49-F238E27FC236}">
              <a16:creationId xmlns:a16="http://schemas.microsoft.com/office/drawing/2014/main" id="{3B6BA839-0221-4B6D-98FC-26603B583240}"/>
            </a:ext>
          </a:extLst>
        </xdr:cNvPr>
        <xdr:cNvSpPr txBox="1"/>
      </xdr:nvSpPr>
      <xdr:spPr>
        <a:xfrm>
          <a:off x="5038725" y="742949"/>
          <a:ext cx="809625"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baseline="0">
              <a:solidFill>
                <a:sysClr val="windowText" lastClr="000000"/>
              </a:solidFill>
              <a:latin typeface="Bahnschrift Light SemiCondensed" panose="020B0502040204020203" pitchFamily="34" charset="0"/>
            </a:rPr>
            <a:t>GTCreat</a:t>
          </a:r>
        </a:p>
        <a:p>
          <a:endParaRPr lang="en-GB" sz="1200" b="1">
            <a:solidFill>
              <a:sysClr val="windowText" lastClr="000000"/>
            </a:solidFill>
          </a:endParaRPr>
        </a:p>
      </xdr:txBody>
    </xdr:sp>
    <xdr:clientData/>
  </xdr:twoCellAnchor>
  <xdr:twoCellAnchor>
    <xdr:from>
      <xdr:col>4</xdr:col>
      <xdr:colOff>314325</xdr:colOff>
      <xdr:row>11</xdr:row>
      <xdr:rowOff>180975</xdr:rowOff>
    </xdr:from>
    <xdr:to>
      <xdr:col>5</xdr:col>
      <xdr:colOff>619125</xdr:colOff>
      <xdr:row>12</xdr:row>
      <xdr:rowOff>205318</xdr:rowOff>
    </xdr:to>
    <xdr:sp macro="" textlink="CARDN">
      <xdr:nvSpPr>
        <xdr:cNvPr id="47" name="TextBox 46">
          <a:extLst>
            <a:ext uri="{FF2B5EF4-FFF2-40B4-BE49-F238E27FC236}">
              <a16:creationId xmlns:a16="http://schemas.microsoft.com/office/drawing/2014/main" id="{9AAE5CAA-C0E5-4D50-A43C-9DD8960DD4AD}"/>
            </a:ext>
          </a:extLst>
        </xdr:cNvPr>
        <xdr:cNvSpPr txBox="1"/>
      </xdr:nvSpPr>
      <xdr:spPr>
        <a:xfrm>
          <a:off x="3057525" y="2486025"/>
          <a:ext cx="990600" cy="23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lumMod val="85000"/>
                </a:schemeClr>
              </a:solidFill>
            </a:rPr>
            <a:t>Income Sources</a:t>
          </a:r>
        </a:p>
        <a:p>
          <a:endParaRPr lang="en-GB" sz="1200" b="1">
            <a:solidFill>
              <a:schemeClr val="bg1">
                <a:lumMod val="85000"/>
              </a:schemeClr>
            </a:solidFill>
          </a:endParaRPr>
        </a:p>
      </xdr:txBody>
    </xdr:sp>
    <xdr:clientData/>
  </xdr:twoCellAnchor>
  <xdr:twoCellAnchor>
    <xdr:from>
      <xdr:col>4</xdr:col>
      <xdr:colOff>304800</xdr:colOff>
      <xdr:row>3</xdr:row>
      <xdr:rowOff>85725</xdr:rowOff>
    </xdr:from>
    <xdr:to>
      <xdr:col>5</xdr:col>
      <xdr:colOff>180975</xdr:colOff>
      <xdr:row>5</xdr:row>
      <xdr:rowOff>180975</xdr:rowOff>
    </xdr:to>
    <xdr:sp macro="" textlink="">
      <xdr:nvSpPr>
        <xdr:cNvPr id="48" name="Rectangle 47">
          <a:extLst>
            <a:ext uri="{FF2B5EF4-FFF2-40B4-BE49-F238E27FC236}">
              <a16:creationId xmlns:a16="http://schemas.microsoft.com/office/drawing/2014/main" id="{6D92A4AC-2D7D-42EF-987D-4327F8CBB52B}"/>
            </a:ext>
          </a:extLst>
        </xdr:cNvPr>
        <xdr:cNvSpPr/>
      </xdr:nvSpPr>
      <xdr:spPr>
        <a:xfrm>
          <a:off x="3048000" y="714375"/>
          <a:ext cx="561975" cy="51435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314325</xdr:colOff>
      <xdr:row>4</xdr:row>
      <xdr:rowOff>133350</xdr:rowOff>
    </xdr:from>
    <xdr:to>
      <xdr:col>5</xdr:col>
      <xdr:colOff>200025</xdr:colOff>
      <xdr:row>5</xdr:row>
      <xdr:rowOff>114299</xdr:rowOff>
    </xdr:to>
    <xdr:sp macro="" textlink="">
      <xdr:nvSpPr>
        <xdr:cNvPr id="49" name="TextBox 48">
          <a:extLst>
            <a:ext uri="{FF2B5EF4-FFF2-40B4-BE49-F238E27FC236}">
              <a16:creationId xmlns:a16="http://schemas.microsoft.com/office/drawing/2014/main" id="{152A2A8E-79F6-457A-AF10-DA60077E4F26}"/>
            </a:ext>
          </a:extLst>
        </xdr:cNvPr>
        <xdr:cNvSpPr txBox="1"/>
      </xdr:nvSpPr>
      <xdr:spPr>
        <a:xfrm>
          <a:off x="3057525" y="971550"/>
          <a:ext cx="571500" cy="190499"/>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GTBank</a:t>
          </a:r>
          <a:endParaRPr lang="en-NG" sz="800">
            <a:solidFill>
              <a:schemeClr val="bg1"/>
            </a:solidFill>
          </a:endParaRPr>
        </a:p>
      </xdr:txBody>
    </xdr:sp>
    <xdr:clientData/>
  </xdr:twoCellAnchor>
  <xdr:twoCellAnchor>
    <xdr:from>
      <xdr:col>4</xdr:col>
      <xdr:colOff>657225</xdr:colOff>
      <xdr:row>3</xdr:row>
      <xdr:rowOff>152400</xdr:rowOff>
    </xdr:from>
    <xdr:to>
      <xdr:col>5</xdr:col>
      <xdr:colOff>95250</xdr:colOff>
      <xdr:row>4</xdr:row>
      <xdr:rowOff>76200</xdr:rowOff>
    </xdr:to>
    <xdr:sp macro="" textlink="">
      <xdr:nvSpPr>
        <xdr:cNvPr id="50" name="Rectangle 49">
          <a:extLst>
            <a:ext uri="{FF2B5EF4-FFF2-40B4-BE49-F238E27FC236}">
              <a16:creationId xmlns:a16="http://schemas.microsoft.com/office/drawing/2014/main" id="{BC3264FC-1060-44D5-87DB-1F2702AFFFBF}"/>
            </a:ext>
          </a:extLst>
        </xdr:cNvPr>
        <xdr:cNvSpPr/>
      </xdr:nvSpPr>
      <xdr:spPr>
        <a:xfrm>
          <a:off x="3400425" y="781050"/>
          <a:ext cx="123825" cy="1333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514570</xdr:colOff>
      <xdr:row>3</xdr:row>
      <xdr:rowOff>54741</xdr:rowOff>
    </xdr:from>
    <xdr:to>
      <xdr:col>10</xdr:col>
      <xdr:colOff>372241</xdr:colOff>
      <xdr:row>4</xdr:row>
      <xdr:rowOff>120432</xdr:rowOff>
    </xdr:to>
    <xdr:sp macro="" textlink="">
      <xdr:nvSpPr>
        <xdr:cNvPr id="59" name="TextBox 58">
          <a:extLst>
            <a:ext uri="{FF2B5EF4-FFF2-40B4-BE49-F238E27FC236}">
              <a16:creationId xmlns:a16="http://schemas.microsoft.com/office/drawing/2014/main" id="{33DBF939-DE3A-4BA6-9860-08193E48BB1C}"/>
            </a:ext>
          </a:extLst>
        </xdr:cNvPr>
        <xdr:cNvSpPr txBox="1"/>
      </xdr:nvSpPr>
      <xdr:spPr>
        <a:xfrm>
          <a:off x="6032501" y="678793"/>
          <a:ext cx="1237154" cy="273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i="0" u="none" strike="noStrike">
              <a:solidFill>
                <a:schemeClr val="bg1">
                  <a:lumMod val="85000"/>
                </a:schemeClr>
              </a:solidFill>
              <a:latin typeface="Bahnschrift"/>
            </a:rPr>
            <a:t>$</a:t>
          </a:r>
          <a:r>
            <a:rPr lang="en-GB" sz="1200" b="1" i="0" u="none" strike="noStrike" baseline="0">
              <a:solidFill>
                <a:schemeClr val="bg1">
                  <a:lumMod val="85000"/>
                </a:schemeClr>
              </a:solidFill>
              <a:latin typeface="Bahnschrift"/>
            </a:rPr>
            <a:t>  4,696,520.74</a:t>
          </a:r>
          <a:endParaRPr lang="en-GB" sz="1200" b="1" i="0" u="none" strike="noStrike">
            <a:solidFill>
              <a:schemeClr val="bg1">
                <a:lumMod val="85000"/>
              </a:schemeClr>
            </a:solidFill>
            <a:latin typeface="Bahnschrift"/>
          </a:endParaRPr>
        </a:p>
      </xdr:txBody>
    </xdr:sp>
    <xdr:clientData/>
  </xdr:twoCellAnchor>
  <xdr:twoCellAnchor>
    <xdr:from>
      <xdr:col>4</xdr:col>
      <xdr:colOff>523437</xdr:colOff>
      <xdr:row>13</xdr:row>
      <xdr:rowOff>80469</xdr:rowOff>
    </xdr:from>
    <xdr:to>
      <xdr:col>6</xdr:col>
      <xdr:colOff>256737</xdr:colOff>
      <xdr:row>14</xdr:row>
      <xdr:rowOff>128094</xdr:rowOff>
    </xdr:to>
    <xdr:sp macro="" textlink="CARDN">
      <xdr:nvSpPr>
        <xdr:cNvPr id="62" name="TextBox 61">
          <a:extLst>
            <a:ext uri="{FF2B5EF4-FFF2-40B4-BE49-F238E27FC236}">
              <a16:creationId xmlns:a16="http://schemas.microsoft.com/office/drawing/2014/main" id="{9FEC01E7-AFD0-480A-95AB-9FB31D998442}"/>
            </a:ext>
          </a:extLst>
        </xdr:cNvPr>
        <xdr:cNvSpPr txBox="1"/>
      </xdr:nvSpPr>
      <xdr:spPr>
        <a:xfrm>
          <a:off x="3282403" y="2784693"/>
          <a:ext cx="1112782"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Home Allowance</a:t>
          </a:r>
        </a:p>
        <a:p>
          <a:endParaRPr lang="en-GB" sz="1200" b="1">
            <a:solidFill>
              <a:schemeClr val="bg1">
                <a:lumMod val="85000"/>
              </a:schemeClr>
            </a:solidFill>
          </a:endParaRPr>
        </a:p>
      </xdr:txBody>
    </xdr:sp>
    <xdr:clientData/>
  </xdr:twoCellAnchor>
  <xdr:twoCellAnchor>
    <xdr:from>
      <xdr:col>4</xdr:col>
      <xdr:colOff>532963</xdr:colOff>
      <xdr:row>15</xdr:row>
      <xdr:rowOff>28575</xdr:rowOff>
    </xdr:from>
    <xdr:to>
      <xdr:col>6</xdr:col>
      <xdr:colOff>266263</xdr:colOff>
      <xdr:row>16</xdr:row>
      <xdr:rowOff>76200</xdr:rowOff>
    </xdr:to>
    <xdr:sp macro="" textlink="CARDN">
      <xdr:nvSpPr>
        <xdr:cNvPr id="64" name="TextBox 63">
          <a:extLst>
            <a:ext uri="{FF2B5EF4-FFF2-40B4-BE49-F238E27FC236}">
              <a16:creationId xmlns:a16="http://schemas.microsoft.com/office/drawing/2014/main" id="{35A6C8F8-2DAE-4AC3-AC12-4E3239389840}"/>
            </a:ext>
          </a:extLst>
        </xdr:cNvPr>
        <xdr:cNvSpPr txBox="1"/>
      </xdr:nvSpPr>
      <xdr:spPr>
        <a:xfrm>
          <a:off x="3291929" y="3148834"/>
          <a:ext cx="1112782"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Personal Expense</a:t>
          </a:r>
        </a:p>
        <a:p>
          <a:endParaRPr lang="en-GB" sz="1200" b="1">
            <a:solidFill>
              <a:schemeClr val="bg1">
                <a:lumMod val="85000"/>
              </a:schemeClr>
            </a:solidFill>
          </a:endParaRPr>
        </a:p>
      </xdr:txBody>
    </xdr:sp>
    <xdr:clientData/>
  </xdr:twoCellAnchor>
  <xdr:twoCellAnchor>
    <xdr:from>
      <xdr:col>4</xdr:col>
      <xdr:colOff>522014</xdr:colOff>
      <xdr:row>17</xdr:row>
      <xdr:rowOff>79047</xdr:rowOff>
    </xdr:from>
    <xdr:to>
      <xdr:col>5</xdr:col>
      <xdr:colOff>274364</xdr:colOff>
      <xdr:row>18</xdr:row>
      <xdr:rowOff>88572</xdr:rowOff>
    </xdr:to>
    <xdr:sp macro="" textlink="CARDN">
      <xdr:nvSpPr>
        <xdr:cNvPr id="65" name="TextBox 64">
          <a:extLst>
            <a:ext uri="{FF2B5EF4-FFF2-40B4-BE49-F238E27FC236}">
              <a16:creationId xmlns:a16="http://schemas.microsoft.com/office/drawing/2014/main" id="{2FF9B471-7654-468D-A549-7A1F528A62E2}"/>
            </a:ext>
          </a:extLst>
        </xdr:cNvPr>
        <xdr:cNvSpPr txBox="1"/>
      </xdr:nvSpPr>
      <xdr:spPr>
        <a:xfrm>
          <a:off x="3280980" y="3615340"/>
          <a:ext cx="442091" cy="217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Food</a:t>
          </a:r>
        </a:p>
        <a:p>
          <a:endParaRPr lang="en-GB" sz="1200" b="1">
            <a:solidFill>
              <a:schemeClr val="bg1">
                <a:lumMod val="85000"/>
              </a:schemeClr>
            </a:solidFill>
          </a:endParaRPr>
        </a:p>
      </xdr:txBody>
    </xdr:sp>
    <xdr:clientData/>
  </xdr:twoCellAnchor>
  <xdr:twoCellAnchor>
    <xdr:from>
      <xdr:col>6</xdr:col>
      <xdr:colOff>105322</xdr:colOff>
      <xdr:row>13</xdr:row>
      <xdr:rowOff>50472</xdr:rowOff>
    </xdr:from>
    <xdr:to>
      <xdr:col>7</xdr:col>
      <xdr:colOff>585513</xdr:colOff>
      <xdr:row>14</xdr:row>
      <xdr:rowOff>98097</xdr:rowOff>
    </xdr:to>
    <xdr:sp macro="" textlink="CARDN">
      <xdr:nvSpPr>
        <xdr:cNvPr id="66" name="TextBox 65">
          <a:extLst>
            <a:ext uri="{FF2B5EF4-FFF2-40B4-BE49-F238E27FC236}">
              <a16:creationId xmlns:a16="http://schemas.microsoft.com/office/drawing/2014/main" id="{CB5EACF2-B52C-4C33-BBD0-88B6B16555EC}"/>
            </a:ext>
          </a:extLst>
        </xdr:cNvPr>
        <xdr:cNvSpPr txBox="1"/>
      </xdr:nvSpPr>
      <xdr:spPr>
        <a:xfrm>
          <a:off x="4243770" y="2754696"/>
          <a:ext cx="1169933"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$ 3,781,095.00</a:t>
          </a:r>
        </a:p>
        <a:p>
          <a:endParaRPr lang="en-GB" sz="1200" b="1">
            <a:solidFill>
              <a:schemeClr val="bg1">
                <a:lumMod val="85000"/>
              </a:schemeClr>
            </a:solidFill>
          </a:endParaRPr>
        </a:p>
      </xdr:txBody>
    </xdr:sp>
    <xdr:clientData/>
  </xdr:twoCellAnchor>
  <xdr:twoCellAnchor>
    <xdr:from>
      <xdr:col>9</xdr:col>
      <xdr:colOff>336331</xdr:colOff>
      <xdr:row>20</xdr:row>
      <xdr:rowOff>46201</xdr:rowOff>
    </xdr:from>
    <xdr:to>
      <xdr:col>10</xdr:col>
      <xdr:colOff>530772</xdr:colOff>
      <xdr:row>21</xdr:row>
      <xdr:rowOff>93826</xdr:rowOff>
    </xdr:to>
    <xdr:sp macro="" textlink="CARDN">
      <xdr:nvSpPr>
        <xdr:cNvPr id="67" name="TextBox 66">
          <a:extLst>
            <a:ext uri="{FF2B5EF4-FFF2-40B4-BE49-F238E27FC236}">
              <a16:creationId xmlns:a16="http://schemas.microsoft.com/office/drawing/2014/main" id="{46CCC874-C4A9-419A-A5B0-8008A7F5D910}"/>
            </a:ext>
          </a:extLst>
        </xdr:cNvPr>
        <xdr:cNvSpPr txBox="1"/>
      </xdr:nvSpPr>
      <xdr:spPr>
        <a:xfrm>
          <a:off x="6544003" y="4206546"/>
          <a:ext cx="884183"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rgbClr val="E87516"/>
              </a:solidFill>
            </a:rPr>
            <a:t>Max Income</a:t>
          </a:r>
        </a:p>
        <a:p>
          <a:endParaRPr lang="en-GB" sz="1200" b="1">
            <a:solidFill>
              <a:srgbClr val="E87516"/>
            </a:solidFill>
          </a:endParaRPr>
        </a:p>
      </xdr:txBody>
    </xdr:sp>
    <xdr:clientData/>
  </xdr:twoCellAnchor>
  <xdr:twoCellAnchor>
    <xdr:from>
      <xdr:col>6</xdr:col>
      <xdr:colOff>114847</xdr:colOff>
      <xdr:row>15</xdr:row>
      <xdr:rowOff>54742</xdr:rowOff>
    </xdr:from>
    <xdr:to>
      <xdr:col>7</xdr:col>
      <xdr:colOff>558361</xdr:colOff>
      <xdr:row>16</xdr:row>
      <xdr:rowOff>43793</xdr:rowOff>
    </xdr:to>
    <xdr:sp macro="" textlink="CARDN">
      <xdr:nvSpPr>
        <xdr:cNvPr id="69" name="TextBox 68">
          <a:extLst>
            <a:ext uri="{FF2B5EF4-FFF2-40B4-BE49-F238E27FC236}">
              <a16:creationId xmlns:a16="http://schemas.microsoft.com/office/drawing/2014/main" id="{0693BDE7-4CAB-4C4F-87BB-D4794BCCB06A}"/>
            </a:ext>
          </a:extLst>
        </xdr:cNvPr>
        <xdr:cNvSpPr txBox="1"/>
      </xdr:nvSpPr>
      <xdr:spPr>
        <a:xfrm>
          <a:off x="4253295" y="3175001"/>
          <a:ext cx="1133256" cy="197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790,504.37</a:t>
          </a:r>
        </a:p>
        <a:p>
          <a:endParaRPr lang="en-GB" sz="1200" b="1">
            <a:solidFill>
              <a:schemeClr val="bg1">
                <a:lumMod val="85000"/>
              </a:schemeClr>
            </a:solidFill>
          </a:endParaRPr>
        </a:p>
      </xdr:txBody>
    </xdr:sp>
    <xdr:clientData/>
  </xdr:twoCellAnchor>
  <xdr:twoCellAnchor>
    <xdr:from>
      <xdr:col>6</xdr:col>
      <xdr:colOff>116271</xdr:colOff>
      <xdr:row>17</xdr:row>
      <xdr:rowOff>59997</xdr:rowOff>
    </xdr:from>
    <xdr:to>
      <xdr:col>7</xdr:col>
      <xdr:colOff>448879</xdr:colOff>
      <xdr:row>18</xdr:row>
      <xdr:rowOff>109484</xdr:rowOff>
    </xdr:to>
    <xdr:sp macro="" textlink="CARDN">
      <xdr:nvSpPr>
        <xdr:cNvPr id="70" name="TextBox 69">
          <a:extLst>
            <a:ext uri="{FF2B5EF4-FFF2-40B4-BE49-F238E27FC236}">
              <a16:creationId xmlns:a16="http://schemas.microsoft.com/office/drawing/2014/main" id="{1624C70A-A1F7-4CC7-B144-A9B7057A2608}"/>
            </a:ext>
          </a:extLst>
        </xdr:cNvPr>
        <xdr:cNvSpPr txBox="1"/>
      </xdr:nvSpPr>
      <xdr:spPr>
        <a:xfrm>
          <a:off x="4254719" y="3596290"/>
          <a:ext cx="1022350" cy="257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75,000.00</a:t>
          </a:r>
        </a:p>
        <a:p>
          <a:endParaRPr lang="en-GB" sz="1200" b="1">
            <a:solidFill>
              <a:schemeClr val="bg1">
                <a:lumMod val="85000"/>
              </a:schemeClr>
            </a:solidFill>
          </a:endParaRPr>
        </a:p>
      </xdr:txBody>
    </xdr:sp>
    <xdr:clientData/>
  </xdr:twoCellAnchor>
  <xdr:twoCellAnchor>
    <xdr:from>
      <xdr:col>4</xdr:col>
      <xdr:colOff>379138</xdr:colOff>
      <xdr:row>7</xdr:row>
      <xdr:rowOff>176156</xdr:rowOff>
    </xdr:from>
    <xdr:to>
      <xdr:col>7</xdr:col>
      <xdr:colOff>236263</xdr:colOff>
      <xdr:row>9</xdr:row>
      <xdr:rowOff>53864</xdr:rowOff>
    </xdr:to>
    <xdr:sp macro="" textlink="CARDN">
      <xdr:nvSpPr>
        <xdr:cNvPr id="40" name="TextBox 39">
          <a:extLst>
            <a:ext uri="{FF2B5EF4-FFF2-40B4-BE49-F238E27FC236}">
              <a16:creationId xmlns:a16="http://schemas.microsoft.com/office/drawing/2014/main" id="{7C91F164-7748-4E72-AF9D-F6BD5A03FD2A}"/>
            </a:ext>
          </a:extLst>
        </xdr:cNvPr>
        <xdr:cNvSpPr txBox="1"/>
      </xdr:nvSpPr>
      <xdr:spPr>
        <a:xfrm>
          <a:off x="3138104" y="1632277"/>
          <a:ext cx="1926349" cy="293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ysClr val="windowText" lastClr="000000"/>
              </a:solidFill>
            </a:rPr>
            <a:t>**** 8230</a:t>
          </a:r>
          <a:r>
            <a:rPr lang="en-GB" sz="1400" b="1" baseline="0">
              <a:solidFill>
                <a:sysClr val="windowText" lastClr="000000"/>
              </a:solidFill>
            </a:rPr>
            <a:t> **** 4710</a:t>
          </a:r>
          <a:endParaRPr lang="en-GB" sz="1400" b="1">
            <a:solidFill>
              <a:sysClr val="windowText" lastClr="000000"/>
            </a:solidFill>
          </a:endParaRPr>
        </a:p>
      </xdr:txBody>
    </xdr:sp>
    <xdr:clientData/>
  </xdr:twoCellAnchor>
  <xdr:twoCellAnchor editAs="oneCell">
    <xdr:from>
      <xdr:col>6</xdr:col>
      <xdr:colOff>314325</xdr:colOff>
      <xdr:row>3</xdr:row>
      <xdr:rowOff>76200</xdr:rowOff>
    </xdr:from>
    <xdr:to>
      <xdr:col>6</xdr:col>
      <xdr:colOff>585952</xdr:colOff>
      <xdr:row>5</xdr:row>
      <xdr:rowOff>64814</xdr:rowOff>
    </xdr:to>
    <xdr:pic>
      <xdr:nvPicPr>
        <xdr:cNvPr id="76" name="Picture 75">
          <a:extLst>
            <a:ext uri="{FF2B5EF4-FFF2-40B4-BE49-F238E27FC236}">
              <a16:creationId xmlns:a16="http://schemas.microsoft.com/office/drawing/2014/main" id="{9035E0AA-8D6F-4DB2-B8F6-F296300F8DFD}"/>
            </a:ext>
          </a:extLst>
        </xdr:cNvPr>
        <xdr:cNvPicPr>
          <a:picLocks noChangeAspect="1"/>
        </xdr:cNvPicPr>
      </xdr:nvPicPr>
      <xdr:blipFill rotWithShape="1">
        <a:blip xmlns:r="http://schemas.openxmlformats.org/officeDocument/2006/relationships" r:embed="rId11"/>
        <a:srcRect l="51562" t="-781" r="-1953" b="781"/>
        <a:stretch/>
      </xdr:blipFill>
      <xdr:spPr>
        <a:xfrm>
          <a:off x="4429125" y="704850"/>
          <a:ext cx="295275" cy="400050"/>
        </a:xfrm>
        <a:prstGeom prst="rect">
          <a:avLst/>
        </a:prstGeom>
      </xdr:spPr>
    </xdr:pic>
    <xdr:clientData/>
  </xdr:twoCellAnchor>
  <xdr:twoCellAnchor>
    <xdr:from>
      <xdr:col>8</xdr:col>
      <xdr:colOff>561976</xdr:colOff>
      <xdr:row>0</xdr:row>
      <xdr:rowOff>123825</xdr:rowOff>
    </xdr:from>
    <xdr:to>
      <xdr:col>11</xdr:col>
      <xdr:colOff>142876</xdr:colOff>
      <xdr:row>2</xdr:row>
      <xdr:rowOff>0</xdr:rowOff>
    </xdr:to>
    <xdr:sp macro="" textlink="">
      <xdr:nvSpPr>
        <xdr:cNvPr id="77" name="Rectangle: Rounded Corners 76">
          <a:hlinkClick xmlns:r="http://schemas.openxmlformats.org/officeDocument/2006/relationships" r:id="rId12"/>
          <a:extLst>
            <a:ext uri="{FF2B5EF4-FFF2-40B4-BE49-F238E27FC236}">
              <a16:creationId xmlns:a16="http://schemas.microsoft.com/office/drawing/2014/main" id="{A0413D26-A766-4A75-9D85-FAE6158BAA78}"/>
            </a:ext>
          </a:extLst>
        </xdr:cNvPr>
        <xdr:cNvSpPr/>
      </xdr:nvSpPr>
      <xdr:spPr>
        <a:xfrm>
          <a:off x="6048376" y="123825"/>
          <a:ext cx="1638300" cy="295275"/>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285750</xdr:colOff>
      <xdr:row>0</xdr:row>
      <xdr:rowOff>114301</xdr:rowOff>
    </xdr:from>
    <xdr:to>
      <xdr:col>13</xdr:col>
      <xdr:colOff>666750</xdr:colOff>
      <xdr:row>2</xdr:row>
      <xdr:rowOff>9525</xdr:rowOff>
    </xdr:to>
    <xdr:sp macro="" textlink="">
      <xdr:nvSpPr>
        <xdr:cNvPr id="78" name="Rectangle: Rounded Corners 77">
          <a:hlinkClick xmlns:r="http://schemas.openxmlformats.org/officeDocument/2006/relationships" r:id="rId13"/>
          <a:extLst>
            <a:ext uri="{FF2B5EF4-FFF2-40B4-BE49-F238E27FC236}">
              <a16:creationId xmlns:a16="http://schemas.microsoft.com/office/drawing/2014/main" id="{A3E48E91-F523-4270-BDD8-3DDD0E7F18A0}"/>
            </a:ext>
          </a:extLst>
        </xdr:cNvPr>
        <xdr:cNvSpPr/>
      </xdr:nvSpPr>
      <xdr:spPr>
        <a:xfrm>
          <a:off x="7829550" y="114301"/>
          <a:ext cx="1752600" cy="314324"/>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11</xdr:col>
      <xdr:colOff>438150</xdr:colOff>
      <xdr:row>0</xdr:row>
      <xdr:rowOff>142875</xdr:rowOff>
    </xdr:from>
    <xdr:to>
      <xdr:col>11</xdr:col>
      <xdr:colOff>657226</xdr:colOff>
      <xdr:row>1</xdr:row>
      <xdr:rowOff>160021</xdr:rowOff>
    </xdr:to>
    <xdr:pic>
      <xdr:nvPicPr>
        <xdr:cNvPr id="79" name="Picture 78">
          <a:extLst>
            <a:ext uri="{FF2B5EF4-FFF2-40B4-BE49-F238E27FC236}">
              <a16:creationId xmlns:a16="http://schemas.microsoft.com/office/drawing/2014/main" id="{FC80E084-BA77-4F5D-9F71-471F3513559D}"/>
            </a:ext>
          </a:extLst>
        </xdr:cNvPr>
        <xdr:cNvPicPr>
          <a:picLocks noChangeAspect="1"/>
        </xdr:cNvPicPr>
      </xdr:nvPicPr>
      <xdr:blipFill>
        <a:blip xmlns:r="http://schemas.openxmlformats.org/officeDocument/2006/relationships" r:embed="rId14" cstate="print">
          <a:duotone>
            <a:schemeClr val="accent1">
              <a:shade val="45000"/>
              <a:satMod val="135000"/>
            </a:schemeClr>
            <a:prstClr val="white"/>
          </a:duotone>
          <a:extLst>
            <a:ext uri="{BEBA8EAE-BF5A-486C-A8C5-ECC9F3942E4B}">
              <a14:imgProps xmlns:a14="http://schemas.microsoft.com/office/drawing/2010/main">
                <a14:imgLayer r:embed="rId15">
                  <a14:imgEffect>
                    <a14:colorTemperature colorTemp="11500"/>
                  </a14:imgEffect>
                  <a14:imgEffect>
                    <a14:saturation sat="67000"/>
                  </a14:imgEffect>
                </a14:imgLayer>
              </a14:imgProps>
            </a:ext>
            <a:ext uri="{28A0092B-C50C-407E-A947-70E740481C1C}">
              <a14:useLocalDpi xmlns:a14="http://schemas.microsoft.com/office/drawing/2010/main" val="0"/>
            </a:ext>
          </a:extLst>
        </a:blip>
        <a:stretch>
          <a:fillRect/>
        </a:stretch>
      </xdr:blipFill>
      <xdr:spPr>
        <a:xfrm>
          <a:off x="7981950" y="142875"/>
          <a:ext cx="219076" cy="226696"/>
        </a:xfrm>
        <a:prstGeom prst="rect">
          <a:avLst/>
        </a:prstGeom>
      </xdr:spPr>
    </xdr:pic>
    <xdr:clientData/>
  </xdr:twoCellAnchor>
  <xdr:twoCellAnchor editAs="oneCell">
    <xdr:from>
      <xdr:col>8</xdr:col>
      <xdr:colOff>666751</xdr:colOff>
      <xdr:row>0</xdr:row>
      <xdr:rowOff>171451</xdr:rowOff>
    </xdr:from>
    <xdr:to>
      <xdr:col>9</xdr:col>
      <xdr:colOff>160951</xdr:colOff>
      <xdr:row>1</xdr:row>
      <xdr:rowOff>149521</xdr:rowOff>
    </xdr:to>
    <xdr:pic>
      <xdr:nvPicPr>
        <xdr:cNvPr id="80" name="Picture 79">
          <a:extLst>
            <a:ext uri="{FF2B5EF4-FFF2-40B4-BE49-F238E27FC236}">
              <a16:creationId xmlns:a16="http://schemas.microsoft.com/office/drawing/2014/main" id="{776253BC-E645-4B08-B2AB-EF5B24EC5B36}"/>
            </a:ext>
          </a:extLst>
        </xdr:cNvPr>
        <xdr:cNvPicPr>
          <a:picLocks noChangeAspect="1"/>
        </xdr:cNvPicPr>
      </xdr:nvPicPr>
      <xdr:blipFill>
        <a:blip xmlns:r="http://schemas.openxmlformats.org/officeDocument/2006/relationships" r:embed="rId16" cstate="print">
          <a:duotone>
            <a:schemeClr val="accent1">
              <a:shade val="45000"/>
              <a:satMod val="135000"/>
            </a:schemeClr>
            <a:prstClr val="white"/>
          </a:duotone>
          <a:extLst>
            <a:ext uri="{BEBA8EAE-BF5A-486C-A8C5-ECC9F3942E4B}">
              <a14:imgProps xmlns:a14="http://schemas.microsoft.com/office/drawing/2010/main">
                <a14:imgLayer r:embed="rId17">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6153151" y="171451"/>
          <a:ext cx="180000" cy="187620"/>
        </a:xfrm>
        <a:prstGeom prst="rect">
          <a:avLst/>
        </a:prstGeom>
      </xdr:spPr>
    </xdr:pic>
    <xdr:clientData/>
  </xdr:twoCellAnchor>
  <xdr:twoCellAnchor>
    <xdr:from>
      <xdr:col>12</xdr:col>
      <xdr:colOff>66675</xdr:colOff>
      <xdr:row>0</xdr:row>
      <xdr:rowOff>133349</xdr:rowOff>
    </xdr:from>
    <xdr:to>
      <xdr:col>13</xdr:col>
      <xdr:colOff>504825</xdr:colOff>
      <xdr:row>1</xdr:row>
      <xdr:rowOff>161924</xdr:rowOff>
    </xdr:to>
    <xdr:sp macro="" textlink="CARDN">
      <xdr:nvSpPr>
        <xdr:cNvPr id="81" name="TextBox 80">
          <a:extLst>
            <a:ext uri="{FF2B5EF4-FFF2-40B4-BE49-F238E27FC236}">
              <a16:creationId xmlns:a16="http://schemas.microsoft.com/office/drawing/2014/main" id="{58F62BB1-7BBD-411E-B5E0-AF7BFD997391}"/>
            </a:ext>
          </a:extLst>
        </xdr:cNvPr>
        <xdr:cNvSpPr txBox="1"/>
      </xdr:nvSpPr>
      <xdr:spPr>
        <a:xfrm>
          <a:off x="8296275" y="133349"/>
          <a:ext cx="11239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rgbClr val="E87516"/>
              </a:solidFill>
            </a:rPr>
            <a:t>Spreadsheet</a:t>
          </a:r>
        </a:p>
        <a:p>
          <a:endParaRPr lang="en-GB" sz="1200" b="1">
            <a:solidFill>
              <a:schemeClr val="bg1">
                <a:lumMod val="85000"/>
              </a:schemeClr>
            </a:solidFill>
          </a:endParaRPr>
        </a:p>
      </xdr:txBody>
    </xdr:sp>
    <xdr:clientData/>
  </xdr:twoCellAnchor>
  <xdr:twoCellAnchor>
    <xdr:from>
      <xdr:col>9</xdr:col>
      <xdr:colOff>276225</xdr:colOff>
      <xdr:row>0</xdr:row>
      <xdr:rowOff>142874</xdr:rowOff>
    </xdr:from>
    <xdr:to>
      <xdr:col>11</xdr:col>
      <xdr:colOff>9525</xdr:colOff>
      <xdr:row>1</xdr:row>
      <xdr:rowOff>190499</xdr:rowOff>
    </xdr:to>
    <xdr:sp macro="" textlink="CARDN">
      <xdr:nvSpPr>
        <xdr:cNvPr id="61" name="TextBox 60">
          <a:extLst>
            <a:ext uri="{FF2B5EF4-FFF2-40B4-BE49-F238E27FC236}">
              <a16:creationId xmlns:a16="http://schemas.microsoft.com/office/drawing/2014/main" id="{270F0FD0-884F-4D6B-A5A1-6A59D8D16FEF}"/>
            </a:ext>
          </a:extLst>
        </xdr:cNvPr>
        <xdr:cNvSpPr txBox="1"/>
      </xdr:nvSpPr>
      <xdr:spPr>
        <a:xfrm>
          <a:off x="6448425" y="142874"/>
          <a:ext cx="1104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rgbClr val="E87516"/>
              </a:solidFill>
            </a:rPr>
            <a:t>Dashboard</a:t>
          </a:r>
        </a:p>
        <a:p>
          <a:endParaRPr lang="en-GB" sz="1200" b="1">
            <a:solidFill>
              <a:schemeClr val="bg1">
                <a:lumMod val="85000"/>
              </a:schemeClr>
            </a:solidFill>
          </a:endParaRPr>
        </a:p>
      </xdr:txBody>
    </xdr:sp>
    <xdr:clientData/>
  </xdr:twoCellAnchor>
  <xdr:twoCellAnchor>
    <xdr:from>
      <xdr:col>3</xdr:col>
      <xdr:colOff>38101</xdr:colOff>
      <xdr:row>0</xdr:row>
      <xdr:rowOff>114300</xdr:rowOff>
    </xdr:from>
    <xdr:to>
      <xdr:col>8</xdr:col>
      <xdr:colOff>447675</xdr:colOff>
      <xdr:row>2</xdr:row>
      <xdr:rowOff>85725</xdr:rowOff>
    </xdr:to>
    <xdr:sp macro="" textlink="">
      <xdr:nvSpPr>
        <xdr:cNvPr id="84" name="Rectangle: Rounded Corners 83">
          <a:extLst>
            <a:ext uri="{FF2B5EF4-FFF2-40B4-BE49-F238E27FC236}">
              <a16:creationId xmlns:a16="http://schemas.microsoft.com/office/drawing/2014/main" id="{A4D9E290-C39A-4059-827B-7ED2AC839A8C}"/>
            </a:ext>
          </a:extLst>
        </xdr:cNvPr>
        <xdr:cNvSpPr/>
      </xdr:nvSpPr>
      <xdr:spPr>
        <a:xfrm>
          <a:off x="2095501" y="114300"/>
          <a:ext cx="3838574" cy="390525"/>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247649</xdr:colOff>
      <xdr:row>0</xdr:row>
      <xdr:rowOff>114300</xdr:rowOff>
    </xdr:from>
    <xdr:to>
      <xdr:col>8</xdr:col>
      <xdr:colOff>266700</xdr:colOff>
      <xdr:row>2</xdr:row>
      <xdr:rowOff>9525</xdr:rowOff>
    </xdr:to>
    <xdr:sp macro="" textlink="CARDN">
      <xdr:nvSpPr>
        <xdr:cNvPr id="86" name="TextBox 85">
          <a:extLst>
            <a:ext uri="{FF2B5EF4-FFF2-40B4-BE49-F238E27FC236}">
              <a16:creationId xmlns:a16="http://schemas.microsoft.com/office/drawing/2014/main" id="{4A42C5B6-8CA9-4985-9F15-5BF2C1B60210}"/>
            </a:ext>
          </a:extLst>
        </xdr:cNvPr>
        <xdr:cNvSpPr txBox="1"/>
      </xdr:nvSpPr>
      <xdr:spPr>
        <a:xfrm>
          <a:off x="2305049" y="114300"/>
          <a:ext cx="3448051" cy="31432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r>
            <a:rPr lang="en-GB" sz="1800" b="1" i="1" cap="none" spc="0" baseline="0">
              <a:ln w="0"/>
              <a:solidFill>
                <a:schemeClr val="accent1"/>
              </a:solidFill>
              <a:effectLst>
                <a:outerShdw blurRad="38100" dist="25400" dir="5400000" algn="ctr" rotWithShape="0">
                  <a:srgbClr val="6E747A">
                    <a:alpha val="43000"/>
                  </a:srgbClr>
                </a:outerShdw>
              </a:effectLst>
            </a:rPr>
            <a:t>Personal Expense Tracker</a:t>
          </a:r>
        </a:p>
        <a:p>
          <a:endParaRPr lang="en-GB" sz="1800" b="1" i="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12</xdr:col>
      <xdr:colOff>47625</xdr:colOff>
      <xdr:row>8</xdr:row>
      <xdr:rowOff>104776</xdr:rowOff>
    </xdr:from>
    <xdr:to>
      <xdr:col>13</xdr:col>
      <xdr:colOff>104775</xdr:colOff>
      <xdr:row>9</xdr:row>
      <xdr:rowOff>104776</xdr:rowOff>
    </xdr:to>
    <xdr:sp macro="" textlink="CARDN">
      <xdr:nvSpPr>
        <xdr:cNvPr id="88" name="TextBox 87">
          <a:extLst>
            <a:ext uri="{FF2B5EF4-FFF2-40B4-BE49-F238E27FC236}">
              <a16:creationId xmlns:a16="http://schemas.microsoft.com/office/drawing/2014/main" id="{DE1FFDA0-9A3A-4B91-A323-1812FAB01DAE}"/>
            </a:ext>
          </a:extLst>
        </xdr:cNvPr>
        <xdr:cNvSpPr txBox="1"/>
      </xdr:nvSpPr>
      <xdr:spPr>
        <a:xfrm>
          <a:off x="8277225" y="1781176"/>
          <a:ext cx="7429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Investment</a:t>
          </a:r>
        </a:p>
        <a:p>
          <a:endParaRPr lang="en-GB" sz="1200" b="1">
            <a:solidFill>
              <a:schemeClr val="bg1">
                <a:lumMod val="85000"/>
              </a:schemeClr>
            </a:solidFill>
          </a:endParaRPr>
        </a:p>
      </xdr:txBody>
    </xdr:sp>
    <xdr:clientData/>
  </xdr:twoCellAnchor>
  <xdr:twoCellAnchor>
    <xdr:from>
      <xdr:col>12</xdr:col>
      <xdr:colOff>47625</xdr:colOff>
      <xdr:row>6</xdr:row>
      <xdr:rowOff>19050</xdr:rowOff>
    </xdr:from>
    <xdr:to>
      <xdr:col>13</xdr:col>
      <xdr:colOff>466725</xdr:colOff>
      <xdr:row>7</xdr:row>
      <xdr:rowOff>66675</xdr:rowOff>
    </xdr:to>
    <xdr:sp macro="" textlink="CARDN">
      <xdr:nvSpPr>
        <xdr:cNvPr id="89" name="TextBox 88">
          <a:extLst>
            <a:ext uri="{FF2B5EF4-FFF2-40B4-BE49-F238E27FC236}">
              <a16:creationId xmlns:a16="http://schemas.microsoft.com/office/drawing/2014/main" id="{D1278E28-D5A8-44CD-8041-54F91DDE010C}"/>
            </a:ext>
          </a:extLst>
        </xdr:cNvPr>
        <xdr:cNvSpPr txBox="1"/>
      </xdr:nvSpPr>
      <xdr:spPr>
        <a:xfrm>
          <a:off x="8277225" y="1276350"/>
          <a:ext cx="1104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Personal Expense</a:t>
          </a:r>
        </a:p>
        <a:p>
          <a:endParaRPr lang="en-GB" sz="1200" b="1">
            <a:solidFill>
              <a:schemeClr val="bg1">
                <a:lumMod val="85000"/>
              </a:schemeClr>
            </a:solidFill>
          </a:endParaRPr>
        </a:p>
      </xdr:txBody>
    </xdr:sp>
    <xdr:clientData/>
  </xdr:twoCellAnchor>
  <xdr:twoCellAnchor>
    <xdr:from>
      <xdr:col>12</xdr:col>
      <xdr:colOff>38100</xdr:colOff>
      <xdr:row>3</xdr:row>
      <xdr:rowOff>104775</xdr:rowOff>
    </xdr:from>
    <xdr:to>
      <xdr:col>13</xdr:col>
      <xdr:colOff>457200</xdr:colOff>
      <xdr:row>4</xdr:row>
      <xdr:rowOff>152400</xdr:rowOff>
    </xdr:to>
    <xdr:sp macro="" textlink="CARDN">
      <xdr:nvSpPr>
        <xdr:cNvPr id="90" name="TextBox 89">
          <a:extLst>
            <a:ext uri="{FF2B5EF4-FFF2-40B4-BE49-F238E27FC236}">
              <a16:creationId xmlns:a16="http://schemas.microsoft.com/office/drawing/2014/main" id="{FB4A16C2-DBCE-4914-9C7F-6F6EF9D8134F}"/>
            </a:ext>
          </a:extLst>
        </xdr:cNvPr>
        <xdr:cNvSpPr txBox="1"/>
      </xdr:nvSpPr>
      <xdr:spPr>
        <a:xfrm>
          <a:off x="8267700" y="733425"/>
          <a:ext cx="1104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Home Allowance</a:t>
          </a:r>
        </a:p>
        <a:p>
          <a:endParaRPr lang="en-GB" sz="1200" b="1">
            <a:solidFill>
              <a:schemeClr val="bg1">
                <a:lumMod val="85000"/>
              </a:schemeClr>
            </a:solidFill>
          </a:endParaRPr>
        </a:p>
      </xdr:txBody>
    </xdr:sp>
    <xdr:clientData/>
  </xdr:twoCellAnchor>
  <xdr:twoCellAnchor>
    <xdr:from>
      <xdr:col>12</xdr:col>
      <xdr:colOff>44778</xdr:colOff>
      <xdr:row>13</xdr:row>
      <xdr:rowOff>89995</xdr:rowOff>
    </xdr:from>
    <xdr:to>
      <xdr:col>13</xdr:col>
      <xdr:colOff>463878</xdr:colOff>
      <xdr:row>14</xdr:row>
      <xdr:rowOff>137620</xdr:rowOff>
    </xdr:to>
    <xdr:sp macro="" textlink="CARDN">
      <xdr:nvSpPr>
        <xdr:cNvPr id="92" name="TextBox 91">
          <a:extLst>
            <a:ext uri="{FF2B5EF4-FFF2-40B4-BE49-F238E27FC236}">
              <a16:creationId xmlns:a16="http://schemas.microsoft.com/office/drawing/2014/main" id="{901D622C-ADA5-4666-834D-545BC1B4CD55}"/>
            </a:ext>
          </a:extLst>
        </xdr:cNvPr>
        <xdr:cNvSpPr txBox="1"/>
      </xdr:nvSpPr>
      <xdr:spPr>
        <a:xfrm>
          <a:off x="8321675" y="2794219"/>
          <a:ext cx="1108841"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Self Development</a:t>
          </a:r>
        </a:p>
        <a:p>
          <a:endParaRPr lang="en-GB" sz="1200" b="1">
            <a:solidFill>
              <a:schemeClr val="bg1">
                <a:lumMod val="85000"/>
              </a:schemeClr>
            </a:solidFill>
          </a:endParaRPr>
        </a:p>
      </xdr:txBody>
    </xdr:sp>
    <xdr:clientData/>
  </xdr:twoCellAnchor>
  <xdr:twoCellAnchor>
    <xdr:from>
      <xdr:col>12</xdr:col>
      <xdr:colOff>66675</xdr:colOff>
      <xdr:row>11</xdr:row>
      <xdr:rowOff>1</xdr:rowOff>
    </xdr:from>
    <xdr:to>
      <xdr:col>13</xdr:col>
      <xdr:colOff>66675</xdr:colOff>
      <xdr:row>12</xdr:row>
      <xdr:rowOff>19051</xdr:rowOff>
    </xdr:to>
    <xdr:sp macro="" textlink="CARDN">
      <xdr:nvSpPr>
        <xdr:cNvPr id="93" name="TextBox 92">
          <a:extLst>
            <a:ext uri="{FF2B5EF4-FFF2-40B4-BE49-F238E27FC236}">
              <a16:creationId xmlns:a16="http://schemas.microsoft.com/office/drawing/2014/main" id="{7FAB4224-74B6-49FE-9204-3F843DF50985}"/>
            </a:ext>
          </a:extLst>
        </xdr:cNvPr>
        <xdr:cNvSpPr txBox="1"/>
      </xdr:nvSpPr>
      <xdr:spPr>
        <a:xfrm>
          <a:off x="8296275" y="2305051"/>
          <a:ext cx="685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Transport</a:t>
          </a:r>
        </a:p>
        <a:p>
          <a:endParaRPr lang="en-GB" sz="1200" b="1">
            <a:solidFill>
              <a:schemeClr val="bg1">
                <a:lumMod val="85000"/>
              </a:schemeClr>
            </a:solidFill>
          </a:endParaRPr>
        </a:p>
      </xdr:txBody>
    </xdr:sp>
    <xdr:clientData/>
  </xdr:twoCellAnchor>
  <xdr:twoCellAnchor>
    <xdr:from>
      <xdr:col>12</xdr:col>
      <xdr:colOff>52880</xdr:colOff>
      <xdr:row>15</xdr:row>
      <xdr:rowOff>174296</xdr:rowOff>
    </xdr:from>
    <xdr:to>
      <xdr:col>12</xdr:col>
      <xdr:colOff>491030</xdr:colOff>
      <xdr:row>17</xdr:row>
      <xdr:rowOff>13904</xdr:rowOff>
    </xdr:to>
    <xdr:sp macro="" textlink="CARDN">
      <xdr:nvSpPr>
        <xdr:cNvPr id="94" name="TextBox 93">
          <a:extLst>
            <a:ext uri="{FF2B5EF4-FFF2-40B4-BE49-F238E27FC236}">
              <a16:creationId xmlns:a16="http://schemas.microsoft.com/office/drawing/2014/main" id="{BEEA320D-7C7E-44E4-8D9E-2AF3FC67BFF6}"/>
            </a:ext>
          </a:extLst>
        </xdr:cNvPr>
        <xdr:cNvSpPr txBox="1"/>
      </xdr:nvSpPr>
      <xdr:spPr>
        <a:xfrm>
          <a:off x="8329777" y="3294555"/>
          <a:ext cx="438150"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Food</a:t>
          </a:r>
        </a:p>
        <a:p>
          <a:endParaRPr lang="en-GB" sz="1200" b="1">
            <a:solidFill>
              <a:schemeClr val="bg1">
                <a:lumMod val="85000"/>
              </a:schemeClr>
            </a:solidFill>
          </a:endParaRPr>
        </a:p>
      </xdr:txBody>
    </xdr:sp>
    <xdr:clientData/>
  </xdr:twoCellAnchor>
  <xdr:twoCellAnchor>
    <xdr:from>
      <xdr:col>12</xdr:col>
      <xdr:colOff>47625</xdr:colOff>
      <xdr:row>6</xdr:row>
      <xdr:rowOff>200025</xdr:rowOff>
    </xdr:from>
    <xdr:to>
      <xdr:col>13</xdr:col>
      <xdr:colOff>523875</xdr:colOff>
      <xdr:row>8</xdr:row>
      <xdr:rowOff>38100</xdr:rowOff>
    </xdr:to>
    <xdr:sp macro="" textlink="CARDN">
      <xdr:nvSpPr>
        <xdr:cNvPr id="95" name="TextBox 94">
          <a:extLst>
            <a:ext uri="{FF2B5EF4-FFF2-40B4-BE49-F238E27FC236}">
              <a16:creationId xmlns:a16="http://schemas.microsoft.com/office/drawing/2014/main" id="{877C0EE8-F366-4168-930E-8356CA0DA77D}"/>
            </a:ext>
          </a:extLst>
        </xdr:cNvPr>
        <xdr:cNvSpPr txBox="1"/>
      </xdr:nvSpPr>
      <xdr:spPr>
        <a:xfrm>
          <a:off x="8277225" y="1457325"/>
          <a:ext cx="1162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$ 1,054,365.00</a:t>
          </a:r>
        </a:p>
        <a:p>
          <a:endParaRPr lang="en-GB" sz="1200" b="1">
            <a:solidFill>
              <a:schemeClr val="bg1">
                <a:lumMod val="85000"/>
              </a:schemeClr>
            </a:solidFill>
          </a:endParaRPr>
        </a:p>
      </xdr:txBody>
    </xdr:sp>
    <xdr:clientData/>
  </xdr:twoCellAnchor>
  <xdr:twoCellAnchor>
    <xdr:from>
      <xdr:col>12</xdr:col>
      <xdr:colOff>38100</xdr:colOff>
      <xdr:row>9</xdr:row>
      <xdr:rowOff>104775</xdr:rowOff>
    </xdr:from>
    <xdr:to>
      <xdr:col>13</xdr:col>
      <xdr:colOff>514350</xdr:colOff>
      <xdr:row>10</xdr:row>
      <xdr:rowOff>152400</xdr:rowOff>
    </xdr:to>
    <xdr:sp macro="" textlink="CARDN">
      <xdr:nvSpPr>
        <xdr:cNvPr id="96" name="TextBox 95">
          <a:extLst>
            <a:ext uri="{FF2B5EF4-FFF2-40B4-BE49-F238E27FC236}">
              <a16:creationId xmlns:a16="http://schemas.microsoft.com/office/drawing/2014/main" id="{5AF16192-E8C8-460B-B223-44120163EDEC}"/>
            </a:ext>
          </a:extLst>
        </xdr:cNvPr>
        <xdr:cNvSpPr txBox="1"/>
      </xdr:nvSpPr>
      <xdr:spPr>
        <a:xfrm>
          <a:off x="8267700" y="1990725"/>
          <a:ext cx="1162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213,656.58</a:t>
          </a:r>
        </a:p>
        <a:p>
          <a:endParaRPr lang="en-GB" sz="1200" b="1">
            <a:solidFill>
              <a:schemeClr val="bg1">
                <a:lumMod val="85000"/>
              </a:schemeClr>
            </a:solidFill>
          </a:endParaRPr>
        </a:p>
      </xdr:txBody>
    </xdr:sp>
    <xdr:clientData/>
  </xdr:twoCellAnchor>
  <xdr:twoCellAnchor>
    <xdr:from>
      <xdr:col>12</xdr:col>
      <xdr:colOff>47625</xdr:colOff>
      <xdr:row>4</xdr:row>
      <xdr:rowOff>85725</xdr:rowOff>
    </xdr:from>
    <xdr:to>
      <xdr:col>13</xdr:col>
      <xdr:colOff>523875</xdr:colOff>
      <xdr:row>5</xdr:row>
      <xdr:rowOff>133350</xdr:rowOff>
    </xdr:to>
    <xdr:sp macro="" textlink="CARDN">
      <xdr:nvSpPr>
        <xdr:cNvPr id="97" name="TextBox 96">
          <a:extLst>
            <a:ext uri="{FF2B5EF4-FFF2-40B4-BE49-F238E27FC236}">
              <a16:creationId xmlns:a16="http://schemas.microsoft.com/office/drawing/2014/main" id="{339238EC-BC88-4F16-9E0C-298B0DDABDC3}"/>
            </a:ext>
          </a:extLst>
        </xdr:cNvPr>
        <xdr:cNvSpPr txBox="1"/>
      </xdr:nvSpPr>
      <xdr:spPr>
        <a:xfrm>
          <a:off x="8277225" y="923925"/>
          <a:ext cx="11620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$ 3,294,020.00</a:t>
          </a:r>
        </a:p>
        <a:p>
          <a:endParaRPr lang="en-GB" sz="1200" b="1">
            <a:solidFill>
              <a:schemeClr val="bg1">
                <a:lumMod val="85000"/>
              </a:schemeClr>
            </a:solidFill>
          </a:endParaRPr>
        </a:p>
      </xdr:txBody>
    </xdr:sp>
    <xdr:clientData/>
  </xdr:twoCellAnchor>
  <xdr:twoCellAnchor>
    <xdr:from>
      <xdr:col>12</xdr:col>
      <xdr:colOff>47625</xdr:colOff>
      <xdr:row>14</xdr:row>
      <xdr:rowOff>76200</xdr:rowOff>
    </xdr:from>
    <xdr:to>
      <xdr:col>13</xdr:col>
      <xdr:colOff>381000</xdr:colOff>
      <xdr:row>15</xdr:row>
      <xdr:rowOff>123825</xdr:rowOff>
    </xdr:to>
    <xdr:sp macro="" textlink="CARDN">
      <xdr:nvSpPr>
        <xdr:cNvPr id="98" name="TextBox 97">
          <a:extLst>
            <a:ext uri="{FF2B5EF4-FFF2-40B4-BE49-F238E27FC236}">
              <a16:creationId xmlns:a16="http://schemas.microsoft.com/office/drawing/2014/main" id="{43229C26-E4EB-469A-A7A6-CA8187E1E829}"/>
            </a:ext>
          </a:extLst>
        </xdr:cNvPr>
        <xdr:cNvSpPr txBox="1"/>
      </xdr:nvSpPr>
      <xdr:spPr>
        <a:xfrm>
          <a:off x="8277225" y="3009900"/>
          <a:ext cx="10191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90,000.00</a:t>
          </a:r>
        </a:p>
        <a:p>
          <a:endParaRPr lang="en-GB" sz="1200" b="1">
            <a:solidFill>
              <a:schemeClr val="bg1">
                <a:lumMod val="85000"/>
              </a:schemeClr>
            </a:solidFill>
          </a:endParaRPr>
        </a:p>
      </xdr:txBody>
    </xdr:sp>
    <xdr:clientData/>
  </xdr:twoCellAnchor>
  <xdr:twoCellAnchor>
    <xdr:from>
      <xdr:col>12</xdr:col>
      <xdr:colOff>36677</xdr:colOff>
      <xdr:row>11</xdr:row>
      <xdr:rowOff>197069</xdr:rowOff>
    </xdr:from>
    <xdr:to>
      <xdr:col>13</xdr:col>
      <xdr:colOff>379577</xdr:colOff>
      <xdr:row>13</xdr:row>
      <xdr:rowOff>36677</xdr:rowOff>
    </xdr:to>
    <xdr:sp macro="" textlink="CARDN">
      <xdr:nvSpPr>
        <xdr:cNvPr id="99" name="TextBox 98">
          <a:extLst>
            <a:ext uri="{FF2B5EF4-FFF2-40B4-BE49-F238E27FC236}">
              <a16:creationId xmlns:a16="http://schemas.microsoft.com/office/drawing/2014/main" id="{8D1DEE0C-1329-42B8-92B7-66A0C79F96B7}"/>
            </a:ext>
          </a:extLst>
        </xdr:cNvPr>
        <xdr:cNvSpPr txBox="1"/>
      </xdr:nvSpPr>
      <xdr:spPr>
        <a:xfrm>
          <a:off x="8313574" y="2485259"/>
          <a:ext cx="1032641"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134,900.00</a:t>
          </a:r>
        </a:p>
        <a:p>
          <a:endParaRPr lang="en-GB" sz="1200" b="1">
            <a:solidFill>
              <a:schemeClr val="bg1">
                <a:lumMod val="85000"/>
              </a:schemeClr>
            </a:solidFill>
          </a:endParaRPr>
        </a:p>
      </xdr:txBody>
    </xdr:sp>
    <xdr:clientData/>
  </xdr:twoCellAnchor>
  <xdr:twoCellAnchor>
    <xdr:from>
      <xdr:col>12</xdr:col>
      <xdr:colOff>47625</xdr:colOff>
      <xdr:row>16</xdr:row>
      <xdr:rowOff>152400</xdr:rowOff>
    </xdr:from>
    <xdr:to>
      <xdr:col>13</xdr:col>
      <xdr:colOff>333375</xdr:colOff>
      <xdr:row>17</xdr:row>
      <xdr:rowOff>200025</xdr:rowOff>
    </xdr:to>
    <xdr:sp macro="" textlink="CARDN">
      <xdr:nvSpPr>
        <xdr:cNvPr id="100" name="TextBox 99">
          <a:extLst>
            <a:ext uri="{FF2B5EF4-FFF2-40B4-BE49-F238E27FC236}">
              <a16:creationId xmlns:a16="http://schemas.microsoft.com/office/drawing/2014/main" id="{B2EAA556-06BE-44C2-A0DC-2E21C88C8DC5}"/>
            </a:ext>
          </a:extLst>
        </xdr:cNvPr>
        <xdr:cNvSpPr txBox="1"/>
      </xdr:nvSpPr>
      <xdr:spPr>
        <a:xfrm>
          <a:off x="8277225" y="3505200"/>
          <a:ext cx="9715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88,837.80</a:t>
          </a:r>
        </a:p>
        <a:p>
          <a:endParaRPr lang="en-GB" sz="1200" b="1">
            <a:solidFill>
              <a:schemeClr val="bg1">
                <a:lumMod val="85000"/>
              </a:schemeClr>
            </a:solidFill>
          </a:endParaRPr>
        </a:p>
      </xdr:txBody>
    </xdr:sp>
    <xdr:clientData/>
  </xdr:twoCellAnchor>
  <xdr:twoCellAnchor editAs="oneCell">
    <xdr:from>
      <xdr:col>3</xdr:col>
      <xdr:colOff>180975</xdr:colOff>
      <xdr:row>3</xdr:row>
      <xdr:rowOff>123825</xdr:rowOff>
    </xdr:from>
    <xdr:to>
      <xdr:col>3</xdr:col>
      <xdr:colOff>561975</xdr:colOff>
      <xdr:row>5</xdr:row>
      <xdr:rowOff>83775</xdr:rowOff>
    </xdr:to>
    <xdr:pic>
      <xdr:nvPicPr>
        <xdr:cNvPr id="101" name="Picture 100">
          <a:extLst>
            <a:ext uri="{FF2B5EF4-FFF2-40B4-BE49-F238E27FC236}">
              <a16:creationId xmlns:a16="http://schemas.microsoft.com/office/drawing/2014/main" id="{537D8740-FE2C-4571-9E54-1C079EBE1C79}"/>
            </a:ext>
          </a:extLst>
        </xdr:cNvPr>
        <xdr:cNvPicPr>
          <a:picLocks noChangeAspect="1"/>
        </xdr:cNvPicPr>
      </xdr:nvPicPr>
      <xdr:blipFill>
        <a:blip xmlns:r="http://schemas.openxmlformats.org/officeDocument/2006/relationships" r:embed="rId18">
          <a:duotone>
            <a:prstClr val="black"/>
            <a:schemeClr val="accent1">
              <a:tint val="45000"/>
              <a:satMod val="400000"/>
            </a:schemeClr>
          </a:duotone>
          <a:extLst>
            <a:ext uri="{BEBA8EAE-BF5A-486C-A8C5-ECC9F3942E4B}">
              <a14:imgProps xmlns:a14="http://schemas.microsoft.com/office/drawing/2010/main">
                <a14:imgLayer r:embed="rId19">
                  <a14:imgEffect>
                    <a14:artisticPaintStrokes/>
                  </a14:imgEffect>
                </a14:imgLayer>
              </a14:imgProps>
            </a:ext>
            <a:ext uri="{28A0092B-C50C-407E-A947-70E740481C1C}">
              <a14:useLocalDpi xmlns:a14="http://schemas.microsoft.com/office/drawing/2010/main" val="0"/>
            </a:ext>
          </a:extLst>
        </a:blip>
        <a:stretch>
          <a:fillRect/>
        </a:stretch>
      </xdr:blipFill>
      <xdr:spPr>
        <a:xfrm>
          <a:off x="2238375" y="752475"/>
          <a:ext cx="381000" cy="379050"/>
        </a:xfrm>
        <a:prstGeom prst="rect">
          <a:avLst/>
        </a:prstGeom>
        <a:ln>
          <a:noFill/>
        </a:ln>
        <a:effectLst>
          <a:outerShdw blurRad="44450" dist="27940" dir="5400000" algn="ctr">
            <a:srgbClr val="000000">
              <a:alpha val="32000"/>
            </a:srgbClr>
          </a:outerShdw>
        </a:effectLst>
      </xdr:spPr>
    </xdr:pic>
    <xdr:clientData/>
  </xdr:twoCellAnchor>
  <xdr:twoCellAnchor editAs="oneCell">
    <xdr:from>
      <xdr:col>3</xdr:col>
      <xdr:colOff>171451</xdr:colOff>
      <xdr:row>26</xdr:row>
      <xdr:rowOff>57150</xdr:rowOff>
    </xdr:from>
    <xdr:to>
      <xdr:col>3</xdr:col>
      <xdr:colOff>513939</xdr:colOff>
      <xdr:row>27</xdr:row>
      <xdr:rowOff>180975</xdr:rowOff>
    </xdr:to>
    <xdr:pic>
      <xdr:nvPicPr>
        <xdr:cNvPr id="102" name="Picture 101">
          <a:hlinkClick xmlns:r="http://schemas.openxmlformats.org/officeDocument/2006/relationships" r:id="rId20"/>
          <a:extLst>
            <a:ext uri="{FF2B5EF4-FFF2-40B4-BE49-F238E27FC236}">
              <a16:creationId xmlns:a16="http://schemas.microsoft.com/office/drawing/2014/main" id="{9AE374AD-C557-4703-88E3-3F0169CE65F9}"/>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228851" y="5505450"/>
          <a:ext cx="342488" cy="333375"/>
        </a:xfrm>
        <a:prstGeom prst="rect">
          <a:avLst/>
        </a:prstGeom>
      </xdr:spPr>
    </xdr:pic>
    <xdr:clientData/>
  </xdr:twoCellAnchor>
  <xdr:twoCellAnchor>
    <xdr:from>
      <xdr:col>7</xdr:col>
      <xdr:colOff>567011</xdr:colOff>
      <xdr:row>20</xdr:row>
      <xdr:rowOff>46201</xdr:rowOff>
    </xdr:from>
    <xdr:to>
      <xdr:col>9</xdr:col>
      <xdr:colOff>105870</xdr:colOff>
      <xdr:row>21</xdr:row>
      <xdr:rowOff>93826</xdr:rowOff>
    </xdr:to>
    <xdr:sp macro="" textlink="CARDN">
      <xdr:nvSpPr>
        <xdr:cNvPr id="103" name="TextBox 102">
          <a:extLst>
            <a:ext uri="{FF2B5EF4-FFF2-40B4-BE49-F238E27FC236}">
              <a16:creationId xmlns:a16="http://schemas.microsoft.com/office/drawing/2014/main" id="{EECC1B93-5C68-4FC3-81E1-2194A8D86D51}"/>
            </a:ext>
          </a:extLst>
        </xdr:cNvPr>
        <xdr:cNvSpPr txBox="1"/>
      </xdr:nvSpPr>
      <xdr:spPr>
        <a:xfrm>
          <a:off x="5395201" y="4206546"/>
          <a:ext cx="918341"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rgbClr val="F5AD2B"/>
              </a:solidFill>
            </a:rPr>
            <a:t>Max Spending</a:t>
          </a:r>
        </a:p>
        <a:p>
          <a:endParaRPr lang="en-GB" sz="1200" b="1">
            <a:solidFill>
              <a:srgbClr val="F5AD2B"/>
            </a:solidFill>
          </a:endParaRPr>
        </a:p>
      </xdr:txBody>
    </xdr:sp>
    <xdr:clientData/>
  </xdr:twoCellAnchor>
  <xdr:twoCellAnchor>
    <xdr:from>
      <xdr:col>9</xdr:col>
      <xdr:colOff>209660</xdr:colOff>
      <xdr:row>19</xdr:row>
      <xdr:rowOff>55727</xdr:rowOff>
    </xdr:from>
    <xdr:to>
      <xdr:col>10</xdr:col>
      <xdr:colOff>604126</xdr:colOff>
      <xdr:row>20</xdr:row>
      <xdr:rowOff>103352</xdr:rowOff>
    </xdr:to>
    <xdr:sp macro="" textlink="CARDN">
      <xdr:nvSpPr>
        <xdr:cNvPr id="104" name="TextBox 103">
          <a:extLst>
            <a:ext uri="{FF2B5EF4-FFF2-40B4-BE49-F238E27FC236}">
              <a16:creationId xmlns:a16="http://schemas.microsoft.com/office/drawing/2014/main" id="{3C4B25AF-66EB-4927-A2B8-78E9FDDA1F7B}"/>
            </a:ext>
          </a:extLst>
        </xdr:cNvPr>
        <xdr:cNvSpPr txBox="1"/>
      </xdr:nvSpPr>
      <xdr:spPr>
        <a:xfrm>
          <a:off x="6417332" y="4008055"/>
          <a:ext cx="1084208"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$ 1,015,000.00</a:t>
          </a:r>
        </a:p>
        <a:p>
          <a:endParaRPr lang="en-GB" sz="1000" b="1">
            <a:solidFill>
              <a:schemeClr val="bg1">
                <a:lumMod val="85000"/>
              </a:schemeClr>
            </a:solidFill>
          </a:endParaRPr>
        </a:p>
      </xdr:txBody>
    </xdr:sp>
    <xdr:clientData/>
  </xdr:twoCellAnchor>
  <xdr:twoCellAnchor>
    <xdr:from>
      <xdr:col>7</xdr:col>
      <xdr:colOff>560333</xdr:colOff>
      <xdr:row>19</xdr:row>
      <xdr:rowOff>69521</xdr:rowOff>
    </xdr:from>
    <xdr:to>
      <xdr:col>9</xdr:col>
      <xdr:colOff>156342</xdr:colOff>
      <xdr:row>20</xdr:row>
      <xdr:rowOff>117146</xdr:rowOff>
    </xdr:to>
    <xdr:sp macro="" textlink="CARDN">
      <xdr:nvSpPr>
        <xdr:cNvPr id="105" name="TextBox 104">
          <a:extLst>
            <a:ext uri="{FF2B5EF4-FFF2-40B4-BE49-F238E27FC236}">
              <a16:creationId xmlns:a16="http://schemas.microsoft.com/office/drawing/2014/main" id="{82BC401F-B3F0-43FE-AC11-D9FCB60D114E}"/>
            </a:ext>
          </a:extLst>
        </xdr:cNvPr>
        <xdr:cNvSpPr txBox="1"/>
      </xdr:nvSpPr>
      <xdr:spPr>
        <a:xfrm>
          <a:off x="5388523" y="4021849"/>
          <a:ext cx="975491"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$ 684,800.00</a:t>
          </a:r>
        </a:p>
        <a:p>
          <a:endParaRPr lang="en-GB" sz="1200" b="1">
            <a:solidFill>
              <a:schemeClr val="bg1">
                <a:lumMod val="85000"/>
              </a:schemeClr>
            </a:solidFill>
          </a:endParaRPr>
        </a:p>
      </xdr:txBody>
    </xdr:sp>
    <xdr:clientData/>
  </xdr:twoCellAnchor>
  <xdr:twoCellAnchor editAs="oneCell">
    <xdr:from>
      <xdr:col>10</xdr:col>
      <xdr:colOff>405086</xdr:colOff>
      <xdr:row>16</xdr:row>
      <xdr:rowOff>65690</xdr:rowOff>
    </xdr:from>
    <xdr:to>
      <xdr:col>11</xdr:col>
      <xdr:colOff>110596</xdr:colOff>
      <xdr:row>18</xdr:row>
      <xdr:rowOff>42333</xdr:rowOff>
    </xdr:to>
    <xdr:pic>
      <xdr:nvPicPr>
        <xdr:cNvPr id="106" name="Picture 105">
          <a:extLst>
            <a:ext uri="{FF2B5EF4-FFF2-40B4-BE49-F238E27FC236}">
              <a16:creationId xmlns:a16="http://schemas.microsoft.com/office/drawing/2014/main" id="{A211892F-D768-42CF-B90B-C10584F61B8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7302500" y="3393966"/>
          <a:ext cx="395251" cy="392677"/>
        </a:xfrm>
        <a:prstGeom prst="rect">
          <a:avLst/>
        </a:prstGeom>
      </xdr:spPr>
    </xdr:pic>
    <xdr:clientData/>
  </xdr:twoCellAnchor>
  <xdr:twoCellAnchor>
    <xdr:from>
      <xdr:col>3</xdr:col>
      <xdr:colOff>32846</xdr:colOff>
      <xdr:row>5</xdr:row>
      <xdr:rowOff>98535</xdr:rowOff>
    </xdr:from>
    <xdr:to>
      <xdr:col>4</xdr:col>
      <xdr:colOff>98535</xdr:colOff>
      <xdr:row>6</xdr:row>
      <xdr:rowOff>146160</xdr:rowOff>
    </xdr:to>
    <xdr:sp macro="" textlink="CARDN">
      <xdr:nvSpPr>
        <xdr:cNvPr id="109" name="TextBox 108">
          <a:extLst>
            <a:ext uri="{FF2B5EF4-FFF2-40B4-BE49-F238E27FC236}">
              <a16:creationId xmlns:a16="http://schemas.microsoft.com/office/drawing/2014/main" id="{C8CFDD48-4036-441A-B45A-61B9F4B3527F}"/>
            </a:ext>
          </a:extLst>
        </xdr:cNvPr>
        <xdr:cNvSpPr txBox="1"/>
      </xdr:nvSpPr>
      <xdr:spPr>
        <a:xfrm>
          <a:off x="2102070" y="1138621"/>
          <a:ext cx="755431" cy="255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rgbClr val="FF9933"/>
              </a:solidFill>
            </a:rPr>
            <a:t>Finance</a:t>
          </a:r>
        </a:p>
        <a:p>
          <a:endParaRPr lang="en-GB" sz="1200" b="1">
            <a:solidFill>
              <a:schemeClr val="bg1">
                <a:lumMod val="85000"/>
              </a:schemeClr>
            </a:solidFill>
          </a:endParaRPr>
        </a:p>
      </xdr:txBody>
    </xdr:sp>
    <xdr:clientData/>
  </xdr:twoCellAnchor>
  <xdr:twoCellAnchor>
    <xdr:from>
      <xdr:col>11</xdr:col>
      <xdr:colOff>613103</xdr:colOff>
      <xdr:row>19</xdr:row>
      <xdr:rowOff>175173</xdr:rowOff>
    </xdr:from>
    <xdr:to>
      <xdr:col>13</xdr:col>
      <xdr:colOff>339398</xdr:colOff>
      <xdr:row>21</xdr:row>
      <xdr:rowOff>43794</xdr:rowOff>
    </xdr:to>
    <xdr:sp macro="" textlink="">
      <xdr:nvSpPr>
        <xdr:cNvPr id="114" name="TextBox 113">
          <a:extLst>
            <a:ext uri="{FF2B5EF4-FFF2-40B4-BE49-F238E27FC236}">
              <a16:creationId xmlns:a16="http://schemas.microsoft.com/office/drawing/2014/main" id="{CB252656-2184-4749-8428-1A5E5335D3F2}"/>
            </a:ext>
          </a:extLst>
        </xdr:cNvPr>
        <xdr:cNvSpPr txBox="1"/>
      </xdr:nvSpPr>
      <xdr:spPr>
        <a:xfrm>
          <a:off x="8200258" y="4127501"/>
          <a:ext cx="1105778" cy="284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900" b="1">
              <a:solidFill>
                <a:srgbClr val="FF9933"/>
              </a:solidFill>
            </a:rPr>
            <a:t>Weekly Trends </a:t>
          </a:r>
          <a:endParaRPr lang="en-GB" sz="900">
            <a:solidFill>
              <a:srgbClr val="FF9933"/>
            </a:solidFill>
            <a:effectLst/>
          </a:endParaRPr>
        </a:p>
        <a:p>
          <a:endParaRPr lang="en-GB" sz="900" b="1">
            <a:solidFill>
              <a:srgbClr val="FF9933"/>
            </a:solidFill>
          </a:endParaRPr>
        </a:p>
      </xdr:txBody>
    </xdr:sp>
    <xdr:clientData/>
  </xdr:twoCellAnchor>
  <xdr:twoCellAnchor>
    <xdr:from>
      <xdr:col>4</xdr:col>
      <xdr:colOff>426982</xdr:colOff>
      <xdr:row>19</xdr:row>
      <xdr:rowOff>186119</xdr:rowOff>
    </xdr:from>
    <xdr:to>
      <xdr:col>6</xdr:col>
      <xdr:colOff>416035</xdr:colOff>
      <xdr:row>21</xdr:row>
      <xdr:rowOff>43793</xdr:rowOff>
    </xdr:to>
    <xdr:sp macro="" textlink="">
      <xdr:nvSpPr>
        <xdr:cNvPr id="116" name="TextBox 115">
          <a:extLst>
            <a:ext uri="{FF2B5EF4-FFF2-40B4-BE49-F238E27FC236}">
              <a16:creationId xmlns:a16="http://schemas.microsoft.com/office/drawing/2014/main" id="{0E95BB92-9C96-4527-874D-FEE7A9BE4DFC}"/>
            </a:ext>
          </a:extLst>
        </xdr:cNvPr>
        <xdr:cNvSpPr txBox="1"/>
      </xdr:nvSpPr>
      <xdr:spPr>
        <a:xfrm>
          <a:off x="3185948" y="4138447"/>
          <a:ext cx="1368535" cy="273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900" b="1">
              <a:solidFill>
                <a:srgbClr val="FF9933"/>
              </a:solidFill>
            </a:rPr>
            <a:t>Monthly Trends </a:t>
          </a:r>
          <a:endParaRPr lang="en-GB" sz="900">
            <a:solidFill>
              <a:srgbClr val="FF9933"/>
            </a:solidFill>
            <a:effectLst/>
          </a:endParaRPr>
        </a:p>
        <a:p>
          <a:endParaRPr lang="en-GB" sz="900" b="1">
            <a:solidFill>
              <a:srgbClr val="FF9933"/>
            </a:solidFill>
          </a:endParaRPr>
        </a:p>
      </xdr:txBody>
    </xdr:sp>
    <xdr:clientData/>
  </xdr:twoCellAnchor>
  <xdr:twoCellAnchor>
    <xdr:from>
      <xdr:col>8</xdr:col>
      <xdr:colOff>547414</xdr:colOff>
      <xdr:row>7</xdr:row>
      <xdr:rowOff>175171</xdr:rowOff>
    </xdr:from>
    <xdr:to>
      <xdr:col>10</xdr:col>
      <xdr:colOff>350344</xdr:colOff>
      <xdr:row>9</xdr:row>
      <xdr:rowOff>43792</xdr:rowOff>
    </xdr:to>
    <xdr:sp macro="" textlink="CARDN">
      <xdr:nvSpPr>
        <xdr:cNvPr id="118" name="TextBox 117">
          <a:extLst>
            <a:ext uri="{FF2B5EF4-FFF2-40B4-BE49-F238E27FC236}">
              <a16:creationId xmlns:a16="http://schemas.microsoft.com/office/drawing/2014/main" id="{D52BB547-E965-403B-BB86-A09A6282D898}"/>
            </a:ext>
          </a:extLst>
        </xdr:cNvPr>
        <xdr:cNvSpPr txBox="1"/>
      </xdr:nvSpPr>
      <xdr:spPr>
        <a:xfrm>
          <a:off x="6065345" y="1631292"/>
          <a:ext cx="1182413" cy="284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chemeClr val="bg1">
                  <a:lumMod val="85000"/>
                </a:schemeClr>
              </a:solidFill>
              <a:latin typeface="Bahnschrift" panose="020B0502040204020203" pitchFamily="34" charset="0"/>
            </a:rPr>
            <a:t>$  4,961,731.28</a:t>
          </a:r>
        </a:p>
        <a:p>
          <a:endParaRPr lang="en-GB" sz="1200" b="1">
            <a:solidFill>
              <a:schemeClr val="bg1">
                <a:lumMod val="85000"/>
              </a:schemeClr>
            </a:solidFill>
            <a:latin typeface="Bahnschrift" panose="020B0502040204020203" pitchFamily="34" charset="0"/>
          </a:endParaRPr>
        </a:p>
      </xdr:txBody>
    </xdr:sp>
    <xdr:clientData/>
  </xdr:twoCellAnchor>
  <xdr:twoCellAnchor>
    <xdr:from>
      <xdr:col>8</xdr:col>
      <xdr:colOff>569310</xdr:colOff>
      <xdr:row>8</xdr:row>
      <xdr:rowOff>175172</xdr:rowOff>
    </xdr:from>
    <xdr:to>
      <xdr:col>11</xdr:col>
      <xdr:colOff>131380</xdr:colOff>
      <xdr:row>11</xdr:row>
      <xdr:rowOff>128969</xdr:rowOff>
    </xdr:to>
    <xdr:graphicFrame macro="">
      <xdr:nvGraphicFramePr>
        <xdr:cNvPr id="120" name="Chart 119">
          <a:extLst>
            <a:ext uri="{FF2B5EF4-FFF2-40B4-BE49-F238E27FC236}">
              <a16:creationId xmlns:a16="http://schemas.microsoft.com/office/drawing/2014/main" id="{4AB9CA59-9D1D-46FA-9ABC-E220432FB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558362</xdr:colOff>
      <xdr:row>4</xdr:row>
      <xdr:rowOff>0</xdr:rowOff>
    </xdr:from>
    <xdr:to>
      <xdr:col>11</xdr:col>
      <xdr:colOff>109483</xdr:colOff>
      <xdr:row>6</xdr:row>
      <xdr:rowOff>87587</xdr:rowOff>
    </xdr:to>
    <xdr:graphicFrame macro="">
      <xdr:nvGraphicFramePr>
        <xdr:cNvPr id="122" name="Chart 121">
          <a:extLst>
            <a:ext uri="{FF2B5EF4-FFF2-40B4-BE49-F238E27FC236}">
              <a16:creationId xmlns:a16="http://schemas.microsoft.com/office/drawing/2014/main" id="{49E97357-8F94-497A-A262-22BD61A65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569310</xdr:colOff>
      <xdr:row>11</xdr:row>
      <xdr:rowOff>201449</xdr:rowOff>
    </xdr:from>
    <xdr:to>
      <xdr:col>10</xdr:col>
      <xdr:colOff>328449</xdr:colOff>
      <xdr:row>18</xdr:row>
      <xdr:rowOff>131380</xdr:rowOff>
    </xdr:to>
    <xdr:graphicFrame macro="">
      <xdr:nvGraphicFramePr>
        <xdr:cNvPr id="126" name="Chart 125">
          <a:extLst>
            <a:ext uri="{FF2B5EF4-FFF2-40B4-BE49-F238E27FC236}">
              <a16:creationId xmlns:a16="http://schemas.microsoft.com/office/drawing/2014/main" id="{4A197CDB-E1AB-48A2-BE44-7298488E9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8</xdr:col>
      <xdr:colOff>547414</xdr:colOff>
      <xdr:row>14</xdr:row>
      <xdr:rowOff>197069</xdr:rowOff>
    </xdr:from>
    <xdr:to>
      <xdr:col>9</xdr:col>
      <xdr:colOff>190603</xdr:colOff>
      <xdr:row>16</xdr:row>
      <xdr:rowOff>136718</xdr:rowOff>
    </xdr:to>
    <xdr:pic>
      <xdr:nvPicPr>
        <xdr:cNvPr id="127" name="Picture 126">
          <a:extLst>
            <a:ext uri="{FF2B5EF4-FFF2-40B4-BE49-F238E27FC236}">
              <a16:creationId xmlns:a16="http://schemas.microsoft.com/office/drawing/2014/main" id="{EF6637A3-6551-4AAC-BFA7-60314F0841DA}"/>
            </a:ext>
          </a:extLst>
        </xdr:cNvPr>
        <xdr:cNvPicPr>
          <a:picLocks noChangeAspect="1"/>
        </xdr:cNvPicPr>
      </xdr:nvPicPr>
      <xdr:blipFill>
        <a:blip xmlns:r="http://schemas.openxmlformats.org/officeDocument/2006/relationships" r:embed="rId26">
          <a:alphaModFix amt="50000"/>
          <a:duotone>
            <a:prstClr val="black"/>
            <a:srgbClr val="DE5E03">
              <a:tint val="45000"/>
              <a:satMod val="400000"/>
            </a:srgbClr>
          </a:duotone>
          <a:extLst>
            <a:ext uri="{28A0092B-C50C-407E-A947-70E740481C1C}">
              <a14:useLocalDpi xmlns:a14="http://schemas.microsoft.com/office/drawing/2010/main" val="0"/>
            </a:ext>
          </a:extLst>
        </a:blip>
        <a:stretch>
          <a:fillRect/>
        </a:stretch>
      </xdr:blipFill>
      <xdr:spPr>
        <a:xfrm>
          <a:off x="6065345" y="3109310"/>
          <a:ext cx="332930" cy="355684"/>
        </a:xfrm>
        <a:prstGeom prst="rect">
          <a:avLst/>
        </a:prstGeom>
        <a:noFill/>
      </xdr:spPr>
    </xdr:pic>
    <xdr:clientData/>
  </xdr:twoCellAnchor>
  <xdr:twoCellAnchor>
    <xdr:from>
      <xdr:col>9</xdr:col>
      <xdr:colOff>10950</xdr:colOff>
      <xdr:row>21</xdr:row>
      <xdr:rowOff>54741</xdr:rowOff>
    </xdr:from>
    <xdr:to>
      <xdr:col>13</xdr:col>
      <xdr:colOff>645948</xdr:colOff>
      <xdr:row>28</xdr:row>
      <xdr:rowOff>164224</xdr:rowOff>
    </xdr:to>
    <xdr:graphicFrame macro="">
      <xdr:nvGraphicFramePr>
        <xdr:cNvPr id="129" name="Chart 128">
          <a:extLst>
            <a:ext uri="{FF2B5EF4-FFF2-40B4-BE49-F238E27FC236}">
              <a16:creationId xmlns:a16="http://schemas.microsoft.com/office/drawing/2014/main" id="{601D6164-50F2-4F4D-B631-CEDC7CA37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273706</xdr:colOff>
      <xdr:row>21</xdr:row>
      <xdr:rowOff>109483</xdr:rowOff>
    </xdr:from>
    <xdr:to>
      <xdr:col>8</xdr:col>
      <xdr:colOff>514569</xdr:colOff>
      <xdr:row>28</xdr:row>
      <xdr:rowOff>142328</xdr:rowOff>
    </xdr:to>
    <xdr:graphicFrame macro="">
      <xdr:nvGraphicFramePr>
        <xdr:cNvPr id="131" name="Chart 130">
          <a:extLst>
            <a:ext uri="{FF2B5EF4-FFF2-40B4-BE49-F238E27FC236}">
              <a16:creationId xmlns:a16="http://schemas.microsoft.com/office/drawing/2014/main" id="{656CB1B8-842A-4774-93C6-902D1D324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3</xdr:col>
      <xdr:colOff>194770</xdr:colOff>
      <xdr:row>9</xdr:row>
      <xdr:rowOff>108827</xdr:rowOff>
    </xdr:from>
    <xdr:to>
      <xdr:col>3</xdr:col>
      <xdr:colOff>542432</xdr:colOff>
      <xdr:row>11</xdr:row>
      <xdr:rowOff>73791</xdr:rowOff>
    </xdr:to>
    <xdr:pic>
      <xdr:nvPicPr>
        <xdr:cNvPr id="132" name="Picture 131">
          <a:extLst>
            <a:ext uri="{FF2B5EF4-FFF2-40B4-BE49-F238E27FC236}">
              <a16:creationId xmlns:a16="http://schemas.microsoft.com/office/drawing/2014/main" id="{DB4B101B-A171-4A9F-9F05-65D859DACABD}"/>
            </a:ext>
          </a:extLst>
        </xdr:cNvPr>
        <xdr:cNvPicPr>
          <a:picLocks noChangeAspect="1"/>
        </xdr:cNvPicPr>
      </xdr:nvPicPr>
      <xdr:blipFill>
        <a:blip xmlns:r="http://schemas.openxmlformats.org/officeDocument/2006/relationships" r:embed="rId29">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2263994" y="1980982"/>
          <a:ext cx="347662" cy="380999"/>
        </a:xfrm>
        <a:prstGeom prst="rect">
          <a:avLst/>
        </a:prstGeom>
      </xdr:spPr>
    </xdr:pic>
    <xdr:clientData/>
  </xdr:twoCellAnchor>
  <xdr:twoCellAnchor editAs="oneCell">
    <xdr:from>
      <xdr:col>3</xdr:col>
      <xdr:colOff>20036</xdr:colOff>
      <xdr:row>11</xdr:row>
      <xdr:rowOff>154371</xdr:rowOff>
    </xdr:from>
    <xdr:to>
      <xdr:col>3</xdr:col>
      <xdr:colOff>645948</xdr:colOff>
      <xdr:row>22</xdr:row>
      <xdr:rowOff>186122</xdr:rowOff>
    </xdr:to>
    <mc:AlternateContent xmlns:mc="http://schemas.openxmlformats.org/markup-compatibility/2006" xmlns:a14="http://schemas.microsoft.com/office/drawing/2010/main">
      <mc:Choice Requires="a14">
        <xdr:graphicFrame macro="">
          <xdr:nvGraphicFramePr>
            <xdr:cNvPr id="134" name="Trans. Month">
              <a:extLst>
                <a:ext uri="{FF2B5EF4-FFF2-40B4-BE49-F238E27FC236}">
                  <a16:creationId xmlns:a16="http://schemas.microsoft.com/office/drawing/2014/main" id="{6DD4284B-D265-48BA-9ED4-D7B80AE43E9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rans. Month"/>
            </a:graphicData>
          </a:graphic>
        </xdr:graphicFrame>
      </mc:Choice>
      <mc:Fallback xmlns="">
        <xdr:sp macro="" textlink="">
          <xdr:nvSpPr>
            <xdr:cNvPr id="0" name=""/>
            <xdr:cNvSpPr>
              <a:spLocks noTextEdit="1"/>
            </xdr:cNvSpPr>
          </xdr:nvSpPr>
          <xdr:spPr>
            <a:xfrm>
              <a:off x="2089260" y="2442561"/>
              <a:ext cx="625912" cy="23199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8</xdr:col>
      <xdr:colOff>619125</xdr:colOff>
      <xdr:row>2</xdr:row>
      <xdr:rowOff>128588</xdr:rowOff>
    </xdr:from>
    <xdr:to>
      <xdr:col>14</xdr:col>
      <xdr:colOff>13335</xdr:colOff>
      <xdr:row>11</xdr:row>
      <xdr:rowOff>63818</xdr:rowOff>
    </xdr:to>
    <xdr:sp macro="" textlink="">
      <xdr:nvSpPr>
        <xdr:cNvPr id="2" name="Rectangle: Rounded Corners 1">
          <a:extLst>
            <a:ext uri="{FF2B5EF4-FFF2-40B4-BE49-F238E27FC236}">
              <a16:creationId xmlns:a16="http://schemas.microsoft.com/office/drawing/2014/main" id="{2A918A01-EDE5-4DD6-A8BA-F83D16D96BCE}"/>
            </a:ext>
          </a:extLst>
        </xdr:cNvPr>
        <xdr:cNvSpPr/>
      </xdr:nvSpPr>
      <xdr:spPr>
        <a:xfrm>
          <a:off x="6143625" y="557213"/>
          <a:ext cx="3537585" cy="1864043"/>
        </a:xfrm>
        <a:prstGeom prst="roundRect">
          <a:avLst>
            <a:gd name="adj" fmla="val 7284"/>
          </a:avLst>
        </a:prstGeom>
        <a:gradFill flip="none" rotWithShape="1">
          <a:gsLst>
            <a:gs pos="1000">
              <a:schemeClr val="accent1"/>
            </a:gs>
            <a:gs pos="46000">
              <a:schemeClr val="accent1">
                <a:lumMod val="89000"/>
              </a:schemeClr>
            </a:gs>
            <a:gs pos="77000">
              <a:srgbClr val="DE5E03"/>
            </a:gs>
            <a:gs pos="97000">
              <a:schemeClr val="accent1">
                <a:lumMod val="70000"/>
              </a:schemeClr>
            </a:gs>
          </a:gsLst>
          <a:path path="rect">
            <a:fillToRect l="100000" t="100000"/>
          </a:path>
          <a:tileRect r="-100000" b="-100000"/>
        </a:gradFill>
        <a:ln>
          <a:noFill/>
        </a:ln>
        <a:effectLst>
          <a:outerShdw blurRad="50800" dist="38100" dir="2700000" algn="tl"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166687</xdr:colOff>
      <xdr:row>7</xdr:row>
      <xdr:rowOff>95249</xdr:rowOff>
    </xdr:from>
    <xdr:to>
      <xdr:col>8</xdr:col>
      <xdr:colOff>547687</xdr:colOff>
      <xdr:row>11</xdr:row>
      <xdr:rowOff>95249</xdr:rowOff>
    </xdr:to>
    <xdr:sp macro="" textlink="">
      <xdr:nvSpPr>
        <xdr:cNvPr id="3" name="Rectangle: Rounded Corners 2">
          <a:extLst>
            <a:ext uri="{FF2B5EF4-FFF2-40B4-BE49-F238E27FC236}">
              <a16:creationId xmlns:a16="http://schemas.microsoft.com/office/drawing/2014/main" id="{22772E05-9F79-4E24-9479-3345B66A080E}"/>
            </a:ext>
          </a:extLst>
        </xdr:cNvPr>
        <xdr:cNvSpPr/>
      </xdr:nvSpPr>
      <xdr:spPr>
        <a:xfrm>
          <a:off x="2928937" y="1595437"/>
          <a:ext cx="3143250" cy="857250"/>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217650</xdr:colOff>
      <xdr:row>2</xdr:row>
      <xdr:rowOff>113343</xdr:rowOff>
    </xdr:from>
    <xdr:to>
      <xdr:col>8</xdr:col>
      <xdr:colOff>559593</xdr:colOff>
      <xdr:row>7</xdr:row>
      <xdr:rowOff>3805</xdr:rowOff>
    </xdr:to>
    <xdr:sp macro="" textlink="">
      <xdr:nvSpPr>
        <xdr:cNvPr id="4" name="Rectangle: Rounded Corners 3">
          <a:extLst>
            <a:ext uri="{FF2B5EF4-FFF2-40B4-BE49-F238E27FC236}">
              <a16:creationId xmlns:a16="http://schemas.microsoft.com/office/drawing/2014/main" id="{30EE34E9-5AED-4359-A45C-550F794F186D}"/>
            </a:ext>
          </a:extLst>
        </xdr:cNvPr>
        <xdr:cNvSpPr/>
      </xdr:nvSpPr>
      <xdr:spPr>
        <a:xfrm>
          <a:off x="2979900" y="541968"/>
          <a:ext cx="3104193" cy="962025"/>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161927</xdr:colOff>
      <xdr:row>11</xdr:row>
      <xdr:rowOff>201449</xdr:rowOff>
    </xdr:from>
    <xdr:to>
      <xdr:col>11</xdr:col>
      <xdr:colOff>161928</xdr:colOff>
      <xdr:row>18</xdr:row>
      <xdr:rowOff>163350</xdr:rowOff>
    </xdr:to>
    <xdr:sp macro="" textlink="">
      <xdr:nvSpPr>
        <xdr:cNvPr id="5" name="Rectangle: Rounded Corners 4">
          <a:extLst>
            <a:ext uri="{FF2B5EF4-FFF2-40B4-BE49-F238E27FC236}">
              <a16:creationId xmlns:a16="http://schemas.microsoft.com/office/drawing/2014/main" id="{83264318-23B0-450F-AC07-FC2578D30C47}"/>
            </a:ext>
          </a:extLst>
        </xdr:cNvPr>
        <xdr:cNvSpPr/>
      </xdr:nvSpPr>
      <xdr:spPr>
        <a:xfrm>
          <a:off x="2905127" y="2506499"/>
          <a:ext cx="4800601" cy="1428751"/>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242889</xdr:colOff>
      <xdr:row>11</xdr:row>
      <xdr:rowOff>190499</xdr:rowOff>
    </xdr:from>
    <xdr:to>
      <xdr:col>13</xdr:col>
      <xdr:colOff>666751</xdr:colOff>
      <xdr:row>29</xdr:row>
      <xdr:rowOff>89037</xdr:rowOff>
    </xdr:to>
    <xdr:sp macro="" textlink="">
      <xdr:nvSpPr>
        <xdr:cNvPr id="6" name="Rectangle: Rounded Corners 5">
          <a:extLst>
            <a:ext uri="{FF2B5EF4-FFF2-40B4-BE49-F238E27FC236}">
              <a16:creationId xmlns:a16="http://schemas.microsoft.com/office/drawing/2014/main" id="{69149D95-D9E4-4400-8430-161941ECBAC3}"/>
            </a:ext>
          </a:extLst>
        </xdr:cNvPr>
        <xdr:cNvSpPr/>
      </xdr:nvSpPr>
      <xdr:spPr>
        <a:xfrm>
          <a:off x="7839077" y="2547937"/>
          <a:ext cx="1804987" cy="3756163"/>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149554</xdr:colOff>
      <xdr:row>19</xdr:row>
      <xdr:rowOff>57147</xdr:rowOff>
    </xdr:from>
    <xdr:to>
      <xdr:col>11</xdr:col>
      <xdr:colOff>119062</xdr:colOff>
      <xdr:row>29</xdr:row>
      <xdr:rowOff>47623</xdr:rowOff>
    </xdr:to>
    <xdr:sp macro="" textlink="">
      <xdr:nvSpPr>
        <xdr:cNvPr id="7" name="Rectangle: Rounded Corners 6">
          <a:extLst>
            <a:ext uri="{FF2B5EF4-FFF2-40B4-BE49-F238E27FC236}">
              <a16:creationId xmlns:a16="http://schemas.microsoft.com/office/drawing/2014/main" id="{A1A2F691-83DB-452C-B1F5-FA70490D4474}"/>
            </a:ext>
          </a:extLst>
        </xdr:cNvPr>
        <xdr:cNvSpPr/>
      </xdr:nvSpPr>
      <xdr:spPr>
        <a:xfrm>
          <a:off x="2911804" y="4129085"/>
          <a:ext cx="4803446" cy="2133601"/>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9525</xdr:colOff>
      <xdr:row>2</xdr:row>
      <xdr:rowOff>171450</xdr:rowOff>
    </xdr:from>
    <xdr:to>
      <xdr:col>4</xdr:col>
      <xdr:colOff>57150</xdr:colOff>
      <xdr:row>29</xdr:row>
      <xdr:rowOff>38100</xdr:rowOff>
    </xdr:to>
    <xdr:sp macro="" textlink="">
      <xdr:nvSpPr>
        <xdr:cNvPr id="8" name="Rectangle: Rounded Corners 7">
          <a:extLst>
            <a:ext uri="{FF2B5EF4-FFF2-40B4-BE49-F238E27FC236}">
              <a16:creationId xmlns:a16="http://schemas.microsoft.com/office/drawing/2014/main" id="{DA031381-EF35-46C6-89F5-BE503EC68B43}"/>
            </a:ext>
          </a:extLst>
        </xdr:cNvPr>
        <xdr:cNvSpPr/>
      </xdr:nvSpPr>
      <xdr:spPr>
        <a:xfrm>
          <a:off x="2066925" y="590550"/>
          <a:ext cx="733425" cy="5524500"/>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13</xdr:col>
      <xdr:colOff>128587</xdr:colOff>
      <xdr:row>8</xdr:row>
      <xdr:rowOff>147638</xdr:rowOff>
    </xdr:from>
    <xdr:to>
      <xdr:col>13</xdr:col>
      <xdr:colOff>594149</xdr:colOff>
      <xdr:row>10</xdr:row>
      <xdr:rowOff>25110</xdr:rowOff>
    </xdr:to>
    <xdr:pic>
      <xdr:nvPicPr>
        <xdr:cNvPr id="9" name="Picture 8">
          <a:extLst>
            <a:ext uri="{FF2B5EF4-FFF2-40B4-BE49-F238E27FC236}">
              <a16:creationId xmlns:a16="http://schemas.microsoft.com/office/drawing/2014/main" id="{8DCC93BA-F354-4636-AE56-71034F664A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05900" y="1862138"/>
          <a:ext cx="465562" cy="306097"/>
        </a:xfrm>
        <a:prstGeom prst="rect">
          <a:avLst/>
        </a:prstGeom>
      </xdr:spPr>
    </xdr:pic>
    <xdr:clientData/>
  </xdr:twoCellAnchor>
  <xdr:twoCellAnchor>
    <xdr:from>
      <xdr:col>12</xdr:col>
      <xdr:colOff>635793</xdr:colOff>
      <xdr:row>10</xdr:row>
      <xdr:rowOff>4764</xdr:rowOff>
    </xdr:from>
    <xdr:to>
      <xdr:col>14</xdr:col>
      <xdr:colOff>192881</xdr:colOff>
      <xdr:row>10</xdr:row>
      <xdr:rowOff>180976</xdr:rowOff>
    </xdr:to>
    <xdr:sp macro="" textlink="">
      <xdr:nvSpPr>
        <xdr:cNvPr id="10" name="TextBox 9">
          <a:extLst>
            <a:ext uri="{FF2B5EF4-FFF2-40B4-BE49-F238E27FC236}">
              <a16:creationId xmlns:a16="http://schemas.microsoft.com/office/drawing/2014/main" id="{575E2DF7-1B16-4905-92BC-F4CE36B62865}"/>
            </a:ext>
          </a:extLst>
        </xdr:cNvPr>
        <xdr:cNvSpPr txBox="1"/>
      </xdr:nvSpPr>
      <xdr:spPr>
        <a:xfrm>
          <a:off x="8922543" y="2147889"/>
          <a:ext cx="938213" cy="176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Mastercard</a:t>
          </a:r>
          <a:endParaRPr lang="en-NG" sz="800">
            <a:solidFill>
              <a:schemeClr val="bg1"/>
            </a:solidFill>
          </a:endParaRPr>
        </a:p>
      </xdr:txBody>
    </xdr:sp>
    <xdr:clientData/>
  </xdr:twoCellAnchor>
  <xdr:twoCellAnchor>
    <xdr:from>
      <xdr:col>4</xdr:col>
      <xdr:colOff>313368</xdr:colOff>
      <xdr:row>2</xdr:row>
      <xdr:rowOff>126235</xdr:rowOff>
    </xdr:from>
    <xdr:to>
      <xdr:col>5</xdr:col>
      <xdr:colOff>508630</xdr:colOff>
      <xdr:row>3</xdr:row>
      <xdr:rowOff>164334</xdr:rowOff>
    </xdr:to>
    <xdr:sp macro="" textlink="">
      <xdr:nvSpPr>
        <xdr:cNvPr id="11" name="TextBox 10">
          <a:extLst>
            <a:ext uri="{FF2B5EF4-FFF2-40B4-BE49-F238E27FC236}">
              <a16:creationId xmlns:a16="http://schemas.microsoft.com/office/drawing/2014/main" id="{5A357C61-E88E-43E2-B97E-FA0209ABBCD1}"/>
            </a:ext>
          </a:extLst>
        </xdr:cNvPr>
        <xdr:cNvSpPr txBox="1"/>
      </xdr:nvSpPr>
      <xdr:spPr>
        <a:xfrm>
          <a:off x="3075618" y="554860"/>
          <a:ext cx="885825" cy="25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solidFill>
            </a:rPr>
            <a:t>Spending</a:t>
          </a:r>
          <a:endParaRPr lang="en-NG" sz="1050">
            <a:solidFill>
              <a:schemeClr val="bg1"/>
            </a:solidFill>
          </a:endParaRPr>
        </a:p>
      </xdr:txBody>
    </xdr:sp>
    <xdr:clientData/>
  </xdr:twoCellAnchor>
  <xdr:twoCellAnchor>
    <xdr:from>
      <xdr:col>4</xdr:col>
      <xdr:colOff>258598</xdr:colOff>
      <xdr:row>7</xdr:row>
      <xdr:rowOff>86218</xdr:rowOff>
    </xdr:from>
    <xdr:to>
      <xdr:col>5</xdr:col>
      <xdr:colOff>349085</xdr:colOff>
      <xdr:row>8</xdr:row>
      <xdr:rowOff>105269</xdr:rowOff>
    </xdr:to>
    <xdr:sp macro="" textlink="">
      <xdr:nvSpPr>
        <xdr:cNvPr id="12" name="TextBox 11">
          <a:extLst>
            <a:ext uri="{FF2B5EF4-FFF2-40B4-BE49-F238E27FC236}">
              <a16:creationId xmlns:a16="http://schemas.microsoft.com/office/drawing/2014/main" id="{347C9DE1-9901-423A-B05E-50583827E6A8}"/>
            </a:ext>
          </a:extLst>
        </xdr:cNvPr>
        <xdr:cNvSpPr txBox="1"/>
      </xdr:nvSpPr>
      <xdr:spPr>
        <a:xfrm>
          <a:off x="3020848" y="1586406"/>
          <a:ext cx="781050" cy="233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solidFill>
            </a:rPr>
            <a:t>Income</a:t>
          </a:r>
        </a:p>
        <a:p>
          <a:endParaRPr lang="en-NG" sz="1100">
            <a:solidFill>
              <a:schemeClr val="bg1"/>
            </a:solidFill>
          </a:endParaRPr>
        </a:p>
      </xdr:txBody>
    </xdr:sp>
    <xdr:clientData/>
  </xdr:twoCellAnchor>
  <xdr:twoCellAnchor>
    <xdr:from>
      <xdr:col>11</xdr:col>
      <xdr:colOff>371476</xdr:colOff>
      <xdr:row>11</xdr:row>
      <xdr:rowOff>188120</xdr:rowOff>
    </xdr:from>
    <xdr:to>
      <xdr:col>13</xdr:col>
      <xdr:colOff>9526</xdr:colOff>
      <xdr:row>12</xdr:row>
      <xdr:rowOff>188121</xdr:rowOff>
    </xdr:to>
    <xdr:sp macro="" textlink="">
      <xdr:nvSpPr>
        <xdr:cNvPr id="13" name="TextBox 12">
          <a:extLst>
            <a:ext uri="{FF2B5EF4-FFF2-40B4-BE49-F238E27FC236}">
              <a16:creationId xmlns:a16="http://schemas.microsoft.com/office/drawing/2014/main" id="{C40C1D2E-8176-4070-B1C9-75B70B27BE7B}"/>
            </a:ext>
          </a:extLst>
        </xdr:cNvPr>
        <xdr:cNvSpPr txBox="1"/>
      </xdr:nvSpPr>
      <xdr:spPr>
        <a:xfrm>
          <a:off x="7967664" y="2545558"/>
          <a:ext cx="1019175"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solidFill>
            </a:rPr>
            <a:t>Top</a:t>
          </a:r>
          <a:r>
            <a:rPr lang="en-US" sz="900" baseline="0">
              <a:solidFill>
                <a:schemeClr val="bg1"/>
              </a:solidFill>
            </a:rPr>
            <a:t> Spending</a:t>
          </a:r>
          <a:endParaRPr lang="en-NG" sz="900">
            <a:solidFill>
              <a:schemeClr val="bg1"/>
            </a:solidFill>
          </a:endParaRPr>
        </a:p>
      </xdr:txBody>
    </xdr:sp>
    <xdr:clientData/>
  </xdr:twoCellAnchor>
  <xdr:twoCellAnchor editAs="oneCell">
    <xdr:from>
      <xdr:col>11</xdr:col>
      <xdr:colOff>473868</xdr:colOff>
      <xdr:row>27</xdr:row>
      <xdr:rowOff>85724</xdr:rowOff>
    </xdr:from>
    <xdr:to>
      <xdr:col>12</xdr:col>
      <xdr:colOff>130968</xdr:colOff>
      <xdr:row>29</xdr:row>
      <xdr:rowOff>4762</xdr:rowOff>
    </xdr:to>
    <xdr:pic>
      <xdr:nvPicPr>
        <xdr:cNvPr id="14" name="Picture 13">
          <a:extLst>
            <a:ext uri="{FF2B5EF4-FFF2-40B4-BE49-F238E27FC236}">
              <a16:creationId xmlns:a16="http://schemas.microsoft.com/office/drawing/2014/main" id="{C9DDC862-0047-44C0-804F-66D2C88D2E94}"/>
            </a:ext>
          </a:extLst>
        </xdr:cNvPr>
        <xdr:cNvPicPr>
          <a:picLocks noChangeAspect="1"/>
        </xdr:cNvPicPr>
      </xdr:nvPicPr>
      <xdr:blipFill>
        <a:blip xmlns:r="http://schemas.openxmlformats.org/officeDocument/2006/relationships" r:embed="rId2"/>
        <a:stretch>
          <a:fillRect/>
        </a:stretch>
      </xdr:blipFill>
      <xdr:spPr>
        <a:xfrm>
          <a:off x="8070056" y="5872162"/>
          <a:ext cx="347662" cy="347663"/>
        </a:xfrm>
        <a:prstGeom prst="rect">
          <a:avLst/>
        </a:prstGeom>
      </xdr:spPr>
    </xdr:pic>
    <xdr:clientData/>
  </xdr:twoCellAnchor>
  <xdr:twoCellAnchor editAs="oneCell">
    <xdr:from>
      <xdr:col>11</xdr:col>
      <xdr:colOff>466724</xdr:colOff>
      <xdr:row>19</xdr:row>
      <xdr:rowOff>116682</xdr:rowOff>
    </xdr:from>
    <xdr:to>
      <xdr:col>12</xdr:col>
      <xdr:colOff>66675</xdr:colOff>
      <xdr:row>20</xdr:row>
      <xdr:rowOff>192882</xdr:rowOff>
    </xdr:to>
    <xdr:pic>
      <xdr:nvPicPr>
        <xdr:cNvPr id="15" name="Picture 14">
          <a:extLst>
            <a:ext uri="{FF2B5EF4-FFF2-40B4-BE49-F238E27FC236}">
              <a16:creationId xmlns:a16="http://schemas.microsoft.com/office/drawing/2014/main" id="{962CE597-C24C-4E3C-86E6-852F7A6ED944}"/>
            </a:ext>
          </a:extLst>
        </xdr:cNvPr>
        <xdr:cNvPicPr>
          <a:picLocks noChangeAspect="1"/>
        </xdr:cNvPicPr>
      </xdr:nvPicPr>
      <xdr:blipFill>
        <a:blip xmlns:r="http://schemas.openxmlformats.org/officeDocument/2006/relationships" r:embed="rId3"/>
        <a:stretch>
          <a:fillRect/>
        </a:stretch>
      </xdr:blipFill>
      <xdr:spPr>
        <a:xfrm>
          <a:off x="8062912" y="4188620"/>
          <a:ext cx="290513" cy="290512"/>
        </a:xfrm>
        <a:prstGeom prst="rect">
          <a:avLst/>
        </a:prstGeom>
      </xdr:spPr>
    </xdr:pic>
    <xdr:clientData/>
  </xdr:twoCellAnchor>
  <xdr:twoCellAnchor editAs="oneCell">
    <xdr:from>
      <xdr:col>11</xdr:col>
      <xdr:colOff>426244</xdr:colOff>
      <xdr:row>16</xdr:row>
      <xdr:rowOff>188121</xdr:rowOff>
    </xdr:from>
    <xdr:to>
      <xdr:col>12</xdr:col>
      <xdr:colOff>35719</xdr:colOff>
      <xdr:row>18</xdr:row>
      <xdr:rowOff>59533</xdr:rowOff>
    </xdr:to>
    <xdr:pic>
      <xdr:nvPicPr>
        <xdr:cNvPr id="16" name="Picture 15">
          <a:extLst>
            <a:ext uri="{FF2B5EF4-FFF2-40B4-BE49-F238E27FC236}">
              <a16:creationId xmlns:a16="http://schemas.microsoft.com/office/drawing/2014/main" id="{A4AB5D39-5F83-4DCD-8DC3-68168FA62D42}"/>
            </a:ext>
          </a:extLst>
        </xdr:cNvPr>
        <xdr:cNvPicPr>
          <a:picLocks noChangeAspect="1"/>
        </xdr:cNvPicPr>
      </xdr:nvPicPr>
      <xdr:blipFill>
        <a:blip xmlns:r="http://schemas.openxmlformats.org/officeDocument/2006/relationships" r:embed="rId4"/>
        <a:stretch>
          <a:fillRect/>
        </a:stretch>
      </xdr:blipFill>
      <xdr:spPr>
        <a:xfrm>
          <a:off x="8022432" y="3617121"/>
          <a:ext cx="300037" cy="300037"/>
        </a:xfrm>
        <a:prstGeom prst="rect">
          <a:avLst/>
        </a:prstGeom>
      </xdr:spPr>
    </xdr:pic>
    <xdr:clientData/>
  </xdr:twoCellAnchor>
  <xdr:twoCellAnchor editAs="oneCell">
    <xdr:from>
      <xdr:col>11</xdr:col>
      <xdr:colOff>411929</xdr:colOff>
      <xdr:row>13</xdr:row>
      <xdr:rowOff>211849</xdr:rowOff>
    </xdr:from>
    <xdr:to>
      <xdr:col>12</xdr:col>
      <xdr:colOff>49979</xdr:colOff>
      <xdr:row>15</xdr:row>
      <xdr:rowOff>128095</xdr:rowOff>
    </xdr:to>
    <xdr:pic>
      <xdr:nvPicPr>
        <xdr:cNvPr id="17" name="Picture 16">
          <a:extLst>
            <a:ext uri="{FF2B5EF4-FFF2-40B4-BE49-F238E27FC236}">
              <a16:creationId xmlns:a16="http://schemas.microsoft.com/office/drawing/2014/main" id="{2118A088-CC4E-4EE4-9505-AD008D63C44E}"/>
            </a:ext>
          </a:extLst>
        </xdr:cNvPr>
        <xdr:cNvPicPr>
          <a:picLocks noChangeAspect="1"/>
        </xdr:cNvPicPr>
      </xdr:nvPicPr>
      <xdr:blipFill>
        <a:blip xmlns:r="http://schemas.openxmlformats.org/officeDocument/2006/relationships" r:embed="rId5"/>
        <a:stretch>
          <a:fillRect/>
        </a:stretch>
      </xdr:blipFill>
      <xdr:spPr>
        <a:xfrm>
          <a:off x="8008117" y="2997912"/>
          <a:ext cx="328612" cy="344871"/>
        </a:xfrm>
        <a:prstGeom prst="rect">
          <a:avLst/>
        </a:prstGeom>
      </xdr:spPr>
    </xdr:pic>
    <xdr:clientData/>
  </xdr:twoCellAnchor>
  <xdr:twoCellAnchor editAs="oneCell">
    <xdr:from>
      <xdr:col>11</xdr:col>
      <xdr:colOff>440531</xdr:colOff>
      <xdr:row>22</xdr:row>
      <xdr:rowOff>64295</xdr:rowOff>
    </xdr:from>
    <xdr:to>
      <xdr:col>12</xdr:col>
      <xdr:colOff>69056</xdr:colOff>
      <xdr:row>23</xdr:row>
      <xdr:rowOff>121444</xdr:rowOff>
    </xdr:to>
    <xdr:pic>
      <xdr:nvPicPr>
        <xdr:cNvPr id="18" name="Picture 17">
          <a:extLst>
            <a:ext uri="{FF2B5EF4-FFF2-40B4-BE49-F238E27FC236}">
              <a16:creationId xmlns:a16="http://schemas.microsoft.com/office/drawing/2014/main" id="{9085A85C-BCBB-468C-AA81-E79B4B2F637B}"/>
            </a:ext>
          </a:extLst>
        </xdr:cNvPr>
        <xdr:cNvPicPr>
          <a:picLocks noChangeAspect="1"/>
        </xdr:cNvPicPr>
      </xdr:nvPicPr>
      <xdr:blipFill>
        <a:blip xmlns:r="http://schemas.openxmlformats.org/officeDocument/2006/relationships" r:embed="rId6"/>
        <a:stretch>
          <a:fillRect/>
        </a:stretch>
      </xdr:blipFill>
      <xdr:spPr>
        <a:xfrm>
          <a:off x="8036719" y="4779170"/>
          <a:ext cx="319087" cy="271462"/>
        </a:xfrm>
        <a:prstGeom prst="rect">
          <a:avLst/>
        </a:prstGeom>
      </xdr:spPr>
    </xdr:pic>
    <xdr:clientData/>
  </xdr:twoCellAnchor>
  <xdr:twoCellAnchor editAs="oneCell">
    <xdr:from>
      <xdr:col>11</xdr:col>
      <xdr:colOff>466726</xdr:colOff>
      <xdr:row>24</xdr:row>
      <xdr:rowOff>157163</xdr:rowOff>
    </xdr:from>
    <xdr:to>
      <xdr:col>12</xdr:col>
      <xdr:colOff>76200</xdr:colOff>
      <xdr:row>26</xdr:row>
      <xdr:rowOff>42863</xdr:rowOff>
    </xdr:to>
    <xdr:pic>
      <xdr:nvPicPr>
        <xdr:cNvPr id="19" name="Picture 18">
          <a:extLst>
            <a:ext uri="{FF2B5EF4-FFF2-40B4-BE49-F238E27FC236}">
              <a16:creationId xmlns:a16="http://schemas.microsoft.com/office/drawing/2014/main" id="{C7323C15-F3EF-405C-8DF4-0B24BB1F1C69}"/>
            </a:ext>
          </a:extLst>
        </xdr:cNvPr>
        <xdr:cNvPicPr>
          <a:picLocks noChangeAspect="1"/>
        </xdr:cNvPicPr>
      </xdr:nvPicPr>
      <xdr:blipFill>
        <a:blip xmlns:r="http://schemas.openxmlformats.org/officeDocument/2006/relationships" r:embed="rId7"/>
        <a:stretch>
          <a:fillRect/>
        </a:stretch>
      </xdr:blipFill>
      <xdr:spPr>
        <a:xfrm>
          <a:off x="8062914" y="5300663"/>
          <a:ext cx="300036" cy="314325"/>
        </a:xfrm>
        <a:prstGeom prst="rect">
          <a:avLst/>
        </a:prstGeom>
      </xdr:spPr>
    </xdr:pic>
    <xdr:clientData/>
  </xdr:twoCellAnchor>
  <xdr:twoCellAnchor editAs="oneCell">
    <xdr:from>
      <xdr:col>4</xdr:col>
      <xdr:colOff>285313</xdr:colOff>
      <xdr:row>17</xdr:row>
      <xdr:rowOff>9525</xdr:rowOff>
    </xdr:from>
    <xdr:to>
      <xdr:col>4</xdr:col>
      <xdr:colOff>513912</xdr:colOff>
      <xdr:row>18</xdr:row>
      <xdr:rowOff>85725</xdr:rowOff>
    </xdr:to>
    <xdr:pic>
      <xdr:nvPicPr>
        <xdr:cNvPr id="20" name="Picture 19">
          <a:extLst>
            <a:ext uri="{FF2B5EF4-FFF2-40B4-BE49-F238E27FC236}">
              <a16:creationId xmlns:a16="http://schemas.microsoft.com/office/drawing/2014/main" id="{C45F5A12-6D51-449C-A6F1-8BE814DC6778}"/>
            </a:ext>
          </a:extLst>
        </xdr:cNvPr>
        <xdr:cNvPicPr>
          <a:picLocks noChangeAspect="1"/>
        </xdr:cNvPicPr>
      </xdr:nvPicPr>
      <xdr:blipFill>
        <a:blip xmlns:r="http://schemas.openxmlformats.org/officeDocument/2006/relationships" r:embed="rId2"/>
        <a:stretch>
          <a:fillRect/>
        </a:stretch>
      </xdr:blipFill>
      <xdr:spPr>
        <a:xfrm>
          <a:off x="3028513" y="3571875"/>
          <a:ext cx="228599" cy="285750"/>
        </a:xfrm>
        <a:prstGeom prst="rect">
          <a:avLst/>
        </a:prstGeom>
      </xdr:spPr>
    </xdr:pic>
    <xdr:clientData/>
  </xdr:twoCellAnchor>
  <xdr:twoCellAnchor editAs="oneCell">
    <xdr:from>
      <xdr:col>4</xdr:col>
      <xdr:colOff>247213</xdr:colOff>
      <xdr:row>13</xdr:row>
      <xdr:rowOff>20474</xdr:rowOff>
    </xdr:from>
    <xdr:to>
      <xdr:col>4</xdr:col>
      <xdr:colOff>532962</xdr:colOff>
      <xdr:row>14</xdr:row>
      <xdr:rowOff>106199</xdr:rowOff>
    </xdr:to>
    <xdr:pic>
      <xdr:nvPicPr>
        <xdr:cNvPr id="21" name="Picture 20">
          <a:extLst>
            <a:ext uri="{FF2B5EF4-FFF2-40B4-BE49-F238E27FC236}">
              <a16:creationId xmlns:a16="http://schemas.microsoft.com/office/drawing/2014/main" id="{D3BC886D-5B76-49B8-97B9-27E0608A9F04}"/>
            </a:ext>
          </a:extLst>
        </xdr:cNvPr>
        <xdr:cNvPicPr>
          <a:picLocks noChangeAspect="1"/>
        </xdr:cNvPicPr>
      </xdr:nvPicPr>
      <xdr:blipFill>
        <a:blip xmlns:r="http://schemas.openxmlformats.org/officeDocument/2006/relationships" r:embed="rId8"/>
        <a:stretch>
          <a:fillRect/>
        </a:stretch>
      </xdr:blipFill>
      <xdr:spPr>
        <a:xfrm>
          <a:off x="2990413" y="2744624"/>
          <a:ext cx="285749" cy="295275"/>
        </a:xfrm>
        <a:prstGeom prst="rect">
          <a:avLst/>
        </a:prstGeom>
      </xdr:spPr>
    </xdr:pic>
    <xdr:clientData/>
  </xdr:twoCellAnchor>
  <xdr:twoCellAnchor editAs="oneCell">
    <xdr:from>
      <xdr:col>4</xdr:col>
      <xdr:colOff>278632</xdr:colOff>
      <xdr:row>14</xdr:row>
      <xdr:rowOff>159077</xdr:rowOff>
    </xdr:from>
    <xdr:to>
      <xdr:col>4</xdr:col>
      <xdr:colOff>554857</xdr:colOff>
      <xdr:row>16</xdr:row>
      <xdr:rowOff>44778</xdr:rowOff>
    </xdr:to>
    <xdr:pic>
      <xdr:nvPicPr>
        <xdr:cNvPr id="22" name="Picture 21">
          <a:extLst>
            <a:ext uri="{FF2B5EF4-FFF2-40B4-BE49-F238E27FC236}">
              <a16:creationId xmlns:a16="http://schemas.microsoft.com/office/drawing/2014/main" id="{6EFAD0B8-0683-4B9E-B413-0610B2CBFE99}"/>
            </a:ext>
          </a:extLst>
        </xdr:cNvPr>
        <xdr:cNvPicPr>
          <a:picLocks noChangeAspect="1"/>
        </xdr:cNvPicPr>
      </xdr:nvPicPr>
      <xdr:blipFill>
        <a:blip xmlns:r="http://schemas.openxmlformats.org/officeDocument/2006/relationships" r:embed="rId9"/>
        <a:stretch>
          <a:fillRect/>
        </a:stretch>
      </xdr:blipFill>
      <xdr:spPr>
        <a:xfrm>
          <a:off x="3021832" y="3092777"/>
          <a:ext cx="276225" cy="304801"/>
        </a:xfrm>
        <a:prstGeom prst="rect">
          <a:avLst/>
        </a:prstGeom>
      </xdr:spPr>
    </xdr:pic>
    <xdr:clientData/>
  </xdr:twoCellAnchor>
  <xdr:twoCellAnchor editAs="oneCell">
    <xdr:from>
      <xdr:col>13</xdr:col>
      <xdr:colOff>161925</xdr:colOff>
      <xdr:row>5</xdr:row>
      <xdr:rowOff>66674</xdr:rowOff>
    </xdr:from>
    <xdr:to>
      <xdr:col>13</xdr:col>
      <xdr:colOff>486726</xdr:colOff>
      <xdr:row>6</xdr:row>
      <xdr:rowOff>197166</xdr:rowOff>
    </xdr:to>
    <xdr:pic>
      <xdr:nvPicPr>
        <xdr:cNvPr id="23" name="Picture 22">
          <a:extLst>
            <a:ext uri="{FF2B5EF4-FFF2-40B4-BE49-F238E27FC236}">
              <a16:creationId xmlns:a16="http://schemas.microsoft.com/office/drawing/2014/main" id="{2AAB98CE-7D9C-47D2-9EED-DE49046A585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139238" y="1138237"/>
          <a:ext cx="324801" cy="344804"/>
        </a:xfrm>
        <a:prstGeom prst="rect">
          <a:avLst/>
        </a:prstGeom>
      </xdr:spPr>
    </xdr:pic>
    <xdr:clientData/>
  </xdr:twoCellAnchor>
  <xdr:twoCellAnchor>
    <xdr:from>
      <xdr:col>8</xdr:col>
      <xdr:colOff>642992</xdr:colOff>
      <xdr:row>9</xdr:row>
      <xdr:rowOff>180590</xdr:rowOff>
    </xdr:from>
    <xdr:to>
      <xdr:col>11</xdr:col>
      <xdr:colOff>290567</xdr:colOff>
      <xdr:row>10</xdr:row>
      <xdr:rowOff>193876</xdr:rowOff>
    </xdr:to>
    <xdr:sp macro="" textlink="CARDN">
      <xdr:nvSpPr>
        <xdr:cNvPr id="24" name="TextBox 23">
          <a:extLst>
            <a:ext uri="{FF2B5EF4-FFF2-40B4-BE49-F238E27FC236}">
              <a16:creationId xmlns:a16="http://schemas.microsoft.com/office/drawing/2014/main" id="{986712CA-F83F-4896-BBB1-6E4234011944}"/>
            </a:ext>
          </a:extLst>
        </xdr:cNvPr>
        <xdr:cNvSpPr txBox="1"/>
      </xdr:nvSpPr>
      <xdr:spPr>
        <a:xfrm>
          <a:off x="6167492" y="2109403"/>
          <a:ext cx="1719263" cy="227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lumMod val="85000"/>
                </a:schemeClr>
              </a:solidFill>
            </a:rPr>
            <a:t>FANTASIA</a:t>
          </a:r>
          <a:r>
            <a:rPr lang="en-GB" sz="1200" b="1" baseline="0">
              <a:solidFill>
                <a:schemeClr val="bg1">
                  <a:lumMod val="85000"/>
                </a:schemeClr>
              </a:solidFill>
            </a:rPr>
            <a:t> YOUNG</a:t>
          </a:r>
        </a:p>
        <a:p>
          <a:endParaRPr lang="en-GB" sz="1200" b="1">
            <a:solidFill>
              <a:schemeClr val="bg1">
                <a:lumMod val="85000"/>
              </a:schemeClr>
            </a:solidFill>
          </a:endParaRPr>
        </a:p>
      </xdr:txBody>
    </xdr:sp>
    <xdr:clientData/>
  </xdr:twoCellAnchor>
  <xdr:twoCellAnchor>
    <xdr:from>
      <xdr:col>10</xdr:col>
      <xdr:colOff>126208</xdr:colOff>
      <xdr:row>7</xdr:row>
      <xdr:rowOff>124671</xdr:rowOff>
    </xdr:from>
    <xdr:to>
      <xdr:col>11</xdr:col>
      <xdr:colOff>578646</xdr:colOff>
      <xdr:row>8</xdr:row>
      <xdr:rowOff>71437</xdr:rowOff>
    </xdr:to>
    <xdr:sp macro="" textlink="CARDN">
      <xdr:nvSpPr>
        <xdr:cNvPr id="25" name="TextBox 24">
          <a:extLst>
            <a:ext uri="{FF2B5EF4-FFF2-40B4-BE49-F238E27FC236}">
              <a16:creationId xmlns:a16="http://schemas.microsoft.com/office/drawing/2014/main" id="{B082574C-CAA2-4927-8666-CD5DF5D2EBD3}"/>
            </a:ext>
          </a:extLst>
        </xdr:cNvPr>
        <xdr:cNvSpPr txBox="1"/>
      </xdr:nvSpPr>
      <xdr:spPr>
        <a:xfrm>
          <a:off x="7031833" y="1624859"/>
          <a:ext cx="1143001" cy="161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a:solidFill>
                <a:sysClr val="windowText" lastClr="000000"/>
              </a:solidFill>
            </a:rPr>
            <a:t>VALID THRU 01/28</a:t>
          </a:r>
        </a:p>
      </xdr:txBody>
    </xdr:sp>
    <xdr:clientData/>
  </xdr:twoCellAnchor>
  <xdr:twoCellAnchor>
    <xdr:from>
      <xdr:col>12</xdr:col>
      <xdr:colOff>511970</xdr:colOff>
      <xdr:row>2</xdr:row>
      <xdr:rowOff>173831</xdr:rowOff>
    </xdr:from>
    <xdr:to>
      <xdr:col>13</xdr:col>
      <xdr:colOff>635794</xdr:colOff>
      <xdr:row>4</xdr:row>
      <xdr:rowOff>69057</xdr:rowOff>
    </xdr:to>
    <xdr:sp macro="" textlink="CARDN">
      <xdr:nvSpPr>
        <xdr:cNvPr id="26" name="TextBox 25">
          <a:extLst>
            <a:ext uri="{FF2B5EF4-FFF2-40B4-BE49-F238E27FC236}">
              <a16:creationId xmlns:a16="http://schemas.microsoft.com/office/drawing/2014/main" id="{F4D56E24-9236-404C-B829-FD406F101ECF}"/>
            </a:ext>
          </a:extLst>
        </xdr:cNvPr>
        <xdr:cNvSpPr txBox="1"/>
      </xdr:nvSpPr>
      <xdr:spPr>
        <a:xfrm>
          <a:off x="8798720" y="602456"/>
          <a:ext cx="814387" cy="323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baseline="0">
              <a:solidFill>
                <a:sysClr val="windowText" lastClr="000000"/>
              </a:solidFill>
              <a:latin typeface="Bahnschrift Light SemiCondensed" panose="020B0502040204020203" pitchFamily="34" charset="0"/>
            </a:rPr>
            <a:t>GTCreat</a:t>
          </a:r>
        </a:p>
        <a:p>
          <a:endParaRPr lang="en-GB" sz="1200" b="1">
            <a:solidFill>
              <a:sysClr val="windowText" lastClr="000000"/>
            </a:solidFill>
          </a:endParaRPr>
        </a:p>
      </xdr:txBody>
    </xdr:sp>
    <xdr:clientData/>
  </xdr:twoCellAnchor>
  <xdr:twoCellAnchor>
    <xdr:from>
      <xdr:col>4</xdr:col>
      <xdr:colOff>314325</xdr:colOff>
      <xdr:row>11</xdr:row>
      <xdr:rowOff>180975</xdr:rowOff>
    </xdr:from>
    <xdr:to>
      <xdr:col>5</xdr:col>
      <xdr:colOff>619125</xdr:colOff>
      <xdr:row>12</xdr:row>
      <xdr:rowOff>205318</xdr:rowOff>
    </xdr:to>
    <xdr:sp macro="" textlink="CARDN">
      <xdr:nvSpPr>
        <xdr:cNvPr id="27" name="TextBox 26">
          <a:extLst>
            <a:ext uri="{FF2B5EF4-FFF2-40B4-BE49-F238E27FC236}">
              <a16:creationId xmlns:a16="http://schemas.microsoft.com/office/drawing/2014/main" id="{3D5A3B11-EDCF-465E-BA8B-C76CF87C3D5B}"/>
            </a:ext>
          </a:extLst>
        </xdr:cNvPr>
        <xdr:cNvSpPr txBox="1"/>
      </xdr:nvSpPr>
      <xdr:spPr>
        <a:xfrm>
          <a:off x="3057525" y="2486025"/>
          <a:ext cx="990600" cy="23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lumMod val="85000"/>
                </a:schemeClr>
              </a:solidFill>
            </a:rPr>
            <a:t>Income Sources</a:t>
          </a:r>
        </a:p>
        <a:p>
          <a:endParaRPr lang="en-GB" sz="1200" b="1">
            <a:solidFill>
              <a:schemeClr val="bg1">
                <a:lumMod val="85000"/>
              </a:schemeClr>
            </a:solidFill>
          </a:endParaRPr>
        </a:p>
      </xdr:txBody>
    </xdr:sp>
    <xdr:clientData/>
  </xdr:twoCellAnchor>
  <xdr:twoCellAnchor>
    <xdr:from>
      <xdr:col>9</xdr:col>
      <xdr:colOff>78580</xdr:colOff>
      <xdr:row>3</xdr:row>
      <xdr:rowOff>26194</xdr:rowOff>
    </xdr:from>
    <xdr:to>
      <xdr:col>9</xdr:col>
      <xdr:colOff>645318</xdr:colOff>
      <xdr:row>5</xdr:row>
      <xdr:rowOff>121444</xdr:rowOff>
    </xdr:to>
    <xdr:sp macro="" textlink="">
      <xdr:nvSpPr>
        <xdr:cNvPr id="28" name="Rectangle 27">
          <a:extLst>
            <a:ext uri="{FF2B5EF4-FFF2-40B4-BE49-F238E27FC236}">
              <a16:creationId xmlns:a16="http://schemas.microsoft.com/office/drawing/2014/main" id="{5AB8AA8B-752B-46D4-AA0D-1B7E41AB3753}"/>
            </a:ext>
          </a:extLst>
        </xdr:cNvPr>
        <xdr:cNvSpPr/>
      </xdr:nvSpPr>
      <xdr:spPr>
        <a:xfrm>
          <a:off x="6293643" y="669132"/>
          <a:ext cx="566738" cy="523875"/>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88106</xdr:colOff>
      <xdr:row>4</xdr:row>
      <xdr:rowOff>109537</xdr:rowOff>
    </xdr:from>
    <xdr:to>
      <xdr:col>9</xdr:col>
      <xdr:colOff>664369</xdr:colOff>
      <xdr:row>5</xdr:row>
      <xdr:rowOff>90486</xdr:rowOff>
    </xdr:to>
    <xdr:sp macro="" textlink="">
      <xdr:nvSpPr>
        <xdr:cNvPr id="29" name="TextBox 28">
          <a:extLst>
            <a:ext uri="{FF2B5EF4-FFF2-40B4-BE49-F238E27FC236}">
              <a16:creationId xmlns:a16="http://schemas.microsoft.com/office/drawing/2014/main" id="{E4C8FD6C-F0B2-4560-8043-94B1F474EAB9}"/>
            </a:ext>
          </a:extLst>
        </xdr:cNvPr>
        <xdr:cNvSpPr txBox="1"/>
      </xdr:nvSpPr>
      <xdr:spPr>
        <a:xfrm>
          <a:off x="6303169" y="966787"/>
          <a:ext cx="576263" cy="195262"/>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GTBank</a:t>
          </a:r>
          <a:endParaRPr lang="en-NG" sz="800">
            <a:solidFill>
              <a:schemeClr val="bg1"/>
            </a:solidFill>
          </a:endParaRPr>
        </a:p>
      </xdr:txBody>
    </xdr:sp>
    <xdr:clientData/>
  </xdr:twoCellAnchor>
  <xdr:twoCellAnchor>
    <xdr:from>
      <xdr:col>9</xdr:col>
      <xdr:colOff>454819</xdr:colOff>
      <xdr:row>3</xdr:row>
      <xdr:rowOff>92869</xdr:rowOff>
    </xdr:from>
    <xdr:to>
      <xdr:col>9</xdr:col>
      <xdr:colOff>583407</xdr:colOff>
      <xdr:row>4</xdr:row>
      <xdr:rowOff>16669</xdr:rowOff>
    </xdr:to>
    <xdr:sp macro="" textlink="">
      <xdr:nvSpPr>
        <xdr:cNvPr id="30" name="Rectangle 29">
          <a:extLst>
            <a:ext uri="{FF2B5EF4-FFF2-40B4-BE49-F238E27FC236}">
              <a16:creationId xmlns:a16="http://schemas.microsoft.com/office/drawing/2014/main" id="{45A26D4B-0733-4A98-9CDE-EC7A745D99A3}"/>
            </a:ext>
          </a:extLst>
        </xdr:cNvPr>
        <xdr:cNvSpPr/>
      </xdr:nvSpPr>
      <xdr:spPr>
        <a:xfrm>
          <a:off x="6669882" y="735807"/>
          <a:ext cx="128588" cy="138112"/>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205006</xdr:colOff>
      <xdr:row>8</xdr:row>
      <xdr:rowOff>185710</xdr:rowOff>
    </xdr:from>
    <xdr:to>
      <xdr:col>6</xdr:col>
      <xdr:colOff>62677</xdr:colOff>
      <xdr:row>11</xdr:row>
      <xdr:rowOff>23812</xdr:rowOff>
    </xdr:to>
    <xdr:sp macro="" textlink="">
      <xdr:nvSpPr>
        <xdr:cNvPr id="31" name="TextBox 30">
          <a:extLst>
            <a:ext uri="{FF2B5EF4-FFF2-40B4-BE49-F238E27FC236}">
              <a16:creationId xmlns:a16="http://schemas.microsoft.com/office/drawing/2014/main" id="{EEBEE113-EE2C-407C-B193-D5FCF18246AE}"/>
            </a:ext>
          </a:extLst>
        </xdr:cNvPr>
        <xdr:cNvSpPr txBox="1"/>
      </xdr:nvSpPr>
      <xdr:spPr>
        <a:xfrm>
          <a:off x="2967256" y="1900210"/>
          <a:ext cx="1238796" cy="48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i="0" u="none" strike="noStrike">
              <a:solidFill>
                <a:schemeClr val="bg1">
                  <a:lumMod val="85000"/>
                </a:schemeClr>
              </a:solidFill>
              <a:latin typeface="Bahnschrift"/>
            </a:rPr>
            <a:t>$</a:t>
          </a:r>
          <a:r>
            <a:rPr lang="en-GB" sz="1200" b="1" i="0" u="none" strike="noStrike" baseline="0">
              <a:solidFill>
                <a:schemeClr val="bg1">
                  <a:lumMod val="85000"/>
                </a:schemeClr>
              </a:solidFill>
              <a:latin typeface="Bahnschrift"/>
            </a:rPr>
            <a:t>  4,696,520.74  </a:t>
          </a:r>
          <a:r>
            <a:rPr lang="en-NG" sz="1100" b="0" i="0" u="none" strike="noStrike">
              <a:solidFill>
                <a:schemeClr val="dk1"/>
              </a:solidFill>
              <a:effectLst/>
              <a:latin typeface="+mn-lt"/>
              <a:ea typeface="+mn-ea"/>
              <a:cs typeface="+mn-cs"/>
            </a:rPr>
            <a:t> </a:t>
          </a:r>
          <a:endParaRPr lang="en-GB" sz="1200" b="1" i="0" u="none" strike="noStrike">
            <a:solidFill>
              <a:schemeClr val="bg1">
                <a:lumMod val="85000"/>
              </a:schemeClr>
            </a:solidFill>
            <a:latin typeface="Bahnschrift"/>
          </a:endParaRPr>
        </a:p>
      </xdr:txBody>
    </xdr:sp>
    <xdr:clientData/>
  </xdr:twoCellAnchor>
  <xdr:twoCellAnchor>
    <xdr:from>
      <xdr:col>4</xdr:col>
      <xdr:colOff>523437</xdr:colOff>
      <xdr:row>13</xdr:row>
      <xdr:rowOff>80469</xdr:rowOff>
    </xdr:from>
    <xdr:to>
      <xdr:col>6</xdr:col>
      <xdr:colOff>256737</xdr:colOff>
      <xdr:row>14</xdr:row>
      <xdr:rowOff>128094</xdr:rowOff>
    </xdr:to>
    <xdr:sp macro="" textlink="CARDN">
      <xdr:nvSpPr>
        <xdr:cNvPr id="32" name="TextBox 31">
          <a:extLst>
            <a:ext uri="{FF2B5EF4-FFF2-40B4-BE49-F238E27FC236}">
              <a16:creationId xmlns:a16="http://schemas.microsoft.com/office/drawing/2014/main" id="{39F3592E-319C-4452-8C1C-590956B3F156}"/>
            </a:ext>
          </a:extLst>
        </xdr:cNvPr>
        <xdr:cNvSpPr txBox="1"/>
      </xdr:nvSpPr>
      <xdr:spPr>
        <a:xfrm>
          <a:off x="3266637" y="2804619"/>
          <a:ext cx="1104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Home Allowance</a:t>
          </a:r>
        </a:p>
        <a:p>
          <a:endParaRPr lang="en-GB" sz="1200" b="1">
            <a:solidFill>
              <a:schemeClr val="bg1">
                <a:lumMod val="85000"/>
              </a:schemeClr>
            </a:solidFill>
          </a:endParaRPr>
        </a:p>
      </xdr:txBody>
    </xdr:sp>
    <xdr:clientData/>
  </xdr:twoCellAnchor>
  <xdr:twoCellAnchor>
    <xdr:from>
      <xdr:col>4</xdr:col>
      <xdr:colOff>532963</xdr:colOff>
      <xdr:row>15</xdr:row>
      <xdr:rowOff>28575</xdr:rowOff>
    </xdr:from>
    <xdr:to>
      <xdr:col>6</xdr:col>
      <xdr:colOff>266263</xdr:colOff>
      <xdr:row>16</xdr:row>
      <xdr:rowOff>76200</xdr:rowOff>
    </xdr:to>
    <xdr:sp macro="" textlink="CARDN">
      <xdr:nvSpPr>
        <xdr:cNvPr id="33" name="TextBox 32">
          <a:extLst>
            <a:ext uri="{FF2B5EF4-FFF2-40B4-BE49-F238E27FC236}">
              <a16:creationId xmlns:a16="http://schemas.microsoft.com/office/drawing/2014/main" id="{89D31D2E-0F69-4DDE-947E-5209601A5F67}"/>
            </a:ext>
          </a:extLst>
        </xdr:cNvPr>
        <xdr:cNvSpPr txBox="1"/>
      </xdr:nvSpPr>
      <xdr:spPr>
        <a:xfrm>
          <a:off x="3276163" y="3171825"/>
          <a:ext cx="1104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Personal Expense</a:t>
          </a:r>
        </a:p>
        <a:p>
          <a:endParaRPr lang="en-GB" sz="1200" b="1">
            <a:solidFill>
              <a:schemeClr val="bg1">
                <a:lumMod val="85000"/>
              </a:schemeClr>
            </a:solidFill>
          </a:endParaRPr>
        </a:p>
      </xdr:txBody>
    </xdr:sp>
    <xdr:clientData/>
  </xdr:twoCellAnchor>
  <xdr:twoCellAnchor>
    <xdr:from>
      <xdr:col>4</xdr:col>
      <xdr:colOff>522014</xdr:colOff>
      <xdr:row>17</xdr:row>
      <xdr:rowOff>79047</xdr:rowOff>
    </xdr:from>
    <xdr:to>
      <xdr:col>5</xdr:col>
      <xdr:colOff>274364</xdr:colOff>
      <xdr:row>18</xdr:row>
      <xdr:rowOff>88572</xdr:rowOff>
    </xdr:to>
    <xdr:sp macro="" textlink="CARDN">
      <xdr:nvSpPr>
        <xdr:cNvPr id="34" name="TextBox 33">
          <a:extLst>
            <a:ext uri="{FF2B5EF4-FFF2-40B4-BE49-F238E27FC236}">
              <a16:creationId xmlns:a16="http://schemas.microsoft.com/office/drawing/2014/main" id="{09FE30B3-8B23-451B-AF1E-3A1BD6502CCB}"/>
            </a:ext>
          </a:extLst>
        </xdr:cNvPr>
        <xdr:cNvSpPr txBox="1"/>
      </xdr:nvSpPr>
      <xdr:spPr>
        <a:xfrm>
          <a:off x="3265214" y="3641397"/>
          <a:ext cx="4381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Food</a:t>
          </a:r>
        </a:p>
        <a:p>
          <a:endParaRPr lang="en-GB" sz="1200" b="1">
            <a:solidFill>
              <a:schemeClr val="bg1">
                <a:lumMod val="85000"/>
              </a:schemeClr>
            </a:solidFill>
          </a:endParaRPr>
        </a:p>
      </xdr:txBody>
    </xdr:sp>
    <xdr:clientData/>
  </xdr:twoCellAnchor>
  <xdr:twoCellAnchor>
    <xdr:from>
      <xdr:col>6</xdr:col>
      <xdr:colOff>105322</xdr:colOff>
      <xdr:row>13</xdr:row>
      <xdr:rowOff>50472</xdr:rowOff>
    </xdr:from>
    <xdr:to>
      <xdr:col>7</xdr:col>
      <xdr:colOff>585513</xdr:colOff>
      <xdr:row>14</xdr:row>
      <xdr:rowOff>98097</xdr:rowOff>
    </xdr:to>
    <xdr:sp macro="" textlink="">
      <xdr:nvSpPr>
        <xdr:cNvPr id="35" name="TextBox 34">
          <a:extLst>
            <a:ext uri="{FF2B5EF4-FFF2-40B4-BE49-F238E27FC236}">
              <a16:creationId xmlns:a16="http://schemas.microsoft.com/office/drawing/2014/main" id="{B9742BE3-7E0F-43C4-BA6C-18CE76EF7B93}"/>
            </a:ext>
          </a:extLst>
        </xdr:cNvPr>
        <xdr:cNvSpPr txBox="1"/>
      </xdr:nvSpPr>
      <xdr:spPr>
        <a:xfrm>
          <a:off x="4220122" y="2774622"/>
          <a:ext cx="116599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G" sz="1100" b="0" i="0" u="none" strike="noStrike">
              <a:solidFill>
                <a:schemeClr val="bg1"/>
              </a:solidFill>
              <a:effectLst/>
              <a:latin typeface="+mn-lt"/>
              <a:ea typeface="+mn-ea"/>
              <a:cs typeface="+mn-cs"/>
            </a:rPr>
            <a:t> $ 3,781,095.00 </a:t>
          </a:r>
          <a:endParaRPr lang="en-GB" sz="1100" b="1" i="0" u="none" strike="noStrike">
            <a:solidFill>
              <a:schemeClr val="bg1"/>
            </a:solidFill>
            <a:latin typeface="Bahnschrift"/>
          </a:endParaRPr>
        </a:p>
      </xdr:txBody>
    </xdr:sp>
    <xdr:clientData/>
  </xdr:twoCellAnchor>
  <xdr:twoCellAnchor>
    <xdr:from>
      <xdr:col>9</xdr:col>
      <xdr:colOff>344404</xdr:colOff>
      <xdr:row>20</xdr:row>
      <xdr:rowOff>47160</xdr:rowOff>
    </xdr:from>
    <xdr:to>
      <xdr:col>10</xdr:col>
      <xdr:colOff>538846</xdr:colOff>
      <xdr:row>21</xdr:row>
      <xdr:rowOff>94783</xdr:rowOff>
    </xdr:to>
    <xdr:sp macro="" textlink="CARDN">
      <xdr:nvSpPr>
        <xdr:cNvPr id="36" name="TextBox 35">
          <a:extLst>
            <a:ext uri="{FF2B5EF4-FFF2-40B4-BE49-F238E27FC236}">
              <a16:creationId xmlns:a16="http://schemas.microsoft.com/office/drawing/2014/main" id="{9D0326CE-7F15-4B19-BE90-87A53F98BAE5}"/>
            </a:ext>
          </a:extLst>
        </xdr:cNvPr>
        <xdr:cNvSpPr txBox="1"/>
      </xdr:nvSpPr>
      <xdr:spPr>
        <a:xfrm>
          <a:off x="6559467" y="4333410"/>
          <a:ext cx="885004" cy="261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rgbClr val="E87516"/>
              </a:solidFill>
            </a:rPr>
            <a:t>Max Income</a:t>
          </a:r>
        </a:p>
        <a:p>
          <a:endParaRPr lang="en-GB" sz="1200" b="1">
            <a:solidFill>
              <a:srgbClr val="E87516"/>
            </a:solidFill>
          </a:endParaRPr>
        </a:p>
      </xdr:txBody>
    </xdr:sp>
    <xdr:clientData/>
  </xdr:twoCellAnchor>
  <xdr:twoCellAnchor>
    <xdr:from>
      <xdr:col>6</xdr:col>
      <xdr:colOff>114847</xdr:colOff>
      <xdr:row>15</xdr:row>
      <xdr:rowOff>54742</xdr:rowOff>
    </xdr:from>
    <xdr:to>
      <xdr:col>7</xdr:col>
      <xdr:colOff>558361</xdr:colOff>
      <xdr:row>16</xdr:row>
      <xdr:rowOff>43793</xdr:rowOff>
    </xdr:to>
    <xdr:sp macro="" textlink="CARDN">
      <xdr:nvSpPr>
        <xdr:cNvPr id="37" name="TextBox 36">
          <a:extLst>
            <a:ext uri="{FF2B5EF4-FFF2-40B4-BE49-F238E27FC236}">
              <a16:creationId xmlns:a16="http://schemas.microsoft.com/office/drawing/2014/main" id="{01D9613E-A2DF-45CA-8B53-BDF9B37C8C52}"/>
            </a:ext>
          </a:extLst>
        </xdr:cNvPr>
        <xdr:cNvSpPr txBox="1"/>
      </xdr:nvSpPr>
      <xdr:spPr>
        <a:xfrm>
          <a:off x="4229647" y="3197992"/>
          <a:ext cx="1129314" cy="19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790,504.37</a:t>
          </a:r>
        </a:p>
        <a:p>
          <a:endParaRPr lang="en-GB" sz="1200" b="1">
            <a:solidFill>
              <a:schemeClr val="bg1">
                <a:lumMod val="85000"/>
              </a:schemeClr>
            </a:solidFill>
          </a:endParaRPr>
        </a:p>
      </xdr:txBody>
    </xdr:sp>
    <xdr:clientData/>
  </xdr:twoCellAnchor>
  <xdr:twoCellAnchor>
    <xdr:from>
      <xdr:col>6</xdr:col>
      <xdr:colOff>116271</xdr:colOff>
      <xdr:row>17</xdr:row>
      <xdr:rowOff>59997</xdr:rowOff>
    </xdr:from>
    <xdr:to>
      <xdr:col>7</xdr:col>
      <xdr:colOff>448879</xdr:colOff>
      <xdr:row>18</xdr:row>
      <xdr:rowOff>109484</xdr:rowOff>
    </xdr:to>
    <xdr:sp macro="" textlink="CARDN">
      <xdr:nvSpPr>
        <xdr:cNvPr id="38" name="TextBox 37">
          <a:extLst>
            <a:ext uri="{FF2B5EF4-FFF2-40B4-BE49-F238E27FC236}">
              <a16:creationId xmlns:a16="http://schemas.microsoft.com/office/drawing/2014/main" id="{B5D45621-0070-4855-BB90-404C40A4D070}"/>
            </a:ext>
          </a:extLst>
        </xdr:cNvPr>
        <xdr:cNvSpPr txBox="1"/>
      </xdr:nvSpPr>
      <xdr:spPr>
        <a:xfrm>
          <a:off x="4231071" y="3622347"/>
          <a:ext cx="1018408" cy="259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75,000.00</a:t>
          </a:r>
        </a:p>
        <a:p>
          <a:endParaRPr lang="en-GB" sz="1200" b="1">
            <a:solidFill>
              <a:schemeClr val="bg1">
                <a:lumMod val="85000"/>
              </a:schemeClr>
            </a:solidFill>
          </a:endParaRPr>
        </a:p>
      </xdr:txBody>
    </xdr:sp>
    <xdr:clientData/>
  </xdr:twoCellAnchor>
  <xdr:twoCellAnchor>
    <xdr:from>
      <xdr:col>9</xdr:col>
      <xdr:colOff>10043</xdr:colOff>
      <xdr:row>6</xdr:row>
      <xdr:rowOff>69001</xdr:rowOff>
    </xdr:from>
    <xdr:to>
      <xdr:col>11</xdr:col>
      <xdr:colOff>557731</xdr:colOff>
      <xdr:row>7</xdr:row>
      <xdr:rowOff>161021</xdr:rowOff>
    </xdr:to>
    <xdr:sp macro="" textlink="CARDN">
      <xdr:nvSpPr>
        <xdr:cNvPr id="39" name="TextBox 38">
          <a:extLst>
            <a:ext uri="{FF2B5EF4-FFF2-40B4-BE49-F238E27FC236}">
              <a16:creationId xmlns:a16="http://schemas.microsoft.com/office/drawing/2014/main" id="{6096AB16-7449-457F-80A0-7E76F1315832}"/>
            </a:ext>
          </a:extLst>
        </xdr:cNvPr>
        <xdr:cNvSpPr txBox="1"/>
      </xdr:nvSpPr>
      <xdr:spPr>
        <a:xfrm>
          <a:off x="6225106" y="1354876"/>
          <a:ext cx="1928813" cy="30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ysClr val="windowText" lastClr="000000"/>
              </a:solidFill>
            </a:rPr>
            <a:t>**** 8230</a:t>
          </a:r>
          <a:r>
            <a:rPr lang="en-GB" sz="1400" b="1" baseline="0">
              <a:solidFill>
                <a:sysClr val="windowText" lastClr="000000"/>
              </a:solidFill>
            </a:rPr>
            <a:t> **** 4710</a:t>
          </a:r>
          <a:endParaRPr lang="en-GB" sz="1400" b="1">
            <a:solidFill>
              <a:sysClr val="windowText" lastClr="000000"/>
            </a:solidFill>
          </a:endParaRPr>
        </a:p>
      </xdr:txBody>
    </xdr:sp>
    <xdr:clientData/>
  </xdr:twoCellAnchor>
  <xdr:twoCellAnchor editAs="oneCell">
    <xdr:from>
      <xdr:col>11</xdr:col>
      <xdr:colOff>516731</xdr:colOff>
      <xdr:row>2</xdr:row>
      <xdr:rowOff>171450</xdr:rowOff>
    </xdr:from>
    <xdr:to>
      <xdr:col>12</xdr:col>
      <xdr:colOff>97796</xdr:colOff>
      <xdr:row>4</xdr:row>
      <xdr:rowOff>160064</xdr:rowOff>
    </xdr:to>
    <xdr:pic>
      <xdr:nvPicPr>
        <xdr:cNvPr id="40" name="Picture 39">
          <a:extLst>
            <a:ext uri="{FF2B5EF4-FFF2-40B4-BE49-F238E27FC236}">
              <a16:creationId xmlns:a16="http://schemas.microsoft.com/office/drawing/2014/main" id="{E0290BBD-C9AA-493C-9696-68232828E08F}"/>
            </a:ext>
          </a:extLst>
        </xdr:cNvPr>
        <xdr:cNvPicPr>
          <a:picLocks noChangeAspect="1"/>
        </xdr:cNvPicPr>
      </xdr:nvPicPr>
      <xdr:blipFill rotWithShape="1">
        <a:blip xmlns:r="http://schemas.openxmlformats.org/officeDocument/2006/relationships" r:embed="rId11"/>
        <a:srcRect l="51562" t="-781" r="-1953" b="781"/>
        <a:stretch/>
      </xdr:blipFill>
      <xdr:spPr>
        <a:xfrm>
          <a:off x="8112919" y="600075"/>
          <a:ext cx="271627" cy="417239"/>
        </a:xfrm>
        <a:prstGeom prst="rect">
          <a:avLst/>
        </a:prstGeom>
      </xdr:spPr>
    </xdr:pic>
    <xdr:clientData/>
  </xdr:twoCellAnchor>
  <xdr:twoCellAnchor>
    <xdr:from>
      <xdr:col>8</xdr:col>
      <xdr:colOff>561976</xdr:colOff>
      <xdr:row>0</xdr:row>
      <xdr:rowOff>123825</xdr:rowOff>
    </xdr:from>
    <xdr:to>
      <xdr:col>11</xdr:col>
      <xdr:colOff>142876</xdr:colOff>
      <xdr:row>2</xdr:row>
      <xdr:rowOff>0</xdr:rowOff>
    </xdr:to>
    <xdr:sp macro="" textlink="">
      <xdr:nvSpPr>
        <xdr:cNvPr id="41" name="Rectangle: Rounded Corners 40">
          <a:hlinkClick xmlns:r="http://schemas.openxmlformats.org/officeDocument/2006/relationships" r:id="rId12"/>
          <a:extLst>
            <a:ext uri="{FF2B5EF4-FFF2-40B4-BE49-F238E27FC236}">
              <a16:creationId xmlns:a16="http://schemas.microsoft.com/office/drawing/2014/main" id="{EEAD37F5-F9CC-463C-B279-F4CA4DC12114}"/>
            </a:ext>
          </a:extLst>
        </xdr:cNvPr>
        <xdr:cNvSpPr/>
      </xdr:nvSpPr>
      <xdr:spPr>
        <a:xfrm>
          <a:off x="6048376" y="123825"/>
          <a:ext cx="1638300" cy="295275"/>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11</xdr:col>
      <xdr:colOff>285750</xdr:colOff>
      <xdr:row>0</xdr:row>
      <xdr:rowOff>114301</xdr:rowOff>
    </xdr:from>
    <xdr:to>
      <xdr:col>13</xdr:col>
      <xdr:colOff>666750</xdr:colOff>
      <xdr:row>2</xdr:row>
      <xdr:rowOff>9525</xdr:rowOff>
    </xdr:to>
    <xdr:sp macro="" textlink="">
      <xdr:nvSpPr>
        <xdr:cNvPr id="42" name="Rectangle: Rounded Corners 41">
          <a:hlinkClick xmlns:r="http://schemas.openxmlformats.org/officeDocument/2006/relationships" r:id="rId13"/>
          <a:extLst>
            <a:ext uri="{FF2B5EF4-FFF2-40B4-BE49-F238E27FC236}">
              <a16:creationId xmlns:a16="http://schemas.microsoft.com/office/drawing/2014/main" id="{1EC8AACC-FB9C-4675-8093-69F62DDC29BF}"/>
            </a:ext>
          </a:extLst>
        </xdr:cNvPr>
        <xdr:cNvSpPr/>
      </xdr:nvSpPr>
      <xdr:spPr>
        <a:xfrm>
          <a:off x="7829550" y="114301"/>
          <a:ext cx="1752600" cy="314324"/>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11</xdr:col>
      <xdr:colOff>438150</xdr:colOff>
      <xdr:row>0</xdr:row>
      <xdr:rowOff>142875</xdr:rowOff>
    </xdr:from>
    <xdr:to>
      <xdr:col>11</xdr:col>
      <xdr:colOff>657226</xdr:colOff>
      <xdr:row>1</xdr:row>
      <xdr:rowOff>160021</xdr:rowOff>
    </xdr:to>
    <xdr:pic>
      <xdr:nvPicPr>
        <xdr:cNvPr id="43" name="Picture 42">
          <a:extLst>
            <a:ext uri="{FF2B5EF4-FFF2-40B4-BE49-F238E27FC236}">
              <a16:creationId xmlns:a16="http://schemas.microsoft.com/office/drawing/2014/main" id="{C5F52BFB-0FAE-47D9-92A0-37CF8B68D16E}"/>
            </a:ext>
          </a:extLst>
        </xdr:cNvPr>
        <xdr:cNvPicPr>
          <a:picLocks noChangeAspect="1"/>
        </xdr:cNvPicPr>
      </xdr:nvPicPr>
      <xdr:blipFill>
        <a:blip xmlns:r="http://schemas.openxmlformats.org/officeDocument/2006/relationships" r:embed="rId14" cstate="print">
          <a:duotone>
            <a:schemeClr val="accent1">
              <a:shade val="45000"/>
              <a:satMod val="135000"/>
            </a:schemeClr>
            <a:prstClr val="white"/>
          </a:duotone>
          <a:extLst>
            <a:ext uri="{BEBA8EAE-BF5A-486C-A8C5-ECC9F3942E4B}">
              <a14:imgProps xmlns:a14="http://schemas.microsoft.com/office/drawing/2010/main">
                <a14:imgLayer r:embed="rId15">
                  <a14:imgEffect>
                    <a14:colorTemperature colorTemp="11500"/>
                  </a14:imgEffect>
                  <a14:imgEffect>
                    <a14:saturation sat="67000"/>
                  </a14:imgEffect>
                </a14:imgLayer>
              </a14:imgProps>
            </a:ext>
            <a:ext uri="{28A0092B-C50C-407E-A947-70E740481C1C}">
              <a14:useLocalDpi xmlns:a14="http://schemas.microsoft.com/office/drawing/2010/main" val="0"/>
            </a:ext>
          </a:extLst>
        </a:blip>
        <a:stretch>
          <a:fillRect/>
        </a:stretch>
      </xdr:blipFill>
      <xdr:spPr>
        <a:xfrm>
          <a:off x="7981950" y="142875"/>
          <a:ext cx="219076" cy="226696"/>
        </a:xfrm>
        <a:prstGeom prst="rect">
          <a:avLst/>
        </a:prstGeom>
      </xdr:spPr>
    </xdr:pic>
    <xdr:clientData/>
  </xdr:twoCellAnchor>
  <xdr:twoCellAnchor editAs="oneCell">
    <xdr:from>
      <xdr:col>8</xdr:col>
      <xdr:colOff>666751</xdr:colOff>
      <xdr:row>0</xdr:row>
      <xdr:rowOff>171451</xdr:rowOff>
    </xdr:from>
    <xdr:to>
      <xdr:col>9</xdr:col>
      <xdr:colOff>160951</xdr:colOff>
      <xdr:row>1</xdr:row>
      <xdr:rowOff>149521</xdr:rowOff>
    </xdr:to>
    <xdr:pic>
      <xdr:nvPicPr>
        <xdr:cNvPr id="44" name="Picture 43">
          <a:extLst>
            <a:ext uri="{FF2B5EF4-FFF2-40B4-BE49-F238E27FC236}">
              <a16:creationId xmlns:a16="http://schemas.microsoft.com/office/drawing/2014/main" id="{0F1514C7-9326-40F0-A182-406A31A99239}"/>
            </a:ext>
          </a:extLst>
        </xdr:cNvPr>
        <xdr:cNvPicPr>
          <a:picLocks noChangeAspect="1"/>
        </xdr:cNvPicPr>
      </xdr:nvPicPr>
      <xdr:blipFill>
        <a:blip xmlns:r="http://schemas.openxmlformats.org/officeDocument/2006/relationships" r:embed="rId16" cstate="print">
          <a:duotone>
            <a:schemeClr val="accent1">
              <a:shade val="45000"/>
              <a:satMod val="135000"/>
            </a:schemeClr>
            <a:prstClr val="white"/>
          </a:duotone>
          <a:extLst>
            <a:ext uri="{BEBA8EAE-BF5A-486C-A8C5-ECC9F3942E4B}">
              <a14:imgProps xmlns:a14="http://schemas.microsoft.com/office/drawing/2010/main">
                <a14:imgLayer r:embed="rId17">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6153151" y="171451"/>
          <a:ext cx="180000" cy="187620"/>
        </a:xfrm>
        <a:prstGeom prst="rect">
          <a:avLst/>
        </a:prstGeom>
      </xdr:spPr>
    </xdr:pic>
    <xdr:clientData/>
  </xdr:twoCellAnchor>
  <xdr:twoCellAnchor>
    <xdr:from>
      <xdr:col>12</xdr:col>
      <xdr:colOff>66675</xdr:colOff>
      <xdr:row>0</xdr:row>
      <xdr:rowOff>133349</xdr:rowOff>
    </xdr:from>
    <xdr:to>
      <xdr:col>13</xdr:col>
      <xdr:colOff>504825</xdr:colOff>
      <xdr:row>1</xdr:row>
      <xdr:rowOff>161924</xdr:rowOff>
    </xdr:to>
    <xdr:sp macro="" textlink="CARDN">
      <xdr:nvSpPr>
        <xdr:cNvPr id="45" name="TextBox 44">
          <a:extLst>
            <a:ext uri="{FF2B5EF4-FFF2-40B4-BE49-F238E27FC236}">
              <a16:creationId xmlns:a16="http://schemas.microsoft.com/office/drawing/2014/main" id="{A8D83D73-D0F5-49B6-8DBF-DC6AA7A9B681}"/>
            </a:ext>
          </a:extLst>
        </xdr:cNvPr>
        <xdr:cNvSpPr txBox="1"/>
      </xdr:nvSpPr>
      <xdr:spPr>
        <a:xfrm>
          <a:off x="8296275" y="133349"/>
          <a:ext cx="11239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rgbClr val="E87516"/>
              </a:solidFill>
            </a:rPr>
            <a:t>Spreadsheet</a:t>
          </a:r>
        </a:p>
        <a:p>
          <a:endParaRPr lang="en-GB" sz="1200" b="1">
            <a:solidFill>
              <a:schemeClr val="bg1">
                <a:lumMod val="85000"/>
              </a:schemeClr>
            </a:solidFill>
          </a:endParaRPr>
        </a:p>
      </xdr:txBody>
    </xdr:sp>
    <xdr:clientData/>
  </xdr:twoCellAnchor>
  <xdr:twoCellAnchor>
    <xdr:from>
      <xdr:col>9</xdr:col>
      <xdr:colOff>276225</xdr:colOff>
      <xdr:row>0</xdr:row>
      <xdr:rowOff>142874</xdr:rowOff>
    </xdr:from>
    <xdr:to>
      <xdr:col>11</xdr:col>
      <xdr:colOff>9525</xdr:colOff>
      <xdr:row>1</xdr:row>
      <xdr:rowOff>190499</xdr:rowOff>
    </xdr:to>
    <xdr:sp macro="" textlink="CARDN">
      <xdr:nvSpPr>
        <xdr:cNvPr id="46" name="TextBox 45">
          <a:extLst>
            <a:ext uri="{FF2B5EF4-FFF2-40B4-BE49-F238E27FC236}">
              <a16:creationId xmlns:a16="http://schemas.microsoft.com/office/drawing/2014/main" id="{694C15D6-C30B-4E9E-85DD-7076F9848341}"/>
            </a:ext>
          </a:extLst>
        </xdr:cNvPr>
        <xdr:cNvSpPr txBox="1"/>
      </xdr:nvSpPr>
      <xdr:spPr>
        <a:xfrm>
          <a:off x="6448425" y="142874"/>
          <a:ext cx="1104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rgbClr val="E87516"/>
              </a:solidFill>
            </a:rPr>
            <a:t>Dashboard</a:t>
          </a:r>
        </a:p>
        <a:p>
          <a:endParaRPr lang="en-GB" sz="1200" b="1">
            <a:solidFill>
              <a:schemeClr val="bg1">
                <a:lumMod val="85000"/>
              </a:schemeClr>
            </a:solidFill>
          </a:endParaRPr>
        </a:p>
      </xdr:txBody>
    </xdr:sp>
    <xdr:clientData/>
  </xdr:twoCellAnchor>
  <xdr:twoCellAnchor>
    <xdr:from>
      <xdr:col>3</xdr:col>
      <xdr:colOff>38101</xdr:colOff>
      <xdr:row>0</xdr:row>
      <xdr:rowOff>114300</xdr:rowOff>
    </xdr:from>
    <xdr:to>
      <xdr:col>8</xdr:col>
      <xdr:colOff>447675</xdr:colOff>
      <xdr:row>2</xdr:row>
      <xdr:rowOff>11906</xdr:rowOff>
    </xdr:to>
    <xdr:sp macro="" textlink="">
      <xdr:nvSpPr>
        <xdr:cNvPr id="47" name="Rectangle: Rounded Corners 46">
          <a:extLst>
            <a:ext uri="{FF2B5EF4-FFF2-40B4-BE49-F238E27FC236}">
              <a16:creationId xmlns:a16="http://schemas.microsoft.com/office/drawing/2014/main" id="{F406FEFA-5B97-47C6-92A0-81B07D040494}"/>
            </a:ext>
          </a:extLst>
        </xdr:cNvPr>
        <xdr:cNvSpPr/>
      </xdr:nvSpPr>
      <xdr:spPr>
        <a:xfrm>
          <a:off x="2109789" y="114300"/>
          <a:ext cx="3862386" cy="326231"/>
        </a:xfrm>
        <a:prstGeom prst="roundRect">
          <a:avLst/>
        </a:prstGeom>
        <a:solidFill>
          <a:schemeClr val="tx2"/>
        </a:solidFill>
        <a:effectLst>
          <a:outerShdw blurRad="50800" dist="38100" dir="2700000" algn="tl" rotWithShape="0">
            <a:prstClr val="black"/>
          </a:out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247649</xdr:colOff>
      <xdr:row>0</xdr:row>
      <xdr:rowOff>114300</xdr:rowOff>
    </xdr:from>
    <xdr:to>
      <xdr:col>8</xdr:col>
      <xdr:colOff>266700</xdr:colOff>
      <xdr:row>2</xdr:row>
      <xdr:rowOff>9525</xdr:rowOff>
    </xdr:to>
    <xdr:sp macro="" textlink="CARDN">
      <xdr:nvSpPr>
        <xdr:cNvPr id="48" name="TextBox 47">
          <a:extLst>
            <a:ext uri="{FF2B5EF4-FFF2-40B4-BE49-F238E27FC236}">
              <a16:creationId xmlns:a16="http://schemas.microsoft.com/office/drawing/2014/main" id="{A84C6456-75DF-47A0-9552-CCB62AD23C38}"/>
            </a:ext>
          </a:extLst>
        </xdr:cNvPr>
        <xdr:cNvSpPr txBox="1"/>
      </xdr:nvSpPr>
      <xdr:spPr>
        <a:xfrm>
          <a:off x="2305049" y="114300"/>
          <a:ext cx="3448051" cy="314325"/>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r>
            <a:rPr lang="en-GB" sz="1800" b="1" i="1" cap="none" spc="0" baseline="0">
              <a:ln w="0"/>
              <a:solidFill>
                <a:schemeClr val="accent1"/>
              </a:solidFill>
              <a:effectLst>
                <a:outerShdw blurRad="38100" dist="25400" dir="5400000" algn="ctr" rotWithShape="0">
                  <a:srgbClr val="6E747A">
                    <a:alpha val="43000"/>
                  </a:srgbClr>
                </a:outerShdw>
              </a:effectLst>
            </a:rPr>
            <a:t>Personal Expense Tracker</a:t>
          </a:r>
        </a:p>
        <a:p>
          <a:endParaRPr lang="en-GB" sz="1800" b="1" i="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12</xdr:col>
      <xdr:colOff>154782</xdr:colOff>
      <xdr:row>19</xdr:row>
      <xdr:rowOff>21431</xdr:rowOff>
    </xdr:from>
    <xdr:to>
      <xdr:col>13</xdr:col>
      <xdr:colOff>211932</xdr:colOff>
      <xdr:row>20</xdr:row>
      <xdr:rowOff>21432</xdr:rowOff>
    </xdr:to>
    <xdr:sp macro="" textlink="CARDN">
      <xdr:nvSpPr>
        <xdr:cNvPr id="49" name="TextBox 48">
          <a:extLst>
            <a:ext uri="{FF2B5EF4-FFF2-40B4-BE49-F238E27FC236}">
              <a16:creationId xmlns:a16="http://schemas.microsoft.com/office/drawing/2014/main" id="{F4CEF7EF-72B2-44F6-8EAD-D235C090D644}"/>
            </a:ext>
          </a:extLst>
        </xdr:cNvPr>
        <xdr:cNvSpPr txBox="1"/>
      </xdr:nvSpPr>
      <xdr:spPr>
        <a:xfrm>
          <a:off x="8441532" y="4093369"/>
          <a:ext cx="747713"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Investment</a:t>
          </a:r>
        </a:p>
        <a:p>
          <a:endParaRPr lang="en-GB" sz="1200" b="1">
            <a:solidFill>
              <a:schemeClr val="bg1">
                <a:lumMod val="85000"/>
              </a:schemeClr>
            </a:solidFill>
          </a:endParaRPr>
        </a:p>
      </xdr:txBody>
    </xdr:sp>
    <xdr:clientData/>
  </xdr:twoCellAnchor>
  <xdr:twoCellAnchor>
    <xdr:from>
      <xdr:col>12</xdr:col>
      <xdr:colOff>119062</xdr:colOff>
      <xdr:row>16</xdr:row>
      <xdr:rowOff>90487</xdr:rowOff>
    </xdr:from>
    <xdr:to>
      <xdr:col>13</xdr:col>
      <xdr:colOff>538162</xdr:colOff>
      <xdr:row>17</xdr:row>
      <xdr:rowOff>138112</xdr:rowOff>
    </xdr:to>
    <xdr:sp macro="" textlink="CARDN">
      <xdr:nvSpPr>
        <xdr:cNvPr id="50" name="TextBox 49">
          <a:extLst>
            <a:ext uri="{FF2B5EF4-FFF2-40B4-BE49-F238E27FC236}">
              <a16:creationId xmlns:a16="http://schemas.microsoft.com/office/drawing/2014/main" id="{244EBC0F-BD5E-41B2-BB62-EA012A417B9D}"/>
            </a:ext>
          </a:extLst>
        </xdr:cNvPr>
        <xdr:cNvSpPr txBox="1"/>
      </xdr:nvSpPr>
      <xdr:spPr>
        <a:xfrm>
          <a:off x="8405812" y="3519487"/>
          <a:ext cx="1109663"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Personal Expense</a:t>
          </a:r>
        </a:p>
        <a:p>
          <a:endParaRPr lang="en-GB" sz="1200" b="1">
            <a:solidFill>
              <a:schemeClr val="bg1">
                <a:lumMod val="85000"/>
              </a:schemeClr>
            </a:solidFill>
          </a:endParaRPr>
        </a:p>
      </xdr:txBody>
    </xdr:sp>
    <xdr:clientData/>
  </xdr:twoCellAnchor>
  <xdr:twoCellAnchor>
    <xdr:from>
      <xdr:col>12</xdr:col>
      <xdr:colOff>73819</xdr:colOff>
      <xdr:row>13</xdr:row>
      <xdr:rowOff>140494</xdr:rowOff>
    </xdr:from>
    <xdr:to>
      <xdr:col>13</xdr:col>
      <xdr:colOff>492919</xdr:colOff>
      <xdr:row>14</xdr:row>
      <xdr:rowOff>188119</xdr:rowOff>
    </xdr:to>
    <xdr:sp macro="" textlink="CARDN">
      <xdr:nvSpPr>
        <xdr:cNvPr id="51" name="TextBox 50">
          <a:extLst>
            <a:ext uri="{FF2B5EF4-FFF2-40B4-BE49-F238E27FC236}">
              <a16:creationId xmlns:a16="http://schemas.microsoft.com/office/drawing/2014/main" id="{DFD1D6FC-5650-4142-A430-FF65889C6D3E}"/>
            </a:ext>
          </a:extLst>
        </xdr:cNvPr>
        <xdr:cNvSpPr txBox="1"/>
      </xdr:nvSpPr>
      <xdr:spPr>
        <a:xfrm>
          <a:off x="8360569" y="2926557"/>
          <a:ext cx="1109663"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Home Allowance</a:t>
          </a:r>
        </a:p>
        <a:p>
          <a:endParaRPr lang="en-GB" sz="1200" b="1">
            <a:solidFill>
              <a:schemeClr val="bg1">
                <a:lumMod val="85000"/>
              </a:schemeClr>
            </a:solidFill>
          </a:endParaRPr>
        </a:p>
      </xdr:txBody>
    </xdr:sp>
    <xdr:clientData/>
  </xdr:twoCellAnchor>
  <xdr:twoCellAnchor>
    <xdr:from>
      <xdr:col>12</xdr:col>
      <xdr:colOff>175746</xdr:colOff>
      <xdr:row>24</xdr:row>
      <xdr:rowOff>125715</xdr:rowOff>
    </xdr:from>
    <xdr:to>
      <xdr:col>13</xdr:col>
      <xdr:colOff>594846</xdr:colOff>
      <xdr:row>25</xdr:row>
      <xdr:rowOff>173339</xdr:rowOff>
    </xdr:to>
    <xdr:sp macro="" textlink="CARDN">
      <xdr:nvSpPr>
        <xdr:cNvPr id="52" name="TextBox 51">
          <a:extLst>
            <a:ext uri="{FF2B5EF4-FFF2-40B4-BE49-F238E27FC236}">
              <a16:creationId xmlns:a16="http://schemas.microsoft.com/office/drawing/2014/main" id="{B5B6FAAE-C770-4D2C-A60A-D1AB5D75B193}"/>
            </a:ext>
          </a:extLst>
        </xdr:cNvPr>
        <xdr:cNvSpPr txBox="1"/>
      </xdr:nvSpPr>
      <xdr:spPr>
        <a:xfrm>
          <a:off x="8462496" y="5269215"/>
          <a:ext cx="1109663"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Self Development</a:t>
          </a:r>
        </a:p>
        <a:p>
          <a:endParaRPr lang="en-GB" sz="1200" b="1">
            <a:solidFill>
              <a:schemeClr val="bg1">
                <a:lumMod val="85000"/>
              </a:schemeClr>
            </a:solidFill>
          </a:endParaRPr>
        </a:p>
      </xdr:txBody>
    </xdr:sp>
    <xdr:clientData/>
  </xdr:twoCellAnchor>
  <xdr:twoCellAnchor>
    <xdr:from>
      <xdr:col>12</xdr:col>
      <xdr:colOff>161925</xdr:colOff>
      <xdr:row>21</xdr:row>
      <xdr:rowOff>178595</xdr:rowOff>
    </xdr:from>
    <xdr:to>
      <xdr:col>13</xdr:col>
      <xdr:colOff>161925</xdr:colOff>
      <xdr:row>22</xdr:row>
      <xdr:rowOff>197645</xdr:rowOff>
    </xdr:to>
    <xdr:sp macro="" textlink="CARDN">
      <xdr:nvSpPr>
        <xdr:cNvPr id="53" name="TextBox 52">
          <a:extLst>
            <a:ext uri="{FF2B5EF4-FFF2-40B4-BE49-F238E27FC236}">
              <a16:creationId xmlns:a16="http://schemas.microsoft.com/office/drawing/2014/main" id="{4D046264-70DF-420D-B06A-29B8E5E8679A}"/>
            </a:ext>
          </a:extLst>
        </xdr:cNvPr>
        <xdr:cNvSpPr txBox="1"/>
      </xdr:nvSpPr>
      <xdr:spPr>
        <a:xfrm>
          <a:off x="8448675" y="4679158"/>
          <a:ext cx="690563" cy="233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Transport</a:t>
          </a:r>
        </a:p>
        <a:p>
          <a:endParaRPr lang="en-GB" sz="1200" b="1">
            <a:solidFill>
              <a:schemeClr val="bg1">
                <a:lumMod val="85000"/>
              </a:schemeClr>
            </a:solidFill>
          </a:endParaRPr>
        </a:p>
      </xdr:txBody>
    </xdr:sp>
    <xdr:clientData/>
  </xdr:twoCellAnchor>
  <xdr:twoCellAnchor>
    <xdr:from>
      <xdr:col>12</xdr:col>
      <xdr:colOff>183849</xdr:colOff>
      <xdr:row>27</xdr:row>
      <xdr:rowOff>43328</xdr:rowOff>
    </xdr:from>
    <xdr:to>
      <xdr:col>12</xdr:col>
      <xdr:colOff>621999</xdr:colOff>
      <xdr:row>28</xdr:row>
      <xdr:rowOff>97249</xdr:rowOff>
    </xdr:to>
    <xdr:sp macro="" textlink="CARDN">
      <xdr:nvSpPr>
        <xdr:cNvPr id="54" name="TextBox 53">
          <a:extLst>
            <a:ext uri="{FF2B5EF4-FFF2-40B4-BE49-F238E27FC236}">
              <a16:creationId xmlns:a16="http://schemas.microsoft.com/office/drawing/2014/main" id="{D94B0B62-1B6C-4F9C-BAE2-350B4A88B84D}"/>
            </a:ext>
          </a:extLst>
        </xdr:cNvPr>
        <xdr:cNvSpPr txBox="1"/>
      </xdr:nvSpPr>
      <xdr:spPr>
        <a:xfrm>
          <a:off x="8470599" y="5829766"/>
          <a:ext cx="438150" cy="26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chemeClr val="bg1"/>
              </a:solidFill>
            </a:rPr>
            <a:t>Food</a:t>
          </a:r>
        </a:p>
        <a:p>
          <a:endParaRPr lang="en-GB" sz="1200" b="1">
            <a:solidFill>
              <a:schemeClr val="bg1">
                <a:lumMod val="85000"/>
              </a:schemeClr>
            </a:solidFill>
          </a:endParaRPr>
        </a:p>
      </xdr:txBody>
    </xdr:sp>
    <xdr:clientData/>
  </xdr:twoCellAnchor>
  <xdr:twoCellAnchor>
    <xdr:from>
      <xdr:col>12</xdr:col>
      <xdr:colOff>107156</xdr:colOff>
      <xdr:row>17</xdr:row>
      <xdr:rowOff>80962</xdr:rowOff>
    </xdr:from>
    <xdr:to>
      <xdr:col>13</xdr:col>
      <xdr:colOff>583406</xdr:colOff>
      <xdr:row>18</xdr:row>
      <xdr:rowOff>133350</xdr:rowOff>
    </xdr:to>
    <xdr:sp macro="" textlink="CARDN">
      <xdr:nvSpPr>
        <xdr:cNvPr id="55" name="TextBox 54">
          <a:extLst>
            <a:ext uri="{FF2B5EF4-FFF2-40B4-BE49-F238E27FC236}">
              <a16:creationId xmlns:a16="http://schemas.microsoft.com/office/drawing/2014/main" id="{583445C7-3C3A-4D36-9F01-F640A066C3F7}"/>
            </a:ext>
          </a:extLst>
        </xdr:cNvPr>
        <xdr:cNvSpPr txBox="1"/>
      </xdr:nvSpPr>
      <xdr:spPr>
        <a:xfrm>
          <a:off x="8393906" y="3724275"/>
          <a:ext cx="1166813"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$ 1,054,365.00</a:t>
          </a:r>
        </a:p>
        <a:p>
          <a:endParaRPr lang="en-GB" sz="1200" b="1">
            <a:solidFill>
              <a:schemeClr val="bg1">
                <a:lumMod val="85000"/>
              </a:schemeClr>
            </a:solidFill>
          </a:endParaRPr>
        </a:p>
      </xdr:txBody>
    </xdr:sp>
    <xdr:clientData/>
  </xdr:twoCellAnchor>
  <xdr:twoCellAnchor>
    <xdr:from>
      <xdr:col>12</xdr:col>
      <xdr:colOff>145256</xdr:colOff>
      <xdr:row>19</xdr:row>
      <xdr:rowOff>200025</xdr:rowOff>
    </xdr:from>
    <xdr:to>
      <xdr:col>13</xdr:col>
      <xdr:colOff>621506</xdr:colOff>
      <xdr:row>21</xdr:row>
      <xdr:rowOff>33337</xdr:rowOff>
    </xdr:to>
    <xdr:sp macro="" textlink="CARDN">
      <xdr:nvSpPr>
        <xdr:cNvPr id="56" name="TextBox 55">
          <a:extLst>
            <a:ext uri="{FF2B5EF4-FFF2-40B4-BE49-F238E27FC236}">
              <a16:creationId xmlns:a16="http://schemas.microsoft.com/office/drawing/2014/main" id="{B0D2C662-4680-4BDC-9A17-0B2180BE7B37}"/>
            </a:ext>
          </a:extLst>
        </xdr:cNvPr>
        <xdr:cNvSpPr txBox="1"/>
      </xdr:nvSpPr>
      <xdr:spPr>
        <a:xfrm>
          <a:off x="8432006" y="4271963"/>
          <a:ext cx="1166813"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213,656.58</a:t>
          </a:r>
        </a:p>
        <a:p>
          <a:endParaRPr lang="en-GB" sz="1200" b="1">
            <a:solidFill>
              <a:schemeClr val="bg1">
                <a:lumMod val="85000"/>
              </a:schemeClr>
            </a:solidFill>
          </a:endParaRPr>
        </a:p>
      </xdr:txBody>
    </xdr:sp>
    <xdr:clientData/>
  </xdr:twoCellAnchor>
  <xdr:twoCellAnchor>
    <xdr:from>
      <xdr:col>12</xdr:col>
      <xdr:colOff>83344</xdr:colOff>
      <xdr:row>14</xdr:row>
      <xdr:rowOff>133350</xdr:rowOff>
    </xdr:from>
    <xdr:to>
      <xdr:col>13</xdr:col>
      <xdr:colOff>559594</xdr:colOff>
      <xdr:row>15</xdr:row>
      <xdr:rowOff>180975</xdr:rowOff>
    </xdr:to>
    <xdr:sp macro="" textlink="CARDN">
      <xdr:nvSpPr>
        <xdr:cNvPr id="57" name="TextBox 56">
          <a:extLst>
            <a:ext uri="{FF2B5EF4-FFF2-40B4-BE49-F238E27FC236}">
              <a16:creationId xmlns:a16="http://schemas.microsoft.com/office/drawing/2014/main" id="{4D8F5524-8ED0-4E36-82EA-51B7207EF7EF}"/>
            </a:ext>
          </a:extLst>
        </xdr:cNvPr>
        <xdr:cNvSpPr txBox="1"/>
      </xdr:nvSpPr>
      <xdr:spPr>
        <a:xfrm>
          <a:off x="8370094" y="3133725"/>
          <a:ext cx="1166813"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$ 3,294,020.00</a:t>
          </a:r>
        </a:p>
        <a:p>
          <a:endParaRPr lang="en-GB" sz="1200" b="1">
            <a:solidFill>
              <a:schemeClr val="bg1">
                <a:lumMod val="85000"/>
              </a:schemeClr>
            </a:solidFill>
          </a:endParaRPr>
        </a:p>
      </xdr:txBody>
    </xdr:sp>
    <xdr:clientData/>
  </xdr:twoCellAnchor>
  <xdr:twoCellAnchor>
    <xdr:from>
      <xdr:col>12</xdr:col>
      <xdr:colOff>190500</xdr:colOff>
      <xdr:row>25</xdr:row>
      <xdr:rowOff>111919</xdr:rowOff>
    </xdr:from>
    <xdr:to>
      <xdr:col>13</xdr:col>
      <xdr:colOff>523875</xdr:colOff>
      <xdr:row>26</xdr:row>
      <xdr:rowOff>159545</xdr:rowOff>
    </xdr:to>
    <xdr:sp macro="" textlink="CARDN">
      <xdr:nvSpPr>
        <xdr:cNvPr id="58" name="TextBox 57">
          <a:extLst>
            <a:ext uri="{FF2B5EF4-FFF2-40B4-BE49-F238E27FC236}">
              <a16:creationId xmlns:a16="http://schemas.microsoft.com/office/drawing/2014/main" id="{0E6B19AC-DE37-4B52-91F5-35DBD71A7CA4}"/>
            </a:ext>
          </a:extLst>
        </xdr:cNvPr>
        <xdr:cNvSpPr txBox="1"/>
      </xdr:nvSpPr>
      <xdr:spPr>
        <a:xfrm>
          <a:off x="8477250" y="5469732"/>
          <a:ext cx="102393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90,000.00</a:t>
          </a:r>
        </a:p>
        <a:p>
          <a:endParaRPr lang="en-GB" sz="1200" b="1">
            <a:solidFill>
              <a:schemeClr val="bg1">
                <a:lumMod val="85000"/>
              </a:schemeClr>
            </a:solidFill>
          </a:endParaRPr>
        </a:p>
      </xdr:txBody>
    </xdr:sp>
    <xdr:clientData/>
  </xdr:twoCellAnchor>
  <xdr:twoCellAnchor>
    <xdr:from>
      <xdr:col>12</xdr:col>
      <xdr:colOff>179552</xdr:colOff>
      <xdr:row>22</xdr:row>
      <xdr:rowOff>173257</xdr:rowOff>
    </xdr:from>
    <xdr:to>
      <xdr:col>13</xdr:col>
      <xdr:colOff>522452</xdr:colOff>
      <xdr:row>24</xdr:row>
      <xdr:rowOff>12865</xdr:rowOff>
    </xdr:to>
    <xdr:sp macro="" textlink="CARDN">
      <xdr:nvSpPr>
        <xdr:cNvPr id="59" name="TextBox 58">
          <a:extLst>
            <a:ext uri="{FF2B5EF4-FFF2-40B4-BE49-F238E27FC236}">
              <a16:creationId xmlns:a16="http://schemas.microsoft.com/office/drawing/2014/main" id="{32FE88C9-9753-4486-AD56-13C235C668A8}"/>
            </a:ext>
          </a:extLst>
        </xdr:cNvPr>
        <xdr:cNvSpPr txBox="1"/>
      </xdr:nvSpPr>
      <xdr:spPr>
        <a:xfrm>
          <a:off x="8466302" y="4888132"/>
          <a:ext cx="1033463" cy="26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134,900.00</a:t>
          </a:r>
        </a:p>
        <a:p>
          <a:endParaRPr lang="en-GB" sz="1200" b="1">
            <a:solidFill>
              <a:schemeClr val="bg1">
                <a:lumMod val="85000"/>
              </a:schemeClr>
            </a:solidFill>
          </a:endParaRPr>
        </a:p>
      </xdr:txBody>
    </xdr:sp>
    <xdr:clientData/>
  </xdr:twoCellAnchor>
  <xdr:twoCellAnchor>
    <xdr:from>
      <xdr:col>12</xdr:col>
      <xdr:colOff>202406</xdr:colOff>
      <xdr:row>27</xdr:row>
      <xdr:rowOff>200024</xdr:rowOff>
    </xdr:from>
    <xdr:to>
      <xdr:col>13</xdr:col>
      <xdr:colOff>488156</xdr:colOff>
      <xdr:row>29</xdr:row>
      <xdr:rowOff>33337</xdr:rowOff>
    </xdr:to>
    <xdr:sp macro="" textlink="CARDN">
      <xdr:nvSpPr>
        <xdr:cNvPr id="60" name="TextBox 59">
          <a:extLst>
            <a:ext uri="{FF2B5EF4-FFF2-40B4-BE49-F238E27FC236}">
              <a16:creationId xmlns:a16="http://schemas.microsoft.com/office/drawing/2014/main" id="{8EE9EF2D-2036-4E8B-9928-8624077876EC}"/>
            </a:ext>
          </a:extLst>
        </xdr:cNvPr>
        <xdr:cNvSpPr txBox="1"/>
      </xdr:nvSpPr>
      <xdr:spPr>
        <a:xfrm>
          <a:off x="8489156" y="5986462"/>
          <a:ext cx="976313"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88,837.80</a:t>
          </a:r>
        </a:p>
        <a:p>
          <a:endParaRPr lang="en-GB" sz="1200" b="1">
            <a:solidFill>
              <a:schemeClr val="bg1">
                <a:lumMod val="85000"/>
              </a:schemeClr>
            </a:solidFill>
          </a:endParaRPr>
        </a:p>
      </xdr:txBody>
    </xdr:sp>
    <xdr:clientData/>
  </xdr:twoCellAnchor>
  <xdr:twoCellAnchor editAs="oneCell">
    <xdr:from>
      <xdr:col>3</xdr:col>
      <xdr:colOff>180975</xdr:colOff>
      <xdr:row>3</xdr:row>
      <xdr:rowOff>123825</xdr:rowOff>
    </xdr:from>
    <xdr:to>
      <xdr:col>3</xdr:col>
      <xdr:colOff>561975</xdr:colOff>
      <xdr:row>5</xdr:row>
      <xdr:rowOff>83775</xdr:rowOff>
    </xdr:to>
    <xdr:pic>
      <xdr:nvPicPr>
        <xdr:cNvPr id="61" name="Picture 60">
          <a:extLst>
            <a:ext uri="{FF2B5EF4-FFF2-40B4-BE49-F238E27FC236}">
              <a16:creationId xmlns:a16="http://schemas.microsoft.com/office/drawing/2014/main" id="{78EEEB15-A9BD-4EB1-9EDE-F3DFAE90C7E4}"/>
            </a:ext>
          </a:extLst>
        </xdr:cNvPr>
        <xdr:cNvPicPr>
          <a:picLocks noChangeAspect="1"/>
        </xdr:cNvPicPr>
      </xdr:nvPicPr>
      <xdr:blipFill>
        <a:blip xmlns:r="http://schemas.openxmlformats.org/officeDocument/2006/relationships" r:embed="rId18">
          <a:duotone>
            <a:prstClr val="black"/>
            <a:schemeClr val="accent1">
              <a:tint val="45000"/>
              <a:satMod val="400000"/>
            </a:schemeClr>
          </a:duotone>
          <a:extLst>
            <a:ext uri="{BEBA8EAE-BF5A-486C-A8C5-ECC9F3942E4B}">
              <a14:imgProps xmlns:a14="http://schemas.microsoft.com/office/drawing/2010/main">
                <a14:imgLayer r:embed="rId19">
                  <a14:imgEffect>
                    <a14:artisticPaintStrokes/>
                  </a14:imgEffect>
                </a14:imgLayer>
              </a14:imgProps>
            </a:ext>
            <a:ext uri="{28A0092B-C50C-407E-A947-70E740481C1C}">
              <a14:useLocalDpi xmlns:a14="http://schemas.microsoft.com/office/drawing/2010/main" val="0"/>
            </a:ext>
          </a:extLst>
        </a:blip>
        <a:stretch>
          <a:fillRect/>
        </a:stretch>
      </xdr:blipFill>
      <xdr:spPr>
        <a:xfrm>
          <a:off x="2238375" y="752475"/>
          <a:ext cx="381000" cy="379050"/>
        </a:xfrm>
        <a:prstGeom prst="rect">
          <a:avLst/>
        </a:prstGeom>
        <a:ln>
          <a:noFill/>
        </a:ln>
        <a:effectLst>
          <a:outerShdw blurRad="44450" dist="27940" dir="5400000" algn="ctr">
            <a:srgbClr val="000000">
              <a:alpha val="32000"/>
            </a:srgbClr>
          </a:outerShdw>
        </a:effectLst>
      </xdr:spPr>
    </xdr:pic>
    <xdr:clientData/>
  </xdr:twoCellAnchor>
  <xdr:twoCellAnchor editAs="oneCell">
    <xdr:from>
      <xdr:col>3</xdr:col>
      <xdr:colOff>171451</xdr:colOff>
      <xdr:row>26</xdr:row>
      <xdr:rowOff>57150</xdr:rowOff>
    </xdr:from>
    <xdr:to>
      <xdr:col>3</xdr:col>
      <xdr:colOff>513939</xdr:colOff>
      <xdr:row>27</xdr:row>
      <xdr:rowOff>180975</xdr:rowOff>
    </xdr:to>
    <xdr:pic>
      <xdr:nvPicPr>
        <xdr:cNvPr id="62" name="Picture 61">
          <a:hlinkClick xmlns:r="http://schemas.openxmlformats.org/officeDocument/2006/relationships" r:id="rId20"/>
          <a:extLst>
            <a:ext uri="{FF2B5EF4-FFF2-40B4-BE49-F238E27FC236}">
              <a16:creationId xmlns:a16="http://schemas.microsoft.com/office/drawing/2014/main" id="{950400CB-68F3-4ABA-A92A-832E5A88178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228851" y="5505450"/>
          <a:ext cx="342488" cy="333375"/>
        </a:xfrm>
        <a:prstGeom prst="rect">
          <a:avLst/>
        </a:prstGeom>
      </xdr:spPr>
    </xdr:pic>
    <xdr:clientData/>
  </xdr:twoCellAnchor>
  <xdr:twoCellAnchor>
    <xdr:from>
      <xdr:col>7</xdr:col>
      <xdr:colOff>567011</xdr:colOff>
      <xdr:row>20</xdr:row>
      <xdr:rowOff>46201</xdr:rowOff>
    </xdr:from>
    <xdr:to>
      <xdr:col>9</xdr:col>
      <xdr:colOff>105870</xdr:colOff>
      <xdr:row>21</xdr:row>
      <xdr:rowOff>93826</xdr:rowOff>
    </xdr:to>
    <xdr:sp macro="" textlink="CARDN">
      <xdr:nvSpPr>
        <xdr:cNvPr id="63" name="TextBox 62">
          <a:extLst>
            <a:ext uri="{FF2B5EF4-FFF2-40B4-BE49-F238E27FC236}">
              <a16:creationId xmlns:a16="http://schemas.microsoft.com/office/drawing/2014/main" id="{FC31CDB5-579E-4DE2-B330-6C4E9EFE4039}"/>
            </a:ext>
          </a:extLst>
        </xdr:cNvPr>
        <xdr:cNvSpPr txBox="1"/>
      </xdr:nvSpPr>
      <xdr:spPr>
        <a:xfrm>
          <a:off x="5367611" y="4237201"/>
          <a:ext cx="91045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1" baseline="0">
              <a:solidFill>
                <a:srgbClr val="F5AD2B"/>
              </a:solidFill>
            </a:rPr>
            <a:t>Max Spending</a:t>
          </a:r>
        </a:p>
        <a:p>
          <a:endParaRPr lang="en-GB" sz="1200" b="1">
            <a:solidFill>
              <a:srgbClr val="F5AD2B"/>
            </a:solidFill>
          </a:endParaRPr>
        </a:p>
      </xdr:txBody>
    </xdr:sp>
    <xdr:clientData/>
  </xdr:twoCellAnchor>
  <xdr:twoCellAnchor>
    <xdr:from>
      <xdr:col>9</xdr:col>
      <xdr:colOff>252495</xdr:colOff>
      <xdr:row>19</xdr:row>
      <xdr:rowOff>56139</xdr:rowOff>
    </xdr:from>
    <xdr:to>
      <xdr:col>10</xdr:col>
      <xdr:colOff>646962</xdr:colOff>
      <xdr:row>20</xdr:row>
      <xdr:rowOff>110059</xdr:rowOff>
    </xdr:to>
    <xdr:sp macro="" textlink="CARDN">
      <xdr:nvSpPr>
        <xdr:cNvPr id="64" name="TextBox 63">
          <a:extLst>
            <a:ext uri="{FF2B5EF4-FFF2-40B4-BE49-F238E27FC236}">
              <a16:creationId xmlns:a16="http://schemas.microsoft.com/office/drawing/2014/main" id="{4799341F-762A-4727-8E2F-D87CA7165AB6}"/>
            </a:ext>
          </a:extLst>
        </xdr:cNvPr>
        <xdr:cNvSpPr txBox="1"/>
      </xdr:nvSpPr>
      <xdr:spPr>
        <a:xfrm>
          <a:off x="6467558" y="4128077"/>
          <a:ext cx="1085029" cy="268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$ 1,015,000.00</a:t>
          </a:r>
        </a:p>
        <a:p>
          <a:endParaRPr lang="en-GB" sz="1000" b="1">
            <a:solidFill>
              <a:schemeClr val="bg1">
                <a:lumMod val="85000"/>
              </a:schemeClr>
            </a:solidFill>
          </a:endParaRPr>
        </a:p>
      </xdr:txBody>
    </xdr:sp>
    <xdr:clientData/>
  </xdr:twoCellAnchor>
  <xdr:twoCellAnchor>
    <xdr:from>
      <xdr:col>7</xdr:col>
      <xdr:colOff>560333</xdr:colOff>
      <xdr:row>19</xdr:row>
      <xdr:rowOff>69521</xdr:rowOff>
    </xdr:from>
    <xdr:to>
      <xdr:col>9</xdr:col>
      <xdr:colOff>156342</xdr:colOff>
      <xdr:row>20</xdr:row>
      <xdr:rowOff>117146</xdr:rowOff>
    </xdr:to>
    <xdr:sp macro="" textlink="CARDN">
      <xdr:nvSpPr>
        <xdr:cNvPr id="65" name="TextBox 64">
          <a:extLst>
            <a:ext uri="{FF2B5EF4-FFF2-40B4-BE49-F238E27FC236}">
              <a16:creationId xmlns:a16="http://schemas.microsoft.com/office/drawing/2014/main" id="{006876C7-D8DE-4CC1-9DB8-55A68F74DDFF}"/>
            </a:ext>
          </a:extLst>
        </xdr:cNvPr>
        <xdr:cNvSpPr txBox="1"/>
      </xdr:nvSpPr>
      <xdr:spPr>
        <a:xfrm>
          <a:off x="5360933" y="4050971"/>
          <a:ext cx="96760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chemeClr val="bg1"/>
              </a:solidFill>
            </a:rPr>
            <a:t>$ 684,800.00</a:t>
          </a:r>
        </a:p>
        <a:p>
          <a:endParaRPr lang="en-GB" sz="1200" b="1">
            <a:solidFill>
              <a:schemeClr val="bg1">
                <a:lumMod val="85000"/>
              </a:schemeClr>
            </a:solidFill>
          </a:endParaRPr>
        </a:p>
      </xdr:txBody>
    </xdr:sp>
    <xdr:clientData/>
  </xdr:twoCellAnchor>
  <xdr:twoCellAnchor editAs="oneCell">
    <xdr:from>
      <xdr:col>10</xdr:col>
      <xdr:colOff>405086</xdr:colOff>
      <xdr:row>16</xdr:row>
      <xdr:rowOff>65690</xdr:rowOff>
    </xdr:from>
    <xdr:to>
      <xdr:col>11</xdr:col>
      <xdr:colOff>110596</xdr:colOff>
      <xdr:row>18</xdr:row>
      <xdr:rowOff>42333</xdr:rowOff>
    </xdr:to>
    <xdr:pic>
      <xdr:nvPicPr>
        <xdr:cNvPr id="66" name="Picture 65">
          <a:extLst>
            <a:ext uri="{FF2B5EF4-FFF2-40B4-BE49-F238E27FC236}">
              <a16:creationId xmlns:a16="http://schemas.microsoft.com/office/drawing/2014/main" id="{45622A17-D47C-46FF-8B13-45B6E25CF54A}"/>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7263086" y="3418490"/>
          <a:ext cx="391310" cy="395743"/>
        </a:xfrm>
        <a:prstGeom prst="rect">
          <a:avLst/>
        </a:prstGeom>
      </xdr:spPr>
    </xdr:pic>
    <xdr:clientData/>
  </xdr:twoCellAnchor>
  <xdr:twoCellAnchor>
    <xdr:from>
      <xdr:col>3</xdr:col>
      <xdr:colOff>32846</xdr:colOff>
      <xdr:row>5</xdr:row>
      <xdr:rowOff>98535</xdr:rowOff>
    </xdr:from>
    <xdr:to>
      <xdr:col>4</xdr:col>
      <xdr:colOff>98535</xdr:colOff>
      <xdr:row>6</xdr:row>
      <xdr:rowOff>146160</xdr:rowOff>
    </xdr:to>
    <xdr:sp macro="" textlink="CARDN">
      <xdr:nvSpPr>
        <xdr:cNvPr id="67" name="TextBox 66">
          <a:extLst>
            <a:ext uri="{FF2B5EF4-FFF2-40B4-BE49-F238E27FC236}">
              <a16:creationId xmlns:a16="http://schemas.microsoft.com/office/drawing/2014/main" id="{CBC55F57-BD7C-42F4-9E27-FEC1374D21A9}"/>
            </a:ext>
          </a:extLst>
        </xdr:cNvPr>
        <xdr:cNvSpPr txBox="1"/>
      </xdr:nvSpPr>
      <xdr:spPr>
        <a:xfrm>
          <a:off x="2090246" y="1146285"/>
          <a:ext cx="75148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baseline="0">
              <a:solidFill>
                <a:srgbClr val="FF9933"/>
              </a:solidFill>
            </a:rPr>
            <a:t>Finance</a:t>
          </a:r>
        </a:p>
        <a:p>
          <a:endParaRPr lang="en-GB" sz="1200" b="1">
            <a:solidFill>
              <a:schemeClr val="bg1">
                <a:lumMod val="85000"/>
              </a:schemeClr>
            </a:solidFill>
          </a:endParaRPr>
        </a:p>
      </xdr:txBody>
    </xdr:sp>
    <xdr:clientData/>
  </xdr:twoCellAnchor>
  <xdr:twoCellAnchor>
    <xdr:from>
      <xdr:col>7</xdr:col>
      <xdr:colOff>350344</xdr:colOff>
      <xdr:row>31</xdr:row>
      <xdr:rowOff>197071</xdr:rowOff>
    </xdr:from>
    <xdr:to>
      <xdr:col>9</xdr:col>
      <xdr:colOff>76640</xdr:colOff>
      <xdr:row>33</xdr:row>
      <xdr:rowOff>65691</xdr:rowOff>
    </xdr:to>
    <xdr:sp macro="" textlink="">
      <xdr:nvSpPr>
        <xdr:cNvPr id="68" name="TextBox 67">
          <a:extLst>
            <a:ext uri="{FF2B5EF4-FFF2-40B4-BE49-F238E27FC236}">
              <a16:creationId xmlns:a16="http://schemas.microsoft.com/office/drawing/2014/main" id="{75DA9225-F7D3-4A5D-B7AE-EEAF11F1E21B}"/>
            </a:ext>
          </a:extLst>
        </xdr:cNvPr>
        <xdr:cNvSpPr txBox="1"/>
      </xdr:nvSpPr>
      <xdr:spPr>
        <a:xfrm>
          <a:off x="5178534" y="6645605"/>
          <a:ext cx="1105778" cy="284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900" b="1">
              <a:solidFill>
                <a:srgbClr val="FF9933"/>
              </a:solidFill>
            </a:rPr>
            <a:t>Weekly Trends </a:t>
          </a:r>
          <a:endParaRPr lang="en-GB" sz="900">
            <a:solidFill>
              <a:srgbClr val="FF9933"/>
            </a:solidFill>
            <a:effectLst/>
          </a:endParaRPr>
        </a:p>
        <a:p>
          <a:endParaRPr lang="en-GB" sz="900" b="1">
            <a:solidFill>
              <a:srgbClr val="FF9933"/>
            </a:solidFill>
          </a:endParaRPr>
        </a:p>
      </xdr:txBody>
    </xdr:sp>
    <xdr:clientData/>
  </xdr:twoCellAnchor>
  <xdr:twoCellAnchor>
    <xdr:from>
      <xdr:col>4</xdr:col>
      <xdr:colOff>260294</xdr:colOff>
      <xdr:row>19</xdr:row>
      <xdr:rowOff>198025</xdr:rowOff>
    </xdr:from>
    <xdr:to>
      <xdr:col>6</xdr:col>
      <xdr:colOff>249347</xdr:colOff>
      <xdr:row>21</xdr:row>
      <xdr:rowOff>55699</xdr:rowOff>
    </xdr:to>
    <xdr:sp macro="" textlink="">
      <xdr:nvSpPr>
        <xdr:cNvPr id="69" name="TextBox 68">
          <a:extLst>
            <a:ext uri="{FF2B5EF4-FFF2-40B4-BE49-F238E27FC236}">
              <a16:creationId xmlns:a16="http://schemas.microsoft.com/office/drawing/2014/main" id="{4976B556-85F6-4498-ADD5-831143DE4BF7}"/>
            </a:ext>
          </a:extLst>
        </xdr:cNvPr>
        <xdr:cNvSpPr txBox="1"/>
      </xdr:nvSpPr>
      <xdr:spPr>
        <a:xfrm>
          <a:off x="3022544" y="4269963"/>
          <a:ext cx="1370178" cy="286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900" b="1">
              <a:solidFill>
                <a:srgbClr val="FF9933"/>
              </a:solidFill>
            </a:rPr>
            <a:t>Monthly Trends </a:t>
          </a:r>
          <a:endParaRPr lang="en-GB" sz="900">
            <a:solidFill>
              <a:srgbClr val="FF9933"/>
            </a:solidFill>
            <a:effectLst/>
          </a:endParaRPr>
        </a:p>
        <a:p>
          <a:endParaRPr lang="en-GB" sz="900" b="1">
            <a:solidFill>
              <a:srgbClr val="FF9933"/>
            </a:solidFill>
          </a:endParaRPr>
        </a:p>
      </xdr:txBody>
    </xdr:sp>
    <xdr:clientData/>
  </xdr:twoCellAnchor>
  <xdr:twoCellAnchor>
    <xdr:from>
      <xdr:col>4</xdr:col>
      <xdr:colOff>237852</xdr:colOff>
      <xdr:row>4</xdr:row>
      <xdr:rowOff>32297</xdr:rowOff>
    </xdr:from>
    <xdr:to>
      <xdr:col>6</xdr:col>
      <xdr:colOff>40782</xdr:colOff>
      <xdr:row>6</xdr:row>
      <xdr:rowOff>202406</xdr:rowOff>
    </xdr:to>
    <xdr:sp macro="" textlink="CARDN">
      <xdr:nvSpPr>
        <xdr:cNvPr id="70" name="TextBox 69">
          <a:extLst>
            <a:ext uri="{FF2B5EF4-FFF2-40B4-BE49-F238E27FC236}">
              <a16:creationId xmlns:a16="http://schemas.microsoft.com/office/drawing/2014/main" id="{BB031B63-D820-4524-81AA-9BE43EE3505F}"/>
            </a:ext>
          </a:extLst>
        </xdr:cNvPr>
        <xdr:cNvSpPr txBox="1"/>
      </xdr:nvSpPr>
      <xdr:spPr>
        <a:xfrm>
          <a:off x="3000102" y="889547"/>
          <a:ext cx="1184055" cy="59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baseline="0">
              <a:solidFill>
                <a:schemeClr val="bg1">
                  <a:lumMod val="85000"/>
                </a:schemeClr>
              </a:solidFill>
              <a:latin typeface="Bahnschrift" panose="020B0502040204020203" pitchFamily="34" charset="0"/>
            </a:rPr>
            <a:t>$  4,961,731.28  </a:t>
          </a:r>
          <a:r>
            <a:rPr lang="en-NG" sz="1100" b="0" i="0" u="none" strike="noStrike">
              <a:solidFill>
                <a:schemeClr val="dk1"/>
              </a:solidFill>
              <a:effectLst/>
              <a:latin typeface="+mn-lt"/>
              <a:ea typeface="+mn-ea"/>
              <a:cs typeface="+mn-cs"/>
            </a:rPr>
            <a:t>  </a:t>
          </a:r>
          <a:endParaRPr lang="en-GB" sz="1200" b="1" baseline="0">
            <a:solidFill>
              <a:schemeClr val="bg1">
                <a:lumMod val="85000"/>
              </a:schemeClr>
            </a:solidFill>
            <a:latin typeface="Bahnschrift" panose="020B0502040204020203" pitchFamily="34" charset="0"/>
          </a:endParaRPr>
        </a:p>
        <a:p>
          <a:endParaRPr lang="en-GB" sz="1200" b="1">
            <a:solidFill>
              <a:schemeClr val="bg1">
                <a:lumMod val="85000"/>
              </a:schemeClr>
            </a:solidFill>
            <a:latin typeface="Bahnschrift" panose="020B0502040204020203" pitchFamily="34" charset="0"/>
          </a:endParaRPr>
        </a:p>
      </xdr:txBody>
    </xdr:sp>
    <xdr:clientData/>
  </xdr:twoCellAnchor>
  <xdr:twoCellAnchor>
    <xdr:from>
      <xdr:col>5</xdr:col>
      <xdr:colOff>642937</xdr:colOff>
      <xdr:row>2</xdr:row>
      <xdr:rowOff>178595</xdr:rowOff>
    </xdr:from>
    <xdr:to>
      <xdr:col>8</xdr:col>
      <xdr:colOff>511969</xdr:colOff>
      <xdr:row>6</xdr:row>
      <xdr:rowOff>202407</xdr:rowOff>
    </xdr:to>
    <xdr:graphicFrame macro="">
      <xdr:nvGraphicFramePr>
        <xdr:cNvPr id="71" name="Chart 70">
          <a:extLst>
            <a:ext uri="{FF2B5EF4-FFF2-40B4-BE49-F238E27FC236}">
              <a16:creationId xmlns:a16="http://schemas.microsoft.com/office/drawing/2014/main" id="{CC9BCEB9-728D-48DE-AAA5-94F4E737E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35718</xdr:colOff>
      <xdr:row>7</xdr:row>
      <xdr:rowOff>142874</xdr:rowOff>
    </xdr:from>
    <xdr:to>
      <xdr:col>8</xdr:col>
      <xdr:colOff>452436</xdr:colOff>
      <xdr:row>11</xdr:row>
      <xdr:rowOff>59531</xdr:rowOff>
    </xdr:to>
    <xdr:graphicFrame macro="">
      <xdr:nvGraphicFramePr>
        <xdr:cNvPr id="72" name="Chart 71">
          <a:extLst>
            <a:ext uri="{FF2B5EF4-FFF2-40B4-BE49-F238E27FC236}">
              <a16:creationId xmlns:a16="http://schemas.microsoft.com/office/drawing/2014/main" id="{CFC9BDEC-25FD-481E-AF3E-EC9A263E0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569310</xdr:colOff>
      <xdr:row>11</xdr:row>
      <xdr:rowOff>201449</xdr:rowOff>
    </xdr:from>
    <xdr:to>
      <xdr:col>10</xdr:col>
      <xdr:colOff>328449</xdr:colOff>
      <xdr:row>18</xdr:row>
      <xdr:rowOff>131380</xdr:rowOff>
    </xdr:to>
    <xdr:graphicFrame macro="">
      <xdr:nvGraphicFramePr>
        <xdr:cNvPr id="73" name="Chart 72">
          <a:extLst>
            <a:ext uri="{FF2B5EF4-FFF2-40B4-BE49-F238E27FC236}">
              <a16:creationId xmlns:a16="http://schemas.microsoft.com/office/drawing/2014/main" id="{DD90EFEF-2086-46F7-B75F-585F8534A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8</xdr:col>
      <xdr:colOff>547414</xdr:colOff>
      <xdr:row>14</xdr:row>
      <xdr:rowOff>197069</xdr:rowOff>
    </xdr:from>
    <xdr:to>
      <xdr:col>9</xdr:col>
      <xdr:colOff>190603</xdr:colOff>
      <xdr:row>16</xdr:row>
      <xdr:rowOff>136718</xdr:rowOff>
    </xdr:to>
    <xdr:pic>
      <xdr:nvPicPr>
        <xdr:cNvPr id="74" name="Picture 73">
          <a:extLst>
            <a:ext uri="{FF2B5EF4-FFF2-40B4-BE49-F238E27FC236}">
              <a16:creationId xmlns:a16="http://schemas.microsoft.com/office/drawing/2014/main" id="{726930BA-2D90-46ED-900D-5A47A8940AA5}"/>
            </a:ext>
          </a:extLst>
        </xdr:cNvPr>
        <xdr:cNvPicPr>
          <a:picLocks noChangeAspect="1"/>
        </xdr:cNvPicPr>
      </xdr:nvPicPr>
      <xdr:blipFill>
        <a:blip xmlns:r="http://schemas.openxmlformats.org/officeDocument/2006/relationships" r:embed="rId26">
          <a:alphaModFix amt="50000"/>
          <a:duotone>
            <a:prstClr val="black"/>
            <a:srgbClr val="DE5E03">
              <a:tint val="45000"/>
              <a:satMod val="400000"/>
            </a:srgbClr>
          </a:duotone>
          <a:extLst>
            <a:ext uri="{28A0092B-C50C-407E-A947-70E740481C1C}">
              <a14:useLocalDpi xmlns:a14="http://schemas.microsoft.com/office/drawing/2010/main" val="0"/>
            </a:ext>
          </a:extLst>
        </a:blip>
        <a:stretch>
          <a:fillRect/>
        </a:stretch>
      </xdr:blipFill>
      <xdr:spPr>
        <a:xfrm>
          <a:off x="6033814" y="3130769"/>
          <a:ext cx="328989" cy="358749"/>
        </a:xfrm>
        <a:prstGeom prst="rect">
          <a:avLst/>
        </a:prstGeom>
        <a:noFill/>
      </xdr:spPr>
    </xdr:pic>
    <xdr:clientData/>
  </xdr:twoCellAnchor>
  <xdr:twoCellAnchor>
    <xdr:from>
      <xdr:col>8</xdr:col>
      <xdr:colOff>642937</xdr:colOff>
      <xdr:row>30</xdr:row>
      <xdr:rowOff>154782</xdr:rowOff>
    </xdr:from>
    <xdr:to>
      <xdr:col>16</xdr:col>
      <xdr:colOff>821531</xdr:colOff>
      <xdr:row>38</xdr:row>
      <xdr:rowOff>203774</xdr:rowOff>
    </xdr:to>
    <xdr:graphicFrame macro="">
      <xdr:nvGraphicFramePr>
        <xdr:cNvPr id="75" name="Chart 74">
          <a:extLst>
            <a:ext uri="{FF2B5EF4-FFF2-40B4-BE49-F238E27FC236}">
              <a16:creationId xmlns:a16="http://schemas.microsoft.com/office/drawing/2014/main" id="{F850457E-1A1A-4242-9B97-4825FD617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273706</xdr:colOff>
      <xdr:row>21</xdr:row>
      <xdr:rowOff>109483</xdr:rowOff>
    </xdr:from>
    <xdr:to>
      <xdr:col>10</xdr:col>
      <xdr:colOff>547687</xdr:colOff>
      <xdr:row>28</xdr:row>
      <xdr:rowOff>142328</xdr:rowOff>
    </xdr:to>
    <xdr:graphicFrame macro="">
      <xdr:nvGraphicFramePr>
        <xdr:cNvPr id="76" name="Chart 75">
          <a:extLst>
            <a:ext uri="{FF2B5EF4-FFF2-40B4-BE49-F238E27FC236}">
              <a16:creationId xmlns:a16="http://schemas.microsoft.com/office/drawing/2014/main" id="{8B6B0F15-7210-4587-AC9F-3E3062E6C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3</xdr:col>
      <xdr:colOff>170958</xdr:colOff>
      <xdr:row>9</xdr:row>
      <xdr:rowOff>61202</xdr:rowOff>
    </xdr:from>
    <xdr:to>
      <xdr:col>3</xdr:col>
      <xdr:colOff>518620</xdr:colOff>
      <xdr:row>11</xdr:row>
      <xdr:rowOff>26166</xdr:rowOff>
    </xdr:to>
    <xdr:pic>
      <xdr:nvPicPr>
        <xdr:cNvPr id="77" name="Picture 76">
          <a:extLst>
            <a:ext uri="{FF2B5EF4-FFF2-40B4-BE49-F238E27FC236}">
              <a16:creationId xmlns:a16="http://schemas.microsoft.com/office/drawing/2014/main" id="{76003FE5-0430-441D-A3C3-AF8F9C48FC02}"/>
            </a:ext>
          </a:extLst>
        </xdr:cNvPr>
        <xdr:cNvPicPr>
          <a:picLocks noChangeAspect="1"/>
        </xdr:cNvPicPr>
      </xdr:nvPicPr>
      <xdr:blipFill>
        <a:blip xmlns:r="http://schemas.openxmlformats.org/officeDocument/2006/relationships" r:embed="rId29">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2242646" y="1990015"/>
          <a:ext cx="347662" cy="393589"/>
        </a:xfrm>
        <a:prstGeom prst="rect">
          <a:avLst/>
        </a:prstGeom>
      </xdr:spPr>
    </xdr:pic>
    <xdr:clientData/>
  </xdr:twoCellAnchor>
  <xdr:twoCellAnchor editAs="oneCell">
    <xdr:from>
      <xdr:col>3</xdr:col>
      <xdr:colOff>55754</xdr:colOff>
      <xdr:row>12</xdr:row>
      <xdr:rowOff>11497</xdr:rowOff>
    </xdr:from>
    <xdr:to>
      <xdr:col>3</xdr:col>
      <xdr:colOff>681666</xdr:colOff>
      <xdr:row>23</xdr:row>
      <xdr:rowOff>43247</xdr:rowOff>
    </xdr:to>
    <mc:AlternateContent xmlns:mc="http://schemas.openxmlformats.org/markup-compatibility/2006">
      <mc:Choice xmlns:a14="http://schemas.microsoft.com/office/drawing/2010/main" Requires="a14">
        <xdr:graphicFrame macro="">
          <xdr:nvGraphicFramePr>
            <xdr:cNvPr id="78" name="Trans. Month 1">
              <a:extLst>
                <a:ext uri="{FF2B5EF4-FFF2-40B4-BE49-F238E27FC236}">
                  <a16:creationId xmlns:a16="http://schemas.microsoft.com/office/drawing/2014/main" id="{7B83DBBC-1B54-48FA-A3A1-A3E8328377A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rans. Month 1"/>
            </a:graphicData>
          </a:graphic>
        </xdr:graphicFrame>
      </mc:Choice>
      <mc:Fallback>
        <xdr:sp macro="" textlink="">
          <xdr:nvSpPr>
            <xdr:cNvPr id="0" name=""/>
            <xdr:cNvSpPr>
              <a:spLocks noTextEdit="1"/>
            </xdr:cNvSpPr>
          </xdr:nvSpPr>
          <xdr:spPr>
            <a:xfrm>
              <a:off x="2127442" y="2583247"/>
              <a:ext cx="625912" cy="23891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1</xdr:col>
      <xdr:colOff>297656</xdr:colOff>
      <xdr:row>20</xdr:row>
      <xdr:rowOff>71437</xdr:rowOff>
    </xdr:from>
    <xdr:ext cx="184731" cy="265265"/>
    <xdr:sp macro="" textlink="">
      <xdr:nvSpPr>
        <xdr:cNvPr id="80" name="TextBox 79">
          <a:extLst>
            <a:ext uri="{FF2B5EF4-FFF2-40B4-BE49-F238E27FC236}">
              <a16:creationId xmlns:a16="http://schemas.microsoft.com/office/drawing/2014/main" id="{26F0FA57-D1EE-43C4-A56F-EF92F3916E6C}"/>
            </a:ext>
          </a:extLst>
        </xdr:cNvPr>
        <xdr:cNvSpPr txBox="1"/>
      </xdr:nvSpPr>
      <xdr:spPr>
        <a:xfrm>
          <a:off x="988219" y="4357687"/>
          <a:ext cx="184731"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4"/>
      <sheetName val="Calculations"/>
      <sheetName val="Dashboard"/>
      <sheetName val="Sheet1"/>
      <sheetName val="Sheet3"/>
    </sheetNames>
    <sheetDataSet>
      <sheetData sheetId="0"/>
      <sheetData sheetId="1"/>
      <sheetData sheetId="2">
        <row r="5">
          <cell r="I5">
            <v>2883.9</v>
          </cell>
        </row>
        <row r="6">
          <cell r="O6" t="str">
            <v>**** **** **** 0000</v>
          </cell>
        </row>
      </sheetData>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3.057879745371" createdVersion="7" refreshedVersion="7" minRefreshableVersion="3" recordCount="256" xr:uid="{E57EC3BD-319C-4D06-AD73-7B061EFDE3BE}">
  <cacheSource type="worksheet">
    <worksheetSource name="Table3_2"/>
  </cacheSource>
  <cacheFields count="10">
    <cacheField name="Trans. Date" numFmtId="22">
      <sharedItems containsSemiMixedTypes="0" containsNonDate="0" containsDate="1" containsString="0" minDate="2024-10-20T00:00:00" maxDate="2025-04-18T00:00:00"/>
    </cacheField>
    <cacheField name="WeekDay" numFmtId="0">
      <sharedItems count="7">
        <s v="Sun"/>
        <s v="Thu"/>
        <s v="Fri"/>
        <s v="Tue"/>
        <s v="Mon"/>
        <s v="Wed"/>
        <s v="Sat"/>
      </sharedItems>
    </cacheField>
    <cacheField name="Trans. Month" numFmtId="0">
      <sharedItems count="7">
        <s v="Oct"/>
        <s v="Nov"/>
        <s v="Dec"/>
        <s v="Jan"/>
        <s v="Feb"/>
        <s v="Mar"/>
        <s v="Apr"/>
      </sharedItems>
    </cacheField>
    <cacheField name="Debits" numFmtId="165">
      <sharedItems containsString="0" containsBlank="1" containsNumber="1" minValue="0.7" maxValue="684800"/>
    </cacheField>
    <cacheField name="Category_Type" numFmtId="49">
      <sharedItems count="2">
        <s v="Expense"/>
        <s v="Income"/>
      </sharedItems>
    </cacheField>
    <cacheField name="Credits" numFmtId="165">
      <sharedItems containsString="0" containsBlank="1" containsNumber="1" minValue="11.4" maxValue="1015000"/>
    </cacheField>
    <cacheField name="Balance" numFmtId="165">
      <sharedItems containsSemiMixedTypes="0" containsString="0" containsNumber="1" minValue="-486.5" maxValue="1015573.4"/>
    </cacheField>
    <cacheField name="Category" numFmtId="0">
      <sharedItems count="14">
        <s v="Personal Expense"/>
        <s v="Bank Charges"/>
        <s v="Home Allowance"/>
        <s v="SelfDevelopment"/>
        <s v="Internet"/>
        <s v="Hair Maintenance"/>
        <s v="Transport"/>
        <s v="Investment"/>
        <s v="Food"/>
        <s v="School Fees" u="1"/>
        <s v="Transfer" u="1"/>
        <s v="Purchase" u="1"/>
        <s v="Allowance" u="1"/>
        <s v="Other" u="1"/>
      </sharedItems>
    </cacheField>
    <cacheField name="Sub_Category" numFmtId="0">
      <sharedItems count="36">
        <s v="Personal Allowance"/>
        <s v="Interest Credit"/>
        <s v="SMS Alert Fee"/>
        <s v="Upkeep"/>
        <s v="AltSchool Fees"/>
        <s v="VAT"/>
        <s v="Gift"/>
        <s v="Airtime"/>
        <s v="Hotel"/>
        <s v="Cash"/>
        <s v="Christene Hair"/>
        <s v="Uber Ride"/>
        <s v="Out of state"/>
        <s v="Crypto"/>
        <s v="Snacks"/>
        <s v="Data"/>
        <s v="Risevest"/>
        <s v="Borrow"/>
        <s v="Dispatch"/>
        <s v="Clothes Shopping"/>
        <s v="Pinterest Setup"/>
        <s v="Cowrywise"/>
        <s v="Reversal"/>
        <s v="Bootcamp"/>
        <s v="Upwork Mentorship"/>
        <s v="Offering"/>
        <s v="HNG Internship"/>
        <s v="Pad"/>
        <s v="Repayment"/>
        <s v="Gas"/>
        <s v="Fruits"/>
        <s v="Gym"/>
        <s v="Cowrywise "/>
        <s v="Cowry Confirmation"/>
        <s v="Tithe"/>
        <s v="Fuel for Gen"/>
      </sharedItems>
    </cacheField>
    <cacheField name="Remarks2" numFmtId="0">
      <sharedItems/>
    </cacheField>
  </cacheFields>
  <extLst>
    <ext xmlns:x14="http://schemas.microsoft.com/office/spreadsheetml/2009/9/main" uri="{725AE2AE-9491-48be-B2B4-4EB974FC3084}">
      <x14:pivotCacheDefinition pivotCacheId="404000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d v="2024-10-20T00:00:00"/>
    <x v="0"/>
    <x v="0"/>
    <n v="50000"/>
    <x v="0"/>
    <m/>
    <n v="216724.04"/>
    <x v="0"/>
    <x v="0"/>
    <s v="TRANSFER BETWEEN CUSTOMERS 000013241020140934000114889467THIS TO FCMB/OCHIOBI PRECIOUS OGECHI"/>
  </r>
  <r>
    <d v="2024-10-20T00:00:00"/>
    <x v="0"/>
    <x v="0"/>
    <n v="40000"/>
    <x v="0"/>
    <m/>
    <n v="176724.04"/>
    <x v="0"/>
    <x v="0"/>
    <s v="TRANSFER BETWEEN CUSTOMERS 000013241020141215000114892075NIP TRANSFER TO FCMB/OCHIOBI PRECIOUS OGECHI"/>
  </r>
  <r>
    <d v="2024-10-31T00:00:00"/>
    <x v="1"/>
    <x v="0"/>
    <m/>
    <x v="1"/>
    <n v="307.97000000000003"/>
    <n v="177032.01"/>
    <x v="1"/>
    <x v="1"/>
    <s v="0236807254:Int.Pd:01-10-2024 to 31-10-_x000a_2024Interest run"/>
  </r>
  <r>
    <d v="2024-11-01T00:00:00"/>
    <x v="2"/>
    <x v="1"/>
    <n v="200"/>
    <x v="0"/>
    <m/>
    <n v="176832.01"/>
    <x v="1"/>
    <x v="2"/>
    <s v="SMS ALERT CHARGE FOR 01 Oct 2024 - 13 Oct 2024same ccy transfer"/>
  </r>
  <r>
    <d v="2024-11-07T00:00:00"/>
    <x v="1"/>
    <x v="1"/>
    <n v="20000"/>
    <x v="0"/>
    <m/>
    <n v="156832.01"/>
    <x v="2"/>
    <x v="3"/>
    <s v="NIBSS Instant Payment Outward 000013241107102147000144193683 BIRTHDAY TO STERLING / NGOZI FLORENCE YOUNG"/>
  </r>
  <r>
    <d v="2024-11-08T00:00:00"/>
    <x v="2"/>
    <x v="1"/>
    <n v="40000"/>
    <x v="0"/>
    <m/>
    <n v="116832.01"/>
    <x v="3"/>
    <x v="4"/>
    <s v="NIBSS Instant Payment Outward 000013241108114545000146119277 ALT SCHOOL FEES TO PAYSTACKTITAN / PAYSTACK CHECKOUT"/>
  </r>
  <r>
    <d v="2024-11-08T00:00:00"/>
    <x v="2"/>
    <x v="1"/>
    <n v="25"/>
    <x v="0"/>
    <m/>
    <n v="116807.01"/>
    <x v="1"/>
    <x v="5"/>
    <s v="Commission on NIP TransferCHARGES"/>
  </r>
  <r>
    <d v="2024-11-08T00:00:00"/>
    <x v="2"/>
    <x v="1"/>
    <n v="1.88"/>
    <x v="0"/>
    <m/>
    <n v="116805.13"/>
    <x v="1"/>
    <x v="5"/>
    <s v="VATCHARGES"/>
  </r>
  <r>
    <d v="2024-11-08T00:00:00"/>
    <x v="2"/>
    <x v="1"/>
    <n v="15000"/>
    <x v="0"/>
    <m/>
    <n v="101805.13"/>
    <x v="0"/>
    <x v="6"/>
    <s v="NIBSS Instant Payment Outward 000013241108114827000146125302 BALANCE JOEL TO FCMB / OCHIOBI PRECIOUS OGECHI"/>
  </r>
  <r>
    <d v="2024-11-08T00:00:00"/>
    <x v="2"/>
    <x v="1"/>
    <n v="25"/>
    <x v="0"/>
    <m/>
    <n v="101780.13"/>
    <x v="1"/>
    <x v="5"/>
    <s v="Commission on NIP TransferCHARGES"/>
  </r>
  <r>
    <d v="2024-11-08T00:00:00"/>
    <x v="2"/>
    <x v="1"/>
    <n v="1.88"/>
    <x v="0"/>
    <m/>
    <n v="101778.25"/>
    <x v="1"/>
    <x v="5"/>
    <s v="VATCHARGES"/>
  </r>
  <r>
    <d v="2024-11-10T00:00:00"/>
    <x v="0"/>
    <x v="1"/>
    <n v="200"/>
    <x v="0"/>
    <m/>
    <n v="101578.25"/>
    <x v="4"/>
    <x v="7"/>
    <s v="Internet Data Purchase VIA USSD USSD-MTN- 101CT0000000005673430297-23481321203  FROM OCHIOBI  PRECIOUS OGECHI TO"/>
  </r>
  <r>
    <d v="2024-11-19T00:00:00"/>
    <x v="3"/>
    <x v="1"/>
    <n v="200"/>
    <x v="0"/>
    <m/>
    <n v="101378.25"/>
    <x v="4"/>
    <x v="7"/>
    <s v="Internet Data Purchase VIA USSD 101CT0000000005713035475-2348132120308- AIRTIM  FROM OCHIOBI  PRECIOUS OGECHI TO"/>
  </r>
  <r>
    <d v="2024-11-22T00:00:00"/>
    <x v="2"/>
    <x v="1"/>
    <m/>
    <x v="1"/>
    <n v="20000"/>
    <n v="121378.25"/>
    <x v="0"/>
    <x v="0"/>
    <s v="TRANSFER BETWEEN CUSTOMERS 000015241122125410282050889720-T RF-057- INNOCENT NWABUIKWU OCHIOBI"/>
  </r>
  <r>
    <d v="2024-11-24T00:00:00"/>
    <x v="0"/>
    <x v="1"/>
    <n v="200"/>
    <x v="0"/>
    <m/>
    <n v="121178.25"/>
    <x v="4"/>
    <x v="7"/>
    <s v="Internet Data Purchase VIA USSD GTWORLD- 101CT0000000005707242316-234812693686 FROM OCHIOBI  PRECIOUS OGECHI TO"/>
  </r>
  <r>
    <d v="2024-11-24T00:00:00"/>
    <x v="0"/>
    <x v="1"/>
    <n v="200"/>
    <x v="0"/>
    <m/>
    <n v="120978.25"/>
    <x v="4"/>
    <x v="7"/>
    <s v="Internet Data PURCHASE(15-11-24)-GTWORLD-_x000a_AIRTEL-5707242316-8126936866same ccy transfer"/>
  </r>
  <r>
    <d v="2024-11-25T00:00:00"/>
    <x v="4"/>
    <x v="1"/>
    <n v="15000"/>
    <x v="0"/>
    <m/>
    <n v="105978.25"/>
    <x v="0"/>
    <x v="8"/>
    <s v="NIBSS Instant Payment Outward 000013241125082441000172227257 NIP TRANSFER TO FCMB / OCHIOBI PRECIOUS OGECHI"/>
  </r>
  <r>
    <d v="2024-11-25T00:00:00"/>
    <x v="4"/>
    <x v="1"/>
    <n v="20500"/>
    <x v="0"/>
    <m/>
    <n v="85478.25"/>
    <x v="0"/>
    <x v="9"/>
    <s v="NIBSS Instant Payment Outward 000013241125082611000172229247 CASH TO MONIEMFB / POS TRANSFER - NDUKEOBONG MICHEAL"/>
  </r>
  <r>
    <d v="2024-11-25T00:00:00"/>
    <x v="4"/>
    <x v="1"/>
    <n v="3200"/>
    <x v="0"/>
    <m/>
    <n v="82278.25"/>
    <x v="5"/>
    <x v="10"/>
    <s v="NIBSS Instant Payment Outward 000013241125151114000172897461 BABIES. HAIR TO ZBN / MERCY OLUWASEYI AYODELE"/>
  </r>
  <r>
    <d v="2024-11-25T00:00:00"/>
    <x v="4"/>
    <x v="1"/>
    <n v="3000"/>
    <x v="0"/>
    <m/>
    <n v="79278.25"/>
    <x v="6"/>
    <x v="11"/>
    <s v="NIBSS Instant Payment Outward 000013241125195207000173492805 RIDE TO OPAY / FIDELIS AGBONIFOH OBI"/>
  </r>
  <r>
    <d v="2024-11-26T00:00:00"/>
    <x v="3"/>
    <x v="1"/>
    <n v="42000"/>
    <x v="0"/>
    <m/>
    <n v="37278.25"/>
    <x v="6"/>
    <x v="12"/>
    <s v="NIBSS Instant Payment Outward 000013241126104205000174186625 GIG RIDE FARE TO PAYSTACKTITAN / PAYSTACK CHECKOUT"/>
  </r>
  <r>
    <d v="2024-11-26T00:00:00"/>
    <x v="3"/>
    <x v="1"/>
    <n v="3100"/>
    <x v="0"/>
    <m/>
    <n v="34178.25"/>
    <x v="6"/>
    <x v="11"/>
    <s v="NIBSS Instant Payment Outward 000013241126200441000175389319 JENNY TO OPAY / HUSSAINI  MUHAMMAD"/>
  </r>
  <r>
    <d v="2024-11-27T00:00:00"/>
    <x v="5"/>
    <x v="1"/>
    <n v="9000"/>
    <x v="0"/>
    <m/>
    <n v="25178.25"/>
    <x v="6"/>
    <x v="11"/>
    <s v="NIBSS Instant Payment Outward 000013241127221709000177636829 RIDE TO OPAY - EZEKIEL  AFODEWU"/>
  </r>
  <r>
    <d v="2024-11-27T00:00:00"/>
    <x v="5"/>
    <x v="1"/>
    <m/>
    <x v="1"/>
    <n v="9000"/>
    <n v="34178.25"/>
    <x v="0"/>
    <x v="6"/>
    <s v="TRANSFER BETWEEN CUSTOMERS VIA GTWORLD   FROM OKOLOSIE JENNIFER TO OCHIOBI  PRECIOUS OGECHI"/>
  </r>
  <r>
    <d v="2024-11-30T00:00:00"/>
    <x v="6"/>
    <x v="1"/>
    <m/>
    <x v="1"/>
    <n v="100000"/>
    <n v="134178.25"/>
    <x v="2"/>
    <x v="0"/>
    <s v="TRANSFER BETWEEN CUSTOMERS 000012241130151539731742725403-OCHIOBI PRECIOUS OG-221-NGOZI FLORENCE YOUNG"/>
  </r>
  <r>
    <d v="2024-12-01T00:00:00"/>
    <x v="0"/>
    <x v="2"/>
    <n v="100500"/>
    <x v="0"/>
    <m/>
    <n v="33678.25"/>
    <x v="7"/>
    <x v="13"/>
    <s v="NIBSS Instant Payment Outward 000013241201081842000004793853 CRYPTO TO PALMPAY - OGECHI MIRACLE ORJI"/>
  </r>
  <r>
    <d v="2024-12-01T00:00:00"/>
    <x v="0"/>
    <x v="2"/>
    <m/>
    <x v="1"/>
    <n v="10741.18"/>
    <n v="44419.43"/>
    <x v="0"/>
    <x v="0"/>
    <s v="TRANSFER BETWEEN CUSTOMERS 110002241201121717000039991251-BANK T RANSFER BX80EWKQX-H57PR--RAVE TRANSFER"/>
  </r>
  <r>
    <d v="2024-12-02T00:00:00"/>
    <x v="4"/>
    <x v="2"/>
    <n v="200"/>
    <x v="0"/>
    <m/>
    <n v="44219.43"/>
    <x v="4"/>
    <x v="7"/>
    <s v="Internet Data Purchase 101CT0000000005727393072- 2348126936866-AIRTIM"/>
  </r>
  <r>
    <d v="2024-12-03T00:00:00"/>
    <x v="3"/>
    <x v="2"/>
    <m/>
    <x v="1"/>
    <n v="150000"/>
    <n v="194219.43"/>
    <x v="2"/>
    <x v="3"/>
    <s v="TRANSFER BETWEEN CUSTOMERS 0000152412031631130000047 61485- FEEDING -_x000a_057-GLORY"/>
  </r>
  <r>
    <d v="2024-12-03T00:00:00"/>
    <x v="3"/>
    <x v="2"/>
    <n v="150000"/>
    <x v="0"/>
    <m/>
    <n v="44219.43"/>
    <x v="2"/>
    <x v="3"/>
    <s v="NIBSS Instant Payment Outward 000013241203171546000009539344 FEEDINGSISGLO TO STANBIC - NGOZI FLORENCE YOUNG"/>
  </r>
  <r>
    <d v="2024-12-06T00:00:00"/>
    <x v="2"/>
    <x v="2"/>
    <n v="12500"/>
    <x v="0"/>
    <m/>
    <n v="31719.43"/>
    <x v="6"/>
    <x v="11"/>
    <s v="NIBSS Instant Payment Outward 000013241206213354000016016925 RIDE TO OPAY - BABATUNDE ADEWALE ADEOSUN"/>
  </r>
  <r>
    <d v="2024-12-07T00:00:00"/>
    <x v="6"/>
    <x v="2"/>
    <n v="5000"/>
    <x v="0"/>
    <m/>
    <n v="26719.43"/>
    <x v="8"/>
    <x v="14"/>
    <s v="NIBSS Instant Payment Outward 000013241207120835000016843004 SNACKS TO FCMB - OCHIOBI PRECIOUS OGECHI"/>
  </r>
  <r>
    <d v="2024-12-07T00:00:00"/>
    <x v="6"/>
    <x v="2"/>
    <n v="12400"/>
    <x v="0"/>
    <m/>
    <n v="14319.43"/>
    <x v="6"/>
    <x v="11"/>
    <s v="NIBSS Instant Payment Outward 000013241207122705000016882316 RIDE TO OPAY - ABIODUN OLUWASEGUN OLADIPUPO"/>
  </r>
  <r>
    <d v="2024-12-07T00:00:00"/>
    <x v="6"/>
    <x v="2"/>
    <n v="2000"/>
    <x v="0"/>
    <m/>
    <n v="12319.43"/>
    <x v="4"/>
    <x v="15"/>
    <s v="NIBSS Instant Payment Outward 000013241207215810000017988879 DATA TO STERLING - CORALPAY-NEXTGEN PG"/>
  </r>
  <r>
    <d v="2024-12-08T00:00:00"/>
    <x v="0"/>
    <x v="2"/>
    <m/>
    <x v="1"/>
    <n v="11000"/>
    <n v="23319.43"/>
    <x v="0"/>
    <x v="6"/>
    <s v="TRANSFER BETWEEN CUSTOMERS 000014241208002916213141098549-TRFFRM TEMITOPE BARNABAS ANIYIK AYE TO OCHIOBI PRECIOUS OGECHI-044-TEMITOPE BARNABAS ANIYIKAYE"/>
  </r>
  <r>
    <d v="2024-12-10T00:00:00"/>
    <x v="3"/>
    <x v="2"/>
    <m/>
    <x v="1"/>
    <n v="200"/>
    <n v="23519.43"/>
    <x v="1"/>
    <x v="2"/>
    <s v="RVSL FOR SMS ALERT CHARGE FOR 01 Oct 2024_x000a_- 13 Oct 2024same ccy transfer"/>
  </r>
  <r>
    <d v="2024-12-11T00:00:00"/>
    <x v="5"/>
    <x v="2"/>
    <n v="2000"/>
    <x v="0"/>
    <m/>
    <n v="21519.43"/>
    <x v="4"/>
    <x v="15"/>
    <s v="NIBSS Instant Payment Outward 000013241211205657000025037848 DATA TO STERLING - CORALPAY-NEXTGEN PG"/>
  </r>
  <r>
    <d v="2024-12-14T00:00:00"/>
    <x v="6"/>
    <x v="2"/>
    <n v="5100"/>
    <x v="0"/>
    <m/>
    <n v="16419.43"/>
    <x v="7"/>
    <x v="16"/>
    <s v="POSWEB PURCHASE TRANSACTION POS PUR CAPRICORN DIGITAL LIMIT3MURITALA MUH  NG 581362 734167320759_x000a_2UP1N427539983*********4170"/>
  </r>
  <r>
    <d v="2024-12-14T00:00:00"/>
    <x v="6"/>
    <x v="2"/>
    <n v="13900"/>
    <x v="0"/>
    <m/>
    <n v="2519.4299999999998"/>
    <x v="6"/>
    <x v="11"/>
    <s v="NIBSS Instant Payment Outward 000013241214115438000029897069 RIDE TO OPAY - GBENGA MATHEW OWOLABI"/>
  </r>
  <r>
    <d v="2024-12-14T00:00:00"/>
    <x v="6"/>
    <x v="2"/>
    <m/>
    <x v="1"/>
    <n v="5000"/>
    <n v="7519.43"/>
    <x v="0"/>
    <x v="17"/>
    <s v="TRANSFER BETWEEN CUSTOMERS 100004241214122632123752427154-TRANSFER FROM JENNI FER EWOMAZINO ANIEBO-305- JENNIFER EWOMAZINO ANIEBO"/>
  </r>
  <r>
    <d v="2024-12-14T00:00:00"/>
    <x v="6"/>
    <x v="2"/>
    <n v="4000"/>
    <x v="0"/>
    <m/>
    <n v="3519.43"/>
    <x v="6"/>
    <x v="11"/>
    <s v="NIBSS Instant Payment Outward 000013241214134933000030126811 NIP TRANSFER TO OPAY - MICHAEL MONDAY POPOOLA"/>
  </r>
  <r>
    <d v="2024-12-14T00:00:00"/>
    <x v="6"/>
    <x v="2"/>
    <n v="2500"/>
    <x v="0"/>
    <m/>
    <n v="1019.43"/>
    <x v="6"/>
    <x v="18"/>
    <s v="NIBSS Instant Payment Outward 000013241214141431000030187039 DISPATCH TO OPAY - GODWIN  BITRUS"/>
  </r>
  <r>
    <d v="2024-12-14T00:00:00"/>
    <x v="6"/>
    <x v="2"/>
    <n v="200"/>
    <x v="0"/>
    <m/>
    <n v="819.43"/>
    <x v="4"/>
    <x v="7"/>
    <s v="Internet Data Purchase 101CT0000000005741354495- 2348132120308-AIRTIM"/>
  </r>
  <r>
    <d v="2024-12-14T00:00:00"/>
    <x v="6"/>
    <x v="2"/>
    <n v="200"/>
    <x v="0"/>
    <m/>
    <n v="619.42999999999995"/>
    <x v="4"/>
    <x v="7"/>
    <s v="Internet Data Purchase 101CT0000000005741357444- 2348126936866-AIRTIM"/>
  </r>
  <r>
    <d v="2024-12-17T00:00:00"/>
    <x v="3"/>
    <x v="2"/>
    <m/>
    <x v="1"/>
    <n v="10000"/>
    <n v="10619.43"/>
    <x v="0"/>
    <x v="6"/>
    <s v="TRANSFER BETWEEN CUSTOMERS 000015241217115626000002244 778- THANKS BABY -057-GLORY"/>
  </r>
  <r>
    <d v="2024-12-19T00:00:00"/>
    <x v="1"/>
    <x v="2"/>
    <n v="3000"/>
    <x v="0"/>
    <m/>
    <n v="7619.43"/>
    <x v="5"/>
    <x v="10"/>
    <s v="NIBSS Instant Payment Outward 000013241218235217000038671637 HAIR TO ZBN_x000a_- MERCY OLUWASEYI AYODELE"/>
  </r>
  <r>
    <d v="2024-12-19T00:00:00"/>
    <x v="1"/>
    <x v="2"/>
    <n v="700"/>
    <x v="0"/>
    <m/>
    <n v="6919.43"/>
    <x v="0"/>
    <x v="17"/>
    <s v="NIBSS Instant Payment Outward 000013241219203340000040574443 JAY TO OPAY_x000a_- HARRY OKECHUKWU AGWU"/>
  </r>
  <r>
    <d v="2024-12-20T00:00:00"/>
    <x v="2"/>
    <x v="2"/>
    <m/>
    <x v="1"/>
    <n v="30000"/>
    <n v="36919.43"/>
    <x v="0"/>
    <x v="6"/>
    <s v="TRANSFER BETWEEN CUSTOMERS 000003241220105715003634863796-APP TO GTBANK PLC OCHIOBI  PRECIOUS OGECHI-214- OK EBUGWU JOEL"/>
  </r>
  <r>
    <d v="2024-12-20T00:00:00"/>
    <x v="2"/>
    <x v="2"/>
    <n v="19200"/>
    <x v="0"/>
    <m/>
    <n v="17719.43"/>
    <x v="0"/>
    <x v="19"/>
    <s v="NIBSS Instant Payment Outward 000013241220110956000041491215 POLO SHIRTS TO OPAY - IKE CHIA DICK"/>
  </r>
  <r>
    <d v="2024-12-20T00:00:00"/>
    <x v="2"/>
    <x v="2"/>
    <n v="1500"/>
    <x v="0"/>
    <m/>
    <n v="16219.43"/>
    <x v="0"/>
    <x v="19"/>
    <s v="NIBSS Instant Payment Outward 000013241220111540000041501447 POLO SHIRT TO OPAY - IKE CHIA DICK"/>
  </r>
  <r>
    <d v="2024-12-20T00:00:00"/>
    <x v="2"/>
    <x v="2"/>
    <n v="1500"/>
    <x v="0"/>
    <m/>
    <n v="14719.43"/>
    <x v="0"/>
    <x v="19"/>
    <s v="NIBSS Instant Payment Outward 000013241220111631000041505355 NIP TRANSFER TO OPAY - IKE CHIA DICK"/>
  </r>
  <r>
    <d v="2024-12-22T00:00:00"/>
    <x v="0"/>
    <x v="2"/>
    <m/>
    <x v="1"/>
    <n v="700"/>
    <n v="15419.43"/>
    <x v="0"/>
    <x v="17"/>
    <s v="TRANSFER BETWEEN CUSTOMERS 100004241222072727124192107101-TRANSFER FR OM JOAN ELOHO MENSAH-305-JOAN ELOHO MENSAH"/>
  </r>
  <r>
    <d v="2024-12-25T00:00:00"/>
    <x v="5"/>
    <x v="2"/>
    <n v="300"/>
    <x v="0"/>
    <m/>
    <n v="15119.43"/>
    <x v="4"/>
    <x v="15"/>
    <s v="NIBSS Instant Payment Outward 000013241225090415000052873328 DATA TO FCMB - OCHIOBI PRECIOUS OGECHI"/>
  </r>
  <r>
    <d v="2024-12-27T00:00:00"/>
    <x v="2"/>
    <x v="2"/>
    <n v="500"/>
    <x v="0"/>
    <m/>
    <n v="14619.43"/>
    <x v="0"/>
    <x v="17"/>
    <s v="NIBSS Instant Payment Outward 000013241227155104000057231415 JAY TO OPAY_x000a_- HARRY OKECHUKWU AGWU"/>
  </r>
  <r>
    <d v="2024-12-27T00:00:00"/>
    <x v="2"/>
    <x v="2"/>
    <m/>
    <x v="1"/>
    <n v="22000"/>
    <n v="36619.43"/>
    <x v="2"/>
    <x v="3"/>
    <s v="TRANSFER BETWEEN CUSTOMERS 000012241227172627065922725472-OCHIOBI PRECIOUS OG-221-NGOZI FLORENCE YOUNG ."/>
  </r>
  <r>
    <d v="2024-12-27T00:00:00"/>
    <x v="2"/>
    <x v="2"/>
    <n v="25000"/>
    <x v="0"/>
    <m/>
    <n v="11619.43"/>
    <x v="3"/>
    <x v="20"/>
    <s v="NIBSS Instant Payment Outward 000013241227185819000057652500 PINTEREST TO OPAY - AMAESIE DENNIS ESSIEN"/>
  </r>
  <r>
    <d v="2024-12-27T00:00:00"/>
    <x v="2"/>
    <x v="2"/>
    <n v="2000"/>
    <x v="0"/>
    <m/>
    <n v="9619.43"/>
    <x v="4"/>
    <x v="15"/>
    <s v="NIBSS Instant Payment Outward 000013241227221634000057979830 DATA TO STERLING - CORALPAY-NEXTGEN PG"/>
  </r>
  <r>
    <d v="2024-12-28T00:00:00"/>
    <x v="6"/>
    <x v="2"/>
    <n v="8600"/>
    <x v="0"/>
    <m/>
    <n v="1019.43"/>
    <x v="8"/>
    <x v="14"/>
    <s v="POSWEB PURCHASE TRANSACTION POS PUR T CRAVINGS N MORE E 003588 2070P7VC   NG 581525 015553896419_x000a_2UP1A787539983*********4170"/>
  </r>
  <r>
    <d v="2024-12-28T00:00:00"/>
    <x v="6"/>
    <x v="2"/>
    <m/>
    <x v="1"/>
    <n v="10000"/>
    <n v="11019.43"/>
    <x v="0"/>
    <x v="6"/>
    <s v="TRANSFER BETWEEN CUSTOMERS 000003241228204255003659330331-APP TO GTBANK PLC OCHIOBI  PRECIOUS OGECHI-214- OK EBUGWU JOEL"/>
  </r>
  <r>
    <d v="2024-12-29T00:00:00"/>
    <x v="0"/>
    <x v="2"/>
    <n v="144"/>
    <x v="0"/>
    <m/>
    <n v="10875.43"/>
    <x v="1"/>
    <x v="2"/>
    <s v="SMS ALERT CHARGE FOR 29-Nov-2024 to 28-Dec- 2024SMS ART CHRG 29 NOV 28 DEC"/>
  </r>
  <r>
    <d v="2024-12-29T00:00:00"/>
    <x v="0"/>
    <x v="2"/>
    <n v="10.8"/>
    <x v="0"/>
    <m/>
    <n v="10864.63"/>
    <x v="1"/>
    <x v="5"/>
    <s v="VATCHARGES"/>
  </r>
  <r>
    <d v="2024-12-30T00:00:00"/>
    <x v="4"/>
    <x v="2"/>
    <m/>
    <x v="1"/>
    <n v="72100"/>
    <n v="82964.63"/>
    <x v="2"/>
    <x v="3"/>
    <s v="TRANSFER BETWEEN CUSTOMERS VIA GAPSLITE 12301003 0007210024 REF:2148634900 FROM FLY4CHEAPER.COM LIMITED TO_x000a_OCHIOBI  PRECIOUS OGECHI"/>
  </r>
  <r>
    <d v="2024-12-30T00:00:00"/>
    <x v="4"/>
    <x v="2"/>
    <m/>
    <x v="1"/>
    <n v="648900"/>
    <n v="731864.63"/>
    <x v="2"/>
    <x v="3"/>
    <s v="TRANSFER BETWEEN CUSTOMERS 000023241230112634002135828905-TO GTBANK PLC | OCHIOBI  PRECIOUS OGECHI -101-FLY 4CHEAPER.COM LIMITED"/>
  </r>
  <r>
    <d v="2024-12-30T00:00:00"/>
    <x v="4"/>
    <x v="2"/>
    <n v="10000"/>
    <x v="0"/>
    <m/>
    <n v="721864.63"/>
    <x v="0"/>
    <x v="6"/>
    <s v="NIBSS Instant Payment Outward 000013241230121059000061887547 KEEP TO"/>
  </r>
  <r>
    <d v="2024-12-30T00:00:00"/>
    <x v="4"/>
    <x v="2"/>
    <n v="250500"/>
    <x v="0"/>
    <m/>
    <n v="471364.63"/>
    <x v="2"/>
    <x v="3"/>
    <s v="NIBSS Instant Payment Outward 000013241230232059000063291719 IFEOMA TO STANBIC - NGOZI FLORENCE YOUNG"/>
  </r>
  <r>
    <d v="2024-12-31T00:00:00"/>
    <x v="3"/>
    <x v="2"/>
    <m/>
    <x v="1"/>
    <n v="20000"/>
    <n v="491364.63"/>
    <x v="0"/>
    <x v="0"/>
    <s v="TRANSFER BETWEEN CUSTOMERS 000015241231103138443029225781-TRF-057- INNOCENT NWABUIKWU OCHIOBI ."/>
  </r>
  <r>
    <d v="2025-01-02T00:00:00"/>
    <x v="1"/>
    <x v="3"/>
    <n v="50"/>
    <x v="0"/>
    <m/>
    <n v="491314.63"/>
    <x v="7"/>
    <x v="21"/>
    <s v="NIBSS Instant Payment Outward 000013250102015055000067191002 COWRY TO PAYSTACKTITAN - NIBSS DIRECT DEBIT"/>
  </r>
  <r>
    <d v="2025-01-02T00:00:00"/>
    <x v="1"/>
    <x v="3"/>
    <n v="50"/>
    <x v="0"/>
    <m/>
    <n v="491264.63"/>
    <x v="7"/>
    <x v="21"/>
    <s v="TRANSFER BETWEEN CUSTOMERS VIA NIP FROM OCHIOBI  PRECIOUS OGECHI TO"/>
  </r>
  <r>
    <d v="2025-01-02T00:00:00"/>
    <x v="1"/>
    <x v="3"/>
    <m/>
    <x v="1"/>
    <n v="50"/>
    <n v="491314.63"/>
    <x v="1"/>
    <x v="22"/>
    <s v="TRANSFER BETWEEN CUSTOMERS 110006250102020147072534800301-DD MANDATE REFUNDED 6SKBPIGNAAPAYSTACK FINANCE RE FUND--PAYSTACK"/>
  </r>
  <r>
    <d v="2025-01-03T00:00:00"/>
    <x v="2"/>
    <x v="3"/>
    <n v="5000"/>
    <x v="0"/>
    <m/>
    <n v="486314.63"/>
    <x v="7"/>
    <x v="16"/>
    <s v="TRANSFER BETWEEN CUSTOMERS VIA NIP FROM OCHIOBI  PRECIOUS OGECHI TO"/>
  </r>
  <r>
    <d v="2025-01-03T00:00:00"/>
    <x v="2"/>
    <x v="3"/>
    <n v="16786.2"/>
    <x v="0"/>
    <m/>
    <n v="469528.43"/>
    <x v="7"/>
    <x v="16"/>
    <s v="TRANSFER BETWEEN CUSTOMERS VIA NIP FROM OCHIOBI  PRECIOUS OGECHI TO"/>
  </r>
  <r>
    <d v="2025-01-03T00:00:00"/>
    <x v="2"/>
    <x v="3"/>
    <n v="101.4"/>
    <x v="0"/>
    <m/>
    <n v="469427.03"/>
    <x v="7"/>
    <x v="16"/>
    <s v="POSWEB PURCHASE TRANSACTION WEB PUR_x000a_RISEVESTTECH YSIF839917interswitchdeLANG 417897 941686417897_x000a_3IPG0001539983*********4170"/>
  </r>
  <r>
    <d v="2025-01-03T00:00:00"/>
    <x v="2"/>
    <x v="3"/>
    <n v="25000"/>
    <x v="0"/>
    <m/>
    <n v="444427.03"/>
    <x v="3"/>
    <x v="23"/>
    <s v="NIBSS Instant Payment Outward 000013250103200229000070291264 CONTENT TO PAYSTACKTITAN - PAYSTACK CHECKOUT"/>
  </r>
  <r>
    <d v="2025-01-04T00:00:00"/>
    <x v="6"/>
    <x v="3"/>
    <m/>
    <x v="1"/>
    <n v="500"/>
    <n v="444927.03"/>
    <x v="0"/>
    <x v="17"/>
    <s v="TRANSFER BETWEEN CUSTOMERS 100004250104180356124925136932-TRANSFER FR OM JOAN ELOHO MENSAH-305-JOAN ELOHO MENSAH"/>
  </r>
  <r>
    <d v="2025-01-06T00:00:00"/>
    <x v="4"/>
    <x v="3"/>
    <n v="5150"/>
    <x v="0"/>
    <m/>
    <n v="439777.03"/>
    <x v="7"/>
    <x v="16"/>
    <s v="POSWEB PURCHASE TRANSACTION POS PUR CAPRICORN DIGITAL LIMIT3MURITALA MUH  NG 677655 736158909140_x000a_2UP1N427539983*********4170"/>
  </r>
  <r>
    <d v="2025-01-06T00:00:00"/>
    <x v="4"/>
    <x v="3"/>
    <n v="35100"/>
    <x v="0"/>
    <m/>
    <n v="404677.03"/>
    <x v="8"/>
    <x v="14"/>
    <s v="CRAVINGS N  MORE FOODS NULL           NG 150438 500612005183_x000a_204420PB539983*********4170"/>
  </r>
  <r>
    <d v="2025-01-06T00:00:00"/>
    <x v="4"/>
    <x v="3"/>
    <n v="2000"/>
    <x v="0"/>
    <m/>
    <n v="402677.03"/>
    <x v="4"/>
    <x v="15"/>
    <s v="NIBSS Instant Payment Outward 000013250106150057000074611636 DATA TO STERLING - CORALPAY-NEXTGEN PG"/>
  </r>
  <r>
    <d v="2025-01-06T00:00:00"/>
    <x v="4"/>
    <x v="3"/>
    <n v="1500"/>
    <x v="0"/>
    <m/>
    <n v="401177.03"/>
    <x v="5"/>
    <x v="10"/>
    <s v="NIBSS Instant Payment Outward 000013250106183927000075104486 HAIR TO ZBN_x000a_- MERCY OLUWASEYI AYODELE"/>
  </r>
  <r>
    <d v="2025-01-07T00:00:00"/>
    <x v="3"/>
    <x v="3"/>
    <n v="35488.980000000003"/>
    <x v="0"/>
    <m/>
    <n v="365688.05"/>
    <x v="7"/>
    <x v="16"/>
    <s v="POSWEB PURCHASE TRANSACTION WEB PUR_x000a_Rise Vest Techn        LAGOS          NG 192832 008702462374 ECONIG20539983*********4170"/>
  </r>
  <r>
    <d v="2025-01-07T00:00:00"/>
    <x v="3"/>
    <x v="3"/>
    <n v="20280"/>
    <x v="0"/>
    <m/>
    <n v="345408.05"/>
    <x v="7"/>
    <x v="16"/>
    <s v="POSWEB PURCHASE TRANSACTION WEB PUR_x000a_Rise Vest Techn        LAGOS          NG 206085 008702493537 ECONIG20539983*********4170"/>
  </r>
  <r>
    <d v="2025-01-07T00:00:00"/>
    <x v="3"/>
    <x v="3"/>
    <n v="289500"/>
    <x v="0"/>
    <m/>
    <n v="55908.05"/>
    <x v="2"/>
    <x v="3"/>
    <s v="NIBSS Instant Payment Outward 000013250107044336000075596711 NIP TRANSFER TO FCMB - OCHIOBI PRECIOUS OGECHI"/>
  </r>
  <r>
    <d v="2025-01-08T00:00:00"/>
    <x v="5"/>
    <x v="3"/>
    <n v="6.98"/>
    <x v="0"/>
    <m/>
    <n v="55901.07"/>
    <x v="1"/>
    <x v="2"/>
    <s v="Telco Fee AIRTEL 08126936866TELCO COMMISSION CHARGES"/>
  </r>
  <r>
    <d v="2025-01-08T00:00:00"/>
    <x v="5"/>
    <x v="3"/>
    <n v="0.7"/>
    <x v="0"/>
    <m/>
    <n v="55900.37"/>
    <x v="1"/>
    <x v="5"/>
    <s v="VATVAT CHARGES"/>
  </r>
  <r>
    <d v="2025-01-08T00:00:00"/>
    <x v="5"/>
    <x v="3"/>
    <m/>
    <x v="1"/>
    <n v="280125"/>
    <n v="336025.37"/>
    <x v="2"/>
    <x v="3"/>
    <s v="TRANSFER BETWEEN CUSTOMERS 000016250108132501000051119529-IB:FOREX-_x000a_011-APOESO TOLULOPE FOLUSO ."/>
  </r>
  <r>
    <d v="2025-01-08T00:00:00"/>
    <x v="5"/>
    <x v="3"/>
    <n v="280100"/>
    <x v="0"/>
    <m/>
    <n v="55925.37"/>
    <x v="2"/>
    <x v="3"/>
    <s v="NIBSS Instant Payment Outward 000013250108132820000078290943 NIP TRANSFER TO FCMB - OCHIOBI PRECIOUS OGECHI"/>
  </r>
  <r>
    <d v="2025-01-08T00:00:00"/>
    <x v="5"/>
    <x v="3"/>
    <m/>
    <x v="1"/>
    <n v="279320"/>
    <n v="335245.37"/>
    <x v="2"/>
    <x v="3"/>
    <s v="TRANSFER BETWEEN CUSTOMERS 000023250108140628002136965456-TO GTBANK PLC | OCHIOBI  PRECIOUS OGECHI -101-FLY 4CHEAPER.COM LIMITED"/>
  </r>
  <r>
    <d v="2025-01-08T00:00:00"/>
    <x v="5"/>
    <x v="3"/>
    <n v="279320"/>
    <x v="0"/>
    <m/>
    <n v="55925.37"/>
    <x v="2"/>
    <x v="3"/>
    <s v="NIBSS Instant Payment Outward 000013250108141532000078392440 NIP TRANSFER TO FCMB - OCHIOBI PRECIOUS OGECHI"/>
  </r>
  <r>
    <d v="2025-01-08T00:00:00"/>
    <x v="5"/>
    <x v="3"/>
    <m/>
    <x v="1"/>
    <n v="151150"/>
    <n v="207075.37"/>
    <x v="2"/>
    <x v="3"/>
    <s v="TRANSFER BETWEEN CUSTOMERS 000003250108215922003685515573-APP TO GTBANK PLC OCHIOBI  PRECIOUS OGECHI-214- OC HIOBI PRECIOUS OGECHI"/>
  </r>
  <r>
    <d v="2025-01-08T00:00:00"/>
    <x v="5"/>
    <x v="3"/>
    <n v="151150"/>
    <x v="0"/>
    <m/>
    <n v="55925.37"/>
    <x v="2"/>
    <x v="3"/>
    <s v="NIBSS Instant Payment Outward 000013250108220511000079291826 NIP TRANSFER TO STANBIC - NGOZI FLORENCE YOUNG"/>
  </r>
  <r>
    <d v="2025-01-12T00:00:00"/>
    <x v="0"/>
    <x v="3"/>
    <n v="55800"/>
    <x v="0"/>
    <m/>
    <n v="125.37"/>
    <x v="0"/>
    <x v="0"/>
    <s v="NIBSS Instant Payment Outward 000013250112110439000085225458 NIP TRANSFER TO FCMB - OCHIOBI PRECIOUS OGECHI"/>
  </r>
  <r>
    <d v="2025-01-13T00:00:00"/>
    <x v="4"/>
    <x v="3"/>
    <m/>
    <x v="1"/>
    <n v="33313.19"/>
    <n v="33438.559999999998"/>
    <x v="0"/>
    <x v="0"/>
    <s v="TRANSFER BETWEEN CUSTOMERS 110006250113180310073475590201- WITHDRAWAL TO BANKACCOUNT OCHIOBI PRECIOUS OGECHA 110006250113180310073475590201- WITHDRAWAL TO BANK"/>
  </r>
  <r>
    <d v="2025-01-14T00:00:00"/>
    <x v="3"/>
    <x v="3"/>
    <n v="33320"/>
    <x v="0"/>
    <m/>
    <n v="118.56"/>
    <x v="0"/>
    <x v="0"/>
    <s v="NIBSS Instant Payment Outward 000013250114092347000088448512 NIP TRANSFER TO FCMB - OCHIOBI PRECIOUS OGECHI"/>
  </r>
  <r>
    <d v="2025-01-14T00:00:00"/>
    <x v="3"/>
    <x v="3"/>
    <m/>
    <x v="1"/>
    <n v="19950"/>
    <n v="20068.560000000001"/>
    <x v="0"/>
    <x v="0"/>
    <s v="TRANSFER BETWEEN CUSTOMERS 110006250114103220073534435401- WITHDRAWAL TO BANKACCOUNT OCHIOBI PRECIOUS OGECHA 110006250114103220073534435401- WITHDRAWAL TO BANK"/>
  </r>
  <r>
    <d v="2025-01-14T00:00:00"/>
    <x v="3"/>
    <x v="3"/>
    <n v="19950"/>
    <x v="0"/>
    <m/>
    <n v="118.56"/>
    <x v="0"/>
    <x v="0"/>
    <s v="NIBSS Instant Payment Outward 000013250114113548000088712386 NIP TRANSFER TO FCMB - OCHIOBI PRECIOUS OGECHI"/>
  </r>
  <r>
    <d v="2025-01-14T00:00:00"/>
    <x v="3"/>
    <x v="3"/>
    <m/>
    <x v="1"/>
    <n v="60000"/>
    <n v="60118.559999999998"/>
    <x v="0"/>
    <x v="6"/>
    <s v="Etranzact Transfer 002277751643  LUKMAN OLAJIDE ADEMUWAGUN TO              669590 09FG250114201535627749*********0000493R4DCA B"/>
  </r>
  <r>
    <d v="2025-01-15T00:00:00"/>
    <x v="5"/>
    <x v="3"/>
    <m/>
    <x v="1"/>
    <n v="22800"/>
    <n v="82918.559999999998"/>
    <x v="0"/>
    <x v="6"/>
    <s v="TRANSFER BETWEEN CUSTOMERS VIA GTWORLD FROM GLORY  FROM OSOTUYI ABAYOMI, GAIUS TO OCHIOBI  PRECIOUS OGECHI  "/>
  </r>
  <r>
    <d v="2025-01-16T00:00:00"/>
    <x v="1"/>
    <x v="3"/>
    <n v="200"/>
    <x v="0"/>
    <m/>
    <n v="82718.559999999998"/>
    <x v="4"/>
    <x v="7"/>
    <s v="Internet Data Purchase VIA GTWORLD 101CT0000000005780304187-2348126936866- Internet Data"/>
  </r>
  <r>
    <d v="2025-01-16T00:00:00"/>
    <x v="1"/>
    <x v="3"/>
    <n v="200"/>
    <x v="0"/>
    <m/>
    <n v="82518.559999999998"/>
    <x v="4"/>
    <x v="7"/>
    <s v="Internet Data Purchase VIA GTWORLD 101CT0000000005780305289-2348132120308- Internet Data"/>
  </r>
  <r>
    <d v="2025-01-16T00:00:00"/>
    <x v="1"/>
    <x v="3"/>
    <n v="3000"/>
    <x v="0"/>
    <m/>
    <n v="79518.559999999998"/>
    <x v="4"/>
    <x v="15"/>
    <s v="Internet Data Purchase VIA GTWORLD 101CT0000000005780380773-2348033440034- DATA"/>
  </r>
  <r>
    <d v="2025-01-16T00:00:00"/>
    <x v="1"/>
    <x v="3"/>
    <n v="10000"/>
    <x v="0"/>
    <m/>
    <n v="69518.559999999998"/>
    <x v="0"/>
    <x v="6"/>
    <s v="NIBSS Instant Payment Outward 000013250116152617000092986823 THANK YOU TO PALMPAY - INNOCENT ALUKU IKOR"/>
  </r>
  <r>
    <d v="2025-01-16T00:00:00"/>
    <x v="1"/>
    <x v="3"/>
    <n v="15000"/>
    <x v="0"/>
    <m/>
    <n v="54518.559999999998"/>
    <x v="0"/>
    <x v="8"/>
    <s v="POSWEB PURCHASE TRANSACTION POS PUR T MICHEAL OKPARA UN 001683 2057KD0L   NG 073204 015695727017_x000a_2UP1A787539983*********4170"/>
  </r>
  <r>
    <d v="2025-01-16T00:00:00"/>
    <x v="1"/>
    <x v="3"/>
    <m/>
    <x v="1"/>
    <n v="40000"/>
    <n v="94518.56"/>
    <x v="0"/>
    <x v="6"/>
    <s v="Etranzact Transfer 002283034928  LUKMAN OLAJIDE ADEMUWAGUN TO              673289 09FG250116172929627749*********0000311B4NNL T"/>
  </r>
  <r>
    <d v="2025-01-17T00:00:00"/>
    <x v="2"/>
    <x v="3"/>
    <n v="50"/>
    <x v="0"/>
    <m/>
    <n v="94468.56"/>
    <x v="1"/>
    <x v="2"/>
    <s v="NIBSS Instant Payment Outward 000013250117102254000094255029 NIP TRANSFER TO PAYSTACKTITAN - NIBSS DIRECT DEBIT"/>
  </r>
  <r>
    <d v="2025-01-18T00:00:00"/>
    <x v="6"/>
    <x v="3"/>
    <n v="5000"/>
    <x v="0"/>
    <m/>
    <n v="89468.56"/>
    <x v="0"/>
    <x v="9"/>
    <s v="TRANSFER BETWEEN CUSTOMERS VIA NIP FROM OCHIOBI  PRECIOUS OGECHI TO"/>
  </r>
  <r>
    <d v="2025-01-19T00:00:00"/>
    <x v="0"/>
    <x v="3"/>
    <n v="6.98"/>
    <x v="0"/>
    <m/>
    <n v="89461.58"/>
    <x v="1"/>
    <x v="2"/>
    <s v="Telco Fee AIRTEL 08126936866TELCO COMMISSION CHARGES"/>
  </r>
  <r>
    <d v="2025-01-19T00:00:00"/>
    <x v="0"/>
    <x v="3"/>
    <n v="89320"/>
    <x v="0"/>
    <m/>
    <n v="141.58000000000001"/>
    <x v="0"/>
    <x v="0"/>
    <s v="NIBSS Instant Payment Outward 000013250119111120000097974319 USSD NIP TRANSFER FROM : 08126936866 TO FCMB - OCHIOBI PRECIOUS OGECHI"/>
  </r>
  <r>
    <d v="2025-01-20T00:00:00"/>
    <x v="4"/>
    <x v="3"/>
    <m/>
    <x v="1"/>
    <n v="500"/>
    <n v="641.58000000000004"/>
    <x v="4"/>
    <x v="7"/>
    <s v="Etranzact Transfer 002292889574  APP  TO GTBANK PLC OCHIOBI  PRECIOUS OGE  834441 09FG250120122554627749*********0000979V7UNM"/>
  </r>
  <r>
    <d v="2025-01-20T00:00:00"/>
    <x v="4"/>
    <x v="3"/>
    <m/>
    <x v="1"/>
    <n v="2000"/>
    <n v="2641.58"/>
    <x v="4"/>
    <x v="15"/>
    <s v="Etranzact Transfer 002292930767  APP  TO GTBANK PLC OCHIOBI  PRECIOUS OGE  853304 09FG250120123649627749*********0000010Z2KKB H"/>
  </r>
  <r>
    <d v="2025-01-20T00:00:00"/>
    <x v="4"/>
    <x v="3"/>
    <n v="6.98"/>
    <x v="0"/>
    <m/>
    <n v="2634.6"/>
    <x v="1"/>
    <x v="2"/>
    <s v="Telco Fee AIRTEL 08126936866TELCO COMMISSION CHARGES"/>
  </r>
  <r>
    <d v="2025-01-20T00:00:00"/>
    <x v="4"/>
    <x v="3"/>
    <n v="2000"/>
    <x v="0"/>
    <m/>
    <n v="634.6"/>
    <x v="4"/>
    <x v="15"/>
    <s v="NIBSS Instant Payment Outward 000013250120124340000099559591 USSD NIP TRANSFER FROM : 08126936866 TO STERLING- CORALPAY-NEXTGEN PG"/>
  </r>
  <r>
    <d v="2025-01-22T00:00:00"/>
    <x v="5"/>
    <x v="3"/>
    <m/>
    <x v="1"/>
    <n v="204500"/>
    <n v="205134.6"/>
    <x v="2"/>
    <x v="3"/>
    <s v="TRANSFER BETWEEN CUSTOMERS VIA GTWORLD   FROM MONEKE WENDY IFUNANYA TO OCHIOBI  PRECIOUS OGECHI"/>
  </r>
  <r>
    <d v="2025-01-23T00:00:00"/>
    <x v="1"/>
    <x v="3"/>
    <m/>
    <x v="1"/>
    <n v="20000"/>
    <n v="225134.6"/>
    <x v="0"/>
    <x v="0"/>
    <s v="TRANSFER BETWEEN CUSTOMERS 000015250123125232296117872441-TRF-057- INNOCENT NWABUIKWU OCHIOBI ."/>
  </r>
  <r>
    <d v="2025-01-23T00:00:00"/>
    <x v="1"/>
    <x v="3"/>
    <m/>
    <x v="1"/>
    <n v="205000"/>
    <n v="430134.6"/>
    <x v="2"/>
    <x v="3"/>
    <s v="TRANSFER BETWEEN CUSTOMERS 000004250123181835961022456336- MOB/UTO/OCHIOBI   PREC/FAMILY_x000a_/28246047347-033-LA QUEEN BEAUTY EMPIRE"/>
  </r>
  <r>
    <d v="2025-01-24T00:00:00"/>
    <x v="2"/>
    <x v="3"/>
    <n v="40000"/>
    <x v="0"/>
    <m/>
    <n v="390134.6"/>
    <x v="0"/>
    <x v="24"/>
    <s v="NIBSS Instant Payment Outward 000013250124212318000108437931 MENTORSHIP TO OPAY - HILLARY HOPE REMY"/>
  </r>
  <r>
    <d v="2025-01-24T00:00:00"/>
    <x v="2"/>
    <x v="3"/>
    <n v="170000"/>
    <x v="0"/>
    <m/>
    <n v="220134.6"/>
    <x v="2"/>
    <x v="3"/>
    <s v="NIBSS Instant Payment Outward 000013250124212425000108439640 NIP TRANSFER TO STANBIC - NGOZI FLORENCE YOUNG"/>
  </r>
  <r>
    <d v="2025-01-24T00:00:00"/>
    <x v="2"/>
    <x v="3"/>
    <n v="120000"/>
    <x v="0"/>
    <m/>
    <n v="100134.6"/>
    <x v="0"/>
    <x v="0"/>
    <s v="NIBSS Instant Payment Outward 000013250124212612000108442304 NIP TRANSFER TO FCMB - OCHIOBI PRECIOUS OGECHI"/>
  </r>
  <r>
    <d v="2025-01-25T00:00:00"/>
    <x v="6"/>
    <x v="3"/>
    <n v="5000"/>
    <x v="0"/>
    <m/>
    <n v="95134.6"/>
    <x v="0"/>
    <x v="9"/>
    <s v="TRANSFER BETWEEN CUSTOMERS VIA NIP FROM OCHIOBI  PRECIOUS OGECHI TO"/>
  </r>
  <r>
    <d v="2025-01-26T00:00:00"/>
    <x v="0"/>
    <x v="3"/>
    <n v="2900"/>
    <x v="0"/>
    <m/>
    <n v="92234.6"/>
    <x v="6"/>
    <x v="11"/>
    <s v="NIBSS Instant Payment Outward 000013250126094314000110819308 RIDE TO OPAY - OLUWASEUN TIMOTHY OLAYINKA"/>
  </r>
  <r>
    <d v="2025-01-26T00:00:00"/>
    <x v="0"/>
    <x v="3"/>
    <n v="1500"/>
    <x v="0"/>
    <m/>
    <n v="90734.6"/>
    <x v="0"/>
    <x v="25"/>
    <s v="NIBSS Instant Payment Outward 000013250126105759000110927797 OFFERING TO FIDELITY - RCCG NEW SONG SANCTUARY- IDIMU"/>
  </r>
  <r>
    <d v="2025-01-26T00:00:00"/>
    <x v="0"/>
    <x v="3"/>
    <n v="1500"/>
    <x v="0"/>
    <m/>
    <n v="89234.6"/>
    <x v="0"/>
    <x v="25"/>
    <s v="NIBSS Instant Payment Outward 000013250126105859000110929271 OFFERING TO FIDELITY - RCCG NEW SONG SANCTUARY PROJECT ACCOUNT"/>
  </r>
  <r>
    <d v="2025-01-26T00:00:00"/>
    <x v="0"/>
    <x v="3"/>
    <n v="5000"/>
    <x v="0"/>
    <m/>
    <n v="84234.6"/>
    <x v="0"/>
    <x v="26"/>
    <s v="NIBSS Instant Payment Outward 000013250126131841000111155180 CERTIFICATE TO CARBON - HNG TECH LIMITED"/>
  </r>
  <r>
    <d v="2025-01-27T00:00:00"/>
    <x v="4"/>
    <x v="3"/>
    <n v="10300"/>
    <x v="0"/>
    <m/>
    <n v="73934.600000000006"/>
    <x v="0"/>
    <x v="9"/>
    <s v="POSWEB PURCHASE TRANSACTION POS PUR CAPRICORN DIGITAL LIMITNULL           NG 156852 737978294357_x000a_2033GU7P539983*********4170"/>
  </r>
  <r>
    <d v="2025-01-27T00:00:00"/>
    <x v="4"/>
    <x v="3"/>
    <m/>
    <x v="1"/>
    <n v="20000"/>
    <n v="93934.6"/>
    <x v="8"/>
    <x v="14"/>
    <s v="Etranzact Transfer 002312088077  QR TRF FRM OKEBUGWU JOEL                  580469 09FG250127143940627749*********0000645FMQAO_x000a_7"/>
  </r>
  <r>
    <d v="2025-01-27T00:00:00"/>
    <x v="4"/>
    <x v="3"/>
    <n v="24200"/>
    <x v="0"/>
    <m/>
    <n v="69734.600000000006"/>
    <x v="8"/>
    <x v="14"/>
    <s v="POSWEB PURCHASE TRANSACTION POS PUR CRAVINGS N  MORE FOODS NULL           NG 959135 000006091995_x000a_2044EXZL539983*********4170"/>
  </r>
  <r>
    <d v="2025-01-27T00:00:00"/>
    <x v="4"/>
    <x v="3"/>
    <n v="1100"/>
    <x v="0"/>
    <m/>
    <n v="68634.600000000006"/>
    <x v="0"/>
    <x v="9"/>
    <s v="POS    WEB TRANSFER TRANSACTION POS PUR T ADEROUNMU OLUBUKO 000081 2MP1F4XO LANG 000081 000000000081_x000a_2MP1F4XO539983*********4170"/>
  </r>
  <r>
    <d v="2025-01-27T00:00:00"/>
    <x v="4"/>
    <x v="3"/>
    <n v="55000"/>
    <x v="0"/>
    <m/>
    <n v="13634.6"/>
    <x v="0"/>
    <x v="0"/>
    <s v="NIBSS Instant Payment Outward 000013250127200923000113842274 NIP TRANSFER TO FCMB - OCHIOBI PRECIOUS OGECHI"/>
  </r>
  <r>
    <d v="2025-01-28T00:00:00"/>
    <x v="3"/>
    <x v="3"/>
    <n v="1100"/>
    <x v="0"/>
    <m/>
    <n v="12534.6"/>
    <x v="0"/>
    <x v="27"/>
    <s v="NIBSS Instant Payment Outward 000013250128115223000114773843 PAD TO MONIEMFB - ELIZABETH OBISIKE"/>
  </r>
  <r>
    <d v="2025-01-28T00:00:00"/>
    <x v="3"/>
    <x v="3"/>
    <n v="6.98"/>
    <x v="0"/>
    <m/>
    <n v="12527.62"/>
    <x v="1"/>
    <x v="2"/>
    <s v="Telco Fee AIRTEL 08126936866TELCO COMMISSION CHARGES"/>
  </r>
  <r>
    <d v="2025-01-28T00:00:00"/>
    <x v="3"/>
    <x v="3"/>
    <n v="2000"/>
    <x v="0"/>
    <m/>
    <n v="10527.62"/>
    <x v="4"/>
    <x v="15"/>
    <s v="NIBSS Instant Payment Outward 000013250128171103000115524072 USSD NIP TRANSFER FROM : 08126936866 TO STERLING- CORALPAY-NEXTGEN PG"/>
  </r>
  <r>
    <d v="2025-01-29T00:00:00"/>
    <x v="5"/>
    <x v="3"/>
    <n v="4100"/>
    <x v="0"/>
    <m/>
    <n v="6427.62"/>
    <x v="0"/>
    <x v="9"/>
    <s v="POSWEB PURCHASE TRANSACTION POS PUR PALMPAY LIMITED        LA           LANG 757613 501290178006 2044GPCH539983*********4170"/>
  </r>
  <r>
    <d v="2025-01-29T00:00:00"/>
    <x v="5"/>
    <x v="3"/>
    <n v="3100"/>
    <x v="0"/>
    <m/>
    <n v="3327.62"/>
    <x v="6"/>
    <x v="18"/>
    <s v="POS    WEB TRANSFER TRANSACTION POS PUR T JAMIU FATAI BADMU 002509 2214G8H1 LANG 002509 000000002509_x000a_2214G8H1539983*********4170"/>
  </r>
  <r>
    <d v="2025-01-29T00:00:00"/>
    <x v="5"/>
    <x v="3"/>
    <m/>
    <x v="1"/>
    <n v="16000"/>
    <n v="19327.62"/>
    <x v="0"/>
    <x v="28"/>
    <s v="TRANSFER BETWEEN CUSTOMERS VIA GTWORLD   FROM OKOLOSIE JENNIFER TO OCHIOBI  PRECIOUS OGECHI"/>
  </r>
  <r>
    <d v="2025-01-29T00:00:00"/>
    <x v="5"/>
    <x v="3"/>
    <n v="16000"/>
    <x v="0"/>
    <m/>
    <n v="3327.62"/>
    <x v="2"/>
    <x v="29"/>
    <s v="POSWEB PURCHASE TRANSACTION POS PUR HYDROGEN PAYMENT SERVICDANMOLE STREELANG 873392 18D4B54B8352_x000a_2044V6VD539983*********4170"/>
  </r>
  <r>
    <d v="2025-01-30T00:00:00"/>
    <x v="1"/>
    <x v="3"/>
    <n v="324"/>
    <x v="0"/>
    <m/>
    <n v="3003.62"/>
    <x v="1"/>
    <x v="2"/>
    <s v="SMS ALERT CHARGE FOR 29-Dec-2024 to 28-Jan- 2025SMS CHARGES FOR 29 DEC-28 JAN"/>
  </r>
  <r>
    <d v="2025-01-30T00:00:00"/>
    <x v="1"/>
    <x v="3"/>
    <n v="24.3"/>
    <x v="0"/>
    <m/>
    <n v="2979.32"/>
    <x v="1"/>
    <x v="5"/>
    <s v="VATCHARGES"/>
  </r>
  <r>
    <d v="2025-01-31T00:00:00"/>
    <x v="2"/>
    <x v="3"/>
    <m/>
    <x v="1"/>
    <n v="42000"/>
    <n v="44979.32"/>
    <x v="0"/>
    <x v="0"/>
    <s v="TRANSFER BETWEEN CUSTOMERS 090405250131124408051126376986-PRECIOUS OGE TRF FOR CUSTOMERAT126TRF2MPT8H186188O 090405250131124408051126376986-PRECIOUS OGE TRF F"/>
  </r>
  <r>
    <d v="2025-01-31T00:00:00"/>
    <x v="2"/>
    <x v="3"/>
    <n v="5000"/>
    <x v="0"/>
    <m/>
    <n v="39979.32"/>
    <x v="0"/>
    <x v="0"/>
    <s v="TRANSFER BETWEEN CUSTOMERS VIA NIP FROM OCHIOBI  PRECIOUS OGECHI TO"/>
  </r>
  <r>
    <d v="2025-02-01T00:00:00"/>
    <x v="6"/>
    <x v="4"/>
    <n v="2000"/>
    <x v="0"/>
    <m/>
    <n v="37979.32"/>
    <x v="4"/>
    <x v="15"/>
    <s v="NIBSS Instant Payment Outward 000013250201210557000125304509 DATA TO STERLING - CORALPAY-NEXTGEN PG"/>
  </r>
  <r>
    <d v="2025-02-02T00:00:00"/>
    <x v="0"/>
    <x v="4"/>
    <n v="15937.8"/>
    <x v="0"/>
    <m/>
    <n v="22041.52"/>
    <x v="8"/>
    <x v="14"/>
    <s v="TRANSFER BETWEEN CUSTOMERS VIA NIP FROM OCHIOBI  PRECIOUS OGECHI TO"/>
  </r>
  <r>
    <d v="2025-02-02T00:00:00"/>
    <x v="0"/>
    <x v="4"/>
    <n v="1500"/>
    <x v="0"/>
    <m/>
    <n v="20541.52"/>
    <x v="0"/>
    <x v="25"/>
    <s v="NIBSS Instant Payment Outward 000013250202111156000125945476 OFFERING TO FIDELITY - RCCG NEW SONG SANCTUARY- IDIMU"/>
  </r>
  <r>
    <d v="2025-02-02T00:00:00"/>
    <x v="0"/>
    <x v="4"/>
    <n v="1500"/>
    <x v="0"/>
    <m/>
    <n v="19041.52"/>
    <x v="0"/>
    <x v="25"/>
    <s v="NIBSS Instant Payment Outward 000013250202111306000125947612 OFFERING TO FIDELITY - RCCG NEW SONG SANCTUARY PROJECT ACCOUNT"/>
  </r>
  <r>
    <d v="2025-02-02T00:00:00"/>
    <x v="0"/>
    <x v="4"/>
    <n v="2000"/>
    <x v="0"/>
    <m/>
    <n v="17041.52"/>
    <x v="0"/>
    <x v="25"/>
    <s v="NIBSS Instant Payment Outward 000013250202113052000125979377 OFFERING TO FIDELITY - RCCG NEW SONG SANCTUARY PROJECT ACCOUNT"/>
  </r>
  <r>
    <d v="2025-02-03T00:00:00"/>
    <x v="4"/>
    <x v="4"/>
    <n v="6000"/>
    <x v="0"/>
    <m/>
    <n v="11041.52"/>
    <x v="0"/>
    <x v="20"/>
    <s v="NIBSS Instant Payment Outward 000013250203194511000129054262 PIN MAKER TO OPAY - AMAESIE DENNIS ESSIEN"/>
  </r>
  <r>
    <d v="2025-02-04T00:00:00"/>
    <x v="3"/>
    <x v="4"/>
    <m/>
    <x v="1"/>
    <n v="10000"/>
    <n v="21041.52"/>
    <x v="0"/>
    <x v="6"/>
    <s v="TRANSFER BETWEEN CUSTOMERS VIA GTWORLD   FROM OKEBUGWU, JOEL YOUNG TO OCHIOBI  PRECIOUS OGECHI"/>
  </r>
  <r>
    <d v="2025-02-04T00:00:00"/>
    <x v="3"/>
    <x v="4"/>
    <n v="8000"/>
    <x v="0"/>
    <m/>
    <n v="13041.52"/>
    <x v="6"/>
    <x v="18"/>
    <s v="NIBSS Instant Payment Outward 000013250204135024000130356259 DELIVERY TO STANBIC - NGOZI FLORENCE YOUNG"/>
  </r>
  <r>
    <d v="2025-02-05T00:00:00"/>
    <x v="5"/>
    <x v="4"/>
    <n v="2000"/>
    <x v="0"/>
    <m/>
    <n v="11041.52"/>
    <x v="4"/>
    <x v="15"/>
    <s v="NIBSS Instant Payment Outward 000013250205073013000131733377 DATA TO STERLING - CORALPAY-NEXTGEN PG"/>
  </r>
  <r>
    <d v="2025-02-05T00:00:00"/>
    <x v="5"/>
    <x v="4"/>
    <n v="200"/>
    <x v="0"/>
    <m/>
    <n v="10841.52"/>
    <x v="4"/>
    <x v="7"/>
    <s v="Internet Data Purchase VIA GTWORLD 101CT0000000005804147881-2348126936866- Internet Data"/>
  </r>
  <r>
    <d v="2025-02-05T00:00:00"/>
    <x v="5"/>
    <x v="4"/>
    <n v="200"/>
    <x v="0"/>
    <m/>
    <n v="10641.52"/>
    <x v="4"/>
    <x v="7"/>
    <s v="Internet Data Purchase VIA GTWORLD 101CT0000000005804148947-2348132120308- Internet Data"/>
  </r>
  <r>
    <d v="2025-02-06T00:00:00"/>
    <x v="1"/>
    <x v="4"/>
    <m/>
    <x v="1"/>
    <n v="30000"/>
    <n v="40641.519999999997"/>
    <x v="8"/>
    <x v="30"/>
    <s v="TRANSFER BETWEEN CUSTOMERS 090405250206041046847126874995-PRECIOUS OGE TRF FOR CUSTOMERAT126TRF2MPT8H186188O 090405250206041046847126874995-PRECIOUS OGE TRF F"/>
  </r>
  <r>
    <d v="2025-02-06T00:00:00"/>
    <x v="1"/>
    <x v="4"/>
    <n v="30500"/>
    <x v="0"/>
    <m/>
    <n v="10141.52"/>
    <x v="0"/>
    <x v="9"/>
    <s v="POSWEB PURCHASE TRANSACTION POS PUR OPAY DIGITAL SERVICES LTD ALEXANDER   NG 867532 000574776421_x000a_2UP1L453539983*********4170"/>
  </r>
  <r>
    <d v="2025-02-06T00:00:00"/>
    <x v="1"/>
    <x v="4"/>
    <n v="7500"/>
    <x v="0"/>
    <m/>
    <n v="2641.52"/>
    <x v="0"/>
    <x v="9"/>
    <s v="POSWEB PURCHASE TRANSACTION POS PUR FBN AGENCY POS CASH WIT2 ALIMOSHO     NG 487810 015881458690_x000a_2011PA02539983*********4170"/>
  </r>
  <r>
    <d v="2025-02-06T00:00:00"/>
    <x v="1"/>
    <x v="4"/>
    <m/>
    <x v="1"/>
    <n v="12000"/>
    <n v="14641.52"/>
    <x v="8"/>
    <x v="30"/>
    <s v="TRANSFER BETWEEN CUSTOMERS 090405250206160552372339904489- FRUITS/AT68_TRF2MPT8H1861887518075506106 368-09040 5-PRECIOUS OGECHI OGECHI OCHIOBI"/>
  </r>
  <r>
    <d v="2025-02-06T00:00:00"/>
    <x v="1"/>
    <x v="4"/>
    <n v="200"/>
    <x v="0"/>
    <m/>
    <n v="14441.52"/>
    <x v="4"/>
    <x v="15"/>
    <s v="Internet Data Purchase VIA GTWORLD 101CT0000000005806287034-2348126936866- Internet Data"/>
  </r>
  <r>
    <d v="2025-02-07T00:00:00"/>
    <x v="2"/>
    <x v="4"/>
    <n v="10000"/>
    <x v="0"/>
    <m/>
    <n v="4441.5200000000004"/>
    <x v="0"/>
    <x v="9"/>
    <s v="TRANSFER BETWEEN CUSTOMERS VIA NIP FROM OCHIOBI  PRECIOUS OGECHI TO"/>
  </r>
  <r>
    <d v="2025-02-07T00:00:00"/>
    <x v="2"/>
    <x v="4"/>
    <n v="2100"/>
    <x v="0"/>
    <m/>
    <n v="2341.52"/>
    <x v="0"/>
    <x v="9"/>
    <s v="NIBSS Instant Payment Outward 000013250207121752000136621513 WITHDRAW TO MONIEMFB - ALABI KAFAYAT MOTUNRAYO"/>
  </r>
  <r>
    <d v="2025-02-07T00:00:00"/>
    <x v="2"/>
    <x v="4"/>
    <m/>
    <x v="1"/>
    <n v="200"/>
    <n v="2541.52"/>
    <x v="4"/>
    <x v="7"/>
    <s v="OTHER TRANSACTION RVSL_Internet Data/BUNDLE_5707242316_24/11/2024"/>
  </r>
  <r>
    <d v="2025-02-07T00:00:00"/>
    <x v="2"/>
    <x v="4"/>
    <m/>
    <x v="1"/>
    <n v="2500"/>
    <n v="5041.5200000000004"/>
    <x v="8"/>
    <x v="14"/>
    <s v="TRANSFER BETWEEN CUSTOMERS VIA GTWORLD SMALL CHOPS  FROM ADEGBITE ADESOLA EZEKIEL TO OCHIOBI  PRECIOUS OGECHI"/>
  </r>
  <r>
    <d v="2025-02-07T00:00:00"/>
    <x v="2"/>
    <x v="4"/>
    <m/>
    <x v="1"/>
    <n v="2500"/>
    <n v="7541.52"/>
    <x v="8"/>
    <x v="14"/>
    <s v="TRANSFER BETWEEN CUSTOMERS 100004250207185828126826118536-SMALL CHOPS-305-AMAKA PAMELA OGBAEGBE ."/>
  </r>
  <r>
    <d v="2025-02-07T00:00:00"/>
    <x v="2"/>
    <x v="4"/>
    <m/>
    <x v="1"/>
    <n v="2500"/>
    <n v="10041.52"/>
    <x v="8"/>
    <x v="14"/>
    <s v="Etranzact Transfer 002348762680  NXG TRFPURCHASEFRM LAGBA CONSTRUCTION C 004996_x000a_09FG250207195806627749*********00004923GF896"/>
  </r>
  <r>
    <d v="2025-02-08T00:00:00"/>
    <x v="6"/>
    <x v="4"/>
    <m/>
    <x v="1"/>
    <n v="5500"/>
    <n v="15541.52"/>
    <x v="8"/>
    <x v="14"/>
    <s v="TRANSFER BETWEEN CUSTOMERS 090405250208042535704126475106-REVITALIZE R TRF FOR CUSTOMERAT126TRF2MPT8PV04188O 090405250208042535704126475106-REVITALIZE R TRF F"/>
  </r>
  <r>
    <d v="2025-02-09T00:00:00"/>
    <x v="0"/>
    <x v="4"/>
    <n v="1500"/>
    <x v="0"/>
    <m/>
    <n v="14041.52"/>
    <x v="6"/>
    <x v="18"/>
    <s v="NIBSS Instant Payment Outward 000013250209203658000141433353 DELIVERY TO OPAY - JOHN FITT ONOJA"/>
  </r>
  <r>
    <d v="2025-02-09T00:00:00"/>
    <x v="0"/>
    <x v="4"/>
    <n v="2000"/>
    <x v="0"/>
    <m/>
    <n v="12041.52"/>
    <x v="4"/>
    <x v="15"/>
    <s v="NIBSS Instant Payment Outward 000013250209224555000141595554 DATA TO STERLING - CORALPAY-NEXTGEN PG"/>
  </r>
  <r>
    <d v="2025-02-10T00:00:00"/>
    <x v="4"/>
    <x v="4"/>
    <n v="5150"/>
    <x v="0"/>
    <m/>
    <n v="6891.52"/>
    <x v="0"/>
    <x v="9"/>
    <s v="NIBSS Instant Payment Outward 000013250210122955000142318105 CASH TO MONIEMFB - KINGSTREASURE VENTURES LIMITED"/>
  </r>
  <r>
    <d v="2025-02-11T00:00:00"/>
    <x v="3"/>
    <x v="4"/>
    <n v="2000"/>
    <x v="0"/>
    <m/>
    <n v="4891.5200000000004"/>
    <x v="4"/>
    <x v="15"/>
    <s v="NIBSS Instant Payment Outward 000013250211165402000145025165 DATA TO GLOB - NEXTGEN PG"/>
  </r>
  <r>
    <d v="2025-02-12T00:00:00"/>
    <x v="5"/>
    <x v="4"/>
    <n v="3500"/>
    <x v="0"/>
    <m/>
    <n v="1391.52"/>
    <x v="4"/>
    <x v="15"/>
    <s v="NIBSS Instant Payment Outward 000013250212140008000146674766 DATA TO STERLING - CORALPAY-NEXTGEN PG"/>
  </r>
  <r>
    <d v="2025-02-14T00:00:00"/>
    <x v="2"/>
    <x v="4"/>
    <m/>
    <x v="1"/>
    <n v="13000"/>
    <n v="14391.52"/>
    <x v="0"/>
    <x v="0"/>
    <s v="TRANSFER BETWEEN CUSTOMERS 000003250214075711003768631459-APPDONE TO GTBANK PLC OCHIOBI  PRECIOUS OGECHI-21 4- OCHIOBI PRECIOUS OGECHI"/>
  </r>
  <r>
    <d v="2025-02-14T00:00:00"/>
    <x v="2"/>
    <x v="4"/>
    <n v="10000"/>
    <x v="0"/>
    <m/>
    <n v="4391.5200000000004"/>
    <x v="0"/>
    <x v="0"/>
    <s v="TRANSFER BETWEEN CUSTOMERS VIA NIP FROM OCHIOBI  PRECIOUS OGECHI TO"/>
  </r>
  <r>
    <d v="2025-02-14T00:00:00"/>
    <x v="2"/>
    <x v="4"/>
    <n v="200"/>
    <x v="0"/>
    <m/>
    <n v="4191.5200000000004"/>
    <x v="4"/>
    <x v="7"/>
    <s v="Internet Data Purchase VIA GTWORLD 101CT0000000005816359705-2348126936866- Internet Data"/>
  </r>
  <r>
    <d v="2025-02-14T00:00:00"/>
    <x v="2"/>
    <x v="4"/>
    <n v="100"/>
    <x v="0"/>
    <m/>
    <n v="4091.52"/>
    <x v="4"/>
    <x v="7"/>
    <s v="Internet Data Purchase VIA GTWORLD 101CT0000000005816360556-2348132120308- Internet Data"/>
  </r>
  <r>
    <d v="2025-02-14T00:00:00"/>
    <x v="2"/>
    <x v="4"/>
    <m/>
    <x v="1"/>
    <n v="30000"/>
    <n v="34091.519999999997"/>
    <x v="0"/>
    <x v="6"/>
    <s v="Etranzact Transfer 002371563209  LUKMAN OLAJIDE ADEMUWAGUN TO              655831 09FG250214144438627749*********0000835M70BN K"/>
  </r>
  <r>
    <d v="2025-02-14T00:00:00"/>
    <x v="2"/>
    <x v="4"/>
    <n v="30000"/>
    <x v="0"/>
    <m/>
    <n v="4091.52"/>
    <x v="0"/>
    <x v="0"/>
    <s v="NIBSS Instant Payment Outward 000013250214195405000151646636 NIP TRANSFER TO FCMB - OCHIOBI PRECIOUS OGECHI"/>
  </r>
  <r>
    <d v="2025-02-15T00:00:00"/>
    <x v="6"/>
    <x v="4"/>
    <n v="3500"/>
    <x v="0"/>
    <m/>
    <n v="591.52"/>
    <x v="4"/>
    <x v="15"/>
    <s v="Internet Data Purchase VIA GTWORLD 101CT0000000005818418053-2348033440034- DATA"/>
  </r>
  <r>
    <d v="2025-02-15T00:00:00"/>
    <x v="6"/>
    <x v="4"/>
    <m/>
    <x v="1"/>
    <n v="3500"/>
    <n v="4091.52"/>
    <x v="4"/>
    <x v="15"/>
    <s v="REVERSED : VIA GTWORLD 101CT0000000005818418053-2348033440034- DATA"/>
  </r>
  <r>
    <d v="2025-02-15T00:00:00"/>
    <x v="6"/>
    <x v="4"/>
    <m/>
    <x v="1"/>
    <n v="20000"/>
    <n v="24091.52"/>
    <x v="2"/>
    <x v="3"/>
    <s v="TRANSFER BETWEEN CUSTOMERS 090405250215184620094126752812-ONUOBIA JOY  TRF FOR CUSTOMERAT126TRF2MPT10VU0189O 090405250215184620094126752812-ONUOBIA JOY  TRF F"/>
  </r>
  <r>
    <d v="2025-02-15T00:00:00"/>
    <x v="6"/>
    <x v="4"/>
    <n v="3500"/>
    <x v="0"/>
    <m/>
    <n v="20591.52"/>
    <x v="4"/>
    <x v="15"/>
    <s v="Internet Data Purchase VIA GTWORLD 101CT0000000005818828468-2348033440034- DATA"/>
  </r>
  <r>
    <d v="2025-02-15T00:00:00"/>
    <x v="6"/>
    <x v="4"/>
    <m/>
    <x v="1"/>
    <n v="3500"/>
    <n v="24091.52"/>
    <x v="4"/>
    <x v="15"/>
    <s v="REVERSED : VIA GTWORLD 101CT0000000005818828468-2348033440034- DATA"/>
  </r>
  <r>
    <d v="2025-02-16T00:00:00"/>
    <x v="0"/>
    <x v="4"/>
    <n v="1500"/>
    <x v="0"/>
    <m/>
    <n v="22591.52"/>
    <x v="0"/>
    <x v="25"/>
    <s v="NIBSS Instant Payment Outward 000013250216113449000154402904 OFFERING TO FIDELITY - RCCG NEW SONG SANCTUARY- IDIMU"/>
  </r>
  <r>
    <d v="2025-02-16T00:00:00"/>
    <x v="0"/>
    <x v="4"/>
    <n v="1500"/>
    <x v="0"/>
    <m/>
    <n v="21091.52"/>
    <x v="0"/>
    <x v="25"/>
    <s v="NIBSS Instant Payment Outward 000013250216113532000154404079 OFFERING TO FIDELITY - RCCG NEW SONG SANCTUARY PROJECT ACCOUNT"/>
  </r>
  <r>
    <d v="2025-02-16T00:00:00"/>
    <x v="0"/>
    <x v="4"/>
    <n v="3500"/>
    <x v="0"/>
    <m/>
    <n v="17591.52"/>
    <x v="4"/>
    <x v="15"/>
    <s v="NIBSS Instant Payment Outward 000013250216221204000155435262 DATA TO STERLING - CORALPAY-NEXTGEN PG"/>
  </r>
  <r>
    <d v="2025-02-18T00:00:00"/>
    <x v="3"/>
    <x v="4"/>
    <n v="5000"/>
    <x v="0"/>
    <m/>
    <n v="12591.52"/>
    <x v="4"/>
    <x v="15"/>
    <s v="Internet Data Purchase VIA GTWORLD 101CT0000000005822268633-2348036641704- Internet Data"/>
  </r>
  <r>
    <d v="2025-02-18T00:00:00"/>
    <x v="3"/>
    <x v="4"/>
    <n v="7000"/>
    <x v="0"/>
    <m/>
    <n v="5591.52"/>
    <x v="0"/>
    <x v="31"/>
    <s v="NIBSS Instant Payment Outward 000013250218163906000158614666 BALANCE TO OPAY - INYENE  ODUOKENE"/>
  </r>
  <r>
    <d v="2025-02-18T00:00:00"/>
    <x v="3"/>
    <x v="4"/>
    <m/>
    <x v="1"/>
    <n v="50000"/>
    <n v="55591.519999999997"/>
    <x v="0"/>
    <x v="6"/>
    <s v="Etranzact Transfer 002386784284  LUKMAN OLAJIDE ADEMUWAGUN TO              632669 09FG250218215655627749*********0000640UFSHJ D"/>
  </r>
  <r>
    <d v="2025-02-19T00:00:00"/>
    <x v="5"/>
    <x v="4"/>
    <n v="6.98"/>
    <x v="0"/>
    <m/>
    <n v="55584.54"/>
    <x v="1"/>
    <x v="2"/>
    <s v="VALUE ADDED TAX Telco Fee AIRTEL 08126936866TELCO COMMISSION CHARGES"/>
  </r>
  <r>
    <d v="2025-02-19T00:00:00"/>
    <x v="5"/>
    <x v="4"/>
    <n v="55000"/>
    <x v="0"/>
    <m/>
    <n v="584.54"/>
    <x v="0"/>
    <x v="0"/>
    <s v="NIBSS Instant Payment Outward 000013250219092903000159682686 USSD NIP TRANSFER FROM : 08126936866 TO FCMB - OCHIOBI PRECIOUS OGECHI"/>
  </r>
  <r>
    <d v="2025-02-21T00:00:00"/>
    <x v="2"/>
    <x v="4"/>
    <m/>
    <x v="1"/>
    <n v="10000"/>
    <n v="10584.54"/>
    <x v="7"/>
    <x v="21"/>
    <s v="TRANSFER BETWEEN CUSTOMERS 000003250221135005003784818143-APPC OWRY TO GTBANK PLC OCHIOBI  PRECIOUS OGECHI- 214-OCHIOBI PRECIOUS OGECHI"/>
  </r>
  <r>
    <d v="2025-02-21T00:00:00"/>
    <x v="2"/>
    <x v="4"/>
    <n v="5075"/>
    <x v="0"/>
    <m/>
    <n v="5509.54"/>
    <x v="7"/>
    <x v="21"/>
    <s v="TRANSFER BETWEEN CUSTOMERS VIA NIP 999999250221135210296212264481NIPMINI/09056_x000a_7250221135210175084458974/MON203828122013: COWRY WISE - COWRYWISE PLAN FUNDING:FROM OCHIOBI  PRECIOUS OGECHI_x000a_TO MONO TECHNOLOGIES"/>
  </r>
  <r>
    <d v="2025-02-21T00:00:00"/>
    <x v="2"/>
    <x v="4"/>
    <n v="5000"/>
    <x v="0"/>
    <m/>
    <n v="509.54"/>
    <x v="7"/>
    <x v="32"/>
    <s v="TRANSFER BETWEEN CUSTOMERS VIA NIP 999999250221135222214960832202NIPMINI/09056_x000a_7250221135222686926554715/MON176773603055: COWRY WISE - COWRYWISE PLAN FUNDING:FROM OCHIOBI  PRECIOUS OGECHI_x000a_TO MONO TECHNOLOGIES"/>
  </r>
  <r>
    <d v="2025-02-24T00:00:00"/>
    <x v="4"/>
    <x v="4"/>
    <m/>
    <x v="1"/>
    <n v="47000"/>
    <n v="47509.54"/>
    <x v="0"/>
    <x v="17"/>
    <s v="TRANSFER BETWEEN CUSTOMERS 090405250224105033430126145973- BORROWAT126TRF2MPT8H186189396170031240 8064AT126TR8_x000a_090405250224105033430126145973-_x000a_BORROWAT126TRF2MPT"/>
  </r>
  <r>
    <d v="2025-02-24T00:00:00"/>
    <x v="4"/>
    <x v="4"/>
    <n v="47000"/>
    <x v="0"/>
    <m/>
    <n v="509.54"/>
    <x v="2"/>
    <x v="3"/>
    <s v="NIBSS Instant Payment Outward 000013250224114344000169518114 D TO FCMB - OCHIOBI PRECIOUS OGECHI"/>
  </r>
  <r>
    <d v="2025-02-27T00:00:00"/>
    <x v="1"/>
    <x v="4"/>
    <m/>
    <x v="1"/>
    <n v="3500"/>
    <n v="4009.54"/>
    <x v="4"/>
    <x v="15"/>
    <s v="Etranzact Transfer 002417475813  APP  TO GTBANK PLC OCHIOBI  PRECIOUS OGE  453844 09FG250227172514627749*********0000987LZR3W_x000a_2"/>
  </r>
  <r>
    <d v="2025-02-27T00:00:00"/>
    <x v="1"/>
    <x v="4"/>
    <n v="6.98"/>
    <x v="0"/>
    <m/>
    <n v="4002.56"/>
    <x v="1"/>
    <x v="2"/>
    <s v="VALUE ADDED TAX Telco Fee AIRTEL 08126936866TELCO COMMISSION CHARGES"/>
  </r>
  <r>
    <d v="2025-02-27T00:00:00"/>
    <x v="1"/>
    <x v="4"/>
    <n v="3500"/>
    <x v="0"/>
    <m/>
    <n v="502.56"/>
    <x v="4"/>
    <x v="15"/>
    <s v="NIBSS Instant Payment Outward 000013250227173421000177240993 USSD NIP"/>
  </r>
  <r>
    <d v="2025-02-28T00:00:00"/>
    <x v="2"/>
    <x v="4"/>
    <n v="284"/>
    <x v="0"/>
    <m/>
    <n v="218.56"/>
    <x v="1"/>
    <x v="2"/>
    <s v="VALUE ADDED TAX SMS ALERT CHARGE FOR 29-Jan-2025 to 26-Feb-2025SMS CHARGES FOR_x000a_29 JAN-26 FEB"/>
  </r>
  <r>
    <d v="2025-02-28T00:00:00"/>
    <x v="2"/>
    <x v="4"/>
    <n v="21.3"/>
    <x v="0"/>
    <m/>
    <n v="197.26"/>
    <x v="1"/>
    <x v="5"/>
    <s v="VALUE ADDED TAX VATCHARGES"/>
  </r>
  <r>
    <d v="2025-03-02T00:00:00"/>
    <x v="0"/>
    <x v="5"/>
    <n v="6.98"/>
    <x v="0"/>
    <m/>
    <n v="190.28"/>
    <x v="1"/>
    <x v="5"/>
    <s v="VALUE ADDED TAX Telco Fee AIRTEL 08126936866TELCO COMMISSION CHARGES"/>
  </r>
  <r>
    <d v="2025-03-02T00:00:00"/>
    <x v="0"/>
    <x v="5"/>
    <n v="6.98"/>
    <x v="0"/>
    <m/>
    <n v="183.3"/>
    <x v="1"/>
    <x v="5"/>
    <s v="VALUE ADDED TAX Telco Fee AIRTEL 08126936866TELCO COMMISSION CHARGES"/>
  </r>
  <r>
    <d v="2025-03-02T00:00:00"/>
    <x v="0"/>
    <x v="5"/>
    <n v="6.98"/>
    <x v="0"/>
    <m/>
    <n v="176.32"/>
    <x v="1"/>
    <x v="5"/>
    <s v="VALUE ADDED TAX Telco Fee AIRTEL 08126936866TELCO COMMISSION CHARGES"/>
  </r>
  <r>
    <d v="2025-03-02T00:00:00"/>
    <x v="0"/>
    <x v="5"/>
    <m/>
    <x v="1"/>
    <n v="3500"/>
    <n v="3676.32"/>
    <x v="4"/>
    <x v="15"/>
    <s v="Etranzact Transfer 002432176753  APP DATA TO GTBANK PLC OCHIOBI  PRECIOUS  998279 09FG250302212535627749*********0000178VJY2O V"/>
  </r>
  <r>
    <d v="2025-03-02T00:00:00"/>
    <x v="0"/>
    <x v="5"/>
    <n v="6.98"/>
    <x v="0"/>
    <m/>
    <n v="3669.34"/>
    <x v="1"/>
    <x v="2"/>
    <s v="VALUE ADDED TAX Telco Fee AIRTEL 08126936866TELCO COMMISSION CHARGES"/>
  </r>
  <r>
    <d v="2025-03-02T00:00:00"/>
    <x v="0"/>
    <x v="5"/>
    <n v="3500"/>
    <x v="0"/>
    <m/>
    <n v="169.34"/>
    <x v="4"/>
    <x v="15"/>
    <s v="NIBSS Instant Payment Outward 000013250302213437000005620246 USSD NIP TRANSFER FROM : 08126936866 TO STERLING- CORALPAY-NEXTGEN PG"/>
  </r>
  <r>
    <d v="2025-03-02T00:00:00"/>
    <x v="0"/>
    <x v="5"/>
    <m/>
    <x v="1"/>
    <n v="3500"/>
    <n v="3669.34"/>
    <x v="4"/>
    <x v="15"/>
    <s v="Etranzact Transfer 002432205288  APP DATA TO GTBANK PLC OCHIOBI  PRECIOUS  005207 09FG250302214004627749*********00004856M1ZE S"/>
  </r>
  <r>
    <d v="2025-03-02T00:00:00"/>
    <x v="0"/>
    <x v="5"/>
    <n v="6.98"/>
    <x v="0"/>
    <m/>
    <n v="3662.36"/>
    <x v="1"/>
    <x v="2"/>
    <s v="VALUE ADDED TAX Telco Fee AIRTEL 08126936866TELCO COMMISSION CHARGES"/>
  </r>
  <r>
    <d v="2025-03-02T00:00:00"/>
    <x v="0"/>
    <x v="5"/>
    <n v="3500"/>
    <x v="0"/>
    <m/>
    <n v="162.36000000000001"/>
    <x v="4"/>
    <x v="15"/>
    <s v="NIBSS Instant Payment Outward 000013250302214011000005628663 USSD NIP TRANSFER FROM : 08126936866 TO STERLING- CORALPAY-NEXTGEN PG"/>
  </r>
  <r>
    <d v="2025-03-03T00:00:00"/>
    <x v="4"/>
    <x v="5"/>
    <m/>
    <x v="1"/>
    <n v="10000"/>
    <n v="10162.36"/>
    <x v="0"/>
    <x v="6"/>
    <s v="TRANSFER BETWEEN CUSTOMERS 000003250303122416003809225050-APP TO GTBANK PLC OCHIOBI  PRECIOUS OGECHI-214- OK EBUGWU JOEL"/>
  </r>
  <r>
    <d v="2025-03-07T00:00:00"/>
    <x v="2"/>
    <x v="5"/>
    <n v="5000"/>
    <x v="0"/>
    <m/>
    <n v="5162.3599999999997"/>
    <x v="7"/>
    <x v="21"/>
    <s v="TRANSFER BETWEEN CUSTOMERS VIA NIP 999999250307024433912159359316NIPMINI/09056_x000a_7250307024433709222182114/MON989439704621: COWRY WISE - COWRYWISE PLAN FUNDING:FROM OCHIOBI  PRECIOUS OGECHI_x000a_TO MONO TECHNOLOGIES"/>
  </r>
  <r>
    <d v="2025-03-07T00:00:00"/>
    <x v="2"/>
    <x v="5"/>
    <n v="6.98"/>
    <x v="0"/>
    <m/>
    <n v="5155.38"/>
    <x v="1"/>
    <x v="2"/>
    <s v="VALUE ADDED TAX Telco Fee AIRTEL 08126936866TELCO COMMISSION CHARGES"/>
  </r>
  <r>
    <d v="2025-03-07T00:00:00"/>
    <x v="2"/>
    <x v="5"/>
    <n v="5000"/>
    <x v="0"/>
    <m/>
    <n v="155.38"/>
    <x v="0"/>
    <x v="0"/>
    <s v="NIBSS Instant Payment Outward 000013250307090650000014814507 NIP TRANSFER TO FCMB - OCHIOBI PRECIOUS OGECHI"/>
  </r>
  <r>
    <d v="2025-03-08T00:00:00"/>
    <x v="6"/>
    <x v="5"/>
    <m/>
    <x v="1"/>
    <n v="50000"/>
    <n v="50155.38"/>
    <x v="0"/>
    <x v="6"/>
    <s v="Etranzact Transfer 002452633917  LUKMAN OLAJIDE ADEMUWAGUN TO              791997 09FG250308103952627749*********0000028W04FG D"/>
  </r>
  <r>
    <d v="2025-03-08T00:00:00"/>
    <x v="6"/>
    <x v="5"/>
    <n v="5075"/>
    <x v="0"/>
    <m/>
    <n v="45080.38"/>
    <x v="0"/>
    <x v="33"/>
    <s v="TRANSFER BETWEEN CUSTOMERS VIA NIP 999999250308111220251554182590NIPMINI/09056_x000a_7250308111220394922091778/MON052905980093: COWRY WISE - COWRYWISE PLAN FUNDING:FROM OCHIOBI  PRECIOUS OGECHI_x000a_TO MONO TECHNOLOGIES"/>
  </r>
  <r>
    <d v="2025-03-08T00:00:00"/>
    <x v="6"/>
    <x v="5"/>
    <n v="3000"/>
    <x v="0"/>
    <m/>
    <n v="42080.38"/>
    <x v="4"/>
    <x v="15"/>
    <s v="Internet Data Purchase VIA GTWORLD 101CT0000000005846034210-2348126936866- DATA"/>
  </r>
  <r>
    <d v="2025-03-08T00:00:00"/>
    <x v="6"/>
    <x v="5"/>
    <n v="41500"/>
    <x v="0"/>
    <m/>
    <n v="580.38"/>
    <x v="0"/>
    <x v="0"/>
    <s v="NIBSS Instant Payment Outward 000013250308144120000017773844 NIP TRANSFER TO FCMB - OCHIOBI PRECIOUS OGECHI"/>
  </r>
  <r>
    <d v="2025-03-08T00:00:00"/>
    <x v="6"/>
    <x v="5"/>
    <n v="200"/>
    <x v="0"/>
    <m/>
    <n v="380.38"/>
    <x v="4"/>
    <x v="7"/>
    <s v="Internet Data Purchase VIA GTWORLD 101CT0000000005846333898-2348126936866- Internet Data"/>
  </r>
  <r>
    <d v="2025-03-08T00:00:00"/>
    <x v="6"/>
    <x v="5"/>
    <n v="200"/>
    <x v="0"/>
    <m/>
    <n v="180.38"/>
    <x v="4"/>
    <x v="7"/>
    <s v="Internet Data Purchase VIA GTWORLD 101CT0000000005846335221-2348132120308- Internet Data"/>
  </r>
  <r>
    <d v="2025-03-12T00:00:00"/>
    <x v="5"/>
    <x v="5"/>
    <m/>
    <x v="1"/>
    <n v="10000"/>
    <n v="10180.379999999999"/>
    <x v="6"/>
    <x v="18"/>
    <s v="TRANSFER BETWEEN CUSTOMERS 100004250312094701128789750529-TRANSFER FROM JOSHUA WILLS YOUNG-305-JOSHUA"/>
  </r>
  <r>
    <d v="2025-03-12T00:00:00"/>
    <x v="5"/>
    <x v="5"/>
    <n v="10000"/>
    <x v="0"/>
    <m/>
    <n v="180.38"/>
    <x v="6"/>
    <x v="18"/>
    <s v="NIBSS Instant Payment Outward 000013250312122923000025196228 WAYBILL TO OPAY - IKENNA ANTHONY OKORO"/>
  </r>
  <r>
    <d v="2025-03-14T00:00:00"/>
    <x v="2"/>
    <x v="5"/>
    <m/>
    <x v="1"/>
    <n v="3500"/>
    <n v="3680.38"/>
    <x v="4"/>
    <x v="15"/>
    <s v="Etranzact Transfer 002471113110  APP  TO GTBANK PLC OCHIOBI  PRECIOUS OGE  511162 09FG250314112420627749*********0000051RR1W9_x000a_9"/>
  </r>
  <r>
    <d v="2025-03-14T00:00:00"/>
    <x v="2"/>
    <x v="5"/>
    <n v="3500"/>
    <x v="0"/>
    <m/>
    <n v="180.38"/>
    <x v="4"/>
    <x v="15"/>
    <s v="NIBSS Instant Payment Outward 000013250314112438000029176502 USSD NIP TRANSFER FROM : 08126936866 TO STERLING- CORALPAY-NEXTGEN PG"/>
  </r>
  <r>
    <d v="2025-03-14T00:00:00"/>
    <x v="2"/>
    <x v="5"/>
    <n v="6.98"/>
    <x v="0"/>
    <m/>
    <n v="173.4"/>
    <x v="1"/>
    <x v="2"/>
    <s v="VALUE ADDED TAX Telco Fee AIRTEL 08126936866TELCO COMMISSION CHARGES"/>
  </r>
  <r>
    <d v="2025-03-18T00:00:00"/>
    <x v="3"/>
    <x v="5"/>
    <m/>
    <x v="1"/>
    <n v="5000"/>
    <n v="5173.3999999999996"/>
    <x v="2"/>
    <x v="3"/>
    <s v="TRANSFER BETWEEN CUSTOMERS 090405250318120055234126340235-NGOZI FLOREN TRF FOR CUSTOMERAT126TRF2MPT92KAZ190O 090405250318120055234126340235-NGOZI FLOREN TRF F"/>
  </r>
  <r>
    <d v="2025-03-18T00:00:00"/>
    <x v="3"/>
    <x v="5"/>
    <n v="3500"/>
    <x v="0"/>
    <m/>
    <n v="1673.4"/>
    <x v="4"/>
    <x v="15"/>
    <s v="NIBSS Instant Payment Outward 000013250318121512000037016197 NIP TRANSFER TO STERLING - CORALPAY- NEXTGEN PG"/>
  </r>
  <r>
    <d v="2025-03-18T00:00:00"/>
    <x v="3"/>
    <x v="5"/>
    <n v="1500"/>
    <x v="0"/>
    <m/>
    <n v="173.4"/>
    <x v="4"/>
    <x v="15"/>
    <s v="Internet Data Purchase VIA GTWORLD 101CT0000000005858699933-2348033440034- DATA"/>
  </r>
  <r>
    <d v="2025-03-23T00:00:00"/>
    <x v="0"/>
    <x v="5"/>
    <m/>
    <x v="1"/>
    <n v="150000"/>
    <n v="150173.4"/>
    <x v="0"/>
    <x v="6"/>
    <s v="TRANSFER BETWEEN CUSTOMERS VIA GTWORLD   FROM OKEBUGWU, JOEL YOUNG TO OCHIOBI  PRECIOUS OGECHI"/>
  </r>
  <r>
    <d v="2025-03-23T00:00:00"/>
    <x v="0"/>
    <x v="5"/>
    <n v="50"/>
    <x v="0"/>
    <m/>
    <n v="150123.4"/>
    <x v="1"/>
    <x v="2"/>
    <s v="Electronic Money Transfer Levy Electronic Money Transfer Levy - 23-03-2025"/>
  </r>
  <r>
    <d v="2025-03-23T00:00:00"/>
    <x v="0"/>
    <x v="5"/>
    <n v="150000"/>
    <x v="0"/>
    <m/>
    <n v="123.4"/>
    <x v="0"/>
    <x v="0"/>
    <s v="NIBSS Instant Payment Outward 000013250323224322000048093350 NIP TRANSFER TO FCMB - OCHIOBI PRECIOUS OGECHI"/>
  </r>
  <r>
    <d v="2025-03-26T00:00:00"/>
    <x v="5"/>
    <x v="5"/>
    <m/>
    <x v="1"/>
    <n v="15000"/>
    <n v="15123.4"/>
    <x v="0"/>
    <x v="0"/>
    <s v="TRANSFER BETWEEN CUSTOMERS 090405250326182817460126431887-KENNET CHIJI TRF FOR CUSTOMERAT126TRF2MPT5XQDQ190O 090405250326182817460126431887-KENNET CHIJI TRF F"/>
  </r>
  <r>
    <d v="2025-03-26T00:00:00"/>
    <x v="5"/>
    <x v="5"/>
    <n v="3500"/>
    <x v="0"/>
    <m/>
    <n v="11623.4"/>
    <x v="4"/>
    <x v="15"/>
    <s v="Internet Data Purchase VIA GTWORLD 101CT0000000005869444616-2348033440034- DATA"/>
  </r>
  <r>
    <d v="2025-03-26T00:00:00"/>
    <x v="5"/>
    <x v="5"/>
    <n v="1000"/>
    <x v="0"/>
    <m/>
    <n v="10623.4"/>
    <x v="4"/>
    <x v="15"/>
    <s v="Internet Data Purchase VIA GTWORLD 101CT0000000005869446032-2348033440034- Internet Data"/>
  </r>
  <r>
    <d v="2025-03-26T00:00:00"/>
    <x v="5"/>
    <x v="5"/>
    <m/>
    <x v="1"/>
    <n v="3500"/>
    <n v="14123.4"/>
    <x v="4"/>
    <x v="15"/>
    <s v="REVERSED : VIA GTWORLD 101CT0000000005869444616-2348033440034- DATA"/>
  </r>
  <r>
    <d v="2025-03-26T00:00:00"/>
    <x v="5"/>
    <x v="5"/>
    <n v="50"/>
    <x v="0"/>
    <m/>
    <n v="14073.4"/>
    <x v="1"/>
    <x v="2"/>
    <s v="Electronic Money Transfer Levy Electronic Money Transfer Levy - 26-03-2025"/>
  </r>
  <r>
    <d v="2025-03-27T00:00:00"/>
    <x v="1"/>
    <x v="5"/>
    <n v="13500"/>
    <x v="0"/>
    <m/>
    <n v="573.4"/>
    <x v="0"/>
    <x v="0"/>
    <s v="NIBSS Instant Payment Outward 000013250327080310000055199320 NIP TRANSFER TO FCMB - OCHIOBI PRECIOUS OGECHI"/>
  </r>
  <r>
    <d v="2025-03-27T00:00:00"/>
    <x v="1"/>
    <x v="5"/>
    <m/>
    <x v="1"/>
    <n v="1015000"/>
    <n v="1015573.4"/>
    <x v="2"/>
    <x v="3"/>
    <s v="TRANSFER BETWEEN CUSTOMERS 000014250327144728249969867845-TRFFRM LAWRENCE CHIMMA CHINAEMEREM TO OCHIOBI  PRI 000014250327144728249969867845-TRFFRM LAWRENCE CH"/>
  </r>
  <r>
    <d v="2025-03-27T00:00:00"/>
    <x v="1"/>
    <x v="5"/>
    <n v="50"/>
    <x v="0"/>
    <m/>
    <n v="1015523.4"/>
    <x v="1"/>
    <x v="2"/>
    <s v="Electronic Money Transfer Levy Electronic Money Transfer Levy - 27-03-2025"/>
  </r>
  <r>
    <d v="2025-03-28T00:00:00"/>
    <x v="2"/>
    <x v="5"/>
    <n v="5000"/>
    <x v="0"/>
    <m/>
    <n v="1010523.4"/>
    <x v="7"/>
    <x v="21"/>
    <s v="TRANSFER BETWEEN CUSTOMERS VIA NIP 999999250328031108458034943391NIPMINI/09056_x000a_7250328031108308007380584/MON350148397689: COWRY WISE - COWRYWISE PLAN FUNDING:FROM OCHIOBI  PRECIOUS OGECHI_x000a_TO MONO TECHNOLOGIES"/>
  </r>
  <r>
    <d v="2025-03-28T00:00:00"/>
    <x v="2"/>
    <x v="5"/>
    <n v="5075"/>
    <x v="0"/>
    <m/>
    <n v="1005448.4"/>
    <x v="7"/>
    <x v="21"/>
    <s v="TRANSFER BETWEEN CUSTOMERS VIA NIP 999999250328034017504995072935NIPMINI/09056_x000a_7250328034017679144033994/MON563131703719:_x000a_COWRY WISE - COWRYWISE PLAN FUNDING:FROM OCHIOBI  PRECIOUS OGECHI TO MONO TECHNOLOGIES"/>
  </r>
  <r>
    <d v="2025-03-28T00:00:00"/>
    <x v="2"/>
    <x v="5"/>
    <m/>
    <x v="1"/>
    <n v="10000"/>
    <n v="1015448.4"/>
    <x v="2"/>
    <x v="3"/>
    <s v="TRANSFER BETWEEN CUSTOMERS 000003250328092329003868918622-APP TO GTBANK PLC OCHIOBI  PRECIOUS OGECHI-214- OC HIOBI PRECIOUS OGECHI"/>
  </r>
  <r>
    <d v="2025-03-28T00:00:00"/>
    <x v="2"/>
    <x v="5"/>
    <n v="50"/>
    <x v="0"/>
    <m/>
    <n v="1015398.4"/>
    <x v="1"/>
    <x v="2"/>
    <s v="Electronic Money Transfer Levy Electronic Money Transfer Levy - 28-03-2025"/>
  </r>
  <r>
    <d v="2025-03-29T00:00:00"/>
    <x v="6"/>
    <x v="5"/>
    <n v="330000"/>
    <x v="0"/>
    <m/>
    <n v="685398.4"/>
    <x v="2"/>
    <x v="3"/>
    <s v="NIBSS Instant Payment Outward 000013250329224550000063046432 MUMMY TO STANBIC - NGOZI FLORENCE YOUNG"/>
  </r>
  <r>
    <d v="2025-03-30T00:00:00"/>
    <x v="0"/>
    <x v="5"/>
    <n v="324"/>
    <x v="0"/>
    <m/>
    <n v="685074.4"/>
    <x v="1"/>
    <x v="2"/>
    <s v="VALUE ADDED TAX SMS ALERT CHARGE FOR 27-Feb-2025 to 28-Mar-2025SMS CHARGES FOR_x000a_27 FEB-28 MAR"/>
  </r>
  <r>
    <d v="2025-03-30T00:00:00"/>
    <x v="0"/>
    <x v="5"/>
    <n v="24.3"/>
    <x v="0"/>
    <m/>
    <n v="685050.1"/>
    <x v="1"/>
    <x v="5"/>
    <s v="VALUE ADDED TAX VATCHARGES"/>
  </r>
  <r>
    <d v="2025-03-30T00:00:00"/>
    <x v="0"/>
    <x v="5"/>
    <n v="684800"/>
    <x v="0"/>
    <m/>
    <n v="250.1"/>
    <x v="2"/>
    <x v="3"/>
    <s v="NIBSS Instant Payment Outward 000013250330080020000063351064 NIP TRANSFER TO FCMB - OCHIOBI PRECIOUS OGECHI"/>
  </r>
  <r>
    <d v="2025-04-02T00:00:00"/>
    <x v="5"/>
    <x v="6"/>
    <m/>
    <x v="1"/>
    <n v="11.4"/>
    <n v="261.5"/>
    <x v="1"/>
    <x v="5"/>
    <s v="RVSL For EXCESS SMS VAT CHARGE For 27 FEB_x000a_2025 - 28 MAR 2025same ccy transfer"/>
  </r>
  <r>
    <d v="2025-04-02T00:00:00"/>
    <x v="5"/>
    <x v="6"/>
    <m/>
    <x v="1"/>
    <n v="152"/>
    <n v="413.5"/>
    <x v="1"/>
    <x v="2"/>
    <s v="RVSL SMS ALERT CHARGE FOR 27-Feb-2025 to_x000a_28-Mar-2025same ccy transfer"/>
  </r>
  <r>
    <d v="2025-04-09T00:00:00"/>
    <x v="5"/>
    <x v="6"/>
    <m/>
    <x v="1"/>
    <n v="4500"/>
    <n v="4913.5"/>
    <x v="0"/>
    <x v="26"/>
    <s v="TRANSFER BETWEEN CUSTOMERS 090267250409123622601002765369-ZZZ-090267- SOWEMIMO, ADEDAYO MICHAEL ."/>
  </r>
  <r>
    <d v="2025-04-09T00:00:00"/>
    <x v="5"/>
    <x v="6"/>
    <m/>
    <x v="1"/>
    <n v="618000"/>
    <n v="622913.5"/>
    <x v="2"/>
    <x v="3"/>
    <s v="TRANSFER BETWEEN CUSTOMERS 000016250409144230000327090299- FBNMOBILE:OCHIOBI  PRECIOUS OGECHI/NONE-011-OJO T OLULOPE EMMANUEL"/>
  </r>
  <r>
    <d v="2025-04-09T00:00:00"/>
    <x v="5"/>
    <x v="6"/>
    <n v="220400"/>
    <x v="0"/>
    <m/>
    <n v="402513.5"/>
    <x v="2"/>
    <x v="3"/>
    <s v="NIBSS Instant Payment Outward 000013250409222315000085385094 NIP TRANSFER TO FCMB - OCHIOBI PRECIOUS OGECHI"/>
  </r>
  <r>
    <d v="2025-04-09T00:00:00"/>
    <x v="5"/>
    <x v="6"/>
    <n v="400100"/>
    <x v="0"/>
    <m/>
    <n v="2413.5"/>
    <x v="2"/>
    <x v="3"/>
    <s v="NIBSS Instant Payment Outward 000013250409222132000085383261 IFEOMA TO STANBIC - FLORENCE  NGOZI  YOUNG"/>
  </r>
  <r>
    <d v="2025-04-09T00:00:00"/>
    <x v="5"/>
    <x v="6"/>
    <n v="50"/>
    <x v="0"/>
    <m/>
    <n v="2363.5"/>
    <x v="1"/>
    <x v="2"/>
    <s v="Electronic Money Transfer Levy Electronic Money Transfer Levy - 09-04-2025"/>
  </r>
  <r>
    <d v="2025-04-12T00:00:00"/>
    <x v="6"/>
    <x v="6"/>
    <m/>
    <x v="1"/>
    <n v="30000"/>
    <n v="32363.5"/>
    <x v="0"/>
    <x v="6"/>
    <s v="TRANSFER BETWEEN CUSTOMERS 000014250412125451299003477801-TRFFROM DR ULOMA EGEKWUFRM WILLIAMS-EBIOKOBO NNEOG 000014250412125451299003477801- TRFFROM DR ULOMA E"/>
  </r>
  <r>
    <d v="2025-04-12T00:00:00"/>
    <x v="6"/>
    <x v="6"/>
    <n v="7000"/>
    <x v="0"/>
    <m/>
    <n v="25363.5"/>
    <x v="6"/>
    <x v="11"/>
    <s v="NIBSS Instant Payment Outward 000013250412141942000090822183 RIDE TO OPAY - OLATUNBOSUN LANRE ADESINA"/>
  </r>
  <r>
    <d v="2025-04-12T00:00:00"/>
    <x v="6"/>
    <x v="6"/>
    <n v="50"/>
    <x v="0"/>
    <m/>
    <n v="25313.5"/>
    <x v="1"/>
    <x v="2"/>
    <s v="Electronic Money Transfer Levy Electronic Money Transfer Levy - 12-04-2025"/>
  </r>
  <r>
    <d v="2025-04-13T00:00:00"/>
    <x v="0"/>
    <x v="6"/>
    <n v="1000"/>
    <x v="0"/>
    <m/>
    <n v="24313.5"/>
    <x v="0"/>
    <x v="25"/>
    <s v="NIBSS Instant Payment Outward 000013250413111332000092210629 OFFERING TO FIDELITY - RCCG NEW SONG SANCTUARY- IDIMU"/>
  </r>
  <r>
    <d v="2025-04-13T00:00:00"/>
    <x v="0"/>
    <x v="6"/>
    <n v="10000"/>
    <x v="0"/>
    <m/>
    <n v="14313.5"/>
    <x v="0"/>
    <x v="34"/>
    <s v="NIBSS Instant Payment Outward 000013250413112013000092223709 TITHE FOR APRIL TO FIDELITY - RCCG NEW SONG SANCTUARY-IDIMU"/>
  </r>
  <r>
    <d v="2025-04-13T00:00:00"/>
    <x v="0"/>
    <x v="6"/>
    <n v="5150"/>
    <x v="0"/>
    <m/>
    <n v="9163.5"/>
    <x v="0"/>
    <x v="6"/>
    <s v="NIBSS Instant Payment Outward 000013250413112123000092225936 NIP TRANSFER TO PALMPAY - VICTORIA AMEN EKHORAGBON"/>
  </r>
  <r>
    <d v="2025-04-14T00:00:00"/>
    <x v="4"/>
    <x v="6"/>
    <n v="5150"/>
    <x v="0"/>
    <m/>
    <n v="4013.5"/>
    <x v="2"/>
    <x v="35"/>
    <s v="NIBSS Instant Payment Outward 000013250414172912000094929562 FUEL TO UNION - HAMMED ORIRE SALAMI"/>
  </r>
  <r>
    <d v="2025-04-17T00:00:00"/>
    <x v="1"/>
    <x v="6"/>
    <n v="4500"/>
    <x v="0"/>
    <m/>
    <n v="-486.5"/>
    <x v="4"/>
    <x v="15"/>
    <s v="Internet Data Purchase VIA GTWORLD 101CT0000000005898834229-2348033440034- DATA"/>
  </r>
  <r>
    <d v="2025-04-17T00:00:00"/>
    <x v="1"/>
    <x v="6"/>
    <m/>
    <x v="1"/>
    <n v="2000"/>
    <n v="1513.5"/>
    <x v="4"/>
    <x v="15"/>
    <s v="Etranzact Transfer 002622599617  APP  TO GTBANK PLC OCHIOBI  PRECIOUS OGE  707635 09FG250417185456627749*********0000035RKBOF 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F0E061-CDDC-481F-8AAE-BC5E1B082CC9}" name="PivotTable1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E41:F49" firstHeaderRow="1" firstDataRow="1" firstDataCol="1"/>
  <pivotFields count="10">
    <pivotField numFmtId="22" showAll="0"/>
    <pivotField showAll="0"/>
    <pivotField axis="axisRow" showAll="0">
      <items count="8">
        <item x="3"/>
        <item x="4"/>
        <item x="5"/>
        <item x="6"/>
        <item x="0"/>
        <item x="1"/>
        <item x="2"/>
        <item t="default"/>
      </items>
    </pivotField>
    <pivotField dataField="1" showAll="0"/>
    <pivotField showAll="0"/>
    <pivotField showAll="0"/>
    <pivotField numFmtId="44"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Debits" fld="3" baseField="0" baseItem="0" numFmtId="165"/>
  </dataFields>
  <formats count="2">
    <format dxfId="13">
      <pivotArea outline="0" collapsedLevelsAreSubtotals="1" fieldPosition="0"/>
    </format>
    <format dxfId="12">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297247-9994-4529-ABF2-1747945C09C4}" name="PivotTable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I28:K36" firstHeaderRow="0" firstDataRow="1" firstDataCol="1" rowPageCount="1" colPageCount="1"/>
  <pivotFields count="10">
    <pivotField numFmtId="22" showAll="0"/>
    <pivotField axis="axisRow" showAll="0">
      <items count="8">
        <item x="4"/>
        <item x="3"/>
        <item x="5"/>
        <item x="1"/>
        <item x="2"/>
        <item x="6"/>
        <item x="0"/>
        <item t="default"/>
      </items>
    </pivotField>
    <pivotField showAll="0">
      <items count="8">
        <item x="3"/>
        <item x="4"/>
        <item x="5"/>
        <item x="6"/>
        <item x="0"/>
        <item x="1"/>
        <item x="2"/>
        <item t="default"/>
      </items>
    </pivotField>
    <pivotField dataField="1" showAll="0"/>
    <pivotField showAll="0">
      <items count="3">
        <item x="0"/>
        <item x="1"/>
        <item t="default"/>
      </items>
    </pivotField>
    <pivotField dataField="1" showAll="0"/>
    <pivotField numFmtId="44" showAll="0"/>
    <pivotField showAll="0" measureFilter="1">
      <items count="15">
        <item m="1" x="12"/>
        <item x="1"/>
        <item x="8"/>
        <item x="5"/>
        <item x="2"/>
        <item x="4"/>
        <item x="7"/>
        <item m="1" x="13"/>
        <item x="0"/>
        <item m="1" x="11"/>
        <item m="1" x="9"/>
        <item x="3"/>
        <item m="1" x="10"/>
        <item x="6"/>
        <item t="default"/>
      </items>
    </pivotField>
    <pivotField axis="axisPage" showAll="0">
      <items count="37">
        <item x="7"/>
        <item x="4"/>
        <item x="23"/>
        <item x="17"/>
        <item x="9"/>
        <item x="10"/>
        <item x="19"/>
        <item x="33"/>
        <item x="21"/>
        <item x="32"/>
        <item x="13"/>
        <item x="15"/>
        <item x="18"/>
        <item x="30"/>
        <item x="35"/>
        <item x="29"/>
        <item x="6"/>
        <item x="31"/>
        <item x="26"/>
        <item x="8"/>
        <item x="1"/>
        <item x="25"/>
        <item x="12"/>
        <item x="27"/>
        <item x="0"/>
        <item x="20"/>
        <item x="28"/>
        <item x="22"/>
        <item x="16"/>
        <item x="2"/>
        <item x="14"/>
        <item x="34"/>
        <item x="11"/>
        <item x="3"/>
        <item x="24"/>
        <item x="5"/>
        <item t="default"/>
      </items>
    </pivotField>
    <pivotField showAll="0"/>
  </pivotFields>
  <rowFields count="1">
    <field x="1"/>
  </rowFields>
  <rowItems count="8">
    <i>
      <x/>
    </i>
    <i>
      <x v="1"/>
    </i>
    <i>
      <x v="2"/>
    </i>
    <i>
      <x v="3"/>
    </i>
    <i>
      <x v="4"/>
    </i>
    <i>
      <x v="5"/>
    </i>
    <i>
      <x v="6"/>
    </i>
    <i t="grand">
      <x/>
    </i>
  </rowItems>
  <colFields count="1">
    <field x="-2"/>
  </colFields>
  <colItems count="2">
    <i>
      <x/>
    </i>
    <i i="1">
      <x v="1"/>
    </i>
  </colItems>
  <pageFields count="1">
    <pageField fld="8" hier="-1"/>
  </pageFields>
  <dataFields count="2">
    <dataField name="Sum of Debits" fld="3" baseField="0" baseItem="0" numFmtId="165"/>
    <dataField name="Sum of Credits" fld="5" baseField="0" baseItem="0"/>
  </dataFields>
  <formats count="1">
    <format dxfId="2">
      <pivotArea outline="0" collapsedLevelsAreSubtotals="1" fieldPosition="0"/>
    </format>
  </formats>
  <chartFormats count="4">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2E7C5D-C160-4D47-8DBC-B4BB46D271C1}" name="PivotTable1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H44" firstHeaderRow="0" firstDataRow="0" firstDataCol="0" rowPageCount="1" colPageCount="1"/>
  <pivotFields count="10">
    <pivotField numFmtId="22" showAll="0"/>
    <pivotField showAll="0"/>
    <pivotField axis="axisPage" multipleItemSelectionAllowed="1" showAll="0">
      <items count="8">
        <item x="3"/>
        <item x="4"/>
        <item x="5"/>
        <item x="6"/>
        <item x="0"/>
        <item x="1"/>
        <item x="2"/>
        <item t="default"/>
      </items>
    </pivotField>
    <pivotField showAll="0"/>
    <pivotField showAll="0">
      <items count="3">
        <item x="0"/>
        <item x="1"/>
        <item t="default"/>
      </items>
    </pivotField>
    <pivotField showAll="0"/>
    <pivotField numFmtId="44" showAll="0"/>
    <pivotField showAll="0"/>
    <pivotField showAll="0"/>
    <pivotField showAll="0"/>
  </pivotFields>
  <pageFields count="1">
    <pageField fld="2" hier="-1"/>
  </page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F3214-BF54-4957-9F2B-A87AAFE5DF76}" name="PivotTable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D28:F36" firstHeaderRow="0" firstDataRow="1" firstDataCol="1" rowPageCount="1" colPageCount="1"/>
  <pivotFields count="10">
    <pivotField numFmtId="22" showAll="0"/>
    <pivotField showAll="0"/>
    <pivotField axis="axisRow" showAll="0">
      <items count="8">
        <item x="3"/>
        <item x="4"/>
        <item x="5"/>
        <item x="6"/>
        <item x="0"/>
        <item x="1"/>
        <item x="2"/>
        <item t="default"/>
      </items>
    </pivotField>
    <pivotField dataField="1" showAll="0"/>
    <pivotField axis="axisPage" showAll="0">
      <items count="3">
        <item x="0"/>
        <item x="1"/>
        <item t="default"/>
      </items>
    </pivotField>
    <pivotField dataField="1" showAll="0"/>
    <pivotField numFmtId="44" showAll="0"/>
    <pivotField showAll="0" measureFilter="1"/>
    <pivotField showAll="0"/>
    <pivotField showAll="0"/>
  </pivotFields>
  <rowFields count="1">
    <field x="2"/>
  </rowFields>
  <rowItems count="8">
    <i>
      <x/>
    </i>
    <i>
      <x v="1"/>
    </i>
    <i>
      <x v="2"/>
    </i>
    <i>
      <x v="3"/>
    </i>
    <i>
      <x v="4"/>
    </i>
    <i>
      <x v="5"/>
    </i>
    <i>
      <x v="6"/>
    </i>
    <i t="grand">
      <x/>
    </i>
  </rowItems>
  <colFields count="1">
    <field x="-2"/>
  </colFields>
  <colItems count="2">
    <i>
      <x/>
    </i>
    <i i="1">
      <x v="1"/>
    </i>
  </colItems>
  <pageFields count="1">
    <pageField fld="4" hier="-1"/>
  </pageFields>
  <dataFields count="2">
    <dataField name="Sum of Debits" fld="3" baseField="0" baseItem="0" numFmtId="165"/>
    <dataField name="Sum of Credits" fld="5" baseField="0" baseItem="0"/>
  </dataFields>
  <formats count="1">
    <format dxfId="14">
      <pivotArea outline="0" collapsedLevelsAreSubtotals="1" fieldPosition="0"/>
    </format>
  </formats>
  <chartFormats count="6">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728FC8-EA17-4C76-89ED-322BCCBCD948}" name="PivotTable9"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G16:H20" firstHeaderRow="1" firstDataRow="1" firstDataCol="1" rowPageCount="1" colPageCount="1"/>
  <pivotFields count="10">
    <pivotField numFmtId="22" showAll="0"/>
    <pivotField showAll="0"/>
    <pivotField showAll="0">
      <items count="8">
        <item x="3"/>
        <item x="4"/>
        <item x="5"/>
        <item x="6"/>
        <item x="0"/>
        <item x="1"/>
        <item x="2"/>
        <item t="default"/>
      </items>
    </pivotField>
    <pivotField showAll="0"/>
    <pivotField axis="axisPage" showAll="0">
      <items count="3">
        <item x="0"/>
        <item x="1"/>
        <item t="default"/>
      </items>
    </pivotField>
    <pivotField dataField="1" showAll="0"/>
    <pivotField numFmtId="44" showAll="0"/>
    <pivotField axis="axisRow" showAll="0" measureFilter="1">
      <items count="15">
        <item m="1" x="12"/>
        <item x="1"/>
        <item x="8"/>
        <item x="5"/>
        <item x="2"/>
        <item x="4"/>
        <item x="7"/>
        <item m="1" x="13"/>
        <item x="0"/>
        <item m="1" x="11"/>
        <item m="1" x="9"/>
        <item m="1" x="10"/>
        <item x="6"/>
        <item x="3"/>
        <item t="default"/>
      </items>
    </pivotField>
    <pivotField showAll="0"/>
    <pivotField showAll="0"/>
  </pivotFields>
  <rowFields count="1">
    <field x="7"/>
  </rowFields>
  <rowItems count="4">
    <i>
      <x v="2"/>
    </i>
    <i>
      <x v="4"/>
    </i>
    <i>
      <x v="8"/>
    </i>
    <i t="grand">
      <x/>
    </i>
  </rowItems>
  <colItems count="1">
    <i/>
  </colItems>
  <pageFields count="1">
    <pageField fld="4" item="1" hier="-1"/>
  </pageFields>
  <dataFields count="1">
    <dataField name="Sum of Credits" fld="5" baseField="0" baseItem="0"/>
  </dataFields>
  <formats count="1">
    <format dxfId="15">
      <pivotArea outline="0" collapsedLevelsAreSubtotals="1" fieldPosition="0"/>
    </format>
  </formats>
  <chartFormats count="8">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2"/>
          </reference>
        </references>
      </pivotArea>
    </chartFormat>
    <chartFormat chart="13" format="9">
      <pivotArea type="data" outline="0" fieldPosition="0">
        <references count="2">
          <reference field="4294967294" count="1" selected="0">
            <x v="0"/>
          </reference>
          <reference field="7" count="1" selected="0">
            <x v="4"/>
          </reference>
        </references>
      </pivotArea>
    </chartFormat>
    <chartFormat chart="13" format="10">
      <pivotArea type="data" outline="0" fieldPosition="0">
        <references count="2">
          <reference field="4294967294" count="1" selected="0">
            <x v="0"/>
          </reference>
          <reference field="7" count="1" selected="0">
            <x v="8"/>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2">
          <reference field="4294967294" count="1" selected="0">
            <x v="0"/>
          </reference>
          <reference field="7" count="1" selected="0">
            <x v="2"/>
          </reference>
        </references>
      </pivotArea>
    </chartFormat>
    <chartFormat chart="15" format="17">
      <pivotArea type="data" outline="0" fieldPosition="0">
        <references count="2">
          <reference field="4294967294" count="1" selected="0">
            <x v="0"/>
          </reference>
          <reference field="7" count="1" selected="0">
            <x v="4"/>
          </reference>
        </references>
      </pivotArea>
    </chartFormat>
    <chartFormat chart="15" format="18">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filters count="1">
    <filter fld="7"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C956AF-4FF9-4591-9E0B-6636C9854456}"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9:B36" firstHeaderRow="1" firstDataRow="1" firstDataCol="1" rowPageCount="1" colPageCount="1"/>
  <pivotFields count="10">
    <pivotField numFmtId="22" showAll="0"/>
    <pivotField showAll="0"/>
    <pivotField showAll="0">
      <items count="8">
        <item x="3"/>
        <item x="4"/>
        <item x="5"/>
        <item x="6"/>
        <item x="0"/>
        <item x="1"/>
        <item x="2"/>
        <item t="default"/>
      </items>
    </pivotField>
    <pivotField dataField="1" showAll="0"/>
    <pivotField axis="axisPage" showAll="0">
      <items count="3">
        <item x="0"/>
        <item x="1"/>
        <item t="default"/>
      </items>
    </pivotField>
    <pivotField showAll="0"/>
    <pivotField numFmtId="44" showAll="0"/>
    <pivotField axis="axisRow" showAll="0" measureFilter="1">
      <items count="15">
        <item m="1" x="12"/>
        <item x="1"/>
        <item x="8"/>
        <item x="5"/>
        <item x="2"/>
        <item x="4"/>
        <item x="7"/>
        <item m="1" x="13"/>
        <item x="0"/>
        <item m="1" x="11"/>
        <item m="1" x="9"/>
        <item m="1" x="10"/>
        <item x="6"/>
        <item x="3"/>
        <item t="default"/>
      </items>
    </pivotField>
    <pivotField showAll="0"/>
    <pivotField showAll="0"/>
  </pivotFields>
  <rowFields count="1">
    <field x="7"/>
  </rowFields>
  <rowItems count="7">
    <i>
      <x v="2"/>
    </i>
    <i>
      <x v="4"/>
    </i>
    <i>
      <x v="6"/>
    </i>
    <i>
      <x v="8"/>
    </i>
    <i>
      <x v="12"/>
    </i>
    <i>
      <x v="13"/>
    </i>
    <i t="grand">
      <x/>
    </i>
  </rowItems>
  <colItems count="1">
    <i/>
  </colItems>
  <pageFields count="1">
    <pageField fld="4" item="0" hier="-1"/>
  </pageFields>
  <dataFields count="1">
    <dataField name="Sum of Debits" fld="3" baseField="7" baseItem="2" numFmtId="165"/>
  </dataFields>
  <formats count="1">
    <format dxfId="16">
      <pivotArea outline="0" collapsedLevelsAreSubtotals="1" fieldPosition="0"/>
    </format>
  </formats>
  <pivotTableStyleInfo name="PivotStyleLight16" showRowHeaders="1" showColHeaders="1" showRowStripes="0" showColStripes="0" showLastColumn="1"/>
  <filters count="1">
    <filter fld="7"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F1050C-8BBE-456A-8088-8447EBCF596C}" name="PivotTable3" cacheId="11"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location ref="D10:E20" firstHeaderRow="1" firstDataRow="1" firstDataCol="1" rowPageCount="1" colPageCount="1"/>
  <pivotFields count="10">
    <pivotField numFmtId="22" showAll="0"/>
    <pivotField showAll="0"/>
    <pivotField showAll="0">
      <items count="8">
        <item x="3"/>
        <item x="4"/>
        <item x="5"/>
        <item x="6"/>
        <item x="0"/>
        <item x="1"/>
        <item x="2"/>
        <item t="default"/>
      </items>
    </pivotField>
    <pivotField dataField="1" showAll="0"/>
    <pivotField axis="axisPage" showAll="0">
      <items count="3">
        <item x="0"/>
        <item x="1"/>
        <item t="default"/>
      </items>
    </pivotField>
    <pivotField showAll="0"/>
    <pivotField numFmtId="44" showAll="0"/>
    <pivotField axis="axisRow" showAll="0">
      <items count="15">
        <item m="1" x="12"/>
        <item x="1"/>
        <item x="8"/>
        <item x="5"/>
        <item x="2"/>
        <item x="4"/>
        <item x="7"/>
        <item m="1" x="13"/>
        <item x="0"/>
        <item m="1" x="11"/>
        <item m="1" x="9"/>
        <item m="1" x="10"/>
        <item x="6"/>
        <item x="3"/>
        <item t="default"/>
      </items>
    </pivotField>
    <pivotField showAll="0"/>
    <pivotField showAll="0"/>
  </pivotFields>
  <rowFields count="1">
    <field x="7"/>
  </rowFields>
  <rowItems count="10">
    <i>
      <x v="1"/>
    </i>
    <i>
      <x v="2"/>
    </i>
    <i>
      <x v="3"/>
    </i>
    <i>
      <x v="4"/>
    </i>
    <i>
      <x v="5"/>
    </i>
    <i>
      <x v="6"/>
    </i>
    <i>
      <x v="8"/>
    </i>
    <i>
      <x v="12"/>
    </i>
    <i>
      <x v="13"/>
    </i>
    <i t="grand">
      <x/>
    </i>
  </rowItems>
  <colItems count="1">
    <i/>
  </colItems>
  <pageFields count="1">
    <pageField fld="4" item="0" hier="-1"/>
  </pageFields>
  <dataFields count="1">
    <dataField name="Sum of Debits" fld="3" baseField="0" baseItem="0" numFmtId="165"/>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1079AF-F8DC-4914-BEB5-81E6E7A48947}" name="PivotTable8"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K9:L17" firstHeaderRow="1" firstDataRow="1" firstDataCol="1"/>
  <pivotFields count="10">
    <pivotField numFmtId="22" showAll="0"/>
    <pivotField showAll="0"/>
    <pivotField axis="axisRow" showAll="0">
      <items count="8">
        <item x="3"/>
        <item x="4"/>
        <item x="5"/>
        <item x="6"/>
        <item x="0"/>
        <item x="1"/>
        <item x="2"/>
        <item t="default"/>
      </items>
    </pivotField>
    <pivotField showAll="0"/>
    <pivotField showAll="0"/>
    <pivotField dataField="1" showAll="0"/>
    <pivotField numFmtId="44"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Credits" fld="5" baseField="2" baseItem="0" numFmtId="165"/>
  </dataFields>
  <formats count="1">
    <format dxfId="18">
      <pivotArea outline="0" collapsedLevelsAreSubtotals="1" fieldPosition="0">
        <references count="1">
          <reference field="4294967294" count="1" selected="0">
            <x v="0"/>
          </reference>
        </references>
      </pivotArea>
    </format>
  </format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6C8DE0-1B7F-417E-BD6B-EC6CF43E5A1B}"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B17" firstHeaderRow="1" firstDataRow="1" firstDataCol="1" rowPageCount="1" colPageCount="1"/>
  <pivotFields count="10">
    <pivotField numFmtId="22" showAll="0"/>
    <pivotField showAll="0"/>
    <pivotField showAll="0">
      <items count="8">
        <item x="3"/>
        <item x="4"/>
        <item x="5"/>
        <item x="6"/>
        <item x="0"/>
        <item x="1"/>
        <item x="2"/>
        <item t="default"/>
      </items>
    </pivotField>
    <pivotField showAll="0"/>
    <pivotField axis="axisPage" showAll="0">
      <items count="3">
        <item x="0"/>
        <item x="1"/>
        <item t="default"/>
      </items>
    </pivotField>
    <pivotField dataField="1" showAll="0"/>
    <pivotField numFmtId="44" showAll="0"/>
    <pivotField axis="axisRow" showAll="0">
      <items count="15">
        <item m="1" x="12"/>
        <item x="1"/>
        <item x="8"/>
        <item x="5"/>
        <item x="2"/>
        <item x="4"/>
        <item x="7"/>
        <item m="1" x="13"/>
        <item x="0"/>
        <item m="1" x="11"/>
        <item m="1" x="9"/>
        <item m="1" x="10"/>
        <item x="6"/>
        <item x="3"/>
        <item t="default"/>
      </items>
    </pivotField>
    <pivotField showAll="0"/>
    <pivotField showAll="0"/>
  </pivotFields>
  <rowFields count="1">
    <field x="7"/>
  </rowFields>
  <rowItems count="8">
    <i>
      <x v="1"/>
    </i>
    <i>
      <x v="2"/>
    </i>
    <i>
      <x v="4"/>
    </i>
    <i>
      <x v="5"/>
    </i>
    <i>
      <x v="6"/>
    </i>
    <i>
      <x v="8"/>
    </i>
    <i>
      <x v="12"/>
    </i>
    <i t="grand">
      <x/>
    </i>
  </rowItems>
  <colItems count="1">
    <i/>
  </colItems>
  <pageFields count="1">
    <pageField fld="4" item="1" hier="-1"/>
  </pageFields>
  <dataFields count="1">
    <dataField name="Sum of Credits" fld="5" baseField="0" baseItem="0" numFmtId="165"/>
  </dataFields>
  <formats count="1">
    <format dxfId="1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F91BAF-4D01-42C7-AB01-2211DFD85259}" name="PivotTable7"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9:I10" firstHeaderRow="0" firstDataRow="1" firstDataCol="0"/>
  <pivotFields count="10">
    <pivotField numFmtId="22" showAll="0"/>
    <pivotField showAll="0"/>
    <pivotField showAll="0">
      <items count="8">
        <item x="3"/>
        <item x="4"/>
        <item x="5"/>
        <item x="6"/>
        <item x="0"/>
        <item x="1"/>
        <item x="2"/>
        <item t="default"/>
      </items>
    </pivotField>
    <pivotField dataField="1" showAll="0"/>
    <pivotField showAll="0"/>
    <pivotField dataField="1" showAll="0"/>
    <pivotField numFmtId="44" showAll="0"/>
    <pivotField showAll="0"/>
    <pivotField showAll="0"/>
    <pivotField showAll="0"/>
  </pivotFields>
  <rowItems count="1">
    <i/>
  </rowItems>
  <colFields count="1">
    <field x="-2"/>
  </colFields>
  <colItems count="2">
    <i>
      <x/>
    </i>
    <i i="1">
      <x v="1"/>
    </i>
  </colItems>
  <dataFields count="2">
    <dataField name="Max of Credits" fld="5" subtotal="max" baseField="0" baseItem="1" numFmtId="165"/>
    <dataField name="Max of Debits" fld="3" subtotal="max" baseField="0" baseItem="1" numFmtId="165"/>
  </dataFields>
  <formats count="2">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B02715-70A0-4577-9142-6FFC9FD6638C}"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10">
    <pivotField numFmtId="22" showAll="0"/>
    <pivotField showAll="0"/>
    <pivotField showAll="0">
      <items count="8">
        <item x="3"/>
        <item x="4"/>
        <item x="5"/>
        <item x="6"/>
        <item x="0"/>
        <item x="1"/>
        <item x="2"/>
        <item t="default"/>
      </items>
    </pivotField>
    <pivotField dataField="1" showAll="0"/>
    <pivotField showAll="0"/>
    <pivotField dataField="1" showAll="0"/>
    <pivotField dataField="1" numFmtId="44" showAll="0"/>
    <pivotField showAll="0"/>
    <pivotField showAll="0"/>
    <pivotField showAll="0"/>
  </pivotFields>
  <rowItems count="1">
    <i/>
  </rowItems>
  <colFields count="1">
    <field x="-2"/>
  </colFields>
  <colItems count="3">
    <i>
      <x/>
    </i>
    <i i="1">
      <x v="1"/>
    </i>
    <i i="2">
      <x v="2"/>
    </i>
  </colItems>
  <dataFields count="3">
    <dataField name="Sum of Balance" fld="6" baseField="0" baseItem="0" numFmtId="165"/>
    <dataField name="Sum of Credits" fld="5" baseField="0" baseItem="0" numFmtId="165"/>
    <dataField name="Sum of Debits" fld="3" baseField="0" baseItem="0" numFmtId="165"/>
  </dataFields>
  <formats count="3">
    <format dxfId="24">
      <pivotArea outline="0" collapsedLevelsAreSubtotals="1" fieldPosition="0">
        <references count="1">
          <reference field="4294967294" count="1" selected="0">
            <x v="0"/>
          </reference>
        </references>
      </pivotArea>
    </format>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C5AF8D8-4102-4FFB-88CA-D7A4D72732BC}" autoFormatId="16" applyNumberFormats="0" applyBorderFormats="0" applyFontFormats="0" applyPatternFormats="0" applyAlignmentFormats="0" applyWidthHeightFormats="0">
  <queryTableRefresh nextId="15">
    <queryTableFields count="10">
      <queryTableField id="1" name="Trans. Date" tableColumnId="1"/>
      <queryTableField id="2" name="WeekDay" tableColumnId="2"/>
      <queryTableField id="3" name="Trans. Month" tableColumnId="3"/>
      <queryTableField id="5" name="Debits" tableColumnId="5"/>
      <queryTableField id="12" dataBound="0" tableColumnId="6"/>
      <queryTableField id="7" name="Credits" tableColumnId="7"/>
      <queryTableField id="8" name="Balance" tableColumnId="8"/>
      <queryTableField id="14" dataBound="0" tableColumnId="12"/>
      <queryTableField id="13" dataBound="0" tableColumnId="11"/>
      <queryTableField id="10" name="Remarks2" tableColumnId="10"/>
    </queryTableFields>
    <queryTableDeletedFields count="4">
      <deletedField name="Debits - Copy"/>
      <deletedField name="Clean"/>
      <deletedField name="Reference"/>
      <deletedField name="Originating Branch"/>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_Month" xr10:uid="{791FB2D4-C0CF-4820-9003-8CF5EFD0F03B}" sourceName="Trans. Month">
  <pivotTables>
    <pivotTable tabId="7" name="PivotTable5"/>
    <pivotTable tabId="7" name="PivotTable1"/>
    <pivotTable tabId="7" name="PivotTable11"/>
    <pivotTable tabId="7" name="PivotTable12"/>
    <pivotTable tabId="7" name="PivotTable2"/>
    <pivotTable tabId="7" name="PivotTable3"/>
    <pivotTable tabId="7" name="PivotTable4"/>
    <pivotTable tabId="7" name="PivotTable6"/>
    <pivotTable tabId="7" name="PivotTable7"/>
    <pivotTable tabId="7" name="PivotTable8"/>
    <pivotTable tabId="7" name="PivotTable9"/>
  </pivotTables>
  <data>
    <tabular pivotCacheId="404000132">
      <items count="7">
        <i x="3" s="1"/>
        <i x="4" s="1"/>
        <i x="5" s="1"/>
        <i x="6"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 Month" xr10:uid="{341BE36F-7F6E-4D18-8902-D536BF7597A7}" cache="Slicer_Trans._Month" caption=" " showCaption="0"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 Month 1" xr10:uid="{DC74EA31-6945-4748-9D36-27B460F4928F}" cache="Slicer_Trans._Month" caption=" " showCaption="0"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4C77AA7-D6ED-4BF7-9497-08E153BC0B30}" name="Table3_2" displayName="Table3_2" ref="A1:J257" tableType="queryTable" totalsRowShown="0">
  <autoFilter ref="A1:J257" xr:uid="{94C77AA7-D6ED-4BF7-9497-08E153BC0B30}"/>
  <tableColumns count="10">
    <tableColumn id="1" xr3:uid="{591C9A67-718B-41C8-A581-3F8F6DB73711}" uniqueName="1" name="Trans. Date" queryTableFieldId="1" dataDxfId="11"/>
    <tableColumn id="2" xr3:uid="{6E6356A4-DAE6-4D49-A351-AB5F9D7197ED}" uniqueName="2" name="WeekDay" queryTableFieldId="2" dataDxfId="10"/>
    <tableColumn id="3" xr3:uid="{C0979FFF-B107-4D8A-97F9-E414C737CF7C}" uniqueName="3" name="Trans. Month" queryTableFieldId="3" dataDxfId="9"/>
    <tableColumn id="5" xr3:uid="{0787F644-B133-4814-B7ED-126B443C4D67}" uniqueName="5" name="Debits" queryTableFieldId="5" dataDxfId="8" dataCellStyle="Currency"/>
    <tableColumn id="6" xr3:uid="{58AC0DFF-95F8-49C5-8962-93809FFC40B3}" uniqueName="6" name="Category_Type" queryTableFieldId="12"/>
    <tableColumn id="7" xr3:uid="{D581D899-CF3E-454D-9E3A-05305A2DC8C3}" uniqueName="7" name="Credits" queryTableFieldId="7" dataDxfId="7" dataCellStyle="Currency"/>
    <tableColumn id="8" xr3:uid="{43EFD47F-092A-464F-9824-8C1B2D821EF4}" uniqueName="8" name="Balance" queryTableFieldId="8" dataDxfId="6" dataCellStyle="Currency"/>
    <tableColumn id="12" xr3:uid="{D6CFD08F-5F6E-44E5-9CD2-CA38E205CD3E}" uniqueName="12" name="Category" queryTableFieldId="14" dataDxfId="5"/>
    <tableColumn id="11" xr3:uid="{8C52B5E9-FFCF-4106-9BA7-6DBF5E9C256A}" uniqueName="11" name="Sub_Category" queryTableFieldId="13" dataDxfId="4"/>
    <tableColumn id="10" xr3:uid="{FC7CBBEB-988D-45F7-87E8-DDF87D711F2C}" uniqueName="10" name="Remarks2" queryTableFieldId="10" dataDxfId="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B5488-817B-4A5D-9363-4A952452B78C}">
  <dimension ref="A2:L49"/>
  <sheetViews>
    <sheetView workbookViewId="0">
      <selection activeCell="C4" sqref="C4"/>
    </sheetView>
  </sheetViews>
  <sheetFormatPr defaultRowHeight="16.5" x14ac:dyDescent="0.3"/>
  <cols>
    <col min="1" max="1" width="16.875" bestFit="1" customWidth="1"/>
    <col min="2" max="2" width="13.75" bestFit="1" customWidth="1"/>
    <col min="3" max="3" width="13.625" bestFit="1" customWidth="1"/>
    <col min="4" max="4" width="17.625" bestFit="1" customWidth="1"/>
    <col min="5" max="5" width="13.75" bestFit="1" customWidth="1"/>
    <col min="6" max="6" width="14.5" bestFit="1" customWidth="1"/>
    <col min="7" max="7" width="16.875" bestFit="1" customWidth="1"/>
    <col min="8" max="9" width="14" bestFit="1" customWidth="1"/>
    <col min="10" max="10" width="13.75" bestFit="1" customWidth="1"/>
    <col min="11" max="12" width="14" bestFit="1" customWidth="1"/>
  </cols>
  <sheetData>
    <row r="2" spans="1:12" x14ac:dyDescent="0.3">
      <c r="I2" t="s">
        <v>303</v>
      </c>
    </row>
    <row r="3" spans="1:12" x14ac:dyDescent="0.3">
      <c r="A3" s="8" t="s">
        <v>302</v>
      </c>
      <c r="B3" s="8" t="s">
        <v>300</v>
      </c>
      <c r="C3" s="8" t="s">
        <v>301</v>
      </c>
      <c r="I3" t="s">
        <v>304</v>
      </c>
      <c r="J3" s="1">
        <v>4696520.74</v>
      </c>
    </row>
    <row r="4" spans="1:12" x14ac:dyDescent="0.3">
      <c r="A4" s="1">
        <v>27476298.41999992</v>
      </c>
      <c r="B4" s="1">
        <v>4696520.74</v>
      </c>
      <c r="C4" s="1">
        <v>4961731.2799999993</v>
      </c>
      <c r="I4" t="s">
        <v>305</v>
      </c>
      <c r="J4" s="1">
        <v>4961731.2799999993</v>
      </c>
    </row>
    <row r="5" spans="1:12" s="8" customFormat="1" x14ac:dyDescent="0.3">
      <c r="A5" s="1"/>
      <c r="B5" s="1"/>
      <c r="C5" s="1"/>
      <c r="I5" t="s">
        <v>306</v>
      </c>
      <c r="J5" s="1">
        <v>27476298.41999992</v>
      </c>
    </row>
    <row r="6" spans="1:12" s="8" customFormat="1" x14ac:dyDescent="0.3">
      <c r="A6" s="1"/>
      <c r="B6" s="1"/>
      <c r="C6" s="1"/>
      <c r="J6" s="1"/>
    </row>
    <row r="7" spans="1:12" x14ac:dyDescent="0.3">
      <c r="A7" s="13" t="s">
        <v>251</v>
      </c>
      <c r="B7" s="8" t="s">
        <v>253</v>
      </c>
    </row>
    <row r="8" spans="1:12" x14ac:dyDescent="0.3">
      <c r="D8" s="13" t="s">
        <v>251</v>
      </c>
      <c r="E8" s="8" t="s">
        <v>252</v>
      </c>
    </row>
    <row r="9" spans="1:12" x14ac:dyDescent="0.3">
      <c r="A9" s="13" t="s">
        <v>307</v>
      </c>
      <c r="B9" t="s">
        <v>300</v>
      </c>
      <c r="D9" s="8"/>
      <c r="E9" s="8"/>
      <c r="H9" s="8" t="s">
        <v>313</v>
      </c>
      <c r="I9" s="8" t="s">
        <v>314</v>
      </c>
      <c r="K9" s="13" t="s">
        <v>307</v>
      </c>
      <c r="L9" t="s">
        <v>300</v>
      </c>
    </row>
    <row r="10" spans="1:12" x14ac:dyDescent="0.3">
      <c r="A10" s="14" t="s">
        <v>260</v>
      </c>
      <c r="B10" s="1">
        <v>721.37</v>
      </c>
      <c r="D10" s="13" t="s">
        <v>307</v>
      </c>
      <c r="E10" t="s">
        <v>301</v>
      </c>
      <c r="H10" s="1">
        <v>1015000</v>
      </c>
      <c r="I10" s="1">
        <v>684800</v>
      </c>
      <c r="K10" s="14" t="s">
        <v>217</v>
      </c>
      <c r="L10" s="1">
        <v>1397208.19</v>
      </c>
    </row>
    <row r="11" spans="1:12" x14ac:dyDescent="0.3">
      <c r="A11" s="14" t="s">
        <v>274</v>
      </c>
      <c r="B11" s="1">
        <v>75000</v>
      </c>
      <c r="D11" s="14" t="s">
        <v>260</v>
      </c>
      <c r="E11" s="1">
        <v>1851.9</v>
      </c>
      <c r="K11" s="14" t="s">
        <v>233</v>
      </c>
      <c r="L11" s="1">
        <v>245700</v>
      </c>
    </row>
    <row r="12" spans="1:12" x14ac:dyDescent="0.3">
      <c r="A12" s="14" t="s">
        <v>271</v>
      </c>
      <c r="B12" s="1">
        <v>3781095</v>
      </c>
      <c r="D12" s="14" t="s">
        <v>274</v>
      </c>
      <c r="E12" s="1">
        <v>88837.8</v>
      </c>
      <c r="K12" s="14" t="s">
        <v>241</v>
      </c>
      <c r="L12" s="1">
        <v>1279000</v>
      </c>
    </row>
    <row r="13" spans="1:12" x14ac:dyDescent="0.3">
      <c r="A13" s="14" t="s">
        <v>261</v>
      </c>
      <c r="B13" s="1">
        <v>29200</v>
      </c>
      <c r="D13" s="14" t="s">
        <v>262</v>
      </c>
      <c r="E13" s="1">
        <v>7700</v>
      </c>
      <c r="G13" s="8" t="s">
        <v>310</v>
      </c>
      <c r="H13" s="8"/>
      <c r="K13" s="14" t="s">
        <v>248</v>
      </c>
      <c r="L13" s="1">
        <v>654663.4</v>
      </c>
    </row>
    <row r="14" spans="1:12" x14ac:dyDescent="0.3">
      <c r="A14" s="14" t="s">
        <v>268</v>
      </c>
      <c r="B14" s="1">
        <v>10000</v>
      </c>
      <c r="D14" s="14" t="s">
        <v>271</v>
      </c>
      <c r="E14" s="1">
        <v>3294020</v>
      </c>
      <c r="G14" s="13" t="s">
        <v>251</v>
      </c>
      <c r="H14" s="8" t="s">
        <v>253</v>
      </c>
      <c r="K14" s="14" t="s">
        <v>199</v>
      </c>
      <c r="L14" s="1">
        <v>307.97000000000003</v>
      </c>
    </row>
    <row r="15" spans="1:12" x14ac:dyDescent="0.3">
      <c r="A15" s="14" t="s">
        <v>259</v>
      </c>
      <c r="B15" s="1">
        <v>790504.36999999988</v>
      </c>
      <c r="D15" s="14" t="s">
        <v>261</v>
      </c>
      <c r="E15" s="1">
        <v>76400</v>
      </c>
      <c r="G15" s="8"/>
      <c r="H15" s="8"/>
      <c r="K15" s="14" t="s">
        <v>203</v>
      </c>
      <c r="L15" s="1">
        <v>129000</v>
      </c>
    </row>
    <row r="16" spans="1:12" x14ac:dyDescent="0.3">
      <c r="A16" s="14" t="s">
        <v>263</v>
      </c>
      <c r="B16" s="1">
        <v>10000</v>
      </c>
      <c r="D16" s="14" t="s">
        <v>268</v>
      </c>
      <c r="E16" s="1">
        <v>213656.58000000002</v>
      </c>
      <c r="G16" s="13" t="s">
        <v>307</v>
      </c>
      <c r="H16" t="s">
        <v>300</v>
      </c>
      <c r="K16" s="14" t="s">
        <v>208</v>
      </c>
      <c r="L16" s="1">
        <v>990641.17999999993</v>
      </c>
    </row>
    <row r="17" spans="1:12" x14ac:dyDescent="0.3">
      <c r="A17" s="14" t="s">
        <v>308</v>
      </c>
      <c r="B17" s="1">
        <v>4696520.74</v>
      </c>
      <c r="D17" s="14" t="s">
        <v>259</v>
      </c>
      <c r="E17" s="1">
        <v>1054365</v>
      </c>
      <c r="G17" s="14" t="s">
        <v>274</v>
      </c>
      <c r="H17" s="1">
        <v>75000</v>
      </c>
      <c r="K17" s="14" t="s">
        <v>308</v>
      </c>
      <c r="L17" s="1">
        <v>4696520.74</v>
      </c>
    </row>
    <row r="18" spans="1:12" x14ac:dyDescent="0.3">
      <c r="D18" s="14" t="s">
        <v>263</v>
      </c>
      <c r="E18" s="1">
        <v>134900</v>
      </c>
      <c r="G18" s="14" t="s">
        <v>271</v>
      </c>
      <c r="H18" s="1">
        <v>3781095</v>
      </c>
    </row>
    <row r="19" spans="1:12" x14ac:dyDescent="0.3">
      <c r="D19" s="14" t="s">
        <v>315</v>
      </c>
      <c r="E19" s="1">
        <v>90000</v>
      </c>
      <c r="G19" s="14" t="s">
        <v>259</v>
      </c>
      <c r="H19" s="1">
        <v>790504.36999999988</v>
      </c>
    </row>
    <row r="20" spans="1:12" x14ac:dyDescent="0.3">
      <c r="D20" s="14" t="s">
        <v>308</v>
      </c>
      <c r="E20" s="1">
        <v>4961731.28</v>
      </c>
      <c r="G20" s="14" t="s">
        <v>308</v>
      </c>
      <c r="H20" s="1">
        <v>4646599.37</v>
      </c>
    </row>
    <row r="24" spans="1:12" x14ac:dyDescent="0.3">
      <c r="G24" t="e">
        <f>VLOOKUP(G17,G16:H20,GETPIVOTDATA("Credits",$G$16,"Category","Food"))</f>
        <v>#N/A</v>
      </c>
    </row>
    <row r="25" spans="1:12" x14ac:dyDescent="0.3">
      <c r="D25" s="14" t="s">
        <v>311</v>
      </c>
      <c r="I25" t="s">
        <v>312</v>
      </c>
    </row>
    <row r="26" spans="1:12" x14ac:dyDescent="0.3">
      <c r="A26" t="s">
        <v>310</v>
      </c>
      <c r="D26" s="13" t="s">
        <v>251</v>
      </c>
      <c r="E26" s="8" t="s">
        <v>309</v>
      </c>
      <c r="I26" s="13" t="s">
        <v>255</v>
      </c>
      <c r="J26" s="8" t="s">
        <v>309</v>
      </c>
      <c r="K26" s="8"/>
    </row>
    <row r="27" spans="1:12" x14ac:dyDescent="0.3">
      <c r="A27" s="13" t="s">
        <v>251</v>
      </c>
      <c r="B27" s="8" t="s">
        <v>252</v>
      </c>
      <c r="D27" s="8"/>
      <c r="E27" s="8"/>
      <c r="I27" s="8"/>
      <c r="J27" s="8"/>
      <c r="K27" s="8"/>
    </row>
    <row r="28" spans="1:12" x14ac:dyDescent="0.3">
      <c r="A28" s="8"/>
      <c r="B28" s="8"/>
      <c r="D28" s="13" t="s">
        <v>307</v>
      </c>
      <c r="E28" s="8" t="s">
        <v>301</v>
      </c>
      <c r="F28" s="8" t="s">
        <v>300</v>
      </c>
      <c r="I28" s="13" t="s">
        <v>307</v>
      </c>
      <c r="J28" s="8" t="s">
        <v>301</v>
      </c>
      <c r="K28" s="8" t="s">
        <v>300</v>
      </c>
    </row>
    <row r="29" spans="1:12" x14ac:dyDescent="0.3">
      <c r="A29" s="13" t="s">
        <v>307</v>
      </c>
      <c r="B29" t="s">
        <v>301</v>
      </c>
      <c r="D29" s="14" t="s">
        <v>217</v>
      </c>
      <c r="E29" s="1">
        <v>1848593.5</v>
      </c>
      <c r="F29" s="1">
        <v>1397208.19</v>
      </c>
      <c r="I29" s="14" t="s">
        <v>205</v>
      </c>
      <c r="J29" s="1">
        <v>502056.98</v>
      </c>
      <c r="K29" s="1">
        <v>833813.19</v>
      </c>
    </row>
    <row r="30" spans="1:12" x14ac:dyDescent="0.3">
      <c r="A30" s="14" t="s">
        <v>274</v>
      </c>
      <c r="B30" s="1">
        <v>88837.8</v>
      </c>
      <c r="D30" s="14" t="s">
        <v>233</v>
      </c>
      <c r="E30" s="1">
        <v>285482.06</v>
      </c>
      <c r="F30" s="1">
        <v>245700</v>
      </c>
      <c r="I30" s="14" t="s">
        <v>204</v>
      </c>
      <c r="J30" s="1">
        <v>623945.96</v>
      </c>
      <c r="K30" s="1">
        <v>325150</v>
      </c>
    </row>
    <row r="31" spans="1:12" x14ac:dyDescent="0.3">
      <c r="A31" s="14" t="s">
        <v>271</v>
      </c>
      <c r="B31" s="1">
        <v>3294020</v>
      </c>
      <c r="D31" s="14" t="s">
        <v>241</v>
      </c>
      <c r="E31" s="1">
        <v>1278947.1600000001</v>
      </c>
      <c r="F31" s="1">
        <v>1279000</v>
      </c>
      <c r="I31" s="14" t="s">
        <v>206</v>
      </c>
      <c r="J31" s="1">
        <v>1441084.66</v>
      </c>
      <c r="K31" s="1">
        <v>1614058.4</v>
      </c>
    </row>
    <row r="32" spans="1:12" x14ac:dyDescent="0.3">
      <c r="A32" s="14" t="s">
        <v>268</v>
      </c>
      <c r="B32" s="1">
        <v>213656.58000000002</v>
      </c>
      <c r="D32" s="14" t="s">
        <v>248</v>
      </c>
      <c r="E32" s="1">
        <v>653400</v>
      </c>
      <c r="F32" s="1">
        <v>654663.4</v>
      </c>
      <c r="I32" s="14" t="s">
        <v>200</v>
      </c>
      <c r="J32" s="1">
        <v>112305.28</v>
      </c>
      <c r="K32" s="1">
        <v>1327857.97</v>
      </c>
    </row>
    <row r="33" spans="1:11" x14ac:dyDescent="0.3">
      <c r="A33" s="14" t="s">
        <v>259</v>
      </c>
      <c r="B33" s="1">
        <v>1054365</v>
      </c>
      <c r="D33" s="14" t="s">
        <v>199</v>
      </c>
      <c r="E33" s="1">
        <v>90000</v>
      </c>
      <c r="F33" s="1">
        <v>307.97000000000003</v>
      </c>
      <c r="I33" s="14" t="s">
        <v>202</v>
      </c>
      <c r="J33" s="1">
        <v>585810.62</v>
      </c>
      <c r="K33" s="1">
        <v>188200</v>
      </c>
    </row>
    <row r="34" spans="1:11" x14ac:dyDescent="0.3">
      <c r="A34" s="14" t="s">
        <v>263</v>
      </c>
      <c r="B34" s="1">
        <v>134900</v>
      </c>
      <c r="D34" s="14" t="s">
        <v>203</v>
      </c>
      <c r="E34" s="1">
        <v>171853.76</v>
      </c>
      <c r="F34" s="1">
        <v>129000</v>
      </c>
      <c r="I34" s="14" t="s">
        <v>207</v>
      </c>
      <c r="J34" s="1">
        <v>459925</v>
      </c>
      <c r="K34" s="1">
        <v>228000</v>
      </c>
    </row>
    <row r="35" spans="1:11" x14ac:dyDescent="0.3">
      <c r="A35" s="14" t="s">
        <v>315</v>
      </c>
      <c r="B35" s="1">
        <v>90000</v>
      </c>
      <c r="D35" s="14" t="s">
        <v>208</v>
      </c>
      <c r="E35" s="1">
        <v>633454.80000000005</v>
      </c>
      <c r="F35" s="1">
        <v>990641.17999999993</v>
      </c>
      <c r="I35" s="14" t="s">
        <v>198</v>
      </c>
      <c r="J35" s="1">
        <v>1236602.78</v>
      </c>
      <c r="K35" s="1">
        <v>179441.18</v>
      </c>
    </row>
    <row r="36" spans="1:11" x14ac:dyDescent="0.3">
      <c r="A36" s="14" t="s">
        <v>308</v>
      </c>
      <c r="B36" s="1">
        <v>4875779.38</v>
      </c>
      <c r="D36" s="14" t="s">
        <v>308</v>
      </c>
      <c r="E36" s="1">
        <v>4961731.28</v>
      </c>
      <c r="F36" s="1">
        <v>4696520.74</v>
      </c>
      <c r="I36" s="14" t="s">
        <v>308</v>
      </c>
      <c r="J36" s="1">
        <v>4961731.2799999993</v>
      </c>
      <c r="K36" s="1">
        <v>4696520.7399999993</v>
      </c>
    </row>
    <row r="41" spans="1:11" x14ac:dyDescent="0.3">
      <c r="E41" s="13" t="s">
        <v>307</v>
      </c>
      <c r="F41" s="1" t="s">
        <v>301</v>
      </c>
    </row>
    <row r="42" spans="1:11" x14ac:dyDescent="0.3">
      <c r="E42" s="14" t="s">
        <v>217</v>
      </c>
      <c r="F42" s="1">
        <v>1848593.5</v>
      </c>
      <c r="H42" s="13" t="s">
        <v>171</v>
      </c>
      <c r="I42" s="8" t="s">
        <v>309</v>
      </c>
      <c r="J42" s="8"/>
    </row>
    <row r="43" spans="1:11" x14ac:dyDescent="0.3">
      <c r="E43" s="14" t="s">
        <v>233</v>
      </c>
      <c r="F43" s="1">
        <v>285482.06</v>
      </c>
      <c r="H43" s="8"/>
      <c r="I43" s="8"/>
      <c r="J43" s="8"/>
    </row>
    <row r="44" spans="1:11" x14ac:dyDescent="0.3">
      <c r="E44" s="14" t="s">
        <v>241</v>
      </c>
      <c r="F44" s="1">
        <v>1278947.1600000001</v>
      </c>
    </row>
    <row r="45" spans="1:11" x14ac:dyDescent="0.3">
      <c r="E45" s="14" t="s">
        <v>248</v>
      </c>
      <c r="F45" s="1">
        <v>653400</v>
      </c>
    </row>
    <row r="46" spans="1:11" x14ac:dyDescent="0.3">
      <c r="E46" s="14" t="s">
        <v>199</v>
      </c>
      <c r="F46" s="1">
        <v>90000</v>
      </c>
    </row>
    <row r="47" spans="1:11" x14ac:dyDescent="0.3">
      <c r="E47" s="14" t="s">
        <v>203</v>
      </c>
      <c r="F47" s="1">
        <v>171853.76</v>
      </c>
    </row>
    <row r="48" spans="1:11" x14ac:dyDescent="0.3">
      <c r="E48" s="14" t="s">
        <v>208</v>
      </c>
      <c r="F48" s="1">
        <v>633454.80000000005</v>
      </c>
    </row>
    <row r="49" spans="5:6" x14ac:dyDescent="0.3">
      <c r="E49" s="14" t="s">
        <v>308</v>
      </c>
      <c r="F49" s="1">
        <v>4961731.28</v>
      </c>
    </row>
  </sheetData>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C801F-46C7-4FB8-B0A7-325C6051941E}">
  <dimension ref="A1:J257"/>
  <sheetViews>
    <sheetView zoomScale="87" zoomScaleNormal="87" workbookViewId="0">
      <selection activeCell="A2" sqref="A2:J257"/>
    </sheetView>
  </sheetViews>
  <sheetFormatPr defaultRowHeight="16.5" x14ac:dyDescent="0.3"/>
  <cols>
    <col min="1" max="1" width="19.5" customWidth="1"/>
    <col min="2" max="2" width="10" customWidth="1"/>
    <col min="3" max="3" width="11.5" customWidth="1"/>
    <col min="4" max="4" width="14.375" style="12" customWidth="1"/>
    <col min="5" max="5" width="12.5" style="4" customWidth="1"/>
    <col min="6" max="6" width="14.5" style="1" customWidth="1"/>
    <col min="7" max="7" width="17.875" style="12" customWidth="1"/>
    <col min="8" max="8" width="18.5" style="7" customWidth="1"/>
    <col min="9" max="9" width="20.625" style="7" customWidth="1"/>
    <col min="10" max="10" width="115.625" style="10" customWidth="1"/>
    <col min="11" max="11" width="81" customWidth="1"/>
  </cols>
  <sheetData>
    <row r="1" spans="1:10" x14ac:dyDescent="0.3">
      <c r="A1" t="s">
        <v>3</v>
      </c>
      <c r="B1" t="s">
        <v>168</v>
      </c>
      <c r="C1" t="s">
        <v>171</v>
      </c>
      <c r="D1" s="12" t="s">
        <v>0</v>
      </c>
      <c r="E1" s="6" t="s">
        <v>251</v>
      </c>
      <c r="F1" s="1" t="s">
        <v>1</v>
      </c>
      <c r="G1" s="12" t="s">
        <v>2</v>
      </c>
      <c r="H1" s="9" t="s">
        <v>254</v>
      </c>
      <c r="I1" s="9" t="s">
        <v>255</v>
      </c>
      <c r="J1" s="10" t="s">
        <v>161</v>
      </c>
    </row>
    <row r="2" spans="1:10" x14ac:dyDescent="0.3">
      <c r="A2" s="2">
        <v>45585</v>
      </c>
      <c r="B2" s="3" t="s">
        <v>198</v>
      </c>
      <c r="C2" s="3" t="s">
        <v>199</v>
      </c>
      <c r="D2" s="12">
        <v>50000</v>
      </c>
      <c r="E2" s="5" t="s">
        <v>252</v>
      </c>
      <c r="F2" s="12"/>
      <c r="G2" s="12">
        <v>216724.04</v>
      </c>
      <c r="H2" s="8" t="s">
        <v>259</v>
      </c>
      <c r="I2" s="8" t="s">
        <v>270</v>
      </c>
      <c r="J2" s="11" t="s">
        <v>4</v>
      </c>
    </row>
    <row r="3" spans="1:10" x14ac:dyDescent="0.3">
      <c r="A3" s="2">
        <v>45585</v>
      </c>
      <c r="B3" s="3" t="s">
        <v>198</v>
      </c>
      <c r="C3" s="3" t="s">
        <v>199</v>
      </c>
      <c r="D3" s="12">
        <v>40000</v>
      </c>
      <c r="E3" s="5" t="s">
        <v>252</v>
      </c>
      <c r="F3" s="12"/>
      <c r="G3" s="12">
        <v>176724.04</v>
      </c>
      <c r="H3" s="8" t="s">
        <v>259</v>
      </c>
      <c r="I3" s="8" t="s">
        <v>270</v>
      </c>
      <c r="J3" s="11" t="s">
        <v>5</v>
      </c>
    </row>
    <row r="4" spans="1:10" ht="33" x14ac:dyDescent="0.3">
      <c r="A4" s="2">
        <v>45596</v>
      </c>
      <c r="B4" s="3" t="s">
        <v>200</v>
      </c>
      <c r="C4" s="3" t="s">
        <v>199</v>
      </c>
      <c r="E4" s="5" t="s">
        <v>253</v>
      </c>
      <c r="F4" s="12">
        <v>307.97000000000003</v>
      </c>
      <c r="G4" s="12">
        <v>177032.01</v>
      </c>
      <c r="H4" s="8" t="s">
        <v>260</v>
      </c>
      <c r="I4" s="8" t="s">
        <v>256</v>
      </c>
      <c r="J4" s="11" t="s">
        <v>201</v>
      </c>
    </row>
    <row r="5" spans="1:10" x14ac:dyDescent="0.3">
      <c r="A5" s="2">
        <v>45597</v>
      </c>
      <c r="B5" s="3" t="s">
        <v>202</v>
      </c>
      <c r="C5" s="3" t="s">
        <v>203</v>
      </c>
      <c r="D5" s="12">
        <v>200</v>
      </c>
      <c r="E5" s="5" t="s">
        <v>252</v>
      </c>
      <c r="F5" s="12"/>
      <c r="G5" s="12">
        <v>176832.01</v>
      </c>
      <c r="H5" s="8" t="s">
        <v>260</v>
      </c>
      <c r="I5" s="8" t="s">
        <v>257</v>
      </c>
      <c r="J5" s="11" t="s">
        <v>169</v>
      </c>
    </row>
    <row r="6" spans="1:10" x14ac:dyDescent="0.3">
      <c r="A6" s="2">
        <v>45603</v>
      </c>
      <c r="B6" s="3" t="s">
        <v>200</v>
      </c>
      <c r="C6" s="3" t="s">
        <v>203</v>
      </c>
      <c r="D6" s="12">
        <v>20000</v>
      </c>
      <c r="E6" s="5" t="s">
        <v>252</v>
      </c>
      <c r="F6" s="12"/>
      <c r="G6" s="12">
        <v>156832.01</v>
      </c>
      <c r="H6" s="8" t="s">
        <v>271</v>
      </c>
      <c r="I6" s="8" t="s">
        <v>273</v>
      </c>
      <c r="J6" s="11" t="s">
        <v>6</v>
      </c>
    </row>
    <row r="7" spans="1:10" ht="33" x14ac:dyDescent="0.3">
      <c r="A7" s="2">
        <v>45604</v>
      </c>
      <c r="B7" s="3" t="s">
        <v>202</v>
      </c>
      <c r="C7" s="3" t="s">
        <v>203</v>
      </c>
      <c r="D7" s="12">
        <v>40000</v>
      </c>
      <c r="E7" s="5" t="s">
        <v>252</v>
      </c>
      <c r="F7" s="12"/>
      <c r="G7" s="12">
        <v>116832.01</v>
      </c>
      <c r="H7" s="8" t="s">
        <v>315</v>
      </c>
      <c r="I7" s="8" t="s">
        <v>267</v>
      </c>
      <c r="J7" s="11" t="s">
        <v>7</v>
      </c>
    </row>
    <row r="8" spans="1:10" x14ac:dyDescent="0.3">
      <c r="A8" s="2">
        <v>45604</v>
      </c>
      <c r="B8" s="3" t="s">
        <v>202</v>
      </c>
      <c r="C8" s="3" t="s">
        <v>203</v>
      </c>
      <c r="D8" s="12">
        <v>25</v>
      </c>
      <c r="E8" s="5" t="s">
        <v>252</v>
      </c>
      <c r="F8" s="12"/>
      <c r="G8" s="12">
        <v>116807.01</v>
      </c>
      <c r="H8" s="8" t="s">
        <v>260</v>
      </c>
      <c r="I8" s="8" t="s">
        <v>258</v>
      </c>
      <c r="J8" s="11" t="s">
        <v>8</v>
      </c>
    </row>
    <row r="9" spans="1:10" x14ac:dyDescent="0.3">
      <c r="A9" s="2">
        <v>45604</v>
      </c>
      <c r="B9" s="3" t="s">
        <v>202</v>
      </c>
      <c r="C9" s="3" t="s">
        <v>203</v>
      </c>
      <c r="D9" s="12">
        <v>1.88</v>
      </c>
      <c r="E9" s="5" t="s">
        <v>252</v>
      </c>
      <c r="F9" s="12"/>
      <c r="G9" s="12">
        <v>116805.13</v>
      </c>
      <c r="H9" s="8" t="s">
        <v>260</v>
      </c>
      <c r="I9" s="8" t="s">
        <v>258</v>
      </c>
      <c r="J9" s="11" t="s">
        <v>9</v>
      </c>
    </row>
    <row r="10" spans="1:10" x14ac:dyDescent="0.3">
      <c r="A10" s="2">
        <v>45604</v>
      </c>
      <c r="B10" s="3" t="s">
        <v>202</v>
      </c>
      <c r="C10" s="3" t="s">
        <v>203</v>
      </c>
      <c r="D10" s="12">
        <v>15000</v>
      </c>
      <c r="E10" s="5" t="s">
        <v>252</v>
      </c>
      <c r="F10" s="12"/>
      <c r="G10" s="12">
        <v>101805.13</v>
      </c>
      <c r="H10" s="8" t="s">
        <v>259</v>
      </c>
      <c r="I10" s="8" t="s">
        <v>276</v>
      </c>
      <c r="J10" s="11" t="s">
        <v>10</v>
      </c>
    </row>
    <row r="11" spans="1:10" x14ac:dyDescent="0.3">
      <c r="A11" s="2">
        <v>45604</v>
      </c>
      <c r="B11" s="3" t="s">
        <v>202</v>
      </c>
      <c r="C11" s="3" t="s">
        <v>203</v>
      </c>
      <c r="D11" s="12">
        <v>25</v>
      </c>
      <c r="E11" s="5" t="s">
        <v>252</v>
      </c>
      <c r="F11" s="12"/>
      <c r="G11" s="12">
        <v>101780.13</v>
      </c>
      <c r="H11" s="8" t="s">
        <v>260</v>
      </c>
      <c r="I11" s="8" t="s">
        <v>258</v>
      </c>
      <c r="J11" s="11" t="s">
        <v>8</v>
      </c>
    </row>
    <row r="12" spans="1:10" x14ac:dyDescent="0.3">
      <c r="A12" s="2">
        <v>45604</v>
      </c>
      <c r="B12" s="3" t="s">
        <v>202</v>
      </c>
      <c r="C12" s="3" t="s">
        <v>203</v>
      </c>
      <c r="D12" s="12">
        <v>1.88</v>
      </c>
      <c r="E12" s="5" t="s">
        <v>252</v>
      </c>
      <c r="F12" s="12"/>
      <c r="G12" s="12">
        <v>101778.25</v>
      </c>
      <c r="H12" s="8" t="s">
        <v>260</v>
      </c>
      <c r="I12" s="8" t="s">
        <v>258</v>
      </c>
      <c r="J12" s="11" t="s">
        <v>9</v>
      </c>
    </row>
    <row r="13" spans="1:10" ht="33" x14ac:dyDescent="0.3">
      <c r="A13" s="2">
        <v>45606</v>
      </c>
      <c r="B13" s="3" t="s">
        <v>198</v>
      </c>
      <c r="C13" s="3" t="s">
        <v>203</v>
      </c>
      <c r="D13" s="12">
        <v>200</v>
      </c>
      <c r="E13" s="5" t="s">
        <v>252</v>
      </c>
      <c r="F13" s="12"/>
      <c r="G13" s="12">
        <v>101578.25</v>
      </c>
      <c r="H13" s="8" t="s">
        <v>261</v>
      </c>
      <c r="I13" s="8" t="s">
        <v>265</v>
      </c>
      <c r="J13" s="11" t="s">
        <v>196</v>
      </c>
    </row>
    <row r="14" spans="1:10" ht="33" x14ac:dyDescent="0.3">
      <c r="A14" s="2">
        <v>45615</v>
      </c>
      <c r="B14" s="3" t="s">
        <v>204</v>
      </c>
      <c r="C14" s="3" t="s">
        <v>203</v>
      </c>
      <c r="D14" s="12">
        <v>200</v>
      </c>
      <c r="E14" s="5" t="s">
        <v>252</v>
      </c>
      <c r="F14" s="12"/>
      <c r="G14" s="12">
        <v>101378.25</v>
      </c>
      <c r="H14" s="8" t="s">
        <v>261</v>
      </c>
      <c r="I14" s="8" t="s">
        <v>265</v>
      </c>
      <c r="J14" s="11" t="s">
        <v>197</v>
      </c>
    </row>
    <row r="15" spans="1:10" x14ac:dyDescent="0.3">
      <c r="A15" s="2">
        <v>45618</v>
      </c>
      <c r="B15" s="3" t="s">
        <v>202</v>
      </c>
      <c r="C15" s="3" t="s">
        <v>203</v>
      </c>
      <c r="E15" s="5" t="s">
        <v>253</v>
      </c>
      <c r="F15" s="12">
        <v>20000</v>
      </c>
      <c r="G15" s="12">
        <v>121378.25</v>
      </c>
      <c r="H15" s="8" t="s">
        <v>259</v>
      </c>
      <c r="I15" s="8" t="s">
        <v>270</v>
      </c>
      <c r="J15" s="11" t="s">
        <v>11</v>
      </c>
    </row>
    <row r="16" spans="1:10" ht="33" x14ac:dyDescent="0.3">
      <c r="A16" s="2">
        <v>45620</v>
      </c>
      <c r="B16" s="3" t="s">
        <v>198</v>
      </c>
      <c r="C16" s="3" t="s">
        <v>203</v>
      </c>
      <c r="D16" s="12">
        <v>200</v>
      </c>
      <c r="E16" s="5" t="s">
        <v>252</v>
      </c>
      <c r="F16" s="12"/>
      <c r="G16" s="12">
        <v>121178.25</v>
      </c>
      <c r="H16" s="8" t="s">
        <v>261</v>
      </c>
      <c r="I16" s="8" t="s">
        <v>265</v>
      </c>
      <c r="J16" s="11" t="s">
        <v>172</v>
      </c>
    </row>
    <row r="17" spans="1:10" ht="33" x14ac:dyDescent="0.3">
      <c r="A17" s="2">
        <v>45620</v>
      </c>
      <c r="B17" s="3" t="s">
        <v>198</v>
      </c>
      <c r="C17" s="3" t="s">
        <v>203</v>
      </c>
      <c r="D17" s="12">
        <v>200</v>
      </c>
      <c r="E17" s="5" t="s">
        <v>252</v>
      </c>
      <c r="F17" s="12"/>
      <c r="G17" s="12">
        <v>120978.25</v>
      </c>
      <c r="H17" s="8" t="s">
        <v>261</v>
      </c>
      <c r="I17" s="8" t="s">
        <v>265</v>
      </c>
      <c r="J17" s="11" t="s">
        <v>173</v>
      </c>
    </row>
    <row r="18" spans="1:10" x14ac:dyDescent="0.3">
      <c r="A18" s="2">
        <v>45621</v>
      </c>
      <c r="B18" s="3" t="s">
        <v>205</v>
      </c>
      <c r="C18" s="3" t="s">
        <v>203</v>
      </c>
      <c r="D18" s="12">
        <v>15000</v>
      </c>
      <c r="E18" s="5" t="s">
        <v>252</v>
      </c>
      <c r="F18" s="12"/>
      <c r="G18" s="12">
        <v>105978.25</v>
      </c>
      <c r="H18" s="8" t="s">
        <v>259</v>
      </c>
      <c r="I18" s="8" t="s">
        <v>287</v>
      </c>
      <c r="J18" s="11" t="s">
        <v>12</v>
      </c>
    </row>
    <row r="19" spans="1:10" ht="33" x14ac:dyDescent="0.3">
      <c r="A19" s="2">
        <v>45621</v>
      </c>
      <c r="B19" s="3" t="s">
        <v>205</v>
      </c>
      <c r="C19" s="3" t="s">
        <v>203</v>
      </c>
      <c r="D19" s="12">
        <v>20500</v>
      </c>
      <c r="E19" s="5" t="s">
        <v>252</v>
      </c>
      <c r="F19" s="12"/>
      <c r="G19" s="12">
        <v>85478.25</v>
      </c>
      <c r="H19" s="8" t="s">
        <v>259</v>
      </c>
      <c r="I19" s="8" t="s">
        <v>288</v>
      </c>
      <c r="J19" s="11" t="s">
        <v>170</v>
      </c>
    </row>
    <row r="20" spans="1:10" x14ac:dyDescent="0.3">
      <c r="A20" s="2">
        <v>45621</v>
      </c>
      <c r="B20" s="3" t="s">
        <v>205</v>
      </c>
      <c r="C20" s="3" t="s">
        <v>203</v>
      </c>
      <c r="D20" s="12">
        <v>3200</v>
      </c>
      <c r="E20" s="5" t="s">
        <v>252</v>
      </c>
      <c r="F20" s="12"/>
      <c r="G20" s="12">
        <v>82278.25</v>
      </c>
      <c r="H20" s="8" t="s">
        <v>262</v>
      </c>
      <c r="I20" s="8" t="s">
        <v>272</v>
      </c>
      <c r="J20" s="11" t="s">
        <v>13</v>
      </c>
    </row>
    <row r="21" spans="1:10" x14ac:dyDescent="0.3">
      <c r="A21" s="2">
        <v>45621</v>
      </c>
      <c r="B21" s="3" t="s">
        <v>205</v>
      </c>
      <c r="C21" s="3" t="s">
        <v>203</v>
      </c>
      <c r="D21" s="12">
        <v>3000</v>
      </c>
      <c r="E21" s="5" t="s">
        <v>252</v>
      </c>
      <c r="F21" s="12"/>
      <c r="G21" s="12">
        <v>79278.25</v>
      </c>
      <c r="H21" s="8" t="s">
        <v>263</v>
      </c>
      <c r="I21" s="8" t="s">
        <v>264</v>
      </c>
      <c r="J21" s="11" t="s">
        <v>14</v>
      </c>
    </row>
    <row r="22" spans="1:10" x14ac:dyDescent="0.3">
      <c r="A22" s="2">
        <v>45622</v>
      </c>
      <c r="B22" s="3" t="s">
        <v>204</v>
      </c>
      <c r="C22" s="3" t="s">
        <v>203</v>
      </c>
      <c r="D22" s="12">
        <v>42000</v>
      </c>
      <c r="E22" s="5" t="s">
        <v>252</v>
      </c>
      <c r="F22" s="12"/>
      <c r="G22" s="12">
        <v>37278.25</v>
      </c>
      <c r="H22" s="8" t="s">
        <v>263</v>
      </c>
      <c r="I22" s="8" t="s">
        <v>266</v>
      </c>
      <c r="J22" s="11" t="s">
        <v>15</v>
      </c>
    </row>
    <row r="23" spans="1:10" x14ac:dyDescent="0.3">
      <c r="A23" s="2">
        <v>45622</v>
      </c>
      <c r="B23" s="3" t="s">
        <v>204</v>
      </c>
      <c r="C23" s="3" t="s">
        <v>203</v>
      </c>
      <c r="D23" s="12">
        <v>3100</v>
      </c>
      <c r="E23" s="5" t="s">
        <v>252</v>
      </c>
      <c r="F23" s="12"/>
      <c r="G23" s="12">
        <v>34178.25</v>
      </c>
      <c r="H23" s="8" t="s">
        <v>263</v>
      </c>
      <c r="I23" s="8" t="s">
        <v>264</v>
      </c>
      <c r="J23" s="11" t="s">
        <v>16</v>
      </c>
    </row>
    <row r="24" spans="1:10" x14ac:dyDescent="0.3">
      <c r="A24" s="2">
        <v>45623</v>
      </c>
      <c r="B24" s="3" t="s">
        <v>206</v>
      </c>
      <c r="C24" s="3" t="s">
        <v>203</v>
      </c>
      <c r="D24" s="12">
        <v>9000</v>
      </c>
      <c r="E24" s="5" t="s">
        <v>252</v>
      </c>
      <c r="F24" s="12"/>
      <c r="G24" s="12">
        <v>25178.25</v>
      </c>
      <c r="H24" s="8" t="s">
        <v>263</v>
      </c>
      <c r="I24" s="8" t="s">
        <v>264</v>
      </c>
      <c r="J24" s="11" t="s">
        <v>17</v>
      </c>
    </row>
    <row r="25" spans="1:10" x14ac:dyDescent="0.3">
      <c r="A25" s="2">
        <v>45623</v>
      </c>
      <c r="B25" s="3" t="s">
        <v>206</v>
      </c>
      <c r="C25" s="3" t="s">
        <v>203</v>
      </c>
      <c r="E25" s="5" t="s">
        <v>253</v>
      </c>
      <c r="F25" s="12">
        <v>9000</v>
      </c>
      <c r="G25" s="12">
        <v>34178.25</v>
      </c>
      <c r="H25" s="8" t="s">
        <v>259</v>
      </c>
      <c r="I25" s="8" t="s">
        <v>276</v>
      </c>
      <c r="J25" s="11" t="s">
        <v>18</v>
      </c>
    </row>
    <row r="26" spans="1:10" x14ac:dyDescent="0.3">
      <c r="A26" s="2">
        <v>45626</v>
      </c>
      <c r="B26" s="3" t="s">
        <v>207</v>
      </c>
      <c r="C26" s="3" t="s">
        <v>203</v>
      </c>
      <c r="E26" s="5" t="s">
        <v>253</v>
      </c>
      <c r="F26" s="12">
        <v>100000</v>
      </c>
      <c r="G26" s="12">
        <v>134178.25</v>
      </c>
      <c r="H26" s="8" t="s">
        <v>271</v>
      </c>
      <c r="I26" s="8" t="s">
        <v>270</v>
      </c>
      <c r="J26" s="11" t="s">
        <v>19</v>
      </c>
    </row>
    <row r="27" spans="1:10" x14ac:dyDescent="0.3">
      <c r="A27" s="2">
        <v>45627</v>
      </c>
      <c r="B27" s="3" t="s">
        <v>198</v>
      </c>
      <c r="C27" s="3" t="s">
        <v>208</v>
      </c>
      <c r="D27" s="12">
        <v>100500</v>
      </c>
      <c r="E27" s="5" t="s">
        <v>252</v>
      </c>
      <c r="F27" s="12"/>
      <c r="G27" s="12">
        <v>33678.25</v>
      </c>
      <c r="H27" s="8" t="s">
        <v>268</v>
      </c>
      <c r="I27" s="8" t="s">
        <v>269</v>
      </c>
      <c r="J27" s="11" t="s">
        <v>20</v>
      </c>
    </row>
    <row r="28" spans="1:10" x14ac:dyDescent="0.3">
      <c r="A28" s="2">
        <v>45627</v>
      </c>
      <c r="B28" s="3" t="s">
        <v>198</v>
      </c>
      <c r="C28" s="3" t="s">
        <v>208</v>
      </c>
      <c r="E28" s="5" t="s">
        <v>253</v>
      </c>
      <c r="F28" s="12">
        <v>10741.18</v>
      </c>
      <c r="G28" s="12">
        <v>44419.43</v>
      </c>
      <c r="H28" s="8" t="s">
        <v>259</v>
      </c>
      <c r="I28" s="8" t="s">
        <v>270</v>
      </c>
      <c r="J28" s="11" t="s">
        <v>21</v>
      </c>
    </row>
    <row r="29" spans="1:10" x14ac:dyDescent="0.3">
      <c r="A29" s="2">
        <v>45628</v>
      </c>
      <c r="B29" s="3" t="s">
        <v>205</v>
      </c>
      <c r="C29" s="3" t="s">
        <v>208</v>
      </c>
      <c r="D29" s="12">
        <v>200</v>
      </c>
      <c r="E29" s="5" t="s">
        <v>252</v>
      </c>
      <c r="F29" s="12"/>
      <c r="G29" s="12">
        <v>44219.43</v>
      </c>
      <c r="H29" s="8" t="s">
        <v>261</v>
      </c>
      <c r="I29" s="8" t="s">
        <v>265</v>
      </c>
      <c r="J29" s="11" t="s">
        <v>174</v>
      </c>
    </row>
    <row r="30" spans="1:10" ht="33" x14ac:dyDescent="0.3">
      <c r="A30" s="2">
        <v>45629</v>
      </c>
      <c r="B30" s="3" t="s">
        <v>204</v>
      </c>
      <c r="C30" s="3" t="s">
        <v>208</v>
      </c>
      <c r="E30" s="5" t="s">
        <v>253</v>
      </c>
      <c r="F30" s="12">
        <v>150000</v>
      </c>
      <c r="G30" s="12">
        <v>194219.43</v>
      </c>
      <c r="H30" s="8" t="s">
        <v>271</v>
      </c>
      <c r="I30" s="8" t="s">
        <v>273</v>
      </c>
      <c r="J30" s="11" t="s">
        <v>209</v>
      </c>
    </row>
    <row r="31" spans="1:10" x14ac:dyDescent="0.3">
      <c r="A31" s="2">
        <v>45629</v>
      </c>
      <c r="B31" s="3" t="s">
        <v>204</v>
      </c>
      <c r="C31" s="3" t="s">
        <v>208</v>
      </c>
      <c r="D31" s="12">
        <v>150000</v>
      </c>
      <c r="E31" s="5" t="s">
        <v>252</v>
      </c>
      <c r="F31" s="12"/>
      <c r="G31" s="12">
        <v>44219.43</v>
      </c>
      <c r="H31" s="8" t="s">
        <v>271</v>
      </c>
      <c r="I31" s="8" t="s">
        <v>273</v>
      </c>
      <c r="J31" s="11" t="s">
        <v>22</v>
      </c>
    </row>
    <row r="32" spans="1:10" x14ac:dyDescent="0.3">
      <c r="A32" s="2">
        <v>45632</v>
      </c>
      <c r="B32" s="3" t="s">
        <v>202</v>
      </c>
      <c r="C32" s="3" t="s">
        <v>208</v>
      </c>
      <c r="D32" s="12">
        <v>12500</v>
      </c>
      <c r="E32" s="5" t="s">
        <v>252</v>
      </c>
      <c r="F32" s="12"/>
      <c r="G32" s="12">
        <v>31719.43</v>
      </c>
      <c r="H32" s="8" t="s">
        <v>263</v>
      </c>
      <c r="I32" s="8" t="s">
        <v>264</v>
      </c>
      <c r="J32" s="11" t="s">
        <v>23</v>
      </c>
    </row>
    <row r="33" spans="1:10" x14ac:dyDescent="0.3">
      <c r="A33" s="2">
        <v>45633</v>
      </c>
      <c r="B33" s="3" t="s">
        <v>207</v>
      </c>
      <c r="C33" s="3" t="s">
        <v>208</v>
      </c>
      <c r="D33" s="12">
        <v>5000</v>
      </c>
      <c r="E33" s="5" t="s">
        <v>252</v>
      </c>
      <c r="F33" s="12"/>
      <c r="G33" s="12">
        <v>26719.43</v>
      </c>
      <c r="H33" s="8" t="s">
        <v>274</v>
      </c>
      <c r="I33" s="8" t="s">
        <v>275</v>
      </c>
      <c r="J33" s="11" t="s">
        <v>24</v>
      </c>
    </row>
    <row r="34" spans="1:10" x14ac:dyDescent="0.3">
      <c r="A34" s="2">
        <v>45633</v>
      </c>
      <c r="B34" s="3" t="s">
        <v>207</v>
      </c>
      <c r="C34" s="3" t="s">
        <v>208</v>
      </c>
      <c r="D34" s="12">
        <v>12400</v>
      </c>
      <c r="E34" s="5" t="s">
        <v>252</v>
      </c>
      <c r="F34" s="12"/>
      <c r="G34" s="12">
        <v>14319.43</v>
      </c>
      <c r="H34" s="8" t="s">
        <v>263</v>
      </c>
      <c r="I34" s="8" t="s">
        <v>264</v>
      </c>
      <c r="J34" s="11" t="s">
        <v>25</v>
      </c>
    </row>
    <row r="35" spans="1:10" x14ac:dyDescent="0.3">
      <c r="A35" s="2">
        <v>45633</v>
      </c>
      <c r="B35" s="3" t="s">
        <v>207</v>
      </c>
      <c r="C35" s="3" t="s">
        <v>208</v>
      </c>
      <c r="D35" s="12">
        <v>2000</v>
      </c>
      <c r="E35" s="5" t="s">
        <v>252</v>
      </c>
      <c r="F35" s="12"/>
      <c r="G35" s="12">
        <v>12319.43</v>
      </c>
      <c r="H35" s="8" t="s">
        <v>261</v>
      </c>
      <c r="I35" s="8" t="s">
        <v>277</v>
      </c>
      <c r="J35" s="11" t="s">
        <v>26</v>
      </c>
    </row>
    <row r="36" spans="1:10" ht="33" x14ac:dyDescent="0.3">
      <c r="A36" s="2">
        <v>45634</v>
      </c>
      <c r="B36" s="3" t="s">
        <v>198</v>
      </c>
      <c r="C36" s="3" t="s">
        <v>208</v>
      </c>
      <c r="E36" s="5" t="s">
        <v>253</v>
      </c>
      <c r="F36" s="12">
        <v>11000</v>
      </c>
      <c r="G36" s="12">
        <v>23319.43</v>
      </c>
      <c r="H36" s="8" t="s">
        <v>259</v>
      </c>
      <c r="I36" s="8" t="s">
        <v>276</v>
      </c>
      <c r="J36" s="11" t="s">
        <v>27</v>
      </c>
    </row>
    <row r="37" spans="1:10" ht="33" x14ac:dyDescent="0.3">
      <c r="A37" s="2">
        <v>45636</v>
      </c>
      <c r="B37" s="3" t="s">
        <v>204</v>
      </c>
      <c r="C37" s="3" t="s">
        <v>208</v>
      </c>
      <c r="E37" s="5" t="s">
        <v>253</v>
      </c>
      <c r="F37" s="12">
        <v>200</v>
      </c>
      <c r="G37" s="12">
        <v>23519.43</v>
      </c>
      <c r="H37" s="8" t="s">
        <v>260</v>
      </c>
      <c r="I37" s="8" t="s">
        <v>257</v>
      </c>
      <c r="J37" s="11" t="s">
        <v>210</v>
      </c>
    </row>
    <row r="38" spans="1:10" x14ac:dyDescent="0.3">
      <c r="A38" s="2">
        <v>45637</v>
      </c>
      <c r="B38" s="3" t="s">
        <v>206</v>
      </c>
      <c r="C38" s="3" t="s">
        <v>208</v>
      </c>
      <c r="D38" s="12">
        <v>2000</v>
      </c>
      <c r="E38" s="5" t="s">
        <v>252</v>
      </c>
      <c r="F38" s="12"/>
      <c r="G38" s="12">
        <v>21519.43</v>
      </c>
      <c r="H38" s="8" t="s">
        <v>261</v>
      </c>
      <c r="I38" s="8" t="s">
        <v>277</v>
      </c>
      <c r="J38" s="11" t="s">
        <v>28</v>
      </c>
    </row>
    <row r="39" spans="1:10" ht="33" x14ac:dyDescent="0.3">
      <c r="A39" s="2">
        <v>45640</v>
      </c>
      <c r="B39" s="3" t="s">
        <v>207</v>
      </c>
      <c r="C39" s="3" t="s">
        <v>208</v>
      </c>
      <c r="D39" s="12">
        <v>5100</v>
      </c>
      <c r="E39" s="5" t="s">
        <v>252</v>
      </c>
      <c r="F39" s="12"/>
      <c r="G39" s="12">
        <v>16419.43</v>
      </c>
      <c r="H39" s="8" t="s">
        <v>268</v>
      </c>
      <c r="I39" s="8" t="s">
        <v>285</v>
      </c>
      <c r="J39" s="11" t="s">
        <v>211</v>
      </c>
    </row>
    <row r="40" spans="1:10" x14ac:dyDescent="0.3">
      <c r="A40" s="2">
        <v>45640</v>
      </c>
      <c r="B40" s="3" t="s">
        <v>207</v>
      </c>
      <c r="C40" s="3" t="s">
        <v>208</v>
      </c>
      <c r="D40" s="12">
        <v>13900</v>
      </c>
      <c r="E40" s="5" t="s">
        <v>252</v>
      </c>
      <c r="F40" s="12"/>
      <c r="G40" s="12">
        <v>2519.4299999999998</v>
      </c>
      <c r="H40" s="8" t="s">
        <v>263</v>
      </c>
      <c r="I40" s="8" t="s">
        <v>264</v>
      </c>
      <c r="J40" s="11" t="s">
        <v>29</v>
      </c>
    </row>
    <row r="41" spans="1:10" ht="33" x14ac:dyDescent="0.3">
      <c r="A41" s="2">
        <v>45640</v>
      </c>
      <c r="B41" s="3" t="s">
        <v>207</v>
      </c>
      <c r="C41" s="3" t="s">
        <v>208</v>
      </c>
      <c r="E41" s="5" t="s">
        <v>253</v>
      </c>
      <c r="F41" s="12">
        <v>5000</v>
      </c>
      <c r="G41" s="12">
        <v>7519.43</v>
      </c>
      <c r="H41" s="8" t="s">
        <v>259</v>
      </c>
      <c r="I41" s="8" t="s">
        <v>279</v>
      </c>
      <c r="J41" s="11" t="s">
        <v>30</v>
      </c>
    </row>
    <row r="42" spans="1:10" x14ac:dyDescent="0.3">
      <c r="A42" s="2">
        <v>45640</v>
      </c>
      <c r="B42" s="3" t="s">
        <v>207</v>
      </c>
      <c r="C42" s="3" t="s">
        <v>208</v>
      </c>
      <c r="D42" s="12">
        <v>4000</v>
      </c>
      <c r="E42" s="5" t="s">
        <v>252</v>
      </c>
      <c r="F42" s="12"/>
      <c r="G42" s="12">
        <v>3519.43</v>
      </c>
      <c r="H42" s="8" t="s">
        <v>263</v>
      </c>
      <c r="I42" s="8" t="s">
        <v>264</v>
      </c>
      <c r="J42" s="11" t="s">
        <v>31</v>
      </c>
    </row>
    <row r="43" spans="1:10" x14ac:dyDescent="0.3">
      <c r="A43" s="2">
        <v>45640</v>
      </c>
      <c r="B43" s="3" t="s">
        <v>207</v>
      </c>
      <c r="C43" s="3" t="s">
        <v>208</v>
      </c>
      <c r="D43" s="12">
        <v>2500</v>
      </c>
      <c r="E43" s="5" t="s">
        <v>252</v>
      </c>
      <c r="F43" s="12"/>
      <c r="G43" s="12">
        <v>1019.43</v>
      </c>
      <c r="H43" s="8" t="s">
        <v>263</v>
      </c>
      <c r="I43" s="8" t="s">
        <v>280</v>
      </c>
      <c r="J43" s="11" t="s">
        <v>32</v>
      </c>
    </row>
    <row r="44" spans="1:10" x14ac:dyDescent="0.3">
      <c r="A44" s="2">
        <v>45640</v>
      </c>
      <c r="B44" s="3" t="s">
        <v>207</v>
      </c>
      <c r="C44" s="3" t="s">
        <v>208</v>
      </c>
      <c r="D44" s="12">
        <v>200</v>
      </c>
      <c r="E44" s="5" t="s">
        <v>252</v>
      </c>
      <c r="F44" s="12"/>
      <c r="G44" s="12">
        <v>819.43</v>
      </c>
      <c r="H44" s="8" t="s">
        <v>261</v>
      </c>
      <c r="I44" s="8" t="s">
        <v>265</v>
      </c>
      <c r="J44" s="11" t="s">
        <v>175</v>
      </c>
    </row>
    <row r="45" spans="1:10" x14ac:dyDescent="0.3">
      <c r="A45" s="2">
        <v>45640</v>
      </c>
      <c r="B45" s="3" t="s">
        <v>207</v>
      </c>
      <c r="C45" s="3" t="s">
        <v>208</v>
      </c>
      <c r="D45" s="12">
        <v>200</v>
      </c>
      <c r="E45" s="5" t="s">
        <v>252</v>
      </c>
      <c r="F45" s="12"/>
      <c r="G45" s="12">
        <v>619.42999999999995</v>
      </c>
      <c r="H45" s="8" t="s">
        <v>261</v>
      </c>
      <c r="I45" s="8" t="s">
        <v>265</v>
      </c>
      <c r="J45" s="11" t="s">
        <v>176</v>
      </c>
    </row>
    <row r="46" spans="1:10" x14ac:dyDescent="0.3">
      <c r="A46" s="2">
        <v>45643</v>
      </c>
      <c r="B46" s="3" t="s">
        <v>204</v>
      </c>
      <c r="C46" s="3" t="s">
        <v>208</v>
      </c>
      <c r="E46" s="5" t="s">
        <v>253</v>
      </c>
      <c r="F46" s="12">
        <v>10000</v>
      </c>
      <c r="G46" s="12">
        <v>10619.43</v>
      </c>
      <c r="H46" s="8" t="s">
        <v>259</v>
      </c>
      <c r="I46" s="8" t="s">
        <v>276</v>
      </c>
      <c r="J46" s="11" t="s">
        <v>33</v>
      </c>
    </row>
    <row r="47" spans="1:10" ht="33" x14ac:dyDescent="0.3">
      <c r="A47" s="2">
        <v>45645</v>
      </c>
      <c r="B47" s="3" t="s">
        <v>200</v>
      </c>
      <c r="C47" s="3" t="s">
        <v>208</v>
      </c>
      <c r="D47" s="12">
        <v>3000</v>
      </c>
      <c r="E47" s="5" t="s">
        <v>252</v>
      </c>
      <c r="F47" s="12"/>
      <c r="G47" s="12">
        <v>7619.43</v>
      </c>
      <c r="H47" s="8" t="s">
        <v>262</v>
      </c>
      <c r="I47" s="8" t="s">
        <v>272</v>
      </c>
      <c r="J47" s="11" t="s">
        <v>212</v>
      </c>
    </row>
    <row r="48" spans="1:10" ht="33" x14ac:dyDescent="0.3">
      <c r="A48" s="2">
        <v>45645</v>
      </c>
      <c r="B48" s="3" t="s">
        <v>200</v>
      </c>
      <c r="C48" s="3" t="s">
        <v>208</v>
      </c>
      <c r="D48" s="12">
        <v>700</v>
      </c>
      <c r="E48" s="5" t="s">
        <v>252</v>
      </c>
      <c r="F48" s="12"/>
      <c r="G48" s="12">
        <v>6919.43</v>
      </c>
      <c r="H48" s="8" t="s">
        <v>259</v>
      </c>
      <c r="I48" s="8" t="s">
        <v>279</v>
      </c>
      <c r="J48" s="11" t="s">
        <v>213</v>
      </c>
    </row>
    <row r="49" spans="1:10" ht="33" x14ac:dyDescent="0.3">
      <c r="A49" s="2">
        <v>45646</v>
      </c>
      <c r="B49" s="3" t="s">
        <v>202</v>
      </c>
      <c r="C49" s="3" t="s">
        <v>208</v>
      </c>
      <c r="E49" s="5" t="s">
        <v>253</v>
      </c>
      <c r="F49" s="12">
        <v>30000</v>
      </c>
      <c r="G49" s="12">
        <v>36919.43</v>
      </c>
      <c r="H49" s="8" t="s">
        <v>259</v>
      </c>
      <c r="I49" s="8" t="s">
        <v>276</v>
      </c>
      <c r="J49" s="11" t="s">
        <v>34</v>
      </c>
    </row>
    <row r="50" spans="1:10" x14ac:dyDescent="0.3">
      <c r="A50" s="2">
        <v>45646</v>
      </c>
      <c r="B50" s="3" t="s">
        <v>202</v>
      </c>
      <c r="C50" s="3" t="s">
        <v>208</v>
      </c>
      <c r="D50" s="12">
        <v>19200</v>
      </c>
      <c r="E50" s="5" t="s">
        <v>252</v>
      </c>
      <c r="F50" s="12"/>
      <c r="G50" s="12">
        <v>17719.43</v>
      </c>
      <c r="H50" s="8" t="s">
        <v>259</v>
      </c>
      <c r="I50" s="8" t="s">
        <v>278</v>
      </c>
      <c r="J50" s="11" t="s">
        <v>35</v>
      </c>
    </row>
    <row r="51" spans="1:10" x14ac:dyDescent="0.3">
      <c r="A51" s="2">
        <v>45646</v>
      </c>
      <c r="B51" s="3" t="s">
        <v>202</v>
      </c>
      <c r="C51" s="3" t="s">
        <v>208</v>
      </c>
      <c r="D51" s="12">
        <v>1500</v>
      </c>
      <c r="E51" s="5" t="s">
        <v>252</v>
      </c>
      <c r="F51" s="12"/>
      <c r="G51" s="12">
        <v>16219.43</v>
      </c>
      <c r="H51" s="8" t="s">
        <v>259</v>
      </c>
      <c r="I51" s="8" t="s">
        <v>278</v>
      </c>
      <c r="J51" s="11" t="s">
        <v>36</v>
      </c>
    </row>
    <row r="52" spans="1:10" x14ac:dyDescent="0.3">
      <c r="A52" s="2">
        <v>45646</v>
      </c>
      <c r="B52" s="3" t="s">
        <v>202</v>
      </c>
      <c r="C52" s="3" t="s">
        <v>208</v>
      </c>
      <c r="D52" s="12">
        <v>1500</v>
      </c>
      <c r="E52" s="5" t="s">
        <v>252</v>
      </c>
      <c r="F52" s="12"/>
      <c r="G52" s="12">
        <v>14719.43</v>
      </c>
      <c r="H52" s="8" t="s">
        <v>259</v>
      </c>
      <c r="I52" s="8" t="s">
        <v>278</v>
      </c>
      <c r="J52" s="11" t="s">
        <v>37</v>
      </c>
    </row>
    <row r="53" spans="1:10" ht="33" x14ac:dyDescent="0.3">
      <c r="A53" s="2">
        <v>45648</v>
      </c>
      <c r="B53" s="3" t="s">
        <v>198</v>
      </c>
      <c r="C53" s="3" t="s">
        <v>208</v>
      </c>
      <c r="E53" s="5" t="s">
        <v>253</v>
      </c>
      <c r="F53" s="12">
        <v>700</v>
      </c>
      <c r="G53" s="12">
        <v>15419.43</v>
      </c>
      <c r="H53" s="8" t="s">
        <v>259</v>
      </c>
      <c r="I53" s="8" t="s">
        <v>279</v>
      </c>
      <c r="J53" s="11" t="s">
        <v>38</v>
      </c>
    </row>
    <row r="54" spans="1:10" x14ac:dyDescent="0.3">
      <c r="A54" s="2">
        <v>45651</v>
      </c>
      <c r="B54" s="3" t="s">
        <v>206</v>
      </c>
      <c r="C54" s="3" t="s">
        <v>208</v>
      </c>
      <c r="D54" s="12">
        <v>300</v>
      </c>
      <c r="E54" s="5" t="s">
        <v>252</v>
      </c>
      <c r="F54" s="12"/>
      <c r="G54" s="12">
        <v>15119.43</v>
      </c>
      <c r="H54" s="8" t="s">
        <v>261</v>
      </c>
      <c r="I54" s="8" t="s">
        <v>277</v>
      </c>
      <c r="J54" s="11" t="s">
        <v>39</v>
      </c>
    </row>
    <row r="55" spans="1:10" ht="33" x14ac:dyDescent="0.3">
      <c r="A55" s="2">
        <v>45653</v>
      </c>
      <c r="B55" s="3" t="s">
        <v>202</v>
      </c>
      <c r="C55" s="3" t="s">
        <v>208</v>
      </c>
      <c r="D55" s="12">
        <v>500</v>
      </c>
      <c r="E55" s="5" t="s">
        <v>252</v>
      </c>
      <c r="F55" s="12"/>
      <c r="G55" s="12">
        <v>14619.43</v>
      </c>
      <c r="H55" s="8" t="s">
        <v>259</v>
      </c>
      <c r="I55" s="8" t="s">
        <v>279</v>
      </c>
      <c r="J55" s="11" t="s">
        <v>214</v>
      </c>
    </row>
    <row r="56" spans="1:10" x14ac:dyDescent="0.3">
      <c r="A56" s="2">
        <v>45653</v>
      </c>
      <c r="B56" s="3" t="s">
        <v>202</v>
      </c>
      <c r="C56" s="3" t="s">
        <v>208</v>
      </c>
      <c r="E56" s="5" t="s">
        <v>253</v>
      </c>
      <c r="F56" s="12">
        <v>22000</v>
      </c>
      <c r="G56" s="12">
        <v>36619.43</v>
      </c>
      <c r="H56" s="8" t="s">
        <v>271</v>
      </c>
      <c r="I56" s="8" t="s">
        <v>273</v>
      </c>
      <c r="J56" s="11" t="s">
        <v>40</v>
      </c>
    </row>
    <row r="57" spans="1:10" x14ac:dyDescent="0.3">
      <c r="A57" s="2">
        <v>45653</v>
      </c>
      <c r="B57" s="3" t="s">
        <v>202</v>
      </c>
      <c r="C57" s="3" t="s">
        <v>208</v>
      </c>
      <c r="D57" s="12">
        <v>25000</v>
      </c>
      <c r="E57" s="5" t="s">
        <v>252</v>
      </c>
      <c r="F57" s="12"/>
      <c r="G57" s="12">
        <v>11619.43</v>
      </c>
      <c r="H57" s="8" t="s">
        <v>315</v>
      </c>
      <c r="I57" s="8" t="s">
        <v>281</v>
      </c>
      <c r="J57" s="11" t="s">
        <v>41</v>
      </c>
    </row>
    <row r="58" spans="1:10" x14ac:dyDescent="0.3">
      <c r="A58" s="2">
        <v>45653</v>
      </c>
      <c r="B58" s="3" t="s">
        <v>202</v>
      </c>
      <c r="C58" s="3" t="s">
        <v>208</v>
      </c>
      <c r="D58" s="12">
        <v>2000</v>
      </c>
      <c r="E58" s="5" t="s">
        <v>252</v>
      </c>
      <c r="F58" s="12"/>
      <c r="G58" s="12">
        <v>9619.43</v>
      </c>
      <c r="H58" s="8" t="s">
        <v>261</v>
      </c>
      <c r="I58" s="8" t="s">
        <v>277</v>
      </c>
      <c r="J58" s="11" t="s">
        <v>42</v>
      </c>
    </row>
    <row r="59" spans="1:10" ht="33" x14ac:dyDescent="0.3">
      <c r="A59" s="2">
        <v>45654</v>
      </c>
      <c r="B59" s="3" t="s">
        <v>207</v>
      </c>
      <c r="C59" s="3" t="s">
        <v>208</v>
      </c>
      <c r="D59" s="12">
        <v>8600</v>
      </c>
      <c r="E59" s="5" t="s">
        <v>252</v>
      </c>
      <c r="F59" s="12"/>
      <c r="G59" s="12">
        <v>1019.43</v>
      </c>
      <c r="H59" s="8" t="s">
        <v>274</v>
      </c>
      <c r="I59" s="8" t="s">
        <v>275</v>
      </c>
      <c r="J59" s="11" t="s">
        <v>215</v>
      </c>
    </row>
    <row r="60" spans="1:10" ht="33" x14ac:dyDescent="0.3">
      <c r="A60" s="2">
        <v>45654</v>
      </c>
      <c r="B60" s="3" t="s">
        <v>207</v>
      </c>
      <c r="C60" s="3" t="s">
        <v>208</v>
      </c>
      <c r="E60" s="5" t="s">
        <v>253</v>
      </c>
      <c r="F60" s="12">
        <v>10000</v>
      </c>
      <c r="G60" s="12">
        <v>11019.43</v>
      </c>
      <c r="H60" s="8" t="s">
        <v>259</v>
      </c>
      <c r="I60" s="8" t="s">
        <v>276</v>
      </c>
      <c r="J60" s="11" t="s">
        <v>43</v>
      </c>
    </row>
    <row r="61" spans="1:10" x14ac:dyDescent="0.3">
      <c r="A61" s="2">
        <v>45655</v>
      </c>
      <c r="B61" s="3" t="s">
        <v>198</v>
      </c>
      <c r="C61" s="3" t="s">
        <v>208</v>
      </c>
      <c r="D61" s="12">
        <v>144</v>
      </c>
      <c r="E61" s="5" t="s">
        <v>252</v>
      </c>
      <c r="F61" s="12"/>
      <c r="G61" s="12">
        <v>10875.43</v>
      </c>
      <c r="H61" s="8" t="s">
        <v>260</v>
      </c>
      <c r="I61" s="8" t="s">
        <v>257</v>
      </c>
      <c r="J61" s="11" t="s">
        <v>44</v>
      </c>
    </row>
    <row r="62" spans="1:10" x14ac:dyDescent="0.3">
      <c r="A62" s="2">
        <v>45655</v>
      </c>
      <c r="B62" s="3" t="s">
        <v>198</v>
      </c>
      <c r="C62" s="3" t="s">
        <v>208</v>
      </c>
      <c r="D62" s="12">
        <v>10.8</v>
      </c>
      <c r="E62" s="5" t="s">
        <v>252</v>
      </c>
      <c r="F62" s="12"/>
      <c r="G62" s="12">
        <v>10864.63</v>
      </c>
      <c r="H62" s="8" t="s">
        <v>260</v>
      </c>
      <c r="I62" s="8" t="s">
        <v>258</v>
      </c>
      <c r="J62" s="11" t="s">
        <v>9</v>
      </c>
    </row>
    <row r="63" spans="1:10" ht="33" x14ac:dyDescent="0.3">
      <c r="A63" s="2">
        <v>45656</v>
      </c>
      <c r="B63" s="3" t="s">
        <v>205</v>
      </c>
      <c r="C63" s="3" t="s">
        <v>208</v>
      </c>
      <c r="E63" s="5" t="s">
        <v>253</v>
      </c>
      <c r="F63" s="12">
        <v>72100</v>
      </c>
      <c r="G63" s="12">
        <v>82964.63</v>
      </c>
      <c r="H63" s="8" t="s">
        <v>271</v>
      </c>
      <c r="I63" s="8" t="s">
        <v>273</v>
      </c>
      <c r="J63" s="11" t="s">
        <v>216</v>
      </c>
    </row>
    <row r="64" spans="1:10" ht="33" x14ac:dyDescent="0.3">
      <c r="A64" s="2">
        <v>45656</v>
      </c>
      <c r="B64" s="3" t="s">
        <v>205</v>
      </c>
      <c r="C64" s="3" t="s">
        <v>208</v>
      </c>
      <c r="E64" s="5" t="s">
        <v>253</v>
      </c>
      <c r="F64" s="12">
        <v>648900</v>
      </c>
      <c r="G64" s="12">
        <v>731864.63</v>
      </c>
      <c r="H64" s="8" t="s">
        <v>271</v>
      </c>
      <c r="I64" s="8" t="s">
        <v>273</v>
      </c>
      <c r="J64" s="11" t="s">
        <v>45</v>
      </c>
    </row>
    <row r="65" spans="1:10" x14ac:dyDescent="0.3">
      <c r="A65" s="2">
        <v>45656</v>
      </c>
      <c r="B65" s="3" t="s">
        <v>205</v>
      </c>
      <c r="C65" s="3" t="s">
        <v>208</v>
      </c>
      <c r="D65" s="12">
        <v>10000</v>
      </c>
      <c r="E65" s="5" t="s">
        <v>252</v>
      </c>
      <c r="F65" s="12"/>
      <c r="G65" s="12">
        <v>721864.63</v>
      </c>
      <c r="H65" s="8" t="s">
        <v>259</v>
      </c>
      <c r="I65" s="8" t="s">
        <v>276</v>
      </c>
      <c r="J65" s="11" t="s">
        <v>46</v>
      </c>
    </row>
    <row r="66" spans="1:10" x14ac:dyDescent="0.3">
      <c r="A66" s="2">
        <v>45656</v>
      </c>
      <c r="B66" s="3" t="s">
        <v>205</v>
      </c>
      <c r="C66" s="3" t="s">
        <v>208</v>
      </c>
      <c r="D66" s="12">
        <v>250500</v>
      </c>
      <c r="E66" s="5" t="s">
        <v>252</v>
      </c>
      <c r="F66" s="12"/>
      <c r="G66" s="12">
        <v>471364.63</v>
      </c>
      <c r="H66" s="8" t="s">
        <v>271</v>
      </c>
      <c r="I66" s="8" t="s">
        <v>273</v>
      </c>
      <c r="J66" s="11" t="s">
        <v>47</v>
      </c>
    </row>
    <row r="67" spans="1:10" x14ac:dyDescent="0.3">
      <c r="A67" s="2">
        <v>45657</v>
      </c>
      <c r="B67" s="3" t="s">
        <v>204</v>
      </c>
      <c r="C67" s="3" t="s">
        <v>208</v>
      </c>
      <c r="E67" s="5" t="s">
        <v>253</v>
      </c>
      <c r="F67" s="12">
        <v>20000</v>
      </c>
      <c r="G67" s="12">
        <v>491364.63</v>
      </c>
      <c r="H67" s="8" t="s">
        <v>259</v>
      </c>
      <c r="I67" s="8" t="s">
        <v>270</v>
      </c>
      <c r="J67" s="11" t="s">
        <v>48</v>
      </c>
    </row>
    <row r="68" spans="1:10" x14ac:dyDescent="0.3">
      <c r="A68" s="2">
        <v>45659</v>
      </c>
      <c r="B68" s="3" t="s">
        <v>200</v>
      </c>
      <c r="C68" s="3" t="s">
        <v>217</v>
      </c>
      <c r="D68" s="12">
        <v>50</v>
      </c>
      <c r="E68" s="5" t="s">
        <v>252</v>
      </c>
      <c r="F68" s="12"/>
      <c r="G68" s="12">
        <v>491314.63</v>
      </c>
      <c r="H68" s="8" t="s">
        <v>268</v>
      </c>
      <c r="I68" s="8" t="s">
        <v>298</v>
      </c>
      <c r="J68" s="11" t="s">
        <v>49</v>
      </c>
    </row>
    <row r="69" spans="1:10" x14ac:dyDescent="0.3">
      <c r="A69" s="2">
        <v>45659</v>
      </c>
      <c r="B69" s="3" t="s">
        <v>200</v>
      </c>
      <c r="C69" s="3" t="s">
        <v>217</v>
      </c>
      <c r="D69" s="12">
        <v>50</v>
      </c>
      <c r="E69" s="5" t="s">
        <v>252</v>
      </c>
      <c r="F69" s="12"/>
      <c r="G69" s="12">
        <v>491264.63</v>
      </c>
      <c r="H69" s="8" t="s">
        <v>268</v>
      </c>
      <c r="I69" s="8" t="s">
        <v>298</v>
      </c>
      <c r="J69" s="11" t="s">
        <v>50</v>
      </c>
    </row>
    <row r="70" spans="1:10" ht="33" x14ac:dyDescent="0.3">
      <c r="A70" s="2">
        <v>45659</v>
      </c>
      <c r="B70" s="3" t="s">
        <v>200</v>
      </c>
      <c r="C70" s="3" t="s">
        <v>217</v>
      </c>
      <c r="E70" s="5" t="s">
        <v>253</v>
      </c>
      <c r="F70" s="12">
        <v>50</v>
      </c>
      <c r="G70" s="12">
        <v>491314.63</v>
      </c>
      <c r="H70" s="8" t="s">
        <v>260</v>
      </c>
      <c r="I70" s="8" t="s">
        <v>282</v>
      </c>
      <c r="J70" s="11" t="s">
        <v>51</v>
      </c>
    </row>
    <row r="71" spans="1:10" x14ac:dyDescent="0.3">
      <c r="A71" s="2">
        <v>45660</v>
      </c>
      <c r="B71" s="3" t="s">
        <v>202</v>
      </c>
      <c r="C71" s="3" t="s">
        <v>217</v>
      </c>
      <c r="D71" s="12">
        <v>5000</v>
      </c>
      <c r="E71" s="5" t="s">
        <v>252</v>
      </c>
      <c r="F71" s="12"/>
      <c r="G71" s="12">
        <v>486314.63</v>
      </c>
      <c r="H71" s="8" t="s">
        <v>268</v>
      </c>
      <c r="I71" s="8" t="s">
        <v>285</v>
      </c>
      <c r="J71" s="11" t="s">
        <v>50</v>
      </c>
    </row>
    <row r="72" spans="1:10" x14ac:dyDescent="0.3">
      <c r="A72" s="2">
        <v>45660</v>
      </c>
      <c r="B72" s="3" t="s">
        <v>202</v>
      </c>
      <c r="C72" s="3" t="s">
        <v>217</v>
      </c>
      <c r="D72" s="12">
        <v>16786.2</v>
      </c>
      <c r="E72" s="5" t="s">
        <v>252</v>
      </c>
      <c r="F72" s="12"/>
      <c r="G72" s="12">
        <v>469528.43</v>
      </c>
      <c r="H72" s="8" t="s">
        <v>268</v>
      </c>
      <c r="I72" s="8" t="s">
        <v>285</v>
      </c>
      <c r="J72" s="11" t="s">
        <v>50</v>
      </c>
    </row>
    <row r="73" spans="1:10" ht="49.5" x14ac:dyDescent="0.3">
      <c r="A73" s="2">
        <v>45660</v>
      </c>
      <c r="B73" s="3" t="s">
        <v>202</v>
      </c>
      <c r="C73" s="3" t="s">
        <v>217</v>
      </c>
      <c r="D73" s="12">
        <v>101.4</v>
      </c>
      <c r="E73" s="5" t="s">
        <v>252</v>
      </c>
      <c r="F73" s="12"/>
      <c r="G73" s="12">
        <v>469427.03</v>
      </c>
      <c r="H73" s="8" t="s">
        <v>268</v>
      </c>
      <c r="I73" s="8" t="s">
        <v>285</v>
      </c>
      <c r="J73" s="11" t="s">
        <v>218</v>
      </c>
    </row>
    <row r="74" spans="1:10" x14ac:dyDescent="0.3">
      <c r="A74" s="2">
        <v>45660</v>
      </c>
      <c r="B74" s="3" t="s">
        <v>202</v>
      </c>
      <c r="C74" s="3" t="s">
        <v>217</v>
      </c>
      <c r="D74" s="12">
        <v>25000</v>
      </c>
      <c r="E74" s="5" t="s">
        <v>252</v>
      </c>
      <c r="F74" s="12"/>
      <c r="G74" s="12">
        <v>444427.03</v>
      </c>
      <c r="H74" s="8" t="s">
        <v>315</v>
      </c>
      <c r="I74" s="8" t="s">
        <v>284</v>
      </c>
      <c r="J74" s="11" t="s">
        <v>52</v>
      </c>
    </row>
    <row r="75" spans="1:10" ht="33" x14ac:dyDescent="0.3">
      <c r="A75" s="2">
        <v>45661</v>
      </c>
      <c r="B75" s="3" t="s">
        <v>207</v>
      </c>
      <c r="C75" s="3" t="s">
        <v>217</v>
      </c>
      <c r="E75" s="5" t="s">
        <v>253</v>
      </c>
      <c r="F75" s="12">
        <v>500</v>
      </c>
      <c r="G75" s="12">
        <v>444927.03</v>
      </c>
      <c r="H75" s="8" t="s">
        <v>259</v>
      </c>
      <c r="I75" s="8" t="s">
        <v>279</v>
      </c>
      <c r="J75" s="11" t="s">
        <v>53</v>
      </c>
    </row>
    <row r="76" spans="1:10" ht="33" x14ac:dyDescent="0.3">
      <c r="A76" s="2">
        <v>45663</v>
      </c>
      <c r="B76" s="3" t="s">
        <v>205</v>
      </c>
      <c r="C76" s="3" t="s">
        <v>217</v>
      </c>
      <c r="D76" s="12">
        <v>5150</v>
      </c>
      <c r="E76" s="5" t="s">
        <v>252</v>
      </c>
      <c r="F76" s="12"/>
      <c r="G76" s="12">
        <v>439777.03</v>
      </c>
      <c r="H76" s="8" t="s">
        <v>268</v>
      </c>
      <c r="I76" s="8" t="s">
        <v>285</v>
      </c>
      <c r="J76" s="11" t="s">
        <v>219</v>
      </c>
    </row>
    <row r="77" spans="1:10" ht="33" x14ac:dyDescent="0.3">
      <c r="A77" s="2">
        <v>45663</v>
      </c>
      <c r="B77" s="3" t="s">
        <v>205</v>
      </c>
      <c r="C77" s="3" t="s">
        <v>217</v>
      </c>
      <c r="D77" s="12">
        <v>35100</v>
      </c>
      <c r="E77" s="5" t="s">
        <v>252</v>
      </c>
      <c r="F77" s="12"/>
      <c r="G77" s="12">
        <v>404677.03</v>
      </c>
      <c r="H77" s="8" t="s">
        <v>274</v>
      </c>
      <c r="I77" s="8" t="s">
        <v>275</v>
      </c>
      <c r="J77" s="11" t="s">
        <v>220</v>
      </c>
    </row>
    <row r="78" spans="1:10" x14ac:dyDescent="0.3">
      <c r="A78" s="2">
        <v>45663</v>
      </c>
      <c r="B78" s="3" t="s">
        <v>205</v>
      </c>
      <c r="C78" s="3" t="s">
        <v>217</v>
      </c>
      <c r="D78" s="12">
        <v>2000</v>
      </c>
      <c r="E78" s="5" t="s">
        <v>252</v>
      </c>
      <c r="F78" s="12"/>
      <c r="G78" s="12">
        <v>402677.03</v>
      </c>
      <c r="H78" s="8" t="s">
        <v>261</v>
      </c>
      <c r="I78" s="8" t="s">
        <v>277</v>
      </c>
      <c r="J78" s="11" t="s">
        <v>54</v>
      </c>
    </row>
    <row r="79" spans="1:10" ht="33" x14ac:dyDescent="0.3">
      <c r="A79" s="2">
        <v>45663</v>
      </c>
      <c r="B79" s="3" t="s">
        <v>205</v>
      </c>
      <c r="C79" s="3" t="s">
        <v>217</v>
      </c>
      <c r="D79" s="12">
        <v>1500</v>
      </c>
      <c r="E79" s="5" t="s">
        <v>252</v>
      </c>
      <c r="F79" s="12"/>
      <c r="G79" s="12">
        <v>401177.03</v>
      </c>
      <c r="H79" s="8" t="s">
        <v>262</v>
      </c>
      <c r="I79" s="8" t="s">
        <v>272</v>
      </c>
      <c r="J79" s="11" t="s">
        <v>221</v>
      </c>
    </row>
    <row r="80" spans="1:10" ht="33" x14ac:dyDescent="0.3">
      <c r="A80" s="2">
        <v>45664</v>
      </c>
      <c r="B80" s="3" t="s">
        <v>204</v>
      </c>
      <c r="C80" s="3" t="s">
        <v>217</v>
      </c>
      <c r="D80" s="12">
        <v>35488.980000000003</v>
      </c>
      <c r="E80" s="5" t="s">
        <v>252</v>
      </c>
      <c r="F80" s="12"/>
      <c r="G80" s="12">
        <v>365688.05</v>
      </c>
      <c r="H80" s="8" t="s">
        <v>268</v>
      </c>
      <c r="I80" s="8" t="s">
        <v>285</v>
      </c>
      <c r="J80" s="11" t="s">
        <v>222</v>
      </c>
    </row>
    <row r="81" spans="1:10" ht="33" x14ac:dyDescent="0.3">
      <c r="A81" s="2">
        <v>45664</v>
      </c>
      <c r="B81" s="3" t="s">
        <v>204</v>
      </c>
      <c r="C81" s="3" t="s">
        <v>217</v>
      </c>
      <c r="D81" s="12">
        <v>20280</v>
      </c>
      <c r="E81" s="5" t="s">
        <v>252</v>
      </c>
      <c r="F81" s="12"/>
      <c r="G81" s="12">
        <v>345408.05</v>
      </c>
      <c r="H81" s="8" t="s">
        <v>268</v>
      </c>
      <c r="I81" s="8" t="s">
        <v>285</v>
      </c>
      <c r="J81" s="11" t="s">
        <v>223</v>
      </c>
    </row>
    <row r="82" spans="1:10" x14ac:dyDescent="0.3">
      <c r="A82" s="2">
        <v>45664</v>
      </c>
      <c r="B82" s="3" t="s">
        <v>204</v>
      </c>
      <c r="C82" s="3" t="s">
        <v>217</v>
      </c>
      <c r="D82" s="12">
        <v>289500</v>
      </c>
      <c r="E82" s="5" t="s">
        <v>252</v>
      </c>
      <c r="F82" s="12"/>
      <c r="G82" s="12">
        <v>55908.05</v>
      </c>
      <c r="H82" s="8" t="s">
        <v>271</v>
      </c>
      <c r="I82" s="8" t="s">
        <v>273</v>
      </c>
      <c r="J82" s="11" t="s">
        <v>55</v>
      </c>
    </row>
    <row r="83" spans="1:10" x14ac:dyDescent="0.3">
      <c r="A83" s="2">
        <v>45665</v>
      </c>
      <c r="B83" s="3" t="s">
        <v>206</v>
      </c>
      <c r="C83" s="3" t="s">
        <v>217</v>
      </c>
      <c r="D83" s="12">
        <v>6.98</v>
      </c>
      <c r="E83" s="5" t="s">
        <v>252</v>
      </c>
      <c r="F83" s="12"/>
      <c r="G83" s="12">
        <v>55901.07</v>
      </c>
      <c r="H83" s="8" t="s">
        <v>260</v>
      </c>
      <c r="I83" s="8" t="s">
        <v>257</v>
      </c>
      <c r="J83" s="11" t="s">
        <v>56</v>
      </c>
    </row>
    <row r="84" spans="1:10" x14ac:dyDescent="0.3">
      <c r="A84" s="2">
        <v>45665</v>
      </c>
      <c r="B84" s="3" t="s">
        <v>206</v>
      </c>
      <c r="C84" s="3" t="s">
        <v>217</v>
      </c>
      <c r="D84" s="12">
        <v>0.7</v>
      </c>
      <c r="E84" s="5" t="s">
        <v>252</v>
      </c>
      <c r="F84" s="12"/>
      <c r="G84" s="12">
        <v>55900.37</v>
      </c>
      <c r="H84" s="8" t="s">
        <v>260</v>
      </c>
      <c r="I84" s="8" t="s">
        <v>258</v>
      </c>
      <c r="J84" s="11" t="s">
        <v>57</v>
      </c>
    </row>
    <row r="85" spans="1:10" ht="33" x14ac:dyDescent="0.3">
      <c r="A85" s="2">
        <v>45665</v>
      </c>
      <c r="B85" s="3" t="s">
        <v>206</v>
      </c>
      <c r="C85" s="3" t="s">
        <v>217</v>
      </c>
      <c r="E85" s="5" t="s">
        <v>253</v>
      </c>
      <c r="F85" s="12">
        <v>280125</v>
      </c>
      <c r="G85" s="12">
        <v>336025.37</v>
      </c>
      <c r="H85" s="8" t="s">
        <v>271</v>
      </c>
      <c r="I85" s="8" t="s">
        <v>273</v>
      </c>
      <c r="J85" s="11" t="s">
        <v>224</v>
      </c>
    </row>
    <row r="86" spans="1:10" x14ac:dyDescent="0.3">
      <c r="A86" s="2">
        <v>45665</v>
      </c>
      <c r="B86" s="3" t="s">
        <v>206</v>
      </c>
      <c r="C86" s="3" t="s">
        <v>217</v>
      </c>
      <c r="D86" s="12">
        <v>280100</v>
      </c>
      <c r="E86" s="5" t="s">
        <v>252</v>
      </c>
      <c r="F86" s="12"/>
      <c r="G86" s="12">
        <v>55925.37</v>
      </c>
      <c r="H86" s="8" t="s">
        <v>271</v>
      </c>
      <c r="I86" s="8" t="s">
        <v>273</v>
      </c>
      <c r="J86" s="11" t="s">
        <v>58</v>
      </c>
    </row>
    <row r="87" spans="1:10" ht="33" x14ac:dyDescent="0.3">
      <c r="A87" s="2">
        <v>45665</v>
      </c>
      <c r="B87" s="3" t="s">
        <v>206</v>
      </c>
      <c r="C87" s="3" t="s">
        <v>217</v>
      </c>
      <c r="E87" s="5" t="s">
        <v>253</v>
      </c>
      <c r="F87" s="12">
        <v>279320</v>
      </c>
      <c r="G87" s="12">
        <v>335245.37</v>
      </c>
      <c r="H87" s="8" t="s">
        <v>271</v>
      </c>
      <c r="I87" s="8" t="s">
        <v>273</v>
      </c>
      <c r="J87" s="11" t="s">
        <v>59</v>
      </c>
    </row>
    <row r="88" spans="1:10" x14ac:dyDescent="0.3">
      <c r="A88" s="2">
        <v>45665</v>
      </c>
      <c r="B88" s="3" t="s">
        <v>206</v>
      </c>
      <c r="C88" s="3" t="s">
        <v>217</v>
      </c>
      <c r="D88" s="12">
        <v>279320</v>
      </c>
      <c r="E88" s="5" t="s">
        <v>252</v>
      </c>
      <c r="F88" s="12"/>
      <c r="G88" s="12">
        <v>55925.37</v>
      </c>
      <c r="H88" s="8" t="s">
        <v>271</v>
      </c>
      <c r="I88" s="8" t="s">
        <v>273</v>
      </c>
      <c r="J88" s="11" t="s">
        <v>60</v>
      </c>
    </row>
    <row r="89" spans="1:10" ht="33" x14ac:dyDescent="0.3">
      <c r="A89" s="2">
        <v>45665</v>
      </c>
      <c r="B89" s="3" t="s">
        <v>206</v>
      </c>
      <c r="C89" s="3" t="s">
        <v>217</v>
      </c>
      <c r="E89" s="5" t="s">
        <v>253</v>
      </c>
      <c r="F89" s="12">
        <v>151150</v>
      </c>
      <c r="G89" s="12">
        <v>207075.37</v>
      </c>
      <c r="H89" s="8" t="s">
        <v>271</v>
      </c>
      <c r="I89" s="8" t="s">
        <v>273</v>
      </c>
      <c r="J89" s="11" t="s">
        <v>61</v>
      </c>
    </row>
    <row r="90" spans="1:10" x14ac:dyDescent="0.3">
      <c r="A90" s="2">
        <v>45665</v>
      </c>
      <c r="B90" s="3" t="s">
        <v>206</v>
      </c>
      <c r="C90" s="3" t="s">
        <v>217</v>
      </c>
      <c r="D90" s="12">
        <v>151150</v>
      </c>
      <c r="E90" s="5" t="s">
        <v>252</v>
      </c>
      <c r="F90" s="12"/>
      <c r="G90" s="12">
        <v>55925.37</v>
      </c>
      <c r="H90" s="8" t="s">
        <v>271</v>
      </c>
      <c r="I90" s="8" t="s">
        <v>273</v>
      </c>
      <c r="J90" s="11" t="s">
        <v>62</v>
      </c>
    </row>
    <row r="91" spans="1:10" x14ac:dyDescent="0.3">
      <c r="A91" s="2">
        <v>45669</v>
      </c>
      <c r="B91" s="3" t="s">
        <v>198</v>
      </c>
      <c r="C91" s="3" t="s">
        <v>217</v>
      </c>
      <c r="D91" s="12">
        <v>55800</v>
      </c>
      <c r="E91" s="5" t="s">
        <v>252</v>
      </c>
      <c r="F91" s="12"/>
      <c r="G91" s="12">
        <v>125.37</v>
      </c>
      <c r="H91" s="8" t="s">
        <v>259</v>
      </c>
      <c r="I91" s="8" t="s">
        <v>270</v>
      </c>
      <c r="J91" s="11" t="s">
        <v>63</v>
      </c>
    </row>
    <row r="92" spans="1:10" ht="33" x14ac:dyDescent="0.3">
      <c r="A92" s="2">
        <v>45670</v>
      </c>
      <c r="B92" s="3" t="s">
        <v>205</v>
      </c>
      <c r="C92" s="3" t="s">
        <v>217</v>
      </c>
      <c r="E92" s="5" t="s">
        <v>253</v>
      </c>
      <c r="F92" s="12">
        <v>33313.19</v>
      </c>
      <c r="G92" s="12">
        <v>33438.559999999998</v>
      </c>
      <c r="H92" s="8" t="s">
        <v>259</v>
      </c>
      <c r="I92" s="8" t="s">
        <v>270</v>
      </c>
      <c r="J92" s="11" t="s">
        <v>64</v>
      </c>
    </row>
    <row r="93" spans="1:10" x14ac:dyDescent="0.3">
      <c r="A93" s="2">
        <v>45671</v>
      </c>
      <c r="B93" s="3" t="s">
        <v>204</v>
      </c>
      <c r="C93" s="3" t="s">
        <v>217</v>
      </c>
      <c r="D93" s="12">
        <v>33320</v>
      </c>
      <c r="E93" s="5" t="s">
        <v>252</v>
      </c>
      <c r="F93" s="12"/>
      <c r="G93" s="12">
        <v>118.56</v>
      </c>
      <c r="H93" s="8" t="s">
        <v>259</v>
      </c>
      <c r="I93" s="8" t="s">
        <v>270</v>
      </c>
      <c r="J93" s="11" t="s">
        <v>65</v>
      </c>
    </row>
    <row r="94" spans="1:10" ht="33" x14ac:dyDescent="0.3">
      <c r="A94" s="2">
        <v>45671</v>
      </c>
      <c r="B94" s="3" t="s">
        <v>204</v>
      </c>
      <c r="C94" s="3" t="s">
        <v>217</v>
      </c>
      <c r="E94" s="5" t="s">
        <v>253</v>
      </c>
      <c r="F94" s="12">
        <v>19950</v>
      </c>
      <c r="G94" s="12">
        <v>20068.560000000001</v>
      </c>
      <c r="H94" s="8" t="s">
        <v>259</v>
      </c>
      <c r="I94" s="8" t="s">
        <v>270</v>
      </c>
      <c r="J94" s="11" t="s">
        <v>66</v>
      </c>
    </row>
    <row r="95" spans="1:10" x14ac:dyDescent="0.3">
      <c r="A95" s="2">
        <v>45671</v>
      </c>
      <c r="B95" s="3" t="s">
        <v>204</v>
      </c>
      <c r="C95" s="3" t="s">
        <v>217</v>
      </c>
      <c r="D95" s="12">
        <v>19950</v>
      </c>
      <c r="E95" s="5" t="s">
        <v>252</v>
      </c>
      <c r="F95" s="12"/>
      <c r="G95" s="12">
        <v>118.56</v>
      </c>
      <c r="H95" s="8" t="s">
        <v>259</v>
      </c>
      <c r="I95" s="8" t="s">
        <v>270</v>
      </c>
      <c r="J95" s="11" t="s">
        <v>67</v>
      </c>
    </row>
    <row r="96" spans="1:10" ht="33" x14ac:dyDescent="0.3">
      <c r="A96" s="2">
        <v>45671</v>
      </c>
      <c r="B96" s="3" t="s">
        <v>204</v>
      </c>
      <c r="C96" s="3" t="s">
        <v>217</v>
      </c>
      <c r="E96" s="5" t="s">
        <v>253</v>
      </c>
      <c r="F96" s="12">
        <v>60000</v>
      </c>
      <c r="G96" s="12">
        <v>60118.559999999998</v>
      </c>
      <c r="H96" s="8" t="s">
        <v>259</v>
      </c>
      <c r="I96" s="8" t="s">
        <v>276</v>
      </c>
      <c r="J96" s="11" t="s">
        <v>68</v>
      </c>
    </row>
    <row r="97" spans="1:10" ht="33" x14ac:dyDescent="0.3">
      <c r="A97" s="2">
        <v>45672</v>
      </c>
      <c r="B97" s="3" t="s">
        <v>206</v>
      </c>
      <c r="C97" s="3" t="s">
        <v>217</v>
      </c>
      <c r="E97" s="5" t="s">
        <v>253</v>
      </c>
      <c r="F97" s="12">
        <v>22800</v>
      </c>
      <c r="G97" s="12">
        <v>82918.559999999998</v>
      </c>
      <c r="H97" s="8" t="s">
        <v>259</v>
      </c>
      <c r="I97" s="8" t="s">
        <v>276</v>
      </c>
      <c r="J97" s="11" t="s">
        <v>162</v>
      </c>
    </row>
    <row r="98" spans="1:10" x14ac:dyDescent="0.3">
      <c r="A98" s="2">
        <v>45673</v>
      </c>
      <c r="B98" s="3" t="s">
        <v>200</v>
      </c>
      <c r="C98" s="3" t="s">
        <v>217</v>
      </c>
      <c r="D98" s="12">
        <v>200</v>
      </c>
      <c r="E98" s="5" t="s">
        <v>252</v>
      </c>
      <c r="F98" s="12"/>
      <c r="G98" s="12">
        <v>82718.559999999998</v>
      </c>
      <c r="H98" s="8" t="s">
        <v>261</v>
      </c>
      <c r="I98" s="8" t="s">
        <v>265</v>
      </c>
      <c r="J98" s="11" t="s">
        <v>177</v>
      </c>
    </row>
    <row r="99" spans="1:10" x14ac:dyDescent="0.3">
      <c r="A99" s="2">
        <v>45673</v>
      </c>
      <c r="B99" s="3" t="s">
        <v>200</v>
      </c>
      <c r="C99" s="3" t="s">
        <v>217</v>
      </c>
      <c r="D99" s="12">
        <v>200</v>
      </c>
      <c r="E99" s="5" t="s">
        <v>252</v>
      </c>
      <c r="F99" s="12"/>
      <c r="G99" s="12">
        <v>82518.559999999998</v>
      </c>
      <c r="H99" s="8" t="s">
        <v>261</v>
      </c>
      <c r="I99" s="8" t="s">
        <v>265</v>
      </c>
      <c r="J99" s="11" t="s">
        <v>178</v>
      </c>
    </row>
    <row r="100" spans="1:10" x14ac:dyDescent="0.3">
      <c r="A100" s="2">
        <v>45673</v>
      </c>
      <c r="B100" s="3" t="s">
        <v>200</v>
      </c>
      <c r="C100" s="3" t="s">
        <v>217</v>
      </c>
      <c r="D100" s="12">
        <v>3000</v>
      </c>
      <c r="E100" s="5" t="s">
        <v>252</v>
      </c>
      <c r="F100" s="12"/>
      <c r="G100" s="12">
        <v>79518.559999999998</v>
      </c>
      <c r="H100" s="8" t="s">
        <v>261</v>
      </c>
      <c r="I100" s="8" t="s">
        <v>277</v>
      </c>
      <c r="J100" s="11" t="s">
        <v>179</v>
      </c>
    </row>
    <row r="101" spans="1:10" x14ac:dyDescent="0.3">
      <c r="A101" s="2">
        <v>45673</v>
      </c>
      <c r="B101" s="3" t="s">
        <v>200</v>
      </c>
      <c r="C101" s="3" t="s">
        <v>217</v>
      </c>
      <c r="D101" s="12">
        <v>10000</v>
      </c>
      <c r="E101" s="5" t="s">
        <v>252</v>
      </c>
      <c r="F101" s="12"/>
      <c r="G101" s="12">
        <v>69518.559999999998</v>
      </c>
      <c r="H101" s="8" t="s">
        <v>259</v>
      </c>
      <c r="I101" s="8" t="s">
        <v>276</v>
      </c>
      <c r="J101" s="11" t="s">
        <v>69</v>
      </c>
    </row>
    <row r="102" spans="1:10" ht="33" x14ac:dyDescent="0.3">
      <c r="A102" s="2">
        <v>45673</v>
      </c>
      <c r="B102" s="3" t="s">
        <v>200</v>
      </c>
      <c r="C102" s="3" t="s">
        <v>217</v>
      </c>
      <c r="D102" s="12">
        <v>15000</v>
      </c>
      <c r="E102" s="5" t="s">
        <v>252</v>
      </c>
      <c r="F102" s="12"/>
      <c r="G102" s="12">
        <v>54518.559999999998</v>
      </c>
      <c r="H102" s="8" t="s">
        <v>259</v>
      </c>
      <c r="I102" s="8" t="s">
        <v>287</v>
      </c>
      <c r="J102" s="11" t="s">
        <v>225</v>
      </c>
    </row>
    <row r="103" spans="1:10" ht="33" x14ac:dyDescent="0.3">
      <c r="A103" s="2">
        <v>45673</v>
      </c>
      <c r="B103" s="3" t="s">
        <v>200</v>
      </c>
      <c r="C103" s="3" t="s">
        <v>217</v>
      </c>
      <c r="E103" s="5" t="s">
        <v>253</v>
      </c>
      <c r="F103" s="12">
        <v>40000</v>
      </c>
      <c r="G103" s="12">
        <v>94518.56</v>
      </c>
      <c r="H103" s="8" t="s">
        <v>259</v>
      </c>
      <c r="I103" s="8" t="s">
        <v>276</v>
      </c>
      <c r="J103" s="11" t="s">
        <v>70</v>
      </c>
    </row>
    <row r="104" spans="1:10" x14ac:dyDescent="0.3">
      <c r="A104" s="2">
        <v>45674</v>
      </c>
      <c r="B104" s="3" t="s">
        <v>202</v>
      </c>
      <c r="C104" s="3" t="s">
        <v>217</v>
      </c>
      <c r="D104" s="12">
        <v>50</v>
      </c>
      <c r="E104" s="5" t="s">
        <v>252</v>
      </c>
      <c r="F104" s="12"/>
      <c r="G104" s="12">
        <v>94468.56</v>
      </c>
      <c r="H104" s="8" t="s">
        <v>260</v>
      </c>
      <c r="I104" s="8" t="s">
        <v>257</v>
      </c>
      <c r="J104" s="11" t="s">
        <v>71</v>
      </c>
    </row>
    <row r="105" spans="1:10" x14ac:dyDescent="0.3">
      <c r="A105" s="2">
        <v>45675</v>
      </c>
      <c r="B105" s="3" t="s">
        <v>207</v>
      </c>
      <c r="C105" s="3" t="s">
        <v>217</v>
      </c>
      <c r="D105" s="12">
        <v>5000</v>
      </c>
      <c r="E105" s="5" t="s">
        <v>252</v>
      </c>
      <c r="F105" s="12"/>
      <c r="G105" s="12">
        <v>89468.56</v>
      </c>
      <c r="H105" s="8" t="s">
        <v>259</v>
      </c>
      <c r="I105" s="8" t="s">
        <v>288</v>
      </c>
      <c r="J105" s="11" t="s">
        <v>50</v>
      </c>
    </row>
    <row r="106" spans="1:10" x14ac:dyDescent="0.3">
      <c r="A106" s="2">
        <v>45676</v>
      </c>
      <c r="B106" s="3" t="s">
        <v>198</v>
      </c>
      <c r="C106" s="3" t="s">
        <v>217</v>
      </c>
      <c r="D106" s="12">
        <v>6.98</v>
      </c>
      <c r="E106" s="5" t="s">
        <v>252</v>
      </c>
      <c r="F106" s="12"/>
      <c r="G106" s="12">
        <v>89461.58</v>
      </c>
      <c r="H106" s="8" t="s">
        <v>260</v>
      </c>
      <c r="I106" s="8" t="s">
        <v>257</v>
      </c>
      <c r="J106" s="11" t="s">
        <v>56</v>
      </c>
    </row>
    <row r="107" spans="1:10" ht="33" x14ac:dyDescent="0.3">
      <c r="A107" s="2">
        <v>45676</v>
      </c>
      <c r="B107" s="3" t="s">
        <v>198</v>
      </c>
      <c r="C107" s="3" t="s">
        <v>217</v>
      </c>
      <c r="D107" s="12">
        <v>89320</v>
      </c>
      <c r="E107" s="5" t="s">
        <v>252</v>
      </c>
      <c r="F107" s="12"/>
      <c r="G107" s="12">
        <v>141.58000000000001</v>
      </c>
      <c r="H107" s="8" t="s">
        <v>259</v>
      </c>
      <c r="I107" s="8" t="s">
        <v>270</v>
      </c>
      <c r="J107" s="11" t="s">
        <v>72</v>
      </c>
    </row>
    <row r="108" spans="1:10" ht="33" x14ac:dyDescent="0.3">
      <c r="A108" s="2">
        <v>45677</v>
      </c>
      <c r="B108" s="3" t="s">
        <v>205</v>
      </c>
      <c r="C108" s="3" t="s">
        <v>217</v>
      </c>
      <c r="E108" s="5" t="s">
        <v>253</v>
      </c>
      <c r="F108" s="12">
        <v>500</v>
      </c>
      <c r="G108" s="12">
        <v>641.58000000000004</v>
      </c>
      <c r="H108" s="8" t="s">
        <v>261</v>
      </c>
      <c r="I108" s="8" t="s">
        <v>265</v>
      </c>
      <c r="J108" s="11" t="s">
        <v>73</v>
      </c>
    </row>
    <row r="109" spans="1:10" ht="33" x14ac:dyDescent="0.3">
      <c r="A109" s="2">
        <v>45677</v>
      </c>
      <c r="B109" s="3" t="s">
        <v>205</v>
      </c>
      <c r="C109" s="3" t="s">
        <v>217</v>
      </c>
      <c r="E109" s="5" t="s">
        <v>253</v>
      </c>
      <c r="F109" s="12">
        <v>2000</v>
      </c>
      <c r="G109" s="12">
        <v>2641.58</v>
      </c>
      <c r="H109" s="8" t="s">
        <v>261</v>
      </c>
      <c r="I109" s="8" t="s">
        <v>277</v>
      </c>
      <c r="J109" s="11" t="s">
        <v>74</v>
      </c>
    </row>
    <row r="110" spans="1:10" x14ac:dyDescent="0.3">
      <c r="A110" s="2">
        <v>45677</v>
      </c>
      <c r="B110" s="3" t="s">
        <v>205</v>
      </c>
      <c r="C110" s="3" t="s">
        <v>217</v>
      </c>
      <c r="D110" s="12">
        <v>6.98</v>
      </c>
      <c r="E110" s="5" t="s">
        <v>252</v>
      </c>
      <c r="F110" s="12"/>
      <c r="G110" s="12">
        <v>2634.6</v>
      </c>
      <c r="H110" s="8" t="s">
        <v>260</v>
      </c>
      <c r="I110" s="8" t="s">
        <v>257</v>
      </c>
      <c r="J110" s="11" t="s">
        <v>56</v>
      </c>
    </row>
    <row r="111" spans="1:10" ht="33" x14ac:dyDescent="0.3">
      <c r="A111" s="2">
        <v>45677</v>
      </c>
      <c r="B111" s="3" t="s">
        <v>205</v>
      </c>
      <c r="C111" s="3" t="s">
        <v>217</v>
      </c>
      <c r="D111" s="12">
        <v>2000</v>
      </c>
      <c r="E111" s="5" t="s">
        <v>252</v>
      </c>
      <c r="F111" s="12"/>
      <c r="G111" s="12">
        <v>634.6</v>
      </c>
      <c r="H111" s="8" t="s">
        <v>261</v>
      </c>
      <c r="I111" s="8" t="s">
        <v>277</v>
      </c>
      <c r="J111" s="11" t="s">
        <v>75</v>
      </c>
    </row>
    <row r="112" spans="1:10" x14ac:dyDescent="0.3">
      <c r="A112" s="2">
        <v>45679</v>
      </c>
      <c r="B112" s="3" t="s">
        <v>206</v>
      </c>
      <c r="C112" s="3" t="s">
        <v>217</v>
      </c>
      <c r="E112" s="5" t="s">
        <v>253</v>
      </c>
      <c r="F112" s="12">
        <v>204500</v>
      </c>
      <c r="G112" s="12">
        <v>205134.6</v>
      </c>
      <c r="H112" s="8" t="s">
        <v>271</v>
      </c>
      <c r="I112" s="8" t="s">
        <v>273</v>
      </c>
      <c r="J112" s="11" t="s">
        <v>76</v>
      </c>
    </row>
    <row r="113" spans="1:10" x14ac:dyDescent="0.3">
      <c r="A113" s="2">
        <v>45680</v>
      </c>
      <c r="B113" s="3" t="s">
        <v>200</v>
      </c>
      <c r="C113" s="3" t="s">
        <v>217</v>
      </c>
      <c r="E113" s="5" t="s">
        <v>253</v>
      </c>
      <c r="F113" s="12">
        <v>20000</v>
      </c>
      <c r="G113" s="12">
        <v>225134.6</v>
      </c>
      <c r="H113" s="8" t="s">
        <v>259</v>
      </c>
      <c r="I113" s="8" t="s">
        <v>270</v>
      </c>
      <c r="J113" s="11" t="s">
        <v>77</v>
      </c>
    </row>
    <row r="114" spans="1:10" ht="33" x14ac:dyDescent="0.3">
      <c r="A114" s="2">
        <v>45680</v>
      </c>
      <c r="B114" s="3" t="s">
        <v>200</v>
      </c>
      <c r="C114" s="3" t="s">
        <v>217</v>
      </c>
      <c r="E114" s="5" t="s">
        <v>253</v>
      </c>
      <c r="F114" s="12">
        <v>205000</v>
      </c>
      <c r="G114" s="12">
        <v>430134.6</v>
      </c>
      <c r="H114" s="8" t="s">
        <v>271</v>
      </c>
      <c r="I114" s="8" t="s">
        <v>273</v>
      </c>
      <c r="J114" s="11" t="s">
        <v>226</v>
      </c>
    </row>
    <row r="115" spans="1:10" x14ac:dyDescent="0.3">
      <c r="A115" s="2">
        <v>45681</v>
      </c>
      <c r="B115" s="3" t="s">
        <v>202</v>
      </c>
      <c r="C115" s="3" t="s">
        <v>217</v>
      </c>
      <c r="D115" s="12">
        <v>40000</v>
      </c>
      <c r="E115" s="5" t="s">
        <v>252</v>
      </c>
      <c r="F115" s="12"/>
      <c r="G115" s="12">
        <v>390134.6</v>
      </c>
      <c r="H115" s="8" t="s">
        <v>259</v>
      </c>
      <c r="I115" s="8" t="s">
        <v>289</v>
      </c>
      <c r="J115" s="11" t="s">
        <v>78</v>
      </c>
    </row>
    <row r="116" spans="1:10" x14ac:dyDescent="0.3">
      <c r="A116" s="2">
        <v>45681</v>
      </c>
      <c r="B116" s="3" t="s">
        <v>202</v>
      </c>
      <c r="C116" s="3" t="s">
        <v>217</v>
      </c>
      <c r="D116" s="12">
        <v>170000</v>
      </c>
      <c r="E116" s="5" t="s">
        <v>252</v>
      </c>
      <c r="F116" s="12"/>
      <c r="G116" s="12">
        <v>220134.6</v>
      </c>
      <c r="H116" s="8" t="s">
        <v>271</v>
      </c>
      <c r="I116" s="8" t="s">
        <v>273</v>
      </c>
      <c r="J116" s="11" t="s">
        <v>79</v>
      </c>
    </row>
    <row r="117" spans="1:10" x14ac:dyDescent="0.3">
      <c r="A117" s="2">
        <v>45681</v>
      </c>
      <c r="B117" s="3" t="s">
        <v>202</v>
      </c>
      <c r="C117" s="3" t="s">
        <v>217</v>
      </c>
      <c r="D117" s="12">
        <v>120000</v>
      </c>
      <c r="E117" s="5" t="s">
        <v>252</v>
      </c>
      <c r="F117" s="12"/>
      <c r="G117" s="12">
        <v>100134.6</v>
      </c>
      <c r="H117" s="8" t="s">
        <v>259</v>
      </c>
      <c r="I117" s="8" t="s">
        <v>270</v>
      </c>
      <c r="J117" s="11" t="s">
        <v>80</v>
      </c>
    </row>
    <row r="118" spans="1:10" x14ac:dyDescent="0.3">
      <c r="A118" s="2">
        <v>45682</v>
      </c>
      <c r="B118" s="3" t="s">
        <v>207</v>
      </c>
      <c r="C118" s="3" t="s">
        <v>217</v>
      </c>
      <c r="D118" s="12">
        <v>5000</v>
      </c>
      <c r="E118" s="5" t="s">
        <v>252</v>
      </c>
      <c r="F118" s="12"/>
      <c r="G118" s="12">
        <v>95134.6</v>
      </c>
      <c r="H118" s="8" t="s">
        <v>259</v>
      </c>
      <c r="I118" s="8" t="s">
        <v>288</v>
      </c>
      <c r="J118" s="11" t="s">
        <v>50</v>
      </c>
    </row>
    <row r="119" spans="1:10" x14ac:dyDescent="0.3">
      <c r="A119" s="2">
        <v>45683</v>
      </c>
      <c r="B119" s="3" t="s">
        <v>198</v>
      </c>
      <c r="C119" s="3" t="s">
        <v>217</v>
      </c>
      <c r="D119" s="12">
        <v>2900</v>
      </c>
      <c r="E119" s="5" t="s">
        <v>252</v>
      </c>
      <c r="F119" s="12"/>
      <c r="G119" s="12">
        <v>92234.6</v>
      </c>
      <c r="H119" s="8" t="s">
        <v>263</v>
      </c>
      <c r="I119" s="8" t="s">
        <v>264</v>
      </c>
      <c r="J119" s="11" t="s">
        <v>81</v>
      </c>
    </row>
    <row r="120" spans="1:10" ht="33" x14ac:dyDescent="0.3">
      <c r="A120" s="2">
        <v>45683</v>
      </c>
      <c r="B120" s="3" t="s">
        <v>198</v>
      </c>
      <c r="C120" s="3" t="s">
        <v>217</v>
      </c>
      <c r="D120" s="12">
        <v>1500</v>
      </c>
      <c r="E120" s="5" t="s">
        <v>252</v>
      </c>
      <c r="F120" s="12"/>
      <c r="G120" s="12">
        <v>90734.6</v>
      </c>
      <c r="H120" s="8" t="s">
        <v>259</v>
      </c>
      <c r="I120" s="8" t="s">
        <v>290</v>
      </c>
      <c r="J120" s="11" t="s">
        <v>82</v>
      </c>
    </row>
    <row r="121" spans="1:10" ht="33" x14ac:dyDescent="0.3">
      <c r="A121" s="2">
        <v>45683</v>
      </c>
      <c r="B121" s="3" t="s">
        <v>198</v>
      </c>
      <c r="C121" s="3" t="s">
        <v>217</v>
      </c>
      <c r="D121" s="12">
        <v>1500</v>
      </c>
      <c r="E121" s="5" t="s">
        <v>252</v>
      </c>
      <c r="F121" s="12"/>
      <c r="G121" s="12">
        <v>89234.6</v>
      </c>
      <c r="H121" s="8" t="s">
        <v>259</v>
      </c>
      <c r="I121" s="8" t="s">
        <v>290</v>
      </c>
      <c r="J121" s="11" t="s">
        <v>83</v>
      </c>
    </row>
    <row r="122" spans="1:10" x14ac:dyDescent="0.3">
      <c r="A122" s="2">
        <v>45683</v>
      </c>
      <c r="B122" s="3" t="s">
        <v>198</v>
      </c>
      <c r="C122" s="3" t="s">
        <v>217</v>
      </c>
      <c r="D122" s="12">
        <v>5000</v>
      </c>
      <c r="E122" s="5" t="s">
        <v>252</v>
      </c>
      <c r="F122" s="12"/>
      <c r="G122" s="12">
        <v>84234.6</v>
      </c>
      <c r="H122" s="8" t="s">
        <v>259</v>
      </c>
      <c r="I122" s="8" t="s">
        <v>291</v>
      </c>
      <c r="J122" s="11" t="s">
        <v>84</v>
      </c>
    </row>
    <row r="123" spans="1:10" ht="33" x14ac:dyDescent="0.3">
      <c r="A123" s="2">
        <v>45684</v>
      </c>
      <c r="B123" s="3" t="s">
        <v>205</v>
      </c>
      <c r="C123" s="3" t="s">
        <v>217</v>
      </c>
      <c r="D123" s="12">
        <v>10300</v>
      </c>
      <c r="E123" s="5" t="s">
        <v>252</v>
      </c>
      <c r="F123" s="12"/>
      <c r="G123" s="12">
        <v>73934.600000000006</v>
      </c>
      <c r="H123" s="8" t="s">
        <v>259</v>
      </c>
      <c r="I123" s="8" t="s">
        <v>288</v>
      </c>
      <c r="J123" s="11" t="s">
        <v>227</v>
      </c>
    </row>
    <row r="124" spans="1:10" ht="49.5" x14ac:dyDescent="0.3">
      <c r="A124" s="2">
        <v>45684</v>
      </c>
      <c r="B124" s="3" t="s">
        <v>205</v>
      </c>
      <c r="C124" s="3" t="s">
        <v>217</v>
      </c>
      <c r="E124" s="5" t="s">
        <v>253</v>
      </c>
      <c r="F124" s="12">
        <v>20000</v>
      </c>
      <c r="G124" s="12">
        <v>93934.6</v>
      </c>
      <c r="H124" s="8" t="s">
        <v>274</v>
      </c>
      <c r="I124" s="8" t="s">
        <v>275</v>
      </c>
      <c r="J124" s="11" t="s">
        <v>228</v>
      </c>
    </row>
    <row r="125" spans="1:10" ht="33" x14ac:dyDescent="0.3">
      <c r="A125" s="2">
        <v>45684</v>
      </c>
      <c r="B125" s="3" t="s">
        <v>205</v>
      </c>
      <c r="C125" s="3" t="s">
        <v>217</v>
      </c>
      <c r="D125" s="12">
        <v>24200</v>
      </c>
      <c r="E125" s="5" t="s">
        <v>252</v>
      </c>
      <c r="F125" s="12"/>
      <c r="G125" s="12">
        <v>69734.600000000006</v>
      </c>
      <c r="H125" s="8" t="s">
        <v>274</v>
      </c>
      <c r="I125" s="8" t="s">
        <v>275</v>
      </c>
      <c r="J125" s="11" t="s">
        <v>229</v>
      </c>
    </row>
    <row r="126" spans="1:10" ht="33" x14ac:dyDescent="0.3">
      <c r="A126" s="2">
        <v>45684</v>
      </c>
      <c r="B126" s="3" t="s">
        <v>205</v>
      </c>
      <c r="C126" s="3" t="s">
        <v>217</v>
      </c>
      <c r="D126" s="12">
        <v>1100</v>
      </c>
      <c r="E126" s="5" t="s">
        <v>252</v>
      </c>
      <c r="F126" s="12"/>
      <c r="G126" s="12">
        <v>68634.600000000006</v>
      </c>
      <c r="H126" s="8" t="s">
        <v>259</v>
      </c>
      <c r="I126" s="8" t="s">
        <v>288</v>
      </c>
      <c r="J126" s="11" t="s">
        <v>230</v>
      </c>
    </row>
    <row r="127" spans="1:10" x14ac:dyDescent="0.3">
      <c r="A127" s="2">
        <v>45684</v>
      </c>
      <c r="B127" s="3" t="s">
        <v>205</v>
      </c>
      <c r="C127" s="3" t="s">
        <v>217</v>
      </c>
      <c r="D127" s="12">
        <v>55000</v>
      </c>
      <c r="E127" s="5" t="s">
        <v>252</v>
      </c>
      <c r="F127" s="12"/>
      <c r="G127" s="12">
        <v>13634.6</v>
      </c>
      <c r="H127" s="8" t="s">
        <v>259</v>
      </c>
      <c r="I127" s="8" t="s">
        <v>270</v>
      </c>
      <c r="J127" s="11" t="s">
        <v>85</v>
      </c>
    </row>
    <row r="128" spans="1:10" x14ac:dyDescent="0.3">
      <c r="A128" s="2">
        <v>45685</v>
      </c>
      <c r="B128" s="3" t="s">
        <v>204</v>
      </c>
      <c r="C128" s="3" t="s">
        <v>217</v>
      </c>
      <c r="D128" s="12">
        <v>1100</v>
      </c>
      <c r="E128" s="5" t="s">
        <v>252</v>
      </c>
      <c r="F128" s="12"/>
      <c r="G128" s="12">
        <v>12534.6</v>
      </c>
      <c r="H128" s="8" t="s">
        <v>259</v>
      </c>
      <c r="I128" s="8" t="s">
        <v>294</v>
      </c>
      <c r="J128" s="11" t="s">
        <v>86</v>
      </c>
    </row>
    <row r="129" spans="1:10" x14ac:dyDescent="0.3">
      <c r="A129" s="2">
        <v>45685</v>
      </c>
      <c r="B129" s="3" t="s">
        <v>204</v>
      </c>
      <c r="C129" s="3" t="s">
        <v>217</v>
      </c>
      <c r="D129" s="12">
        <v>6.98</v>
      </c>
      <c r="E129" s="5" t="s">
        <v>252</v>
      </c>
      <c r="F129" s="12"/>
      <c r="G129" s="12">
        <v>12527.62</v>
      </c>
      <c r="H129" s="8" t="s">
        <v>260</v>
      </c>
      <c r="I129" s="8" t="s">
        <v>257</v>
      </c>
      <c r="J129" s="11" t="s">
        <v>56</v>
      </c>
    </row>
    <row r="130" spans="1:10" ht="33" x14ac:dyDescent="0.3">
      <c r="A130" s="2">
        <v>45685</v>
      </c>
      <c r="B130" s="3" t="s">
        <v>204</v>
      </c>
      <c r="C130" s="3" t="s">
        <v>217</v>
      </c>
      <c r="D130" s="12">
        <v>2000</v>
      </c>
      <c r="E130" s="5" t="s">
        <v>252</v>
      </c>
      <c r="F130" s="12"/>
      <c r="G130" s="12">
        <v>10527.62</v>
      </c>
      <c r="H130" s="8" t="s">
        <v>261</v>
      </c>
      <c r="I130" s="8" t="s">
        <v>277</v>
      </c>
      <c r="J130" s="11" t="s">
        <v>163</v>
      </c>
    </row>
    <row r="131" spans="1:10" ht="33" x14ac:dyDescent="0.3">
      <c r="A131" s="2">
        <v>45686</v>
      </c>
      <c r="B131" s="3" t="s">
        <v>206</v>
      </c>
      <c r="C131" s="3" t="s">
        <v>217</v>
      </c>
      <c r="D131" s="12">
        <v>4100</v>
      </c>
      <c r="E131" s="5" t="s">
        <v>252</v>
      </c>
      <c r="F131" s="12"/>
      <c r="G131" s="12">
        <v>6427.62</v>
      </c>
      <c r="H131" s="8" t="s">
        <v>259</v>
      </c>
      <c r="I131" s="8" t="s">
        <v>288</v>
      </c>
      <c r="J131" s="11" t="s">
        <v>87</v>
      </c>
    </row>
    <row r="132" spans="1:10" ht="33" x14ac:dyDescent="0.3">
      <c r="A132" s="2">
        <v>45686</v>
      </c>
      <c r="B132" s="3" t="s">
        <v>206</v>
      </c>
      <c r="C132" s="3" t="s">
        <v>217</v>
      </c>
      <c r="D132" s="12">
        <v>3100</v>
      </c>
      <c r="E132" s="5" t="s">
        <v>252</v>
      </c>
      <c r="F132" s="12"/>
      <c r="G132" s="12">
        <v>3327.62</v>
      </c>
      <c r="H132" s="8" t="s">
        <v>263</v>
      </c>
      <c r="I132" s="8" t="s">
        <v>280</v>
      </c>
      <c r="J132" s="11" t="s">
        <v>231</v>
      </c>
    </row>
    <row r="133" spans="1:10" x14ac:dyDescent="0.3">
      <c r="A133" s="2">
        <v>45686</v>
      </c>
      <c r="B133" s="3" t="s">
        <v>206</v>
      </c>
      <c r="C133" s="3" t="s">
        <v>217</v>
      </c>
      <c r="E133" s="5" t="s">
        <v>253</v>
      </c>
      <c r="F133" s="12">
        <v>16000</v>
      </c>
      <c r="G133" s="12">
        <v>19327.62</v>
      </c>
      <c r="H133" s="8" t="s">
        <v>259</v>
      </c>
      <c r="I133" s="8" t="s">
        <v>286</v>
      </c>
      <c r="J133" s="11" t="s">
        <v>18</v>
      </c>
    </row>
    <row r="134" spans="1:10" ht="33" x14ac:dyDescent="0.3">
      <c r="A134" s="2">
        <v>45686</v>
      </c>
      <c r="B134" s="3" t="s">
        <v>206</v>
      </c>
      <c r="C134" s="3" t="s">
        <v>217</v>
      </c>
      <c r="D134" s="12">
        <v>16000</v>
      </c>
      <c r="E134" s="5" t="s">
        <v>252</v>
      </c>
      <c r="F134" s="12"/>
      <c r="G134" s="12">
        <v>3327.62</v>
      </c>
      <c r="H134" s="8" t="s">
        <v>271</v>
      </c>
      <c r="I134" s="8" t="s">
        <v>295</v>
      </c>
      <c r="J134" s="11" t="s">
        <v>232</v>
      </c>
    </row>
    <row r="135" spans="1:10" x14ac:dyDescent="0.3">
      <c r="A135" s="2">
        <v>45687</v>
      </c>
      <c r="B135" s="3" t="s">
        <v>200</v>
      </c>
      <c r="C135" s="3" t="s">
        <v>217</v>
      </c>
      <c r="D135" s="12">
        <v>324</v>
      </c>
      <c r="E135" s="5" t="s">
        <v>252</v>
      </c>
      <c r="F135" s="12"/>
      <c r="G135" s="12">
        <v>3003.62</v>
      </c>
      <c r="H135" s="8" t="s">
        <v>260</v>
      </c>
      <c r="I135" s="8" t="s">
        <v>257</v>
      </c>
      <c r="J135" s="11" t="s">
        <v>88</v>
      </c>
    </row>
    <row r="136" spans="1:10" x14ac:dyDescent="0.3">
      <c r="A136" s="2">
        <v>45687</v>
      </c>
      <c r="B136" s="3" t="s">
        <v>200</v>
      </c>
      <c r="C136" s="3" t="s">
        <v>217</v>
      </c>
      <c r="D136" s="12">
        <v>24.3</v>
      </c>
      <c r="E136" s="5" t="s">
        <v>252</v>
      </c>
      <c r="F136" s="12"/>
      <c r="G136" s="12">
        <v>2979.32</v>
      </c>
      <c r="H136" s="8" t="s">
        <v>260</v>
      </c>
      <c r="I136" s="8" t="s">
        <v>258</v>
      </c>
      <c r="J136" s="11" t="s">
        <v>9</v>
      </c>
    </row>
    <row r="137" spans="1:10" ht="33" x14ac:dyDescent="0.3">
      <c r="A137" s="2">
        <v>45688</v>
      </c>
      <c r="B137" s="3" t="s">
        <v>202</v>
      </c>
      <c r="C137" s="3" t="s">
        <v>217</v>
      </c>
      <c r="E137" s="5" t="s">
        <v>253</v>
      </c>
      <c r="F137" s="12">
        <v>42000</v>
      </c>
      <c r="G137" s="12">
        <v>44979.32</v>
      </c>
      <c r="H137" s="8" t="s">
        <v>259</v>
      </c>
      <c r="I137" s="8" t="s">
        <v>270</v>
      </c>
      <c r="J137" s="11" t="s">
        <v>89</v>
      </c>
    </row>
    <row r="138" spans="1:10" x14ac:dyDescent="0.3">
      <c r="A138" s="2">
        <v>45688</v>
      </c>
      <c r="B138" s="3" t="s">
        <v>202</v>
      </c>
      <c r="C138" s="3" t="s">
        <v>217</v>
      </c>
      <c r="D138" s="12">
        <v>5000</v>
      </c>
      <c r="E138" s="5" t="s">
        <v>252</v>
      </c>
      <c r="F138" s="12"/>
      <c r="G138" s="12">
        <v>39979.32</v>
      </c>
      <c r="H138" s="8" t="s">
        <v>259</v>
      </c>
      <c r="I138" s="8" t="s">
        <v>270</v>
      </c>
      <c r="J138" s="11" t="s">
        <v>50</v>
      </c>
    </row>
    <row r="139" spans="1:10" x14ac:dyDescent="0.3">
      <c r="A139" s="2">
        <v>45689</v>
      </c>
      <c r="B139" s="3" t="s">
        <v>207</v>
      </c>
      <c r="C139" s="3" t="s">
        <v>233</v>
      </c>
      <c r="D139" s="12">
        <v>2000</v>
      </c>
      <c r="E139" s="5" t="s">
        <v>252</v>
      </c>
      <c r="F139" s="12"/>
      <c r="G139" s="12">
        <v>37979.32</v>
      </c>
      <c r="H139" s="8" t="s">
        <v>261</v>
      </c>
      <c r="I139" s="8" t="s">
        <v>277</v>
      </c>
      <c r="J139" s="11" t="s">
        <v>90</v>
      </c>
    </row>
    <row r="140" spans="1:10" x14ac:dyDescent="0.3">
      <c r="A140" s="2">
        <v>45690</v>
      </c>
      <c r="B140" s="3" t="s">
        <v>198</v>
      </c>
      <c r="C140" s="3" t="s">
        <v>233</v>
      </c>
      <c r="D140" s="12">
        <v>15937.8</v>
      </c>
      <c r="E140" s="5" t="s">
        <v>252</v>
      </c>
      <c r="F140" s="12"/>
      <c r="G140" s="12">
        <v>22041.52</v>
      </c>
      <c r="H140" s="8" t="s">
        <v>274</v>
      </c>
      <c r="I140" s="8" t="s">
        <v>275</v>
      </c>
      <c r="J140" s="11" t="s">
        <v>50</v>
      </c>
    </row>
    <row r="141" spans="1:10" ht="33" x14ac:dyDescent="0.3">
      <c r="A141" s="2">
        <v>45690</v>
      </c>
      <c r="B141" s="3" t="s">
        <v>198</v>
      </c>
      <c r="C141" s="3" t="s">
        <v>233</v>
      </c>
      <c r="D141" s="12">
        <v>1500</v>
      </c>
      <c r="E141" s="5" t="s">
        <v>252</v>
      </c>
      <c r="F141" s="12"/>
      <c r="G141" s="12">
        <v>20541.52</v>
      </c>
      <c r="H141" s="8" t="s">
        <v>259</v>
      </c>
      <c r="I141" s="8" t="s">
        <v>290</v>
      </c>
      <c r="J141" s="11" t="s">
        <v>91</v>
      </c>
    </row>
    <row r="142" spans="1:10" ht="33" x14ac:dyDescent="0.3">
      <c r="A142" s="2">
        <v>45690</v>
      </c>
      <c r="B142" s="3" t="s">
        <v>198</v>
      </c>
      <c r="C142" s="3" t="s">
        <v>233</v>
      </c>
      <c r="D142" s="12">
        <v>1500</v>
      </c>
      <c r="E142" s="5" t="s">
        <v>252</v>
      </c>
      <c r="F142" s="12"/>
      <c r="G142" s="12">
        <v>19041.52</v>
      </c>
      <c r="H142" s="8" t="s">
        <v>259</v>
      </c>
      <c r="I142" s="8" t="s">
        <v>290</v>
      </c>
      <c r="J142" s="11" t="s">
        <v>92</v>
      </c>
    </row>
    <row r="143" spans="1:10" ht="33" x14ac:dyDescent="0.3">
      <c r="A143" s="2">
        <v>45690</v>
      </c>
      <c r="B143" s="3" t="s">
        <v>198</v>
      </c>
      <c r="C143" s="3" t="s">
        <v>233</v>
      </c>
      <c r="D143" s="12">
        <v>2000</v>
      </c>
      <c r="E143" s="5" t="s">
        <v>252</v>
      </c>
      <c r="F143" s="12"/>
      <c r="G143" s="12">
        <v>17041.52</v>
      </c>
      <c r="H143" s="8" t="s">
        <v>259</v>
      </c>
      <c r="I143" s="8" t="s">
        <v>290</v>
      </c>
      <c r="J143" s="11" t="s">
        <v>93</v>
      </c>
    </row>
    <row r="144" spans="1:10" x14ac:dyDescent="0.3">
      <c r="A144" s="2">
        <v>45691</v>
      </c>
      <c r="B144" s="3" t="s">
        <v>205</v>
      </c>
      <c r="C144" s="3" t="s">
        <v>233</v>
      </c>
      <c r="D144" s="12">
        <v>6000</v>
      </c>
      <c r="E144" s="5" t="s">
        <v>252</v>
      </c>
      <c r="F144" s="12"/>
      <c r="G144" s="12">
        <v>11041.52</v>
      </c>
      <c r="H144" s="8" t="s">
        <v>259</v>
      </c>
      <c r="I144" s="8" t="s">
        <v>281</v>
      </c>
      <c r="J144" s="11" t="s">
        <v>94</v>
      </c>
    </row>
    <row r="145" spans="1:10" x14ac:dyDescent="0.3">
      <c r="A145" s="2">
        <v>45692</v>
      </c>
      <c r="B145" s="3" t="s">
        <v>204</v>
      </c>
      <c r="C145" s="3" t="s">
        <v>233</v>
      </c>
      <c r="E145" s="5" t="s">
        <v>253</v>
      </c>
      <c r="F145" s="12">
        <v>10000</v>
      </c>
      <c r="G145" s="12">
        <v>21041.52</v>
      </c>
      <c r="H145" s="8" t="s">
        <v>259</v>
      </c>
      <c r="I145" s="8" t="s">
        <v>276</v>
      </c>
      <c r="J145" s="11" t="s">
        <v>95</v>
      </c>
    </row>
    <row r="146" spans="1:10" x14ac:dyDescent="0.3">
      <c r="A146" s="2">
        <v>45692</v>
      </c>
      <c r="B146" s="3" t="s">
        <v>204</v>
      </c>
      <c r="C146" s="3" t="s">
        <v>233</v>
      </c>
      <c r="D146" s="12">
        <v>8000</v>
      </c>
      <c r="E146" s="5" t="s">
        <v>252</v>
      </c>
      <c r="F146" s="12"/>
      <c r="G146" s="12">
        <v>13041.52</v>
      </c>
      <c r="H146" s="8" t="s">
        <v>263</v>
      </c>
      <c r="I146" s="8" t="s">
        <v>280</v>
      </c>
      <c r="J146" s="11" t="s">
        <v>96</v>
      </c>
    </row>
    <row r="147" spans="1:10" x14ac:dyDescent="0.3">
      <c r="A147" s="2">
        <v>45693</v>
      </c>
      <c r="B147" s="3" t="s">
        <v>206</v>
      </c>
      <c r="C147" s="3" t="s">
        <v>233</v>
      </c>
      <c r="D147" s="12">
        <v>2000</v>
      </c>
      <c r="E147" s="5" t="s">
        <v>252</v>
      </c>
      <c r="F147" s="12"/>
      <c r="G147" s="12">
        <v>11041.52</v>
      </c>
      <c r="H147" s="8" t="s">
        <v>261</v>
      </c>
      <c r="I147" s="8" t="s">
        <v>277</v>
      </c>
      <c r="J147" s="11" t="s">
        <v>97</v>
      </c>
    </row>
    <row r="148" spans="1:10" x14ac:dyDescent="0.3">
      <c r="A148" s="2">
        <v>45693</v>
      </c>
      <c r="B148" s="3" t="s">
        <v>206</v>
      </c>
      <c r="C148" s="3" t="s">
        <v>233</v>
      </c>
      <c r="D148" s="12">
        <v>200</v>
      </c>
      <c r="E148" s="5" t="s">
        <v>252</v>
      </c>
      <c r="F148" s="12"/>
      <c r="G148" s="12">
        <v>10841.52</v>
      </c>
      <c r="H148" s="8" t="s">
        <v>261</v>
      </c>
      <c r="I148" s="8" t="s">
        <v>265</v>
      </c>
      <c r="J148" s="11" t="s">
        <v>180</v>
      </c>
    </row>
    <row r="149" spans="1:10" x14ac:dyDescent="0.3">
      <c r="A149" s="2">
        <v>45693</v>
      </c>
      <c r="B149" s="3" t="s">
        <v>206</v>
      </c>
      <c r="C149" s="3" t="s">
        <v>233</v>
      </c>
      <c r="D149" s="12">
        <v>200</v>
      </c>
      <c r="E149" s="5" t="s">
        <v>252</v>
      </c>
      <c r="F149" s="12"/>
      <c r="G149" s="12">
        <v>10641.52</v>
      </c>
      <c r="H149" s="8" t="s">
        <v>261</v>
      </c>
      <c r="I149" s="8" t="s">
        <v>265</v>
      </c>
      <c r="J149" s="11" t="s">
        <v>181</v>
      </c>
    </row>
    <row r="150" spans="1:10" ht="33" x14ac:dyDescent="0.3">
      <c r="A150" s="2">
        <v>45694</v>
      </c>
      <c r="B150" s="3" t="s">
        <v>200</v>
      </c>
      <c r="C150" s="3" t="s">
        <v>233</v>
      </c>
      <c r="E150" s="5" t="s">
        <v>253</v>
      </c>
      <c r="F150" s="12">
        <v>30000</v>
      </c>
      <c r="G150" s="12">
        <v>40641.519999999997</v>
      </c>
      <c r="H150" s="8" t="s">
        <v>274</v>
      </c>
      <c r="I150" s="8" t="s">
        <v>293</v>
      </c>
      <c r="J150" s="11" t="s">
        <v>98</v>
      </c>
    </row>
    <row r="151" spans="1:10" ht="33" x14ac:dyDescent="0.3">
      <c r="A151" s="2">
        <v>45694</v>
      </c>
      <c r="B151" s="3" t="s">
        <v>200</v>
      </c>
      <c r="C151" s="3" t="s">
        <v>233</v>
      </c>
      <c r="D151" s="12">
        <v>30500</v>
      </c>
      <c r="E151" s="5" t="s">
        <v>252</v>
      </c>
      <c r="F151" s="12"/>
      <c r="G151" s="12">
        <v>10141.52</v>
      </c>
      <c r="H151" s="8" t="s">
        <v>259</v>
      </c>
      <c r="I151" s="8" t="s">
        <v>288</v>
      </c>
      <c r="J151" s="11" t="s">
        <v>234</v>
      </c>
    </row>
    <row r="152" spans="1:10" ht="33" x14ac:dyDescent="0.3">
      <c r="A152" s="2">
        <v>45694</v>
      </c>
      <c r="B152" s="3" t="s">
        <v>200</v>
      </c>
      <c r="C152" s="3" t="s">
        <v>233</v>
      </c>
      <c r="D152" s="12">
        <v>7500</v>
      </c>
      <c r="E152" s="5" t="s">
        <v>252</v>
      </c>
      <c r="F152" s="12"/>
      <c r="G152" s="12">
        <v>2641.52</v>
      </c>
      <c r="H152" s="8" t="s">
        <v>259</v>
      </c>
      <c r="I152" s="8" t="s">
        <v>288</v>
      </c>
      <c r="J152" s="11" t="s">
        <v>164</v>
      </c>
    </row>
    <row r="153" spans="1:10" ht="33" x14ac:dyDescent="0.3">
      <c r="A153" s="2">
        <v>45694</v>
      </c>
      <c r="B153" s="3" t="s">
        <v>200</v>
      </c>
      <c r="C153" s="3" t="s">
        <v>233</v>
      </c>
      <c r="E153" s="5" t="s">
        <v>253</v>
      </c>
      <c r="F153" s="12">
        <v>12000</v>
      </c>
      <c r="G153" s="12">
        <v>14641.52</v>
      </c>
      <c r="H153" s="8" t="s">
        <v>274</v>
      </c>
      <c r="I153" s="8" t="s">
        <v>293</v>
      </c>
      <c r="J153" s="11" t="s">
        <v>99</v>
      </c>
    </row>
    <row r="154" spans="1:10" x14ac:dyDescent="0.3">
      <c r="A154" s="2">
        <v>45694</v>
      </c>
      <c r="B154" s="3" t="s">
        <v>200</v>
      </c>
      <c r="C154" s="3" t="s">
        <v>233</v>
      </c>
      <c r="D154" s="12">
        <v>200</v>
      </c>
      <c r="E154" s="5" t="s">
        <v>252</v>
      </c>
      <c r="F154" s="12"/>
      <c r="G154" s="12">
        <v>14441.52</v>
      </c>
      <c r="H154" s="8" t="s">
        <v>261</v>
      </c>
      <c r="I154" s="8" t="s">
        <v>277</v>
      </c>
      <c r="J154" s="11" t="s">
        <v>182</v>
      </c>
    </row>
    <row r="155" spans="1:10" x14ac:dyDescent="0.3">
      <c r="A155" s="2">
        <v>45695</v>
      </c>
      <c r="B155" s="3" t="s">
        <v>202</v>
      </c>
      <c r="C155" s="3" t="s">
        <v>233</v>
      </c>
      <c r="D155" s="12">
        <v>10000</v>
      </c>
      <c r="E155" s="5" t="s">
        <v>252</v>
      </c>
      <c r="F155" s="12"/>
      <c r="G155" s="12">
        <v>4441.5200000000004</v>
      </c>
      <c r="H155" s="8" t="s">
        <v>259</v>
      </c>
      <c r="I155" s="8" t="s">
        <v>288</v>
      </c>
      <c r="J155" s="11" t="s">
        <v>50</v>
      </c>
    </row>
    <row r="156" spans="1:10" x14ac:dyDescent="0.3">
      <c r="A156" s="2">
        <v>45695</v>
      </c>
      <c r="B156" s="3" t="s">
        <v>202</v>
      </c>
      <c r="C156" s="3" t="s">
        <v>233</v>
      </c>
      <c r="D156" s="12">
        <v>2100</v>
      </c>
      <c r="E156" s="5" t="s">
        <v>252</v>
      </c>
      <c r="F156" s="12"/>
      <c r="G156" s="12">
        <v>2341.52</v>
      </c>
      <c r="H156" s="8" t="s">
        <v>259</v>
      </c>
      <c r="I156" s="8" t="s">
        <v>288</v>
      </c>
      <c r="J156" s="11" t="s">
        <v>100</v>
      </c>
    </row>
    <row r="157" spans="1:10" x14ac:dyDescent="0.3">
      <c r="A157" s="2">
        <v>45695</v>
      </c>
      <c r="B157" s="3" t="s">
        <v>202</v>
      </c>
      <c r="C157" s="3" t="s">
        <v>233</v>
      </c>
      <c r="E157" s="5" t="s">
        <v>253</v>
      </c>
      <c r="F157" s="12">
        <v>200</v>
      </c>
      <c r="G157" s="12">
        <v>2541.52</v>
      </c>
      <c r="H157" s="8" t="s">
        <v>261</v>
      </c>
      <c r="I157" s="8" t="s">
        <v>265</v>
      </c>
      <c r="J157" s="11" t="s">
        <v>183</v>
      </c>
    </row>
    <row r="158" spans="1:10" ht="33" x14ac:dyDescent="0.3">
      <c r="A158" s="2">
        <v>45695</v>
      </c>
      <c r="B158" s="3" t="s">
        <v>202</v>
      </c>
      <c r="C158" s="3" t="s">
        <v>233</v>
      </c>
      <c r="E158" s="5" t="s">
        <v>253</v>
      </c>
      <c r="F158" s="12">
        <v>2500</v>
      </c>
      <c r="G158" s="12">
        <v>5041.5200000000004</v>
      </c>
      <c r="H158" s="8" t="s">
        <v>274</v>
      </c>
      <c r="I158" s="8" t="s">
        <v>275</v>
      </c>
      <c r="J158" s="11" t="s">
        <v>101</v>
      </c>
    </row>
    <row r="159" spans="1:10" x14ac:dyDescent="0.3">
      <c r="A159" s="2">
        <v>45695</v>
      </c>
      <c r="B159" s="3" t="s">
        <v>202</v>
      </c>
      <c r="C159" s="3" t="s">
        <v>233</v>
      </c>
      <c r="E159" s="5" t="s">
        <v>253</v>
      </c>
      <c r="F159" s="12">
        <v>2500</v>
      </c>
      <c r="G159" s="12">
        <v>7541.52</v>
      </c>
      <c r="H159" s="8" t="s">
        <v>274</v>
      </c>
      <c r="I159" s="8" t="s">
        <v>275</v>
      </c>
      <c r="J159" s="11" t="s">
        <v>102</v>
      </c>
    </row>
    <row r="160" spans="1:10" ht="33" x14ac:dyDescent="0.3">
      <c r="A160" s="2">
        <v>45695</v>
      </c>
      <c r="B160" s="3" t="s">
        <v>202</v>
      </c>
      <c r="C160" s="3" t="s">
        <v>233</v>
      </c>
      <c r="E160" s="5" t="s">
        <v>253</v>
      </c>
      <c r="F160" s="12">
        <v>2500</v>
      </c>
      <c r="G160" s="12">
        <v>10041.52</v>
      </c>
      <c r="H160" s="8" t="s">
        <v>274</v>
      </c>
      <c r="I160" s="8" t="s">
        <v>275</v>
      </c>
      <c r="J160" s="11" t="s">
        <v>235</v>
      </c>
    </row>
    <row r="161" spans="1:10" ht="33" x14ac:dyDescent="0.3">
      <c r="A161" s="2">
        <v>45696</v>
      </c>
      <c r="B161" s="3" t="s">
        <v>207</v>
      </c>
      <c r="C161" s="3" t="s">
        <v>233</v>
      </c>
      <c r="E161" s="5" t="s">
        <v>253</v>
      </c>
      <c r="F161" s="12">
        <v>5500</v>
      </c>
      <c r="G161" s="12">
        <v>15541.52</v>
      </c>
      <c r="H161" s="8" t="s">
        <v>274</v>
      </c>
      <c r="I161" s="8" t="s">
        <v>275</v>
      </c>
      <c r="J161" s="11" t="s">
        <v>103</v>
      </c>
    </row>
    <row r="162" spans="1:10" x14ac:dyDescent="0.3">
      <c r="A162" s="2">
        <v>45697</v>
      </c>
      <c r="B162" s="3" t="s">
        <v>198</v>
      </c>
      <c r="C162" s="3" t="s">
        <v>233</v>
      </c>
      <c r="D162" s="12">
        <v>1500</v>
      </c>
      <c r="E162" s="5" t="s">
        <v>252</v>
      </c>
      <c r="F162" s="12"/>
      <c r="G162" s="12">
        <v>14041.52</v>
      </c>
      <c r="H162" s="8" t="s">
        <v>263</v>
      </c>
      <c r="I162" s="8" t="s">
        <v>280</v>
      </c>
      <c r="J162" s="11" t="s">
        <v>165</v>
      </c>
    </row>
    <row r="163" spans="1:10" x14ac:dyDescent="0.3">
      <c r="A163" s="2">
        <v>45697</v>
      </c>
      <c r="B163" s="3" t="s">
        <v>198</v>
      </c>
      <c r="C163" s="3" t="s">
        <v>233</v>
      </c>
      <c r="D163" s="12">
        <v>2000</v>
      </c>
      <c r="E163" s="5" t="s">
        <v>252</v>
      </c>
      <c r="F163" s="12"/>
      <c r="G163" s="12">
        <v>12041.52</v>
      </c>
      <c r="H163" s="8" t="s">
        <v>261</v>
      </c>
      <c r="I163" s="8" t="s">
        <v>277</v>
      </c>
      <c r="J163" s="11" t="s">
        <v>104</v>
      </c>
    </row>
    <row r="164" spans="1:10" x14ac:dyDescent="0.3">
      <c r="A164" s="2">
        <v>45698</v>
      </c>
      <c r="B164" s="3" t="s">
        <v>205</v>
      </c>
      <c r="C164" s="3" t="s">
        <v>233</v>
      </c>
      <c r="D164" s="12">
        <v>5150</v>
      </c>
      <c r="E164" s="5" t="s">
        <v>252</v>
      </c>
      <c r="F164" s="12"/>
      <c r="G164" s="12">
        <v>6891.52</v>
      </c>
      <c r="H164" s="8" t="s">
        <v>259</v>
      </c>
      <c r="I164" s="8" t="s">
        <v>288</v>
      </c>
      <c r="J164" s="11" t="s">
        <v>105</v>
      </c>
    </row>
    <row r="165" spans="1:10" x14ac:dyDescent="0.3">
      <c r="A165" s="2">
        <v>45699</v>
      </c>
      <c r="B165" s="3" t="s">
        <v>204</v>
      </c>
      <c r="C165" s="3" t="s">
        <v>233</v>
      </c>
      <c r="D165" s="12">
        <v>2000</v>
      </c>
      <c r="E165" s="5" t="s">
        <v>252</v>
      </c>
      <c r="F165" s="12"/>
      <c r="G165" s="12">
        <v>4891.5200000000004</v>
      </c>
      <c r="H165" s="8" t="s">
        <v>261</v>
      </c>
      <c r="I165" s="8" t="s">
        <v>277</v>
      </c>
      <c r="J165" s="11" t="s">
        <v>106</v>
      </c>
    </row>
    <row r="166" spans="1:10" x14ac:dyDescent="0.3">
      <c r="A166" s="2">
        <v>45700</v>
      </c>
      <c r="B166" s="3" t="s">
        <v>206</v>
      </c>
      <c r="C166" s="3" t="s">
        <v>233</v>
      </c>
      <c r="D166" s="12">
        <v>3500</v>
      </c>
      <c r="E166" s="5" t="s">
        <v>252</v>
      </c>
      <c r="F166" s="12"/>
      <c r="G166" s="12">
        <v>1391.52</v>
      </c>
      <c r="H166" s="8" t="s">
        <v>261</v>
      </c>
      <c r="I166" s="8" t="s">
        <v>277</v>
      </c>
      <c r="J166" s="11" t="s">
        <v>107</v>
      </c>
    </row>
    <row r="167" spans="1:10" ht="33" x14ac:dyDescent="0.3">
      <c r="A167" s="2">
        <v>45702</v>
      </c>
      <c r="B167" s="3" t="s">
        <v>202</v>
      </c>
      <c r="C167" s="3" t="s">
        <v>233</v>
      </c>
      <c r="E167" s="5" t="s">
        <v>253</v>
      </c>
      <c r="F167" s="12">
        <v>13000</v>
      </c>
      <c r="G167" s="12">
        <v>14391.52</v>
      </c>
      <c r="H167" s="8" t="s">
        <v>259</v>
      </c>
      <c r="I167" s="8" t="s">
        <v>270</v>
      </c>
      <c r="J167" s="11" t="s">
        <v>108</v>
      </c>
    </row>
    <row r="168" spans="1:10" x14ac:dyDescent="0.3">
      <c r="A168" s="2">
        <v>45702</v>
      </c>
      <c r="B168" s="3" t="s">
        <v>202</v>
      </c>
      <c r="C168" s="3" t="s">
        <v>233</v>
      </c>
      <c r="D168" s="12">
        <v>10000</v>
      </c>
      <c r="E168" s="5" t="s">
        <v>252</v>
      </c>
      <c r="F168" s="12"/>
      <c r="G168" s="12">
        <v>4391.5200000000004</v>
      </c>
      <c r="H168" s="8" t="s">
        <v>259</v>
      </c>
      <c r="I168" s="8" t="s">
        <v>270</v>
      </c>
      <c r="J168" s="11" t="s">
        <v>50</v>
      </c>
    </row>
    <row r="169" spans="1:10" x14ac:dyDescent="0.3">
      <c r="A169" s="2">
        <v>45702</v>
      </c>
      <c r="B169" s="3" t="s">
        <v>202</v>
      </c>
      <c r="C169" s="3" t="s">
        <v>233</v>
      </c>
      <c r="D169" s="12">
        <v>200</v>
      </c>
      <c r="E169" s="5" t="s">
        <v>252</v>
      </c>
      <c r="F169" s="12"/>
      <c r="G169" s="12">
        <v>4191.5200000000004</v>
      </c>
      <c r="H169" s="8" t="s">
        <v>261</v>
      </c>
      <c r="I169" s="8" t="s">
        <v>265</v>
      </c>
      <c r="J169" s="11" t="s">
        <v>184</v>
      </c>
    </row>
    <row r="170" spans="1:10" x14ac:dyDescent="0.3">
      <c r="A170" s="2">
        <v>45702</v>
      </c>
      <c r="B170" s="3" t="s">
        <v>202</v>
      </c>
      <c r="C170" s="3" t="s">
        <v>233</v>
      </c>
      <c r="D170" s="12">
        <v>100</v>
      </c>
      <c r="E170" s="5" t="s">
        <v>252</v>
      </c>
      <c r="F170" s="12"/>
      <c r="G170" s="12">
        <v>4091.52</v>
      </c>
      <c r="H170" s="8" t="s">
        <v>261</v>
      </c>
      <c r="I170" s="8" t="s">
        <v>265</v>
      </c>
      <c r="J170" s="11" t="s">
        <v>185</v>
      </c>
    </row>
    <row r="171" spans="1:10" ht="33" x14ac:dyDescent="0.3">
      <c r="A171" s="2">
        <v>45702</v>
      </c>
      <c r="B171" s="3" t="s">
        <v>202</v>
      </c>
      <c r="C171" s="3" t="s">
        <v>233</v>
      </c>
      <c r="E171" s="5" t="s">
        <v>253</v>
      </c>
      <c r="F171" s="12">
        <v>30000</v>
      </c>
      <c r="G171" s="12">
        <v>34091.519999999997</v>
      </c>
      <c r="H171" s="8" t="s">
        <v>259</v>
      </c>
      <c r="I171" s="8" t="s">
        <v>276</v>
      </c>
      <c r="J171" s="11" t="s">
        <v>109</v>
      </c>
    </row>
    <row r="172" spans="1:10" x14ac:dyDescent="0.3">
      <c r="A172" s="2">
        <v>45702</v>
      </c>
      <c r="B172" s="3" t="s">
        <v>202</v>
      </c>
      <c r="C172" s="3" t="s">
        <v>233</v>
      </c>
      <c r="D172" s="12">
        <v>30000</v>
      </c>
      <c r="E172" s="5" t="s">
        <v>252</v>
      </c>
      <c r="F172" s="12"/>
      <c r="G172" s="12">
        <v>4091.52</v>
      </c>
      <c r="H172" s="8" t="s">
        <v>259</v>
      </c>
      <c r="I172" s="8" t="s">
        <v>270</v>
      </c>
      <c r="J172" s="11" t="s">
        <v>110</v>
      </c>
    </row>
    <row r="173" spans="1:10" x14ac:dyDescent="0.3">
      <c r="A173" s="2">
        <v>45703</v>
      </c>
      <c r="B173" s="3" t="s">
        <v>207</v>
      </c>
      <c r="C173" s="3" t="s">
        <v>233</v>
      </c>
      <c r="D173" s="12">
        <v>3500</v>
      </c>
      <c r="E173" s="5" t="s">
        <v>252</v>
      </c>
      <c r="F173" s="12"/>
      <c r="G173" s="12">
        <v>591.52</v>
      </c>
      <c r="H173" s="8" t="s">
        <v>261</v>
      </c>
      <c r="I173" s="8" t="s">
        <v>277</v>
      </c>
      <c r="J173" s="11" t="s">
        <v>186</v>
      </c>
    </row>
    <row r="174" spans="1:10" x14ac:dyDescent="0.3">
      <c r="A174" s="2">
        <v>45703</v>
      </c>
      <c r="B174" s="3" t="s">
        <v>207</v>
      </c>
      <c r="C174" s="3" t="s">
        <v>233</v>
      </c>
      <c r="E174" s="5" t="s">
        <v>253</v>
      </c>
      <c r="F174" s="12">
        <v>3500</v>
      </c>
      <c r="G174" s="12">
        <v>4091.52</v>
      </c>
      <c r="H174" s="8" t="s">
        <v>261</v>
      </c>
      <c r="I174" s="8" t="s">
        <v>277</v>
      </c>
      <c r="J174" s="11" t="s">
        <v>111</v>
      </c>
    </row>
    <row r="175" spans="1:10" ht="33" x14ac:dyDescent="0.3">
      <c r="A175" s="2">
        <v>45703</v>
      </c>
      <c r="B175" s="3" t="s">
        <v>207</v>
      </c>
      <c r="C175" s="3" t="s">
        <v>233</v>
      </c>
      <c r="E175" s="5" t="s">
        <v>253</v>
      </c>
      <c r="F175" s="12">
        <v>20000</v>
      </c>
      <c r="G175" s="12">
        <v>24091.52</v>
      </c>
      <c r="H175" s="8" t="s">
        <v>271</v>
      </c>
      <c r="I175" s="8" t="s">
        <v>273</v>
      </c>
      <c r="J175" s="11" t="s">
        <v>112</v>
      </c>
    </row>
    <row r="176" spans="1:10" x14ac:dyDescent="0.3">
      <c r="A176" s="2">
        <v>45703</v>
      </c>
      <c r="B176" s="3" t="s">
        <v>207</v>
      </c>
      <c r="C176" s="3" t="s">
        <v>233</v>
      </c>
      <c r="D176" s="12">
        <v>3500</v>
      </c>
      <c r="E176" s="5" t="s">
        <v>252</v>
      </c>
      <c r="F176" s="12"/>
      <c r="G176" s="12">
        <v>20591.52</v>
      </c>
      <c r="H176" s="8" t="s">
        <v>261</v>
      </c>
      <c r="I176" s="8" t="s">
        <v>277</v>
      </c>
      <c r="J176" s="11" t="s">
        <v>187</v>
      </c>
    </row>
    <row r="177" spans="1:10" x14ac:dyDescent="0.3">
      <c r="A177" s="2">
        <v>45703</v>
      </c>
      <c r="B177" s="3" t="s">
        <v>207</v>
      </c>
      <c r="C177" s="3" t="s">
        <v>233</v>
      </c>
      <c r="E177" s="5" t="s">
        <v>253</v>
      </c>
      <c r="F177" s="12">
        <v>3500</v>
      </c>
      <c r="G177" s="12">
        <v>24091.52</v>
      </c>
      <c r="H177" s="8" t="s">
        <v>261</v>
      </c>
      <c r="I177" s="8" t="s">
        <v>277</v>
      </c>
      <c r="J177" s="11" t="s">
        <v>113</v>
      </c>
    </row>
    <row r="178" spans="1:10" ht="33" x14ac:dyDescent="0.3">
      <c r="A178" s="2">
        <v>45704</v>
      </c>
      <c r="B178" s="3" t="s">
        <v>198</v>
      </c>
      <c r="C178" s="3" t="s">
        <v>233</v>
      </c>
      <c r="D178" s="12">
        <v>1500</v>
      </c>
      <c r="E178" s="5" t="s">
        <v>252</v>
      </c>
      <c r="F178" s="12"/>
      <c r="G178" s="12">
        <v>22591.52</v>
      </c>
      <c r="H178" s="8" t="s">
        <v>259</v>
      </c>
      <c r="I178" s="8" t="s">
        <v>290</v>
      </c>
      <c r="J178" s="11" t="s">
        <v>114</v>
      </c>
    </row>
    <row r="179" spans="1:10" ht="33" x14ac:dyDescent="0.3">
      <c r="A179" s="2">
        <v>45704</v>
      </c>
      <c r="B179" s="3" t="s">
        <v>198</v>
      </c>
      <c r="C179" s="3" t="s">
        <v>233</v>
      </c>
      <c r="D179" s="12">
        <v>1500</v>
      </c>
      <c r="E179" s="5" t="s">
        <v>252</v>
      </c>
      <c r="F179" s="12"/>
      <c r="G179" s="12">
        <v>21091.52</v>
      </c>
      <c r="H179" s="8" t="s">
        <v>259</v>
      </c>
      <c r="I179" s="8" t="s">
        <v>290</v>
      </c>
      <c r="J179" s="11" t="s">
        <v>115</v>
      </c>
    </row>
    <row r="180" spans="1:10" x14ac:dyDescent="0.3">
      <c r="A180" s="2">
        <v>45704</v>
      </c>
      <c r="B180" s="3" t="s">
        <v>198</v>
      </c>
      <c r="C180" s="3" t="s">
        <v>233</v>
      </c>
      <c r="D180" s="12">
        <v>3500</v>
      </c>
      <c r="E180" s="5" t="s">
        <v>252</v>
      </c>
      <c r="F180" s="12"/>
      <c r="G180" s="12">
        <v>17591.52</v>
      </c>
      <c r="H180" s="8" t="s">
        <v>261</v>
      </c>
      <c r="I180" s="8" t="s">
        <v>277</v>
      </c>
      <c r="J180" s="11" t="s">
        <v>116</v>
      </c>
    </row>
    <row r="181" spans="1:10" x14ac:dyDescent="0.3">
      <c r="A181" s="2">
        <v>45706</v>
      </c>
      <c r="B181" s="3" t="s">
        <v>204</v>
      </c>
      <c r="C181" s="3" t="s">
        <v>233</v>
      </c>
      <c r="D181" s="12">
        <v>5000</v>
      </c>
      <c r="E181" s="5" t="s">
        <v>252</v>
      </c>
      <c r="F181" s="12"/>
      <c r="G181" s="12">
        <v>12591.52</v>
      </c>
      <c r="H181" s="8" t="s">
        <v>261</v>
      </c>
      <c r="I181" s="8" t="s">
        <v>277</v>
      </c>
      <c r="J181" s="11" t="s">
        <v>188</v>
      </c>
    </row>
    <row r="182" spans="1:10" x14ac:dyDescent="0.3">
      <c r="A182" s="2">
        <v>45706</v>
      </c>
      <c r="B182" s="3" t="s">
        <v>204</v>
      </c>
      <c r="C182" s="3" t="s">
        <v>233</v>
      </c>
      <c r="D182" s="12">
        <v>7000</v>
      </c>
      <c r="E182" s="5" t="s">
        <v>252</v>
      </c>
      <c r="F182" s="12"/>
      <c r="G182" s="12">
        <v>5591.52</v>
      </c>
      <c r="H182" s="8" t="s">
        <v>259</v>
      </c>
      <c r="I182" s="8" t="s">
        <v>296</v>
      </c>
      <c r="J182" s="11" t="s">
        <v>117</v>
      </c>
    </row>
    <row r="183" spans="1:10" ht="33" x14ac:dyDescent="0.3">
      <c r="A183" s="2">
        <v>45706</v>
      </c>
      <c r="B183" s="3" t="s">
        <v>204</v>
      </c>
      <c r="C183" s="3" t="s">
        <v>233</v>
      </c>
      <c r="E183" s="5" t="s">
        <v>253</v>
      </c>
      <c r="F183" s="12">
        <v>50000</v>
      </c>
      <c r="G183" s="12">
        <v>55591.519999999997</v>
      </c>
      <c r="H183" s="8" t="s">
        <v>259</v>
      </c>
      <c r="I183" s="8" t="s">
        <v>276</v>
      </c>
      <c r="J183" s="11" t="s">
        <v>118</v>
      </c>
    </row>
    <row r="184" spans="1:10" x14ac:dyDescent="0.3">
      <c r="A184" s="2">
        <v>45707</v>
      </c>
      <c r="B184" s="3" t="s">
        <v>206</v>
      </c>
      <c r="C184" s="3" t="s">
        <v>233</v>
      </c>
      <c r="D184" s="12">
        <v>6.98</v>
      </c>
      <c r="E184" s="5" t="s">
        <v>252</v>
      </c>
      <c r="F184" s="12"/>
      <c r="G184" s="12">
        <v>55584.54</v>
      </c>
      <c r="H184" s="8" t="s">
        <v>260</v>
      </c>
      <c r="I184" s="8" t="s">
        <v>257</v>
      </c>
      <c r="J184" s="11" t="s">
        <v>122</v>
      </c>
    </row>
    <row r="185" spans="1:10" ht="33" x14ac:dyDescent="0.3">
      <c r="A185" s="2">
        <v>45707</v>
      </c>
      <c r="B185" s="3" t="s">
        <v>206</v>
      </c>
      <c r="C185" s="3" t="s">
        <v>233</v>
      </c>
      <c r="D185" s="12">
        <v>55000</v>
      </c>
      <c r="E185" s="5" t="s">
        <v>252</v>
      </c>
      <c r="F185" s="12"/>
      <c r="G185" s="12">
        <v>584.54</v>
      </c>
      <c r="H185" s="8" t="s">
        <v>259</v>
      </c>
      <c r="I185" s="8" t="s">
        <v>270</v>
      </c>
      <c r="J185" s="11" t="s">
        <v>119</v>
      </c>
    </row>
    <row r="186" spans="1:10" ht="33" x14ac:dyDescent="0.3">
      <c r="A186" s="2">
        <v>45709</v>
      </c>
      <c r="B186" s="3" t="s">
        <v>202</v>
      </c>
      <c r="C186" s="3" t="s">
        <v>233</v>
      </c>
      <c r="E186" s="5" t="s">
        <v>253</v>
      </c>
      <c r="F186" s="12">
        <v>10000</v>
      </c>
      <c r="G186" s="12">
        <v>10584.54</v>
      </c>
      <c r="H186" s="8" t="s">
        <v>268</v>
      </c>
      <c r="I186" s="8" t="s">
        <v>298</v>
      </c>
      <c r="J186" s="11" t="s">
        <v>120</v>
      </c>
    </row>
    <row r="187" spans="1:10" ht="66" x14ac:dyDescent="0.3">
      <c r="A187" s="2">
        <v>45709</v>
      </c>
      <c r="B187" s="3" t="s">
        <v>202</v>
      </c>
      <c r="C187" s="3" t="s">
        <v>233</v>
      </c>
      <c r="D187" s="12">
        <v>5075</v>
      </c>
      <c r="E187" s="5" t="s">
        <v>252</v>
      </c>
      <c r="F187" s="12"/>
      <c r="G187" s="12">
        <v>5509.54</v>
      </c>
      <c r="H187" s="8" t="s">
        <v>268</v>
      </c>
      <c r="I187" s="8" t="s">
        <v>298</v>
      </c>
      <c r="J187" s="11" t="s">
        <v>236</v>
      </c>
    </row>
    <row r="188" spans="1:10" ht="66" x14ac:dyDescent="0.3">
      <c r="A188" s="2">
        <v>45709</v>
      </c>
      <c r="B188" s="3" t="s">
        <v>202</v>
      </c>
      <c r="C188" s="3" t="s">
        <v>233</v>
      </c>
      <c r="D188" s="12">
        <v>5000</v>
      </c>
      <c r="E188" s="5" t="s">
        <v>252</v>
      </c>
      <c r="F188" s="12"/>
      <c r="G188" s="12">
        <v>509.54</v>
      </c>
      <c r="H188" s="8" t="s">
        <v>268</v>
      </c>
      <c r="I188" s="8" t="s">
        <v>299</v>
      </c>
      <c r="J188" s="11" t="s">
        <v>237</v>
      </c>
    </row>
    <row r="189" spans="1:10" ht="66" x14ac:dyDescent="0.3">
      <c r="A189" s="2">
        <v>45712</v>
      </c>
      <c r="B189" s="3" t="s">
        <v>205</v>
      </c>
      <c r="C189" s="3" t="s">
        <v>233</v>
      </c>
      <c r="E189" s="5" t="s">
        <v>253</v>
      </c>
      <c r="F189" s="12">
        <v>47000</v>
      </c>
      <c r="G189" s="12">
        <v>47509.54</v>
      </c>
      <c r="H189" s="8" t="s">
        <v>259</v>
      </c>
      <c r="I189" s="8" t="s">
        <v>279</v>
      </c>
      <c r="J189" s="11" t="s">
        <v>238</v>
      </c>
    </row>
    <row r="190" spans="1:10" x14ac:dyDescent="0.3">
      <c r="A190" s="2">
        <v>45712</v>
      </c>
      <c r="B190" s="3" t="s">
        <v>205</v>
      </c>
      <c r="C190" s="3" t="s">
        <v>233</v>
      </c>
      <c r="D190" s="12">
        <v>47000</v>
      </c>
      <c r="E190" s="5" t="s">
        <v>252</v>
      </c>
      <c r="F190" s="12"/>
      <c r="G190" s="12">
        <v>509.54</v>
      </c>
      <c r="H190" s="8" t="s">
        <v>271</v>
      </c>
      <c r="I190" s="8" t="s">
        <v>273</v>
      </c>
      <c r="J190" s="11" t="s">
        <v>121</v>
      </c>
    </row>
    <row r="191" spans="1:10" ht="49.5" x14ac:dyDescent="0.3">
      <c r="A191" s="2">
        <v>45715</v>
      </c>
      <c r="B191" s="3" t="s">
        <v>200</v>
      </c>
      <c r="C191" s="3" t="s">
        <v>233</v>
      </c>
      <c r="E191" s="5" t="s">
        <v>253</v>
      </c>
      <c r="F191" s="12">
        <v>3500</v>
      </c>
      <c r="G191" s="12">
        <v>4009.54</v>
      </c>
      <c r="H191" s="8" t="s">
        <v>261</v>
      </c>
      <c r="I191" s="8" t="s">
        <v>277</v>
      </c>
      <c r="J191" s="11" t="s">
        <v>239</v>
      </c>
    </row>
    <row r="192" spans="1:10" x14ac:dyDescent="0.3">
      <c r="A192" s="2">
        <v>45715</v>
      </c>
      <c r="B192" s="3" t="s">
        <v>200</v>
      </c>
      <c r="C192" s="3" t="s">
        <v>233</v>
      </c>
      <c r="D192" s="12">
        <v>6.98</v>
      </c>
      <c r="E192" s="5" t="s">
        <v>252</v>
      </c>
      <c r="F192" s="12"/>
      <c r="G192" s="12">
        <v>4002.56</v>
      </c>
      <c r="H192" s="8" t="s">
        <v>260</v>
      </c>
      <c r="I192" s="8" t="s">
        <v>257</v>
      </c>
      <c r="J192" s="11" t="s">
        <v>122</v>
      </c>
    </row>
    <row r="193" spans="1:10" x14ac:dyDescent="0.3">
      <c r="A193" s="2">
        <v>45715</v>
      </c>
      <c r="B193" s="3" t="s">
        <v>200</v>
      </c>
      <c r="C193" s="3" t="s">
        <v>233</v>
      </c>
      <c r="D193" s="12">
        <v>3500</v>
      </c>
      <c r="E193" s="5" t="s">
        <v>252</v>
      </c>
      <c r="F193" s="12"/>
      <c r="G193" s="12">
        <v>502.56</v>
      </c>
      <c r="H193" s="8" t="s">
        <v>261</v>
      </c>
      <c r="I193" s="8" t="s">
        <v>277</v>
      </c>
      <c r="J193" s="11" t="s">
        <v>123</v>
      </c>
    </row>
    <row r="194" spans="1:10" ht="33" x14ac:dyDescent="0.3">
      <c r="A194" s="2">
        <v>45716</v>
      </c>
      <c r="B194" s="3" t="s">
        <v>202</v>
      </c>
      <c r="C194" s="3" t="s">
        <v>233</v>
      </c>
      <c r="D194" s="12">
        <v>284</v>
      </c>
      <c r="E194" s="5" t="s">
        <v>252</v>
      </c>
      <c r="F194" s="12"/>
      <c r="G194" s="12">
        <v>218.56</v>
      </c>
      <c r="H194" s="8" t="s">
        <v>260</v>
      </c>
      <c r="I194" s="8" t="s">
        <v>257</v>
      </c>
      <c r="J194" s="11" t="s">
        <v>240</v>
      </c>
    </row>
    <row r="195" spans="1:10" x14ac:dyDescent="0.3">
      <c r="A195" s="2">
        <v>45716</v>
      </c>
      <c r="B195" s="3" t="s">
        <v>202</v>
      </c>
      <c r="C195" s="3" t="s">
        <v>233</v>
      </c>
      <c r="D195" s="12">
        <v>21.3</v>
      </c>
      <c r="E195" s="5" t="s">
        <v>252</v>
      </c>
      <c r="F195" s="12"/>
      <c r="G195" s="12">
        <v>197.26</v>
      </c>
      <c r="H195" s="8" t="s">
        <v>260</v>
      </c>
      <c r="I195" s="8" t="s">
        <v>258</v>
      </c>
      <c r="J195" s="11" t="s">
        <v>124</v>
      </c>
    </row>
    <row r="196" spans="1:10" x14ac:dyDescent="0.3">
      <c r="A196" s="2">
        <v>45718</v>
      </c>
      <c r="B196" s="3" t="s">
        <v>198</v>
      </c>
      <c r="C196" s="3" t="s">
        <v>241</v>
      </c>
      <c r="D196" s="12">
        <v>6.98</v>
      </c>
      <c r="E196" s="5" t="s">
        <v>252</v>
      </c>
      <c r="F196" s="12"/>
      <c r="G196" s="12">
        <v>190.28</v>
      </c>
      <c r="H196" s="8" t="s">
        <v>260</v>
      </c>
      <c r="I196" s="8" t="s">
        <v>258</v>
      </c>
      <c r="J196" s="11" t="s">
        <v>122</v>
      </c>
    </row>
    <row r="197" spans="1:10" x14ac:dyDescent="0.3">
      <c r="A197" s="2">
        <v>45718</v>
      </c>
      <c r="B197" s="3" t="s">
        <v>198</v>
      </c>
      <c r="C197" s="3" t="s">
        <v>241</v>
      </c>
      <c r="D197" s="12">
        <v>6.98</v>
      </c>
      <c r="E197" s="5" t="s">
        <v>252</v>
      </c>
      <c r="F197" s="12"/>
      <c r="G197" s="12">
        <v>183.3</v>
      </c>
      <c r="H197" s="8" t="s">
        <v>260</v>
      </c>
      <c r="I197" s="8" t="s">
        <v>258</v>
      </c>
      <c r="J197" s="11" t="s">
        <v>122</v>
      </c>
    </row>
    <row r="198" spans="1:10" x14ac:dyDescent="0.3">
      <c r="A198" s="2">
        <v>45718</v>
      </c>
      <c r="B198" s="3" t="s">
        <v>198</v>
      </c>
      <c r="C198" s="3" t="s">
        <v>241</v>
      </c>
      <c r="D198" s="12">
        <v>6.98</v>
      </c>
      <c r="E198" s="5" t="s">
        <v>252</v>
      </c>
      <c r="F198" s="12"/>
      <c r="G198" s="12">
        <v>176.32</v>
      </c>
      <c r="H198" s="8" t="s">
        <v>260</v>
      </c>
      <c r="I198" s="8" t="s">
        <v>258</v>
      </c>
      <c r="J198" s="11" t="s">
        <v>122</v>
      </c>
    </row>
    <row r="199" spans="1:10" ht="33" x14ac:dyDescent="0.3">
      <c r="A199" s="2">
        <v>45718</v>
      </c>
      <c r="B199" s="3" t="s">
        <v>198</v>
      </c>
      <c r="C199" s="3" t="s">
        <v>241</v>
      </c>
      <c r="E199" s="5" t="s">
        <v>253</v>
      </c>
      <c r="F199" s="12">
        <v>3500</v>
      </c>
      <c r="G199" s="12">
        <v>3676.32</v>
      </c>
      <c r="H199" s="8" t="s">
        <v>261</v>
      </c>
      <c r="I199" s="8" t="s">
        <v>277</v>
      </c>
      <c r="J199" s="11" t="s">
        <v>125</v>
      </c>
    </row>
    <row r="200" spans="1:10" x14ac:dyDescent="0.3">
      <c r="A200" s="2">
        <v>45718</v>
      </c>
      <c r="B200" s="3" t="s">
        <v>198</v>
      </c>
      <c r="C200" s="3" t="s">
        <v>241</v>
      </c>
      <c r="D200" s="12">
        <v>6.98</v>
      </c>
      <c r="E200" s="5" t="s">
        <v>252</v>
      </c>
      <c r="F200" s="12"/>
      <c r="G200" s="12">
        <v>3669.34</v>
      </c>
      <c r="H200" s="8" t="s">
        <v>260</v>
      </c>
      <c r="I200" s="8" t="s">
        <v>257</v>
      </c>
      <c r="J200" s="11" t="s">
        <v>122</v>
      </c>
    </row>
    <row r="201" spans="1:10" ht="33" x14ac:dyDescent="0.3">
      <c r="A201" s="2">
        <v>45718</v>
      </c>
      <c r="B201" s="3" t="s">
        <v>198</v>
      </c>
      <c r="C201" s="3" t="s">
        <v>241</v>
      </c>
      <c r="D201" s="12">
        <v>3500</v>
      </c>
      <c r="E201" s="5" t="s">
        <v>252</v>
      </c>
      <c r="F201" s="12"/>
      <c r="G201" s="12">
        <v>169.34</v>
      </c>
      <c r="H201" s="8" t="s">
        <v>261</v>
      </c>
      <c r="I201" s="8" t="s">
        <v>277</v>
      </c>
      <c r="J201" s="11" t="s">
        <v>126</v>
      </c>
    </row>
    <row r="202" spans="1:10" ht="33" x14ac:dyDescent="0.3">
      <c r="A202" s="2">
        <v>45718</v>
      </c>
      <c r="B202" s="3" t="s">
        <v>198</v>
      </c>
      <c r="C202" s="3" t="s">
        <v>241</v>
      </c>
      <c r="E202" s="5" t="s">
        <v>253</v>
      </c>
      <c r="F202" s="12">
        <v>3500</v>
      </c>
      <c r="G202" s="12">
        <v>3669.34</v>
      </c>
      <c r="H202" s="8" t="s">
        <v>261</v>
      </c>
      <c r="I202" s="8" t="s">
        <v>277</v>
      </c>
      <c r="J202" s="11" t="s">
        <v>127</v>
      </c>
    </row>
    <row r="203" spans="1:10" x14ac:dyDescent="0.3">
      <c r="A203" s="2">
        <v>45718</v>
      </c>
      <c r="B203" s="3" t="s">
        <v>198</v>
      </c>
      <c r="C203" s="3" t="s">
        <v>241</v>
      </c>
      <c r="D203" s="12">
        <v>6.98</v>
      </c>
      <c r="E203" s="5" t="s">
        <v>252</v>
      </c>
      <c r="F203" s="12"/>
      <c r="G203" s="12">
        <v>3662.36</v>
      </c>
      <c r="H203" s="8" t="s">
        <v>260</v>
      </c>
      <c r="I203" s="8" t="s">
        <v>257</v>
      </c>
      <c r="J203" s="11" t="s">
        <v>122</v>
      </c>
    </row>
    <row r="204" spans="1:10" ht="33" x14ac:dyDescent="0.3">
      <c r="A204" s="2">
        <v>45718</v>
      </c>
      <c r="B204" s="3" t="s">
        <v>198</v>
      </c>
      <c r="C204" s="3" t="s">
        <v>241</v>
      </c>
      <c r="D204" s="12">
        <v>3500</v>
      </c>
      <c r="E204" s="5" t="s">
        <v>252</v>
      </c>
      <c r="F204" s="12"/>
      <c r="G204" s="12">
        <v>162.36000000000001</v>
      </c>
      <c r="H204" s="8" t="s">
        <v>261</v>
      </c>
      <c r="I204" s="8" t="s">
        <v>277</v>
      </c>
      <c r="J204" s="11" t="s">
        <v>128</v>
      </c>
    </row>
    <row r="205" spans="1:10" ht="33" x14ac:dyDescent="0.3">
      <c r="A205" s="2">
        <v>45719</v>
      </c>
      <c r="B205" s="3" t="s">
        <v>205</v>
      </c>
      <c r="C205" s="3" t="s">
        <v>241</v>
      </c>
      <c r="E205" s="5" t="s">
        <v>253</v>
      </c>
      <c r="F205" s="12">
        <v>10000</v>
      </c>
      <c r="G205" s="12">
        <v>10162.36</v>
      </c>
      <c r="H205" s="8" t="s">
        <v>259</v>
      </c>
      <c r="I205" s="8" t="s">
        <v>276</v>
      </c>
      <c r="J205" s="11" t="s">
        <v>129</v>
      </c>
    </row>
    <row r="206" spans="1:10" ht="66" x14ac:dyDescent="0.3">
      <c r="A206" s="2">
        <v>45723</v>
      </c>
      <c r="B206" s="3" t="s">
        <v>202</v>
      </c>
      <c r="C206" s="3" t="s">
        <v>241</v>
      </c>
      <c r="D206" s="12">
        <v>5000</v>
      </c>
      <c r="E206" s="5" t="s">
        <v>252</v>
      </c>
      <c r="F206" s="12"/>
      <c r="G206" s="12">
        <v>5162.3599999999997</v>
      </c>
      <c r="H206" s="8" t="s">
        <v>268</v>
      </c>
      <c r="I206" s="8" t="s">
        <v>298</v>
      </c>
      <c r="J206" s="11" t="s">
        <v>242</v>
      </c>
    </row>
    <row r="207" spans="1:10" x14ac:dyDescent="0.3">
      <c r="A207" s="2">
        <v>45723</v>
      </c>
      <c r="B207" s="3" t="s">
        <v>202</v>
      </c>
      <c r="C207" s="3" t="s">
        <v>241</v>
      </c>
      <c r="D207" s="12">
        <v>6.98</v>
      </c>
      <c r="E207" s="5" t="s">
        <v>252</v>
      </c>
      <c r="F207" s="12"/>
      <c r="G207" s="12">
        <v>5155.38</v>
      </c>
      <c r="H207" s="8" t="s">
        <v>260</v>
      </c>
      <c r="I207" s="8" t="s">
        <v>257</v>
      </c>
      <c r="J207" s="11" t="s">
        <v>122</v>
      </c>
    </row>
    <row r="208" spans="1:10" x14ac:dyDescent="0.3">
      <c r="A208" s="2">
        <v>45723</v>
      </c>
      <c r="B208" s="3" t="s">
        <v>202</v>
      </c>
      <c r="C208" s="3" t="s">
        <v>241</v>
      </c>
      <c r="D208" s="12">
        <v>5000</v>
      </c>
      <c r="E208" s="5" t="s">
        <v>252</v>
      </c>
      <c r="F208" s="12"/>
      <c r="G208" s="12">
        <v>155.38</v>
      </c>
      <c r="H208" s="8" t="s">
        <v>259</v>
      </c>
      <c r="I208" s="8" t="s">
        <v>270</v>
      </c>
      <c r="J208" s="11" t="s">
        <v>130</v>
      </c>
    </row>
    <row r="209" spans="1:10" ht="33" x14ac:dyDescent="0.3">
      <c r="A209" s="2">
        <v>45724</v>
      </c>
      <c r="B209" s="3" t="s">
        <v>207</v>
      </c>
      <c r="C209" s="3" t="s">
        <v>241</v>
      </c>
      <c r="E209" s="5" t="s">
        <v>253</v>
      </c>
      <c r="F209" s="12">
        <v>50000</v>
      </c>
      <c r="G209" s="12">
        <v>50155.38</v>
      </c>
      <c r="H209" s="8" t="s">
        <v>259</v>
      </c>
      <c r="I209" s="8" t="s">
        <v>276</v>
      </c>
      <c r="J209" s="11" t="s">
        <v>131</v>
      </c>
    </row>
    <row r="210" spans="1:10" ht="66" x14ac:dyDescent="0.3">
      <c r="A210" s="2">
        <v>45724</v>
      </c>
      <c r="B210" s="3" t="s">
        <v>207</v>
      </c>
      <c r="C210" s="3" t="s">
        <v>241</v>
      </c>
      <c r="D210" s="12">
        <v>5075</v>
      </c>
      <c r="E210" s="5" t="s">
        <v>252</v>
      </c>
      <c r="F210" s="12"/>
      <c r="G210" s="12">
        <v>45080.38</v>
      </c>
      <c r="H210" s="8" t="s">
        <v>259</v>
      </c>
      <c r="I210" s="8" t="s">
        <v>283</v>
      </c>
      <c r="J210" s="11" t="s">
        <v>243</v>
      </c>
    </row>
    <row r="211" spans="1:10" x14ac:dyDescent="0.3">
      <c r="A211" s="2">
        <v>45724</v>
      </c>
      <c r="B211" s="3" t="s">
        <v>207</v>
      </c>
      <c r="C211" s="3" t="s">
        <v>241</v>
      </c>
      <c r="D211" s="12">
        <v>3000</v>
      </c>
      <c r="E211" s="5" t="s">
        <v>252</v>
      </c>
      <c r="F211" s="12"/>
      <c r="G211" s="12">
        <v>42080.38</v>
      </c>
      <c r="H211" s="8" t="s">
        <v>261</v>
      </c>
      <c r="I211" s="8" t="s">
        <v>277</v>
      </c>
      <c r="J211" s="11" t="s">
        <v>189</v>
      </c>
    </row>
    <row r="212" spans="1:10" x14ac:dyDescent="0.3">
      <c r="A212" s="2">
        <v>45724</v>
      </c>
      <c r="B212" s="3" t="s">
        <v>207</v>
      </c>
      <c r="C212" s="3" t="s">
        <v>241</v>
      </c>
      <c r="D212" s="12">
        <v>41500</v>
      </c>
      <c r="E212" s="5" t="s">
        <v>252</v>
      </c>
      <c r="F212" s="12"/>
      <c r="G212" s="12">
        <v>580.38</v>
      </c>
      <c r="H212" s="8" t="s">
        <v>259</v>
      </c>
      <c r="I212" s="8" t="s">
        <v>270</v>
      </c>
      <c r="J212" s="11" t="s">
        <v>132</v>
      </c>
    </row>
    <row r="213" spans="1:10" x14ac:dyDescent="0.3">
      <c r="A213" s="2">
        <v>45724</v>
      </c>
      <c r="B213" s="3" t="s">
        <v>207</v>
      </c>
      <c r="C213" s="3" t="s">
        <v>241</v>
      </c>
      <c r="D213" s="12">
        <v>200</v>
      </c>
      <c r="E213" s="5" t="s">
        <v>252</v>
      </c>
      <c r="F213" s="12"/>
      <c r="G213" s="12">
        <v>380.38</v>
      </c>
      <c r="H213" s="8" t="s">
        <v>261</v>
      </c>
      <c r="I213" s="8" t="s">
        <v>265</v>
      </c>
      <c r="J213" s="11" t="s">
        <v>190</v>
      </c>
    </row>
    <row r="214" spans="1:10" x14ac:dyDescent="0.3">
      <c r="A214" s="2">
        <v>45724</v>
      </c>
      <c r="B214" s="3" t="s">
        <v>207</v>
      </c>
      <c r="C214" s="3" t="s">
        <v>241</v>
      </c>
      <c r="D214" s="12">
        <v>200</v>
      </c>
      <c r="E214" s="5" t="s">
        <v>252</v>
      </c>
      <c r="F214" s="12"/>
      <c r="G214" s="12">
        <v>180.38</v>
      </c>
      <c r="H214" s="8" t="s">
        <v>261</v>
      </c>
      <c r="I214" s="8" t="s">
        <v>265</v>
      </c>
      <c r="J214" s="11" t="s">
        <v>191</v>
      </c>
    </row>
    <row r="215" spans="1:10" x14ac:dyDescent="0.3">
      <c r="A215" s="2">
        <v>45728</v>
      </c>
      <c r="B215" s="3" t="s">
        <v>206</v>
      </c>
      <c r="C215" s="3" t="s">
        <v>241</v>
      </c>
      <c r="E215" s="5" t="s">
        <v>253</v>
      </c>
      <c r="F215" s="12">
        <v>10000</v>
      </c>
      <c r="G215" s="12">
        <v>10180.379999999999</v>
      </c>
      <c r="H215" s="8" t="s">
        <v>263</v>
      </c>
      <c r="I215" s="8" t="s">
        <v>280</v>
      </c>
      <c r="J215" s="11" t="s">
        <v>133</v>
      </c>
    </row>
    <row r="216" spans="1:10" x14ac:dyDescent="0.3">
      <c r="A216" s="2">
        <v>45728</v>
      </c>
      <c r="B216" s="3" t="s">
        <v>206</v>
      </c>
      <c r="C216" s="3" t="s">
        <v>241</v>
      </c>
      <c r="D216" s="12">
        <v>10000</v>
      </c>
      <c r="E216" s="5" t="s">
        <v>252</v>
      </c>
      <c r="F216" s="12"/>
      <c r="G216" s="12">
        <v>180.38</v>
      </c>
      <c r="H216" s="8" t="s">
        <v>263</v>
      </c>
      <c r="I216" s="8" t="s">
        <v>280</v>
      </c>
      <c r="J216" s="11" t="s">
        <v>134</v>
      </c>
    </row>
    <row r="217" spans="1:10" ht="49.5" x14ac:dyDescent="0.3">
      <c r="A217" s="2">
        <v>45730</v>
      </c>
      <c r="B217" s="3" t="s">
        <v>202</v>
      </c>
      <c r="C217" s="3" t="s">
        <v>241</v>
      </c>
      <c r="E217" s="5" t="s">
        <v>253</v>
      </c>
      <c r="F217" s="12">
        <v>3500</v>
      </c>
      <c r="G217" s="12">
        <v>3680.38</v>
      </c>
      <c r="H217" s="8" t="s">
        <v>261</v>
      </c>
      <c r="I217" s="8" t="s">
        <v>277</v>
      </c>
      <c r="J217" s="11" t="s">
        <v>244</v>
      </c>
    </row>
    <row r="218" spans="1:10" ht="33" x14ac:dyDescent="0.3">
      <c r="A218" s="2">
        <v>45730</v>
      </c>
      <c r="B218" s="3" t="s">
        <v>202</v>
      </c>
      <c r="C218" s="3" t="s">
        <v>241</v>
      </c>
      <c r="D218" s="12">
        <v>3500</v>
      </c>
      <c r="E218" s="5" t="s">
        <v>252</v>
      </c>
      <c r="F218" s="12"/>
      <c r="G218" s="12">
        <v>180.38</v>
      </c>
      <c r="H218" s="8" t="s">
        <v>261</v>
      </c>
      <c r="I218" s="8" t="s">
        <v>277</v>
      </c>
      <c r="J218" s="11" t="s">
        <v>135</v>
      </c>
    </row>
    <row r="219" spans="1:10" x14ac:dyDescent="0.3">
      <c r="A219" s="2">
        <v>45730</v>
      </c>
      <c r="B219" s="3" t="s">
        <v>202</v>
      </c>
      <c r="C219" s="3" t="s">
        <v>241</v>
      </c>
      <c r="D219" s="12">
        <v>6.98</v>
      </c>
      <c r="E219" s="5" t="s">
        <v>252</v>
      </c>
      <c r="F219" s="12"/>
      <c r="G219" s="12">
        <v>173.4</v>
      </c>
      <c r="H219" s="8" t="s">
        <v>260</v>
      </c>
      <c r="I219" s="8" t="s">
        <v>257</v>
      </c>
      <c r="J219" s="11" t="s">
        <v>122</v>
      </c>
    </row>
    <row r="220" spans="1:10" ht="33" x14ac:dyDescent="0.3">
      <c r="A220" s="2">
        <v>45734</v>
      </c>
      <c r="B220" s="3" t="s">
        <v>204</v>
      </c>
      <c r="C220" s="3" t="s">
        <v>241</v>
      </c>
      <c r="E220" s="5" t="s">
        <v>253</v>
      </c>
      <c r="F220" s="12">
        <v>5000</v>
      </c>
      <c r="G220" s="12">
        <v>5173.3999999999996</v>
      </c>
      <c r="H220" s="8" t="s">
        <v>271</v>
      </c>
      <c r="I220" s="8" t="s">
        <v>273</v>
      </c>
      <c r="J220" s="11" t="s">
        <v>136</v>
      </c>
    </row>
    <row r="221" spans="1:10" x14ac:dyDescent="0.3">
      <c r="A221" s="2">
        <v>45734</v>
      </c>
      <c r="B221" s="3" t="s">
        <v>204</v>
      </c>
      <c r="C221" s="3" t="s">
        <v>241</v>
      </c>
      <c r="D221" s="12">
        <v>3500</v>
      </c>
      <c r="E221" s="5" t="s">
        <v>252</v>
      </c>
      <c r="F221" s="12"/>
      <c r="G221" s="12">
        <v>1673.4</v>
      </c>
      <c r="H221" s="8" t="s">
        <v>261</v>
      </c>
      <c r="I221" s="8" t="s">
        <v>277</v>
      </c>
      <c r="J221" s="11" t="s">
        <v>137</v>
      </c>
    </row>
    <row r="222" spans="1:10" x14ac:dyDescent="0.3">
      <c r="A222" s="2">
        <v>45734</v>
      </c>
      <c r="B222" s="3" t="s">
        <v>204</v>
      </c>
      <c r="C222" s="3" t="s">
        <v>241</v>
      </c>
      <c r="D222" s="12">
        <v>1500</v>
      </c>
      <c r="E222" s="5" t="s">
        <v>252</v>
      </c>
      <c r="F222" s="12"/>
      <c r="G222" s="12">
        <v>173.4</v>
      </c>
      <c r="H222" s="8" t="s">
        <v>261</v>
      </c>
      <c r="I222" s="8" t="s">
        <v>277</v>
      </c>
      <c r="J222" s="11" t="s">
        <v>192</v>
      </c>
    </row>
    <row r="223" spans="1:10" x14ac:dyDescent="0.3">
      <c r="A223" s="2">
        <v>45739</v>
      </c>
      <c r="B223" s="3" t="s">
        <v>198</v>
      </c>
      <c r="C223" s="3" t="s">
        <v>241</v>
      </c>
      <c r="E223" s="5" t="s">
        <v>253</v>
      </c>
      <c r="F223" s="12">
        <v>150000</v>
      </c>
      <c r="G223" s="12">
        <v>150173.4</v>
      </c>
      <c r="H223" s="8" t="s">
        <v>259</v>
      </c>
      <c r="I223" s="8" t="s">
        <v>276</v>
      </c>
      <c r="J223" s="11" t="s">
        <v>95</v>
      </c>
    </row>
    <row r="224" spans="1:10" x14ac:dyDescent="0.3">
      <c r="A224" s="2">
        <v>45739</v>
      </c>
      <c r="B224" s="3" t="s">
        <v>198</v>
      </c>
      <c r="C224" s="3" t="s">
        <v>241</v>
      </c>
      <c r="D224" s="12">
        <v>50</v>
      </c>
      <c r="E224" s="5" t="s">
        <v>252</v>
      </c>
      <c r="F224" s="12"/>
      <c r="G224" s="12">
        <v>150123.4</v>
      </c>
      <c r="H224" s="8" t="s">
        <v>260</v>
      </c>
      <c r="I224" s="8" t="s">
        <v>257</v>
      </c>
      <c r="J224" s="11" t="s">
        <v>138</v>
      </c>
    </row>
    <row r="225" spans="1:10" x14ac:dyDescent="0.3">
      <c r="A225" s="2">
        <v>45739</v>
      </c>
      <c r="B225" s="3" t="s">
        <v>198</v>
      </c>
      <c r="C225" s="3" t="s">
        <v>241</v>
      </c>
      <c r="D225" s="12">
        <v>150000</v>
      </c>
      <c r="E225" s="5" t="s">
        <v>252</v>
      </c>
      <c r="F225" s="12"/>
      <c r="G225" s="12">
        <v>123.4</v>
      </c>
      <c r="H225" s="8" t="s">
        <v>259</v>
      </c>
      <c r="I225" s="8" t="s">
        <v>270</v>
      </c>
      <c r="J225" s="11" t="s">
        <v>139</v>
      </c>
    </row>
    <row r="226" spans="1:10" ht="33" x14ac:dyDescent="0.3">
      <c r="A226" s="2">
        <v>45742</v>
      </c>
      <c r="B226" s="3" t="s">
        <v>206</v>
      </c>
      <c r="C226" s="3" t="s">
        <v>241</v>
      </c>
      <c r="E226" s="5" t="s">
        <v>253</v>
      </c>
      <c r="F226" s="12">
        <v>15000</v>
      </c>
      <c r="G226" s="12">
        <v>15123.4</v>
      </c>
      <c r="H226" s="8" t="s">
        <v>259</v>
      </c>
      <c r="I226" s="8" t="s">
        <v>270</v>
      </c>
      <c r="J226" s="11" t="s">
        <v>166</v>
      </c>
    </row>
    <row r="227" spans="1:10" x14ac:dyDescent="0.3">
      <c r="A227" s="2">
        <v>45742</v>
      </c>
      <c r="B227" s="3" t="s">
        <v>206</v>
      </c>
      <c r="C227" s="3" t="s">
        <v>241</v>
      </c>
      <c r="D227" s="12">
        <v>3500</v>
      </c>
      <c r="E227" s="5" t="s">
        <v>252</v>
      </c>
      <c r="F227" s="12"/>
      <c r="G227" s="12">
        <v>11623.4</v>
      </c>
      <c r="H227" s="8" t="s">
        <v>261</v>
      </c>
      <c r="I227" s="8" t="s">
        <v>277</v>
      </c>
      <c r="J227" s="11" t="s">
        <v>193</v>
      </c>
    </row>
    <row r="228" spans="1:10" x14ac:dyDescent="0.3">
      <c r="A228" s="2">
        <v>45742</v>
      </c>
      <c r="B228" s="3" t="s">
        <v>206</v>
      </c>
      <c r="C228" s="3" t="s">
        <v>241</v>
      </c>
      <c r="D228" s="12">
        <v>1000</v>
      </c>
      <c r="E228" s="5" t="s">
        <v>252</v>
      </c>
      <c r="F228" s="12"/>
      <c r="G228" s="12">
        <v>10623.4</v>
      </c>
      <c r="H228" s="8" t="s">
        <v>261</v>
      </c>
      <c r="I228" s="8" t="s">
        <v>277</v>
      </c>
      <c r="J228" s="11" t="s">
        <v>194</v>
      </c>
    </row>
    <row r="229" spans="1:10" x14ac:dyDescent="0.3">
      <c r="A229" s="2">
        <v>45742</v>
      </c>
      <c r="B229" s="3" t="s">
        <v>206</v>
      </c>
      <c r="C229" s="3" t="s">
        <v>241</v>
      </c>
      <c r="E229" s="5" t="s">
        <v>253</v>
      </c>
      <c r="F229" s="12">
        <v>3500</v>
      </c>
      <c r="G229" s="12">
        <v>14123.4</v>
      </c>
      <c r="H229" s="8" t="s">
        <v>261</v>
      </c>
      <c r="I229" s="8" t="s">
        <v>277</v>
      </c>
      <c r="J229" s="11" t="s">
        <v>140</v>
      </c>
    </row>
    <row r="230" spans="1:10" x14ac:dyDescent="0.3">
      <c r="A230" s="2">
        <v>45742</v>
      </c>
      <c r="B230" s="3" t="s">
        <v>206</v>
      </c>
      <c r="C230" s="3" t="s">
        <v>241</v>
      </c>
      <c r="D230" s="12">
        <v>50</v>
      </c>
      <c r="E230" s="5" t="s">
        <v>252</v>
      </c>
      <c r="F230" s="12"/>
      <c r="G230" s="12">
        <v>14073.4</v>
      </c>
      <c r="H230" s="8" t="s">
        <v>260</v>
      </c>
      <c r="I230" s="8" t="s">
        <v>257</v>
      </c>
      <c r="J230" s="11" t="s">
        <v>141</v>
      </c>
    </row>
    <row r="231" spans="1:10" x14ac:dyDescent="0.3">
      <c r="A231" s="2">
        <v>45743</v>
      </c>
      <c r="B231" s="3" t="s">
        <v>200</v>
      </c>
      <c r="C231" s="3" t="s">
        <v>241</v>
      </c>
      <c r="D231" s="12">
        <v>13500</v>
      </c>
      <c r="E231" s="5" t="s">
        <v>252</v>
      </c>
      <c r="F231" s="12"/>
      <c r="G231" s="12">
        <v>573.4</v>
      </c>
      <c r="H231" s="8" t="s">
        <v>259</v>
      </c>
      <c r="I231" s="8" t="s">
        <v>270</v>
      </c>
      <c r="J231" s="11" t="s">
        <v>142</v>
      </c>
    </row>
    <row r="232" spans="1:10" ht="33" x14ac:dyDescent="0.3">
      <c r="A232" s="2">
        <v>45743</v>
      </c>
      <c r="B232" s="3" t="s">
        <v>200</v>
      </c>
      <c r="C232" s="3" t="s">
        <v>241</v>
      </c>
      <c r="E232" s="5" t="s">
        <v>253</v>
      </c>
      <c r="F232" s="12">
        <v>1015000</v>
      </c>
      <c r="G232" s="12">
        <v>1015573.4</v>
      </c>
      <c r="H232" s="8" t="s">
        <v>271</v>
      </c>
      <c r="I232" s="8" t="s">
        <v>273</v>
      </c>
      <c r="J232" s="11" t="s">
        <v>143</v>
      </c>
    </row>
    <row r="233" spans="1:10" x14ac:dyDescent="0.3">
      <c r="A233" s="2">
        <v>45743</v>
      </c>
      <c r="B233" s="3" t="s">
        <v>200</v>
      </c>
      <c r="C233" s="3" t="s">
        <v>241</v>
      </c>
      <c r="D233" s="12">
        <v>50</v>
      </c>
      <c r="E233" s="5" t="s">
        <v>252</v>
      </c>
      <c r="F233" s="12"/>
      <c r="G233" s="12">
        <v>1015523.4</v>
      </c>
      <c r="H233" s="8" t="s">
        <v>260</v>
      </c>
      <c r="I233" s="8" t="s">
        <v>257</v>
      </c>
      <c r="J233" s="11" t="s">
        <v>144</v>
      </c>
    </row>
    <row r="234" spans="1:10" ht="66" x14ac:dyDescent="0.3">
      <c r="A234" s="2">
        <v>45744</v>
      </c>
      <c r="B234" s="3" t="s">
        <v>202</v>
      </c>
      <c r="C234" s="3" t="s">
        <v>241</v>
      </c>
      <c r="D234" s="12">
        <v>5000</v>
      </c>
      <c r="E234" s="5" t="s">
        <v>252</v>
      </c>
      <c r="F234" s="12"/>
      <c r="G234" s="12">
        <v>1010523.4</v>
      </c>
      <c r="H234" s="8" t="s">
        <v>268</v>
      </c>
      <c r="I234" s="8" t="s">
        <v>298</v>
      </c>
      <c r="J234" s="11" t="s">
        <v>245</v>
      </c>
    </row>
    <row r="235" spans="1:10" ht="49.5" x14ac:dyDescent="0.3">
      <c r="A235" s="2">
        <v>45744</v>
      </c>
      <c r="B235" s="3" t="s">
        <v>202</v>
      </c>
      <c r="C235" s="3" t="s">
        <v>241</v>
      </c>
      <c r="D235" s="12">
        <v>5075</v>
      </c>
      <c r="E235" s="5" t="s">
        <v>252</v>
      </c>
      <c r="F235" s="12"/>
      <c r="G235" s="12">
        <v>1005448.4</v>
      </c>
      <c r="H235" s="8" t="s">
        <v>268</v>
      </c>
      <c r="I235" s="8" t="s">
        <v>298</v>
      </c>
      <c r="J235" s="11" t="s">
        <v>246</v>
      </c>
    </row>
    <row r="236" spans="1:10" ht="33" x14ac:dyDescent="0.3">
      <c r="A236" s="2">
        <v>45744</v>
      </c>
      <c r="B236" s="3" t="s">
        <v>202</v>
      </c>
      <c r="C236" s="3" t="s">
        <v>241</v>
      </c>
      <c r="E236" s="5" t="s">
        <v>253</v>
      </c>
      <c r="F236" s="12">
        <v>10000</v>
      </c>
      <c r="G236" s="12">
        <v>1015448.4</v>
      </c>
      <c r="H236" s="8" t="s">
        <v>271</v>
      </c>
      <c r="I236" s="8" t="s">
        <v>273</v>
      </c>
      <c r="J236" s="11" t="s">
        <v>145</v>
      </c>
    </row>
    <row r="237" spans="1:10" x14ac:dyDescent="0.3">
      <c r="A237" s="2">
        <v>45744</v>
      </c>
      <c r="B237" s="3" t="s">
        <v>202</v>
      </c>
      <c r="C237" s="3" t="s">
        <v>241</v>
      </c>
      <c r="D237" s="12">
        <v>50</v>
      </c>
      <c r="E237" s="5" t="s">
        <v>252</v>
      </c>
      <c r="F237" s="12"/>
      <c r="G237" s="12">
        <v>1015398.4</v>
      </c>
      <c r="H237" s="8" t="s">
        <v>260</v>
      </c>
      <c r="I237" s="8" t="s">
        <v>257</v>
      </c>
      <c r="J237" s="11" t="s">
        <v>146</v>
      </c>
    </row>
    <row r="238" spans="1:10" x14ac:dyDescent="0.3">
      <c r="A238" s="2">
        <v>45745</v>
      </c>
      <c r="B238" s="3" t="s">
        <v>207</v>
      </c>
      <c r="C238" s="3" t="s">
        <v>241</v>
      </c>
      <c r="D238" s="12">
        <v>330000</v>
      </c>
      <c r="E238" s="5" t="s">
        <v>252</v>
      </c>
      <c r="F238" s="12"/>
      <c r="G238" s="12">
        <v>685398.4</v>
      </c>
      <c r="H238" s="8" t="s">
        <v>271</v>
      </c>
      <c r="I238" s="8" t="s">
        <v>273</v>
      </c>
      <c r="J238" s="11" t="s">
        <v>147</v>
      </c>
    </row>
    <row r="239" spans="1:10" ht="33" x14ac:dyDescent="0.3">
      <c r="A239" s="2">
        <v>45746</v>
      </c>
      <c r="B239" s="3" t="s">
        <v>198</v>
      </c>
      <c r="C239" s="3" t="s">
        <v>241</v>
      </c>
      <c r="D239" s="12">
        <v>324</v>
      </c>
      <c r="E239" s="5" t="s">
        <v>252</v>
      </c>
      <c r="F239" s="12"/>
      <c r="G239" s="12">
        <v>685074.4</v>
      </c>
      <c r="H239" s="8" t="s">
        <v>260</v>
      </c>
      <c r="I239" s="8" t="s">
        <v>257</v>
      </c>
      <c r="J239" s="11" t="s">
        <v>247</v>
      </c>
    </row>
    <row r="240" spans="1:10" x14ac:dyDescent="0.3">
      <c r="A240" s="2">
        <v>45746</v>
      </c>
      <c r="B240" s="3" t="s">
        <v>198</v>
      </c>
      <c r="C240" s="3" t="s">
        <v>241</v>
      </c>
      <c r="D240" s="12">
        <v>24.3</v>
      </c>
      <c r="E240" s="5" t="s">
        <v>252</v>
      </c>
      <c r="F240" s="12"/>
      <c r="G240" s="12">
        <v>685050.1</v>
      </c>
      <c r="H240" s="8" t="s">
        <v>260</v>
      </c>
      <c r="I240" s="8" t="s">
        <v>258</v>
      </c>
      <c r="J240" s="11" t="s">
        <v>124</v>
      </c>
    </row>
    <row r="241" spans="1:10" x14ac:dyDescent="0.3">
      <c r="A241" s="2">
        <v>45746</v>
      </c>
      <c r="B241" s="3" t="s">
        <v>198</v>
      </c>
      <c r="C241" s="3" t="s">
        <v>241</v>
      </c>
      <c r="D241" s="12">
        <v>684800</v>
      </c>
      <c r="E241" s="5" t="s">
        <v>252</v>
      </c>
      <c r="F241" s="12"/>
      <c r="G241" s="12">
        <v>250.1</v>
      </c>
      <c r="H241" s="8" t="s">
        <v>271</v>
      </c>
      <c r="I241" s="8" t="s">
        <v>273</v>
      </c>
      <c r="J241" s="11" t="s">
        <v>148</v>
      </c>
    </row>
    <row r="242" spans="1:10" ht="33" x14ac:dyDescent="0.3">
      <c r="A242" s="2">
        <v>45749</v>
      </c>
      <c r="B242" s="3" t="s">
        <v>206</v>
      </c>
      <c r="C242" s="3" t="s">
        <v>248</v>
      </c>
      <c r="E242" s="5" t="s">
        <v>253</v>
      </c>
      <c r="F242" s="12">
        <v>11.4</v>
      </c>
      <c r="G242" s="12">
        <v>261.5</v>
      </c>
      <c r="H242" s="8" t="s">
        <v>260</v>
      </c>
      <c r="I242" s="8" t="s">
        <v>258</v>
      </c>
      <c r="J242" s="11" t="s">
        <v>249</v>
      </c>
    </row>
    <row r="243" spans="1:10" ht="33" x14ac:dyDescent="0.3">
      <c r="A243" s="2">
        <v>45749</v>
      </c>
      <c r="B243" s="3" t="s">
        <v>206</v>
      </c>
      <c r="C243" s="3" t="s">
        <v>248</v>
      </c>
      <c r="E243" s="5" t="s">
        <v>253</v>
      </c>
      <c r="F243" s="12">
        <v>152</v>
      </c>
      <c r="G243" s="12">
        <v>413.5</v>
      </c>
      <c r="H243" s="8" t="s">
        <v>260</v>
      </c>
      <c r="I243" s="8" t="s">
        <v>257</v>
      </c>
      <c r="J243" s="11" t="s">
        <v>250</v>
      </c>
    </row>
    <row r="244" spans="1:10" x14ac:dyDescent="0.3">
      <c r="A244" s="2">
        <v>45756</v>
      </c>
      <c r="B244" s="3" t="s">
        <v>206</v>
      </c>
      <c r="C244" s="3" t="s">
        <v>248</v>
      </c>
      <c r="E244" s="5" t="s">
        <v>253</v>
      </c>
      <c r="F244" s="12">
        <v>4500</v>
      </c>
      <c r="G244" s="12">
        <v>4913.5</v>
      </c>
      <c r="H244" s="8" t="s">
        <v>259</v>
      </c>
      <c r="I244" s="8" t="s">
        <v>291</v>
      </c>
      <c r="J244" s="11" t="s">
        <v>149</v>
      </c>
    </row>
    <row r="245" spans="1:10" ht="33" x14ac:dyDescent="0.3">
      <c r="A245" s="2">
        <v>45756</v>
      </c>
      <c r="B245" s="3" t="s">
        <v>206</v>
      </c>
      <c r="C245" s="3" t="s">
        <v>248</v>
      </c>
      <c r="E245" s="5" t="s">
        <v>253</v>
      </c>
      <c r="F245" s="12">
        <v>618000</v>
      </c>
      <c r="G245" s="12">
        <v>622913.5</v>
      </c>
      <c r="H245" s="8" t="s">
        <v>271</v>
      </c>
      <c r="I245" s="8" t="s">
        <v>273</v>
      </c>
      <c r="J245" s="11" t="s">
        <v>150</v>
      </c>
    </row>
    <row r="246" spans="1:10" x14ac:dyDescent="0.3">
      <c r="A246" s="2">
        <v>45756</v>
      </c>
      <c r="B246" s="3" t="s">
        <v>206</v>
      </c>
      <c r="C246" s="3" t="s">
        <v>248</v>
      </c>
      <c r="D246" s="12">
        <v>220400</v>
      </c>
      <c r="E246" s="5" t="s">
        <v>252</v>
      </c>
      <c r="F246" s="12"/>
      <c r="G246" s="12">
        <v>402513.5</v>
      </c>
      <c r="H246" s="8" t="s">
        <v>271</v>
      </c>
      <c r="I246" s="8" t="s">
        <v>273</v>
      </c>
      <c r="J246" s="11" t="s">
        <v>151</v>
      </c>
    </row>
    <row r="247" spans="1:10" x14ac:dyDescent="0.3">
      <c r="A247" s="2">
        <v>45756</v>
      </c>
      <c r="B247" s="3" t="s">
        <v>206</v>
      </c>
      <c r="C247" s="3" t="s">
        <v>248</v>
      </c>
      <c r="D247" s="12">
        <v>400100</v>
      </c>
      <c r="E247" s="5" t="s">
        <v>252</v>
      </c>
      <c r="F247" s="12"/>
      <c r="G247" s="12">
        <v>2413.5</v>
      </c>
      <c r="H247" s="8" t="s">
        <v>271</v>
      </c>
      <c r="I247" s="8" t="s">
        <v>273</v>
      </c>
      <c r="J247" s="11" t="s">
        <v>167</v>
      </c>
    </row>
    <row r="248" spans="1:10" x14ac:dyDescent="0.3">
      <c r="A248" s="2">
        <v>45756</v>
      </c>
      <c r="B248" s="3" t="s">
        <v>206</v>
      </c>
      <c r="C248" s="3" t="s">
        <v>248</v>
      </c>
      <c r="D248" s="12">
        <v>50</v>
      </c>
      <c r="E248" s="5" t="s">
        <v>252</v>
      </c>
      <c r="F248" s="12"/>
      <c r="G248" s="12">
        <v>2363.5</v>
      </c>
      <c r="H248" s="8" t="s">
        <v>260</v>
      </c>
      <c r="I248" s="8" t="s">
        <v>257</v>
      </c>
      <c r="J248" s="11" t="s">
        <v>152</v>
      </c>
    </row>
    <row r="249" spans="1:10" ht="33" x14ac:dyDescent="0.3">
      <c r="A249" s="2">
        <v>45759</v>
      </c>
      <c r="B249" s="3" t="s">
        <v>207</v>
      </c>
      <c r="C249" s="3" t="s">
        <v>248</v>
      </c>
      <c r="E249" s="5" t="s">
        <v>253</v>
      </c>
      <c r="F249" s="12">
        <v>30000</v>
      </c>
      <c r="G249" s="12">
        <v>32363.5</v>
      </c>
      <c r="H249" s="8" t="s">
        <v>259</v>
      </c>
      <c r="I249" s="8" t="s">
        <v>276</v>
      </c>
      <c r="J249" s="11" t="s">
        <v>153</v>
      </c>
    </row>
    <row r="250" spans="1:10" x14ac:dyDescent="0.3">
      <c r="A250" s="2">
        <v>45759</v>
      </c>
      <c r="B250" s="3" t="s">
        <v>207</v>
      </c>
      <c r="C250" s="3" t="s">
        <v>248</v>
      </c>
      <c r="D250" s="12">
        <v>7000</v>
      </c>
      <c r="E250" s="5" t="s">
        <v>252</v>
      </c>
      <c r="F250" s="12"/>
      <c r="G250" s="12">
        <v>25363.5</v>
      </c>
      <c r="H250" s="8" t="s">
        <v>263</v>
      </c>
      <c r="I250" s="8" t="s">
        <v>264</v>
      </c>
      <c r="J250" s="11" t="s">
        <v>154</v>
      </c>
    </row>
    <row r="251" spans="1:10" x14ac:dyDescent="0.3">
      <c r="A251" s="2">
        <v>45759</v>
      </c>
      <c r="B251" s="3" t="s">
        <v>207</v>
      </c>
      <c r="C251" s="3" t="s">
        <v>248</v>
      </c>
      <c r="D251" s="12">
        <v>50</v>
      </c>
      <c r="E251" s="5" t="s">
        <v>252</v>
      </c>
      <c r="F251" s="12"/>
      <c r="G251" s="12">
        <v>25313.5</v>
      </c>
      <c r="H251" s="8" t="s">
        <v>260</v>
      </c>
      <c r="I251" s="8" t="s">
        <v>257</v>
      </c>
      <c r="J251" s="11" t="s">
        <v>155</v>
      </c>
    </row>
    <row r="252" spans="1:10" ht="33" x14ac:dyDescent="0.3">
      <c r="A252" s="2">
        <v>45760</v>
      </c>
      <c r="B252" s="3" t="s">
        <v>198</v>
      </c>
      <c r="C252" s="3" t="s">
        <v>248</v>
      </c>
      <c r="D252" s="12">
        <v>1000</v>
      </c>
      <c r="E252" s="5" t="s">
        <v>252</v>
      </c>
      <c r="F252" s="12"/>
      <c r="G252" s="12">
        <v>24313.5</v>
      </c>
      <c r="H252" s="8" t="s">
        <v>259</v>
      </c>
      <c r="I252" s="8" t="s">
        <v>290</v>
      </c>
      <c r="J252" s="11" t="s">
        <v>156</v>
      </c>
    </row>
    <row r="253" spans="1:10" ht="33" x14ac:dyDescent="0.3">
      <c r="A253" s="2">
        <v>45760</v>
      </c>
      <c r="B253" s="3" t="s">
        <v>198</v>
      </c>
      <c r="C253" s="3" t="s">
        <v>248</v>
      </c>
      <c r="D253" s="12">
        <v>10000</v>
      </c>
      <c r="E253" s="5" t="s">
        <v>252</v>
      </c>
      <c r="F253" s="12"/>
      <c r="G253" s="12">
        <v>14313.5</v>
      </c>
      <c r="H253" s="8" t="s">
        <v>259</v>
      </c>
      <c r="I253" s="8" t="s">
        <v>297</v>
      </c>
      <c r="J253" s="11" t="s">
        <v>157</v>
      </c>
    </row>
    <row r="254" spans="1:10" ht="33" x14ac:dyDescent="0.3">
      <c r="A254" s="2">
        <v>45760</v>
      </c>
      <c r="B254" s="3" t="s">
        <v>198</v>
      </c>
      <c r="C254" s="3" t="s">
        <v>248</v>
      </c>
      <c r="D254" s="12">
        <v>5150</v>
      </c>
      <c r="E254" s="5" t="s">
        <v>252</v>
      </c>
      <c r="F254" s="12"/>
      <c r="G254" s="12">
        <v>9163.5</v>
      </c>
      <c r="H254" s="8" t="s">
        <v>259</v>
      </c>
      <c r="I254" s="8" t="s">
        <v>276</v>
      </c>
      <c r="J254" s="11" t="s">
        <v>158</v>
      </c>
    </row>
    <row r="255" spans="1:10" x14ac:dyDescent="0.3">
      <c r="A255" s="2">
        <v>45761</v>
      </c>
      <c r="B255" s="3" t="s">
        <v>205</v>
      </c>
      <c r="C255" s="3" t="s">
        <v>248</v>
      </c>
      <c r="D255" s="12">
        <v>5150</v>
      </c>
      <c r="E255" s="5" t="s">
        <v>252</v>
      </c>
      <c r="F255" s="12"/>
      <c r="G255" s="12">
        <v>4013.5</v>
      </c>
      <c r="H255" s="8" t="s">
        <v>271</v>
      </c>
      <c r="I255" s="8" t="s">
        <v>292</v>
      </c>
      <c r="J255" s="11" t="s">
        <v>159</v>
      </c>
    </row>
    <row r="256" spans="1:10" x14ac:dyDescent="0.3">
      <c r="A256" s="2">
        <v>45764</v>
      </c>
      <c r="B256" s="3" t="s">
        <v>200</v>
      </c>
      <c r="C256" s="3" t="s">
        <v>248</v>
      </c>
      <c r="D256" s="12">
        <v>4500</v>
      </c>
      <c r="E256" s="5" t="s">
        <v>252</v>
      </c>
      <c r="F256" s="12"/>
      <c r="G256" s="12">
        <v>-486.5</v>
      </c>
      <c r="H256" s="8" t="s">
        <v>261</v>
      </c>
      <c r="I256" s="8" t="s">
        <v>277</v>
      </c>
      <c r="J256" s="11" t="s">
        <v>195</v>
      </c>
    </row>
    <row r="257" spans="1:10" ht="33" x14ac:dyDescent="0.3">
      <c r="A257" s="2">
        <v>45764</v>
      </c>
      <c r="B257" s="3" t="s">
        <v>200</v>
      </c>
      <c r="C257" s="3" t="s">
        <v>248</v>
      </c>
      <c r="E257" s="5" t="s">
        <v>253</v>
      </c>
      <c r="F257" s="12">
        <v>2000</v>
      </c>
      <c r="G257" s="12">
        <v>1513.5</v>
      </c>
      <c r="H257" s="8" t="s">
        <v>261</v>
      </c>
      <c r="I257" s="8" t="s">
        <v>277</v>
      </c>
      <c r="J257" s="11" t="s">
        <v>160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8A4C-805D-4094-ADCC-7F25B7A670CE}">
  <dimension ref="P7:Q19"/>
  <sheetViews>
    <sheetView showGridLines="0" tabSelected="1" zoomScale="87" zoomScaleNormal="87" workbookViewId="0">
      <selection activeCell="P28" sqref="P28"/>
    </sheetView>
  </sheetViews>
  <sheetFormatPr defaultRowHeight="16.5" x14ac:dyDescent="0.3"/>
  <cols>
    <col min="1" max="16" width="9" style="15"/>
    <col min="17" max="17" width="12.5" style="15" bestFit="1" customWidth="1"/>
    <col min="18" max="18" width="6.75" style="15" bestFit="1" customWidth="1"/>
    <col min="19" max="16384" width="9" style="15"/>
  </cols>
  <sheetData>
    <row r="7" spans="16:17" x14ac:dyDescent="0.3">
      <c r="P7" s="16"/>
    </row>
    <row r="15" spans="16:17" x14ac:dyDescent="0.3">
      <c r="Q15" s="17"/>
    </row>
    <row r="19" spans="17:17" x14ac:dyDescent="0.3">
      <c r="Q19"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48C0-828B-493E-BAB9-D439C6762D75}">
  <dimension ref="P7:Q19"/>
  <sheetViews>
    <sheetView showGridLines="0" zoomScale="80" zoomScaleNormal="80" workbookViewId="0">
      <selection activeCell="U22" sqref="U22"/>
    </sheetView>
  </sheetViews>
  <sheetFormatPr defaultRowHeight="16.5" x14ac:dyDescent="0.3"/>
  <cols>
    <col min="1" max="16" width="9" style="15"/>
    <col min="17" max="17" width="12.5" style="15" bestFit="1" customWidth="1"/>
    <col min="18" max="18" width="6.75" style="15" bestFit="1" customWidth="1"/>
    <col min="19" max="16384" width="9" style="15"/>
  </cols>
  <sheetData>
    <row r="7" spans="16:17" x14ac:dyDescent="0.3">
      <c r="P7" s="16"/>
    </row>
    <row r="15" spans="16:17" x14ac:dyDescent="0.3">
      <c r="Q15" s="17"/>
    </row>
    <row r="19" spans="17:17" x14ac:dyDescent="0.3">
      <c r="Q19"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A E A A B Q S w M E F A A C A A g A 6 w q m W h X J o e u m A A A A 9 w A A A B I A H A B D b 2 5 m a W c v U G F j a 2 F n Z S 5 4 b W w g o h g A K K A U A A A A A A A A A A A A A A A A A A A A A A A A A A A A h Y 8 x D o I w G I W v Q r r T l p o Q I T 9 l c H A R Y 2 J i X J t a o R G K o c V y N w e P 5 B X E K O r m + L 7 3 D e / d r z f I h 6 Y O L q q z u j U Z i j B F g T K y P W h T Z q h 3 x 3 C O c g 4 b I U + i V M E o G 5 s O 9 p C h y r l z S o j 3 H v s Z b r u S M E o j s i 9 W W 1 m p R q C P r P / L o T b W C S M V 4 r B 7 j e E M J z G O k j h m m A K Z K B T a f A 0 2 D n 6 2 P x A W f e 3 6 T n F l w v U S y B S B v E / w B 1 B L A w Q U A A I A C A D r C q 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w q m W s F E U Y n I A Q A A 6 A Q A A B M A H A B G b 3 J t d W x h c y 9 T Z W N 0 a W 9 u M S 5 t I K I Y A C i g F A A A A A A A A A A A A A A A A A A A A A A A A A A A A I 1 T w U r D Q B C 9 F / o P S 7 y k E A P q U T x o q u J B B S t 4 K E W 2 m 7 F d m u y W 2 Y 2 0 h P 6 7 k 9 2 a p E 0 q 5 p L J v J 2 Z N y 9 v D Q g r t W I T / 7 6 4 H g 6 G A 7 P k C C l 7 5 / M M r t g N y 8 A O B 4 y e i S 5 Q A G X u N w K y O C k Q Q d k P j a u 5 1 q t w V E 5 f e A 4 3 g a 8 M Z r t p o p W l I 7 P I N z g L k i V X i 6 r 5 d g 0 B d X J H 4 3 f k y n x p z B O d F b m q Q B P 6 a V F Z B g 6 O 2 Z h b C C J m C W U p x V b m s I t Y G X w A r M Z 8 + 4 t Z 2 F i X 3 9 c 9 E 4 l l B 3 y D L y D 6 A j r I G O b S G k r 7 B c U 2 r g g 5 K C F h T m F 3 P O O t d q r I 5 4 A O e U W 5 k I p b q R b s j j i J P j Y 5 x 5 W 5 P A B 2 o 1 q 3 c b H O p K C l U + Y 1 a s S r I Q + E R y J H r N 2 8 j t k 5 N V p v g 2 b E k z K A b k A G X F X l x K E Z c 5 u m 9 Y A u G + r s y i g A L p a u N n a Z c H r W G T o b t d Z s G N A x / V 3 3 N M 1 s D + z T 4 S m q U d k Z 9 J e C F 3 9 J e E y F 9 q t t s Y + 6 C r 6 B x h S w f w M H N S v 0 0 I m O n d 4 y 9 r G X D + x 7 k l r 1 V 2 r H t g z a 7 8 g D n / i / 2 d L v f m O R i 4 r v g 0 R j G Z n M f a M 5 e Y 9 N 2 K c J 2 b 3 s 8 G x M M 7 E c b e j C B 9 R 5 + E l k Q J 2 / P J L Q 7 G p 0 e D + G A 6 n + Q f D 6 B 1 B L A Q I t A B Q A A g A I A O s K p l o V y a H r p g A A A P c A A A A S A A A A A A A A A A A A A A A A A A A A A A B D b 2 5 m a W c v U G F j a 2 F n Z S 5 4 b W x Q S w E C L Q A U A A I A C A D r C q Z a D 8 r p q 6 Q A A A D p A A A A E w A A A A A A A A A A A A A A A A D y A A A A W 0 N v b n R l b n R f V H l w Z X N d L n h t b F B L A Q I t A B Q A A g A I A O s K p l r B R F G J y A E A A O g E A A A T A A A A A A A A A A A A A A A A A O M B A A B G b 3 J t d W x h c y 9 T Z W N 0 a W 9 u M S 5 t U E s F B g A A A A A D A A M A w g A A A P 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R A A A A A A A A 6 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V G F i b G U z X z I i I C 8 + P E V u d H J 5 I F R 5 c G U 9 I k Z p b G x l Z E N v b X B s Z X R l U m V z d W x 0 V G 9 X b 3 J r c 2 h l Z X Q i I F Z h b H V l P S J s M S I g L z 4 8 R W 5 0 c n k g V H l w Z T 0 i R m l s b F N 0 Y X R 1 c y I g V m F s d W U 9 I n N X Y W l 0 a W 5 n R m 9 y R X h j Z W x S Z W Z y Z X N o I i A v P j x F b n R y e S B U e X B l P S J G a W x s Q 2 9 s d W 1 u T m F t Z X M i I F Z h b H V l P S J z W y Z x d W 9 0 O 1 R y Y W 5 z L i B E Y X R l J n F 1 b 3 Q 7 L C Z x d W 9 0 O 1 d l Z W t E Y X k m c X V v d D s s J n F 1 b 3 Q 7 V H J h b n M u I E 1 v b n R o J n F 1 b 3 Q 7 L C Z x d W 9 0 O 1 J l Z m V y Z W 5 j Z S Z x d W 9 0 O y w m c X V v d D t E Z W J p d H M m c X V v d D s s J n F 1 b 3 Q 7 R G V i a X R z I C 0 g Q 2 9 w e S Z x d W 9 0 O y w m c X V v d D t D c m V k a X R z J n F 1 b 3 Q 7 L C Z x d W 9 0 O 0 J h b G F u Y 2 U m c X V v d D s s J n F 1 b 3 Q 7 T 3 J p Z 2 l u Y X R p b m c g Q n J h b m N o J n F 1 b 3 Q 7 L C Z x d W 9 0 O 1 J l b W F y a 3 M y J n F 1 b 3 Q 7 L C Z x d W 9 0 O 0 N s Z W F u J n F 1 b 3 Q 7 X S I g L z 4 8 R W 5 0 c n k g V H l w Z T 0 i R m l s b E N v b H V t b l R 5 c G V z I i B W Y W x 1 Z T 0 i c 0 J 3 W U d C a E V H R V F V R 0 J n W T 0 i I C 8 + P E V u d H J 5 I F R 5 c G U 9 I k Z p b G x M Y X N 0 V X B k Y X R l Z C I g V m F s d W U 9 I m Q y M D I 1 L T A 1 L T A 2 V D A w O j I z O j I w L j c y M D g x M D R 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U Y W J s Z T M v Q 2 h h b m d l Z C B U e X B l L n t U c m F u c y 4 g R G F 0 Z S w w f S Z x d W 9 0 O y w m c X V v d D t T Z W N 0 a W 9 u M S 9 U Y W J s Z T M v Q 2 h h b m d l Z C B U e X B l L n t X Z W V r R G F 5 L D F 9 J n F 1 b 3 Q 7 L C Z x d W 9 0 O 1 N l Y 3 R p b 2 4 x L 1 R h Y m x l M y 9 D a G F u Z 2 V k I F R 5 c G U u e 1 R y Y W 5 z L i B N b 2 5 0 a C w y f S Z x d W 9 0 O y w m c X V v d D t T Z W N 0 a W 9 u M S 9 U Y W J s Z T M v Q 2 h h b m d l Z C B U e X B l L n t S Z W Z l c m V u Y 2 U s M 3 0 m c X V v d D s s J n F 1 b 3 Q 7 U 2 V j d G l v b j E v V G F i b G U z L 0 N o Y W 5 n Z W Q g V H l w Z S 5 7 R G V i a X R z L D R 9 J n F 1 b 3 Q 7 L C Z x d W 9 0 O 1 N l Y 3 R p b 2 4 x L 1 R h Y m x l M y 9 F e H R y Y W N 0 Z W Q g R m l y c 3 Q g Q 2 h h c m F j d G V y c y 5 7 R G V i a X R z I C 0 g Q 2 9 w e S w 1 f S Z x d W 9 0 O y w m c X V v d D t T Z W N 0 a W 9 u M S 9 U Y W J s Z T M v Q 2 h h b m d l Z C B U e X B l L n t D c m V k a X R z L D V 9 J n F 1 b 3 Q 7 L C Z x d W 9 0 O 1 N l Y 3 R p b 2 4 x L 1 R h Y m x l M y 9 D a G F u Z 2 V k I F R 5 c G U u e 0 J h b G F u Y 2 U s N n 0 m c X V v d D s s J n F 1 b 3 Q 7 U 2 V j d G l v b j E v V G F i b G U z L 0 N o Y W 5 n Z W Q g V H l w Z S 5 7 T 3 J p Z 2 l u Y X R p b m c g Q n J h b m N o L D d 9 J n F 1 b 3 Q 7 L C Z x d W 9 0 O 1 N l Y 3 R p b 2 4 x L 1 R h Y m x l M y 9 D a G F u Z 2 V k I F R 5 c G U u e 1 J l b W F y a 3 M y L D h 9 J n F 1 b 3 Q 7 L C Z x d W 9 0 O 1 N l Y 3 R p b 2 4 x L 1 R h Y m x l M y 9 J b n N l c n R l Z C B D b G V h b m V k I F R l e H Q u e 0 N s Z W F u L D E w f S Z x d W 9 0 O 1 0 s J n F 1 b 3 Q 7 Q 2 9 s d W 1 u Q 2 9 1 b n Q m c X V v d D s 6 M T E s J n F 1 b 3 Q 7 S 2 V 5 Q 2 9 s d W 1 u T m F t Z X M m c X V v d D s 6 W 1 0 s J n F 1 b 3 Q 7 Q 2 9 s d W 1 u S W R l b n R p d G l l c y Z x d W 9 0 O z p b J n F 1 b 3 Q 7 U 2 V j d G l v b j E v V G F i b G U z L 0 N o Y W 5 n Z W Q g V H l w Z S 5 7 V H J h b n M u I E R h d G U s M H 0 m c X V v d D s s J n F 1 b 3 Q 7 U 2 V j d G l v b j E v V G F i b G U z L 0 N o Y W 5 n Z W Q g V H l w Z S 5 7 V 2 V l a 0 R h e S w x f S Z x d W 9 0 O y w m c X V v d D t T Z W N 0 a W 9 u M S 9 U Y W J s Z T M v Q 2 h h b m d l Z C B U e X B l L n t U c m F u c y 4 g T W 9 u d G g s M n 0 m c X V v d D s s J n F 1 b 3 Q 7 U 2 V j d G l v b j E v V G F i b G U z L 0 N o Y W 5 n Z W Q g V H l w Z S 5 7 U m V m Z X J l b m N l L D N 9 J n F 1 b 3 Q 7 L C Z x d W 9 0 O 1 N l Y 3 R p b 2 4 x L 1 R h Y m x l M y 9 D a G F u Z 2 V k I F R 5 c G U u e 0 R l Y m l 0 c y w 0 f S Z x d W 9 0 O y w m c X V v d D t T Z W N 0 a W 9 u M S 9 U Y W J s Z T M v R X h 0 c m F j d G V k I E Z p c n N 0 I E N o Y X J h Y 3 R l c n M u e 0 R l Y m l 0 c y A t I E N v c H k s N X 0 m c X V v d D s s J n F 1 b 3 Q 7 U 2 V j d G l v b j E v V G F i b G U z L 0 N o Y W 5 n Z W Q g V H l w Z S 5 7 Q 3 J l Z G l 0 c y w 1 f S Z x d W 9 0 O y w m c X V v d D t T Z W N 0 a W 9 u M S 9 U Y W J s Z T M v Q 2 h h b m d l Z C B U e X B l L n t C Y W x h b m N l L D Z 9 J n F 1 b 3 Q 7 L C Z x d W 9 0 O 1 N l Y 3 R p b 2 4 x L 1 R h Y m x l M y 9 D a G F u Z 2 V k I F R 5 c G U u e 0 9 y a W d p b m F 0 a W 5 n I E J y Y W 5 j a C w 3 f S Z x d W 9 0 O y w m c X V v d D t T Z W N 0 a W 9 u M S 9 U Y W J s Z T M v Q 2 h h b m d l Z C B U e X B l L n t S Z W 1 h c m t z M i w 4 f S Z x d W 9 0 O y w m c X V v d D t T Z W N 0 a W 9 u M S 9 U Y W J s Z T M v S W 5 z Z X J 0 Z W Q g Q 2 x l Y W 5 l Z C B U Z X h 0 L n t D b G V h b i w x M 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R H V w b G l j Y X R l Z C U y M E N v b H V t b j w v S X R l b V B h d G g + P C 9 J d G V t T G 9 j Y X R p b 2 4 + P F N 0 Y W J s Z U V u d H J p Z X M g L z 4 8 L 0 l 0 Z W 0 + P E l 0 Z W 0 + P E l 0 Z W 1 M b 2 N h d G l v b j 4 8 S X R l b V R 5 c G U + R m 9 y b X V s Y T w v S X R l b V R 5 c G U + P E l 0 Z W 1 Q Y X R o P l N l Y 3 R p b 2 4 x L 1 R h Y m x l M y 9 J b n N l c n R l Z C U y M E N s Z W F u Z W Q l M j B U Z X h 0 P C 9 J d G V t U G F 0 a D 4 8 L 0 l 0 Z W 1 M b 2 N h d G l v b j 4 8 U 3 R h Y m x l R W 5 0 c m l l c y A v P j w v S X R l b T 4 8 S X R l b T 4 8 S X R l b U x v Y 2 F 0 a W 9 u P j x J d G V t V H l w Z T 5 G b 3 J t d W x h P C 9 J d G V t V H l w Z T 4 8 S X R l b V B h d G g + U 2 V j d G l v b j E v V G F i b G U z L 1 J l b W 9 2 Z W Q l M j B D b 2 x 1 b W 5 z P C 9 J d G V t U G F 0 a D 4 8 L 0 l 0 Z W 1 M b 2 N h d G l v b j 4 8 U 3 R h Y m x l R W 5 0 c m l l c y A v P j w v S X R l b T 4 8 S X R l b T 4 8 S X R l b U x v Y 2 F 0 a W 9 u P j x J d G V t V H l w Z T 5 G b 3 J t d W x h P C 9 J d G V t V H l w Z T 4 8 S X R l b V B h d G g + U 2 V j d G l v b j E v V G F i b G U z L 0 R 1 c G x p Y 2 F 0 Z W Q l M j B D b 2 x 1 b W 4 x P C 9 J d G V t U G F 0 a D 4 8 L 0 l 0 Z W 1 M b 2 N h d G l v b j 4 8 U 3 R h Y m x l R W 5 0 c m l l c y A v P j w v S X R l b T 4 8 S X R l b T 4 8 S X R l b U x v Y 2 F 0 a W 9 u P j x J d G V t V H l w Z T 5 G b 3 J t d W x h P C 9 J d G V t V H l w Z T 4 8 S X R l b V B h d G g + U 2 V j d G l v b j E v V G F i b G U z L 1 J l b 3 J k Z X J l Z C U y M E N v b H V t b n M 8 L 0 l 0 Z W 1 Q Y X R o P j w v S X R l b U x v Y 2 F 0 a W 9 u P j x T d G F i b G V F b n R y a W V z I C 8 + P C 9 J d G V t P j x J d G V t P j x J d G V t T G 9 j Y X R p b 2 4 + P E l 0 Z W 1 U e X B l P k Z v c m 1 1 b G E 8 L 0 l 0 Z W 1 U e X B l P j x J d G V t U G F 0 a D 5 T Z W N 0 a W 9 u M S 9 U Y W J s Z T M v R X h 0 c m F j d G V k J T I w R m l y c 3 Q l M j B D a G F y Y W N 0 Z X J z P C 9 J d G V t U G F 0 a D 4 8 L 0 l 0 Z W 1 M b 2 N h d G l v b j 4 8 U 3 R h Y m x l R W 5 0 c m l l c y A v P j w v S X R l b T 4 8 L 0 l 0 Z W 1 z P j w v T G 9 j Y W x Q Y W N r Y W d l T W V 0 Y W R h d G F G a W x l P h Y A A A B Q S w U G A A A A A A A A A A A A A A A A A A A A A A A A J g E A A A E A A A D Q j J 3 f A R X R E Y x 6 A M B P w p f r A Q A A A E f D 1 3 t b e F 5 J l l s C K / l 5 u Q g A A A A A A g A A A A A A E G Y A A A A B A A A g A A A A 6 X a R 5 E w g h s a m 2 r p p 9 9 P d 9 0 O r J I o m + e e J K y s u 8 6 l m a 9 M A A A A A D o A A A A A C A A A g A A A A O B c L p s z j M f G x p P j f p I V + s g h M s v G D F x P L x W 6 Y + I W 2 5 j R Q A A A A L m 3 T t e + W 5 6 6 x p o p 6 o r t 9 U d q q 8 6 m L g i Z 6 1 m Q e O E / U B a U F d b U P G L 5 W 7 p Y I X d y L Q t N m 6 9 6 N J i 9 v x P T 1 n j 1 v h n 5 j l c t 0 D G J 9 r 8 2 Y f t Y y Z E O a R H 9 A A A A A / 3 R n A T N i f 9 P d l K v l M M u L q U K N Q u W 6 o E w 4 Q L N m G P n y W i W T b v Q 7 O 3 f 4 w 1 t 9 L k x T U h b B D 1 c a o R O P d n A C 4 T e x 7 f K l w A = = < / D a t a M a s h u p > 
</file>

<file path=customXml/itemProps1.xml><?xml version="1.0" encoding="utf-8"?>
<ds:datastoreItem xmlns:ds="http://schemas.openxmlformats.org/officeDocument/2006/customXml" ds:itemID="{21F2B95B-DD3E-414D-A7EA-A822304E01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Table3</vt: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Precious Ochiobi</cp:lastModifiedBy>
  <dcterms:created xsi:type="dcterms:W3CDTF">2025-04-18T23:44:52Z</dcterms:created>
  <dcterms:modified xsi:type="dcterms:W3CDTF">2025-05-12T15:12:49Z</dcterms:modified>
</cp:coreProperties>
</file>