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autoCompressPictures="0"/>
  <bookViews>
    <workbookView xWindow="-12" yWindow="-12" windowWidth="23256" windowHeight="6492" tabRatio="865"/>
  </bookViews>
  <sheets>
    <sheet name="Übersicht" sheetId="78" r:id="rId1"/>
    <sheet name="Anlage 1a" sheetId="39" r:id="rId2"/>
    <sheet name="Anlage 1b" sheetId="40" r:id="rId3"/>
    <sheet name="Anlage 1c" sheetId="38" r:id="rId4"/>
    <sheet name="Anlage 1d" sheetId="70" r:id="rId5"/>
    <sheet name="Anlage 1e" sheetId="29" r:id="rId6"/>
    <sheet name="Anlage 1f_Aktiva" sheetId="30" r:id="rId7"/>
    <sheet name="Anlage 1f_Passiva" sheetId="31" r:id="rId8"/>
    <sheet name="Anlage 2" sheetId="75" r:id="rId9"/>
    <sheet name="Anlage 3a" sheetId="72" r:id="rId10"/>
    <sheet name="Anlage 3b" sheetId="73" r:id="rId11"/>
    <sheet name="Anlage 4" sheetId="65" r:id="rId12"/>
    <sheet name="Anlage 5a" sheetId="62" r:id="rId13"/>
    <sheet name="Anhang 5b" sheetId="63" r:id="rId14"/>
    <sheet name="Anlage 6a" sheetId="1" r:id="rId15"/>
    <sheet name="Anlage 6b" sheetId="2" r:id="rId16"/>
    <sheet name="Anlage 6c_Länder" sheetId="55" r:id="rId17"/>
    <sheet name="Anlage 6c_Gemeinden" sheetId="34" r:id="rId18"/>
    <sheet name="Anlage 6d" sheetId="5" r:id="rId19"/>
    <sheet name="Anlage 6e" sheetId="6" r:id="rId20"/>
    <sheet name="Anlage 6f" sheetId="60" r:id="rId21"/>
    <sheet name="Anlage 6g" sheetId="41" r:id="rId22"/>
    <sheet name="Anlage 6h" sheetId="9" r:id="rId23"/>
    <sheet name="Anlage 6i" sheetId="54" r:id="rId24"/>
    <sheet name="Anlage 6j" sheetId="11" r:id="rId25"/>
    <sheet name="Anlage 6k" sheetId="12" r:id="rId26"/>
    <sheet name="Anlage 6l" sheetId="14" r:id="rId27"/>
    <sheet name="Anlage 6m" sheetId="53" r:id="rId28"/>
    <sheet name="Anlage 6n" sheetId="76" r:id="rId29"/>
    <sheet name="Anlage 6o" sheetId="51" r:id="rId30"/>
    <sheet name="Anlage 6p" sheetId="77" r:id="rId31"/>
    <sheet name="Anlage 6q" sheetId="17" r:id="rId32"/>
    <sheet name="Anlage 6r" sheetId="74" r:id="rId33"/>
    <sheet name="Anlage 6s" sheetId="66" r:id="rId34"/>
    <sheet name="Anlage 6t" sheetId="58" r:id="rId35"/>
    <sheet name="Anlage 7" sheetId="64" r:id="rId36"/>
  </sheets>
  <definedNames>
    <definedName name="_xlnm._FilterDatabase" localSheetId="9" hidden="1">'Anlage 3a'!$A$3:$M$3</definedName>
    <definedName name="_xlnm._FilterDatabase" localSheetId="10" hidden="1">'Anlage 3b'!$A$3:$L$201</definedName>
    <definedName name="_xlnm.Print_Area" localSheetId="4">'Anlage 1d'!$A$1:$G$16</definedName>
    <definedName name="_xlnm.Print_Area" localSheetId="8">'Anlage 2'!$A$1:$E$541</definedName>
    <definedName name="_xlnm.Print_Area" localSheetId="9">'Anlage 3a'!$A$1:$M$1013</definedName>
    <definedName name="_xlnm.Print_Area" localSheetId="10">'Anlage 3b'!$A$1:$K$483</definedName>
    <definedName name="_xlnm.Print_Area" localSheetId="11">'Anlage 4'!$A$1:$I$138</definedName>
    <definedName name="_xlnm.Print_Area" localSheetId="19">'Anlage 6e'!$A$1:$L$7</definedName>
    <definedName name="_xlnm.Print_Area" localSheetId="20">'Anlage 6f'!$A$1:$D$16</definedName>
    <definedName name="_xlnm.Print_Area" localSheetId="24">'Anlage 6j'!$A$1:$E$22</definedName>
    <definedName name="_xlnm.Print_Area" localSheetId="25">'Anlage 6k'!$A$1:$E$21</definedName>
    <definedName name="_xlnm.Print_Area" localSheetId="30">'Anlage 6p'!$A$1:$L$26</definedName>
    <definedName name="_xlnm.Print_Area" localSheetId="34">'Anlage 6t'!$A$1:$G$14</definedName>
    <definedName name="_xlnm.Print_Area" localSheetId="35">'Anlage 7'!$A$1:$D$197</definedName>
    <definedName name="_xlnm.Print_Titles" localSheetId="10">'Anlage 3b'!$3:$3</definedName>
    <definedName name="_xlnm.Print_Titles" localSheetId="35">'Anlage 7'!$1:$3</definedName>
  </definedNames>
  <calcPr calcId="145621"/>
</workbook>
</file>

<file path=xl/calcChain.xml><?xml version="1.0" encoding="utf-8"?>
<calcChain xmlns="http://schemas.openxmlformats.org/spreadsheetml/2006/main">
  <c r="B30" i="78" l="1"/>
  <c r="B29" i="78"/>
  <c r="B31" i="78"/>
  <c r="B32" i="78"/>
  <c r="B33" i="78"/>
  <c r="B34" i="78"/>
  <c r="B35" i="78"/>
  <c r="B36" i="78"/>
  <c r="B28" i="78"/>
  <c r="B27" i="78"/>
  <c r="B26" i="78"/>
  <c r="B25" i="78"/>
  <c r="B24" i="78"/>
  <c r="B23" i="78"/>
  <c r="B22" i="78"/>
  <c r="B21" i="78"/>
  <c r="B20" i="78"/>
  <c r="B19" i="78"/>
  <c r="B18" i="78"/>
  <c r="B17" i="78"/>
  <c r="B16" i="78"/>
  <c r="B15" i="78"/>
  <c r="B14" i="78"/>
  <c r="B13" i="78"/>
  <c r="B12" i="78"/>
  <c r="B11" i="78"/>
  <c r="B10" i="78"/>
  <c r="B8" i="78"/>
  <c r="B7" i="78"/>
  <c r="B6" i="78"/>
  <c r="B5" i="78"/>
  <c r="B9" i="78"/>
  <c r="B4" i="78"/>
  <c r="B3" i="78"/>
  <c r="B2" i="78"/>
  <c r="K40" i="34" l="1"/>
  <c r="E40" i="34"/>
  <c r="M18" i="55"/>
  <c r="L18" i="55"/>
  <c r="K18" i="55"/>
  <c r="J18" i="55"/>
  <c r="I18" i="55"/>
  <c r="H18" i="55"/>
  <c r="G18" i="55"/>
  <c r="F18" i="55"/>
  <c r="E18" i="55"/>
  <c r="K24" i="55"/>
  <c r="E24" i="55"/>
  <c r="F14" i="58"/>
  <c r="E14" i="58"/>
  <c r="D14" i="58"/>
  <c r="C14" i="58"/>
  <c r="F9" i="58"/>
  <c r="E9" i="58"/>
  <c r="D9" i="58"/>
  <c r="C9" i="58"/>
  <c r="G36" i="66"/>
  <c r="B36" i="66"/>
  <c r="E13" i="51"/>
  <c r="D13" i="51"/>
  <c r="E19" i="51"/>
  <c r="D19" i="51"/>
  <c r="B19" i="51"/>
  <c r="B13" i="51"/>
  <c r="F5" i="17" l="1"/>
  <c r="E5" i="17"/>
  <c r="D5" i="17"/>
  <c r="C5" i="17"/>
  <c r="B5" i="17"/>
  <c r="F10" i="17"/>
  <c r="E10" i="17"/>
  <c r="D10" i="17"/>
  <c r="C10" i="17"/>
  <c r="B10" i="17"/>
  <c r="C19" i="53"/>
  <c r="B19" i="53"/>
  <c r="C27" i="54"/>
  <c r="D27" i="54"/>
  <c r="E27" i="54"/>
  <c r="F27" i="54"/>
  <c r="H27" i="54"/>
  <c r="H22" i="54"/>
  <c r="F22" i="54"/>
  <c r="E22" i="54"/>
  <c r="D22" i="54"/>
  <c r="C22" i="54"/>
  <c r="E9" i="54"/>
  <c r="D9" i="54"/>
  <c r="C9" i="54"/>
  <c r="B9" i="54"/>
  <c r="D15" i="60"/>
  <c r="C15" i="60"/>
  <c r="H44" i="74" l="1"/>
  <c r="F44" i="74"/>
  <c r="E44" i="74"/>
  <c r="D44" i="74"/>
  <c r="C44" i="74"/>
  <c r="G43" i="74"/>
  <c r="G42" i="74"/>
  <c r="G41" i="74"/>
  <c r="G40" i="74"/>
  <c r="G39" i="74"/>
  <c r="H29" i="74"/>
  <c r="F29" i="74"/>
  <c r="E29" i="74"/>
  <c r="D29" i="74"/>
  <c r="C29" i="74"/>
  <c r="G28" i="74"/>
  <c r="G27" i="74"/>
  <c r="G29" i="74" s="1"/>
  <c r="G26" i="74"/>
  <c r="H23" i="74"/>
  <c r="F23" i="74"/>
  <c r="E23" i="74"/>
  <c r="E24" i="74" s="1"/>
  <c r="D23" i="74"/>
  <c r="C23" i="74"/>
  <c r="G22" i="74"/>
  <c r="G21" i="74"/>
  <c r="G20" i="74"/>
  <c r="G19" i="74"/>
  <c r="H17" i="74"/>
  <c r="F17" i="74"/>
  <c r="E17" i="74"/>
  <c r="D17" i="74"/>
  <c r="C17" i="74"/>
  <c r="G16" i="74"/>
  <c r="G15" i="74"/>
  <c r="G14" i="74"/>
  <c r="G13" i="74"/>
  <c r="G17" i="74" s="1"/>
  <c r="H11" i="74"/>
  <c r="H24" i="74" s="1"/>
  <c r="H30" i="74" s="1"/>
  <c r="F11" i="74"/>
  <c r="F24" i="74" s="1"/>
  <c r="E11" i="74"/>
  <c r="D11" i="74"/>
  <c r="C11" i="74"/>
  <c r="G10" i="74"/>
  <c r="G9" i="74"/>
  <c r="G8" i="74"/>
  <c r="G7" i="74"/>
  <c r="G11" i="74" s="1"/>
  <c r="G14" i="41"/>
  <c r="H105" i="65"/>
  <c r="G105" i="65"/>
  <c r="F105" i="65"/>
  <c r="I105" i="65" s="1"/>
  <c r="E105" i="65"/>
  <c r="D105" i="65"/>
  <c r="C105" i="65"/>
  <c r="I104" i="65"/>
  <c r="I103" i="65"/>
  <c r="H102" i="65"/>
  <c r="G102" i="65"/>
  <c r="F102" i="65"/>
  <c r="E102" i="65"/>
  <c r="D102" i="65"/>
  <c r="C102" i="65"/>
  <c r="I101" i="65"/>
  <c r="I100" i="65"/>
  <c r="H99" i="65"/>
  <c r="G99" i="65"/>
  <c r="F99" i="65"/>
  <c r="E99" i="65"/>
  <c r="D99" i="65"/>
  <c r="C99" i="65"/>
  <c r="I98" i="65"/>
  <c r="I97" i="65"/>
  <c r="G64" i="65"/>
  <c r="F64" i="65"/>
  <c r="E64" i="65"/>
  <c r="D64" i="65"/>
  <c r="H64" i="65" s="1"/>
  <c r="C64" i="65"/>
  <c r="B64" i="65"/>
  <c r="H63" i="65"/>
  <c r="H62" i="65"/>
  <c r="G29" i="65"/>
  <c r="F29" i="65"/>
  <c r="E29" i="65"/>
  <c r="D29" i="65"/>
  <c r="C29" i="65"/>
  <c r="B29" i="65"/>
  <c r="H28" i="65"/>
  <c r="H27" i="65"/>
  <c r="G10" i="65"/>
  <c r="F10" i="65"/>
  <c r="E10" i="65"/>
  <c r="D10" i="65"/>
  <c r="C10" i="65"/>
  <c r="B10" i="65"/>
  <c r="H9" i="65"/>
  <c r="H8" i="65"/>
  <c r="H7" i="65"/>
  <c r="I102" i="65"/>
  <c r="D16" i="63"/>
  <c r="E16" i="63"/>
  <c r="F16" i="63"/>
  <c r="F29" i="63" s="1"/>
  <c r="D27" i="63"/>
  <c r="E27" i="63"/>
  <c r="F27" i="63"/>
  <c r="D39" i="63"/>
  <c r="E39" i="63"/>
  <c r="F39" i="63"/>
  <c r="D46" i="63"/>
  <c r="D48" i="63"/>
  <c r="E46" i="63"/>
  <c r="F46" i="63"/>
  <c r="F48" i="63" s="1"/>
  <c r="D60" i="63"/>
  <c r="D69" i="63"/>
  <c r="D14" i="62"/>
  <c r="E14" i="62"/>
  <c r="E26" i="62" s="1"/>
  <c r="F14" i="62"/>
  <c r="F26" i="62" s="1"/>
  <c r="D24" i="62"/>
  <c r="E24" i="62"/>
  <c r="F24" i="62"/>
  <c r="D36" i="62"/>
  <c r="D46" i="62" s="1"/>
  <c r="E36" i="62"/>
  <c r="F36" i="62"/>
  <c r="D44" i="62"/>
  <c r="E44" i="62"/>
  <c r="F44" i="62"/>
  <c r="D59" i="62"/>
  <c r="D69" i="62"/>
  <c r="J14" i="41"/>
  <c r="I14" i="41"/>
  <c r="H14" i="41"/>
  <c r="F14" i="41"/>
  <c r="E14" i="41"/>
  <c r="D14" i="41"/>
  <c r="L32" i="34"/>
  <c r="K32" i="34"/>
  <c r="J32" i="34"/>
  <c r="I32" i="34"/>
  <c r="H32" i="34"/>
  <c r="G32" i="34"/>
  <c r="F32" i="34"/>
  <c r="E32" i="34"/>
  <c r="L18" i="34"/>
  <c r="K18" i="34"/>
  <c r="K33" i="34" s="1"/>
  <c r="J18" i="34"/>
  <c r="J33" i="34" s="1"/>
  <c r="I18" i="34"/>
  <c r="I33" i="34" s="1"/>
  <c r="H18" i="34"/>
  <c r="G18" i="34"/>
  <c r="F18" i="34"/>
  <c r="F33" i="34" s="1"/>
  <c r="E18" i="34"/>
  <c r="I13" i="2"/>
  <c r="H13" i="2"/>
  <c r="G13" i="2"/>
  <c r="F13" i="2"/>
  <c r="E13" i="2"/>
  <c r="D13" i="2"/>
  <c r="C17" i="17"/>
  <c r="D17" i="17"/>
  <c r="E17" i="17"/>
  <c r="F17" i="17"/>
  <c r="B17" i="17"/>
  <c r="C12" i="14"/>
  <c r="D12" i="14"/>
  <c r="E12" i="14"/>
  <c r="F12" i="14"/>
  <c r="G12" i="14"/>
  <c r="B12" i="14"/>
  <c r="J32" i="5"/>
  <c r="I32" i="5"/>
  <c r="H32" i="5"/>
  <c r="G32" i="5"/>
  <c r="F32" i="5"/>
  <c r="E32" i="5"/>
  <c r="D32" i="5"/>
  <c r="H18" i="5"/>
  <c r="D18" i="5"/>
  <c r="E18" i="5"/>
  <c r="F18" i="5"/>
  <c r="G18" i="5"/>
  <c r="I18" i="5"/>
  <c r="J18" i="5"/>
  <c r="G44" i="74" l="1"/>
  <c r="F30" i="74"/>
  <c r="E30" i="74"/>
  <c r="G23" i="74"/>
  <c r="G24" i="74"/>
  <c r="G30" i="74" s="1"/>
  <c r="G33" i="74" s="1"/>
  <c r="C24" i="74"/>
  <c r="C30" i="74" s="1"/>
  <c r="D24" i="74"/>
  <c r="D30" i="74" s="1"/>
  <c r="H33" i="34"/>
  <c r="G33" i="34"/>
  <c r="E33" i="34"/>
  <c r="L33" i="34"/>
  <c r="E29" i="63"/>
  <c r="D77" i="63"/>
  <c r="F46" i="62"/>
  <c r="D77" i="62" s="1"/>
  <c r="D26" i="62"/>
  <c r="D71" i="62"/>
  <c r="D71" i="63"/>
  <c r="E48" i="63"/>
  <c r="D29" i="63"/>
  <c r="E46" i="62"/>
  <c r="D73" i="62" s="1"/>
  <c r="D78" i="62" s="1"/>
  <c r="H10" i="65"/>
  <c r="I99" i="65"/>
  <c r="H29" i="65"/>
  <c r="D73" i="63" l="1"/>
  <c r="D78" i="63" s="1"/>
  <c r="D79" i="63" s="1"/>
  <c r="D79" i="62"/>
</calcChain>
</file>

<file path=xl/comments1.xml><?xml version="1.0" encoding="utf-8"?>
<comments xmlns="http://schemas.openxmlformats.org/spreadsheetml/2006/main">
  <authors>
    <author>Ákos Kászoni</author>
  </authors>
  <commentList>
    <comment ref="G14" authorId="0">
      <text>
        <r>
          <rPr>
            <b/>
            <sz val="9"/>
            <color indexed="81"/>
            <rFont val="Tahoma"/>
            <family val="2"/>
          </rPr>
          <t>Ákos Kászoni:</t>
        </r>
        <r>
          <rPr>
            <sz val="9"/>
            <color indexed="81"/>
            <rFont val="Tahoma"/>
            <family val="2"/>
          </rPr>
          <t xml:space="preserve">
muss null sein / Checksumme
</t>
        </r>
      </text>
    </comment>
  </commentList>
</comments>
</file>

<file path=xl/sharedStrings.xml><?xml version="1.0" encoding="utf-8"?>
<sst xmlns="http://schemas.openxmlformats.org/spreadsheetml/2006/main" count="6474" uniqueCount="3970">
  <si>
    <t>Gruppe 1 - gesamt</t>
  </si>
  <si>
    <t>BeamtInnen</t>
  </si>
  <si>
    <t>Vertragsbedienstete</t>
  </si>
  <si>
    <t>KV-Bedienstete (Kollektivvertrag)</t>
  </si>
  <si>
    <t>Summe</t>
  </si>
  <si>
    <t>darunter (Teilmengen der Gruppe 1)</t>
  </si>
  <si>
    <t>MusikschullehrerInnen</t>
  </si>
  <si>
    <t>Gruppe 1a - Ausbildungsverhältnisse (insb. Lehrlinge)</t>
  </si>
  <si>
    <t>Köpfe</t>
  </si>
  <si>
    <t>Dienstverhältnis zu Land/Gemeinde, dienstleistend in einer Dienststelle, bezahlt aus dem Budget von L/G</t>
  </si>
  <si>
    <t>davon melden Gemeinden optional</t>
  </si>
  <si>
    <t>gesamt</t>
  </si>
  <si>
    <t>VBÄ</t>
  </si>
  <si>
    <t>Bedienstete nicht-ausgegliederter Krankenanstalten</t>
  </si>
  <si>
    <t>Gruppe 2 - gesamt</t>
  </si>
  <si>
    <t>Dienstverhältnis zu L/G, dienstleistend bei sonstigem Rechtsträger, bezahlt aus dem Budget von L/G</t>
  </si>
  <si>
    <t>Gruppe 2 - nach Rechtsträger</t>
  </si>
  <si>
    <t>Einheit: Name</t>
  </si>
  <si>
    <t>Refundierung des Personalaufwandes? Ja/Nein</t>
  </si>
  <si>
    <t>Anzahl L/G-Bedienstete</t>
  </si>
  <si>
    <t>Gruppe 3 - gesamt
Gemeinden melden optional</t>
  </si>
  <si>
    <t>Gruppe 3 - nach Rechtsträger</t>
  </si>
  <si>
    <t>Dienstverhältnis zur Gebietskörperschaft Land, dienstleistend in einer Landesdienststelle, PA über FAG ersetzt</t>
  </si>
  <si>
    <t>davon</t>
  </si>
  <si>
    <t>Allgemeinbildende Pflichtschulen (Ersatz 100%)</t>
  </si>
  <si>
    <t>Berufsschulen (Ersatz 50%)</t>
  </si>
  <si>
    <t>land- und forstwirtschaftliche Berufs- und
Fachschulen (Ersatz 50 %)</t>
  </si>
  <si>
    <t>Gruppe 4 (LandeslehrerInnen)</t>
  </si>
  <si>
    <t>Gliederung des aktiven Personals von Ländern und Gemeinden optional - nach COFOG</t>
  </si>
  <si>
    <t>Gruppe 1 Aufwand</t>
  </si>
  <si>
    <t>Gruppe 2 VBÄ</t>
  </si>
  <si>
    <t>Gruppe 2 Aufwand</t>
  </si>
  <si>
    <t>Gruppe 1
VBÄ</t>
  </si>
  <si>
    <t>1 ALLGEMEINE ÖFFENTLICHE VERWALTUNG</t>
  </si>
  <si>
    <t>2 VERTEIDIGUNG</t>
  </si>
  <si>
    <t>3 ÖFFENTLICHE ORDNUNG UND SICHERHEIT</t>
  </si>
  <si>
    <t>4 WIRTSCHAFTLICHE ANGELEGENHEITEN</t>
  </si>
  <si>
    <t>5 UMWELTSCHUTZ</t>
  </si>
  <si>
    <t>6 WOHNUNGSWESEN UND KOMMUNALE EINRICHTUNGEN</t>
  </si>
  <si>
    <t>7 GESUNDHEITSWESEN</t>
  </si>
  <si>
    <t>8 FREIZEITGESTALTUNG, SPORT, KULTUR UND RELIGION</t>
  </si>
  <si>
    <t>9 BILDUNGSWESEN</t>
  </si>
  <si>
    <t>10 SOZIALE SICHERUNG</t>
  </si>
  <si>
    <t>RuhegenussbezieherInnen</t>
  </si>
  <si>
    <t>Anzahl</t>
  </si>
  <si>
    <t>Pensionierungen gesamt</t>
  </si>
  <si>
    <t>Angaben in Euro (Voranschlag und Rechnungsabschluss)</t>
  </si>
  <si>
    <t>Transferzahlungen von/an Bund, Bundesfonds, Bundeskammern</t>
  </si>
  <si>
    <t>Art</t>
  </si>
  <si>
    <t>Summe Einzahlungen</t>
  </si>
  <si>
    <t>Summe Auszahlungen</t>
  </si>
  <si>
    <t>Kapitaltransfers</t>
  </si>
  <si>
    <t>laufende Transfers</t>
  </si>
  <si>
    <t>Transferzahlungen von/an Länder, Landesfonds, Landeskammern</t>
  </si>
  <si>
    <t>Transferzahlungen von/an Gemeinden, Gemeindeverbände, Gemeindefonds</t>
  </si>
  <si>
    <t>Transferzahlungen von/an Sozialversicherungsträger</t>
  </si>
  <si>
    <t>Transferzahlungen von/an sonst. Träger des öffentlichen Rechts</t>
  </si>
  <si>
    <t>Veränderungen in t</t>
  </si>
  <si>
    <t>Entnahmen</t>
  </si>
  <si>
    <t>Währung</t>
  </si>
  <si>
    <t>Zugang (t)</t>
  </si>
  <si>
    <t>Tilgung (t)</t>
  </si>
  <si>
    <t>Zinsen (t)</t>
  </si>
  <si>
    <t>Summe Schuldendienst</t>
  </si>
  <si>
    <t>davon A85-89*</t>
  </si>
  <si>
    <t>Nettoschulden-dienst</t>
  </si>
  <si>
    <t>Schuldendienst-ersätze (t)</t>
  </si>
  <si>
    <t>1. Darlehen für Investitionszwecke</t>
  </si>
  <si>
    <t>1.1 ...von Trägern des öffentlichen Rechts</t>
  </si>
  <si>
    <t>1.1.1 …von Bund, Bundesfonds, Bundeskammern</t>
  </si>
  <si>
    <t>1.1.2 …von Ländern, Landesfonds, Landeskammern</t>
  </si>
  <si>
    <t>1.1.4 …von Sozialversicherungsträgern</t>
  </si>
  <si>
    <t>1.1.5 …von sonstigen Trägern öffentlichen Rechts</t>
  </si>
  <si>
    <t>1.2 …von Beteiligungen der Gebietskörperschaft (ohne Finanzunternehmen)</t>
  </si>
  <si>
    <t>1.3 …von Unternehmen (ohne Beteiligungen und ohne Finanzunternehmen)</t>
  </si>
  <si>
    <t>1.4 …von Finanzunternehmen</t>
  </si>
  <si>
    <t>1.4.1 … im Inland</t>
  </si>
  <si>
    <t>1.4.2 … im Ausland</t>
  </si>
  <si>
    <t>1.5 … von Sonstigen</t>
  </si>
  <si>
    <t>Zwischensumme</t>
  </si>
  <si>
    <t>Finanzschulden werden zum Nominalwert bewertet.</t>
  </si>
  <si>
    <t>Gesamthaushalt</t>
  </si>
  <si>
    <t>Summe Tilgung + Zinsen (t)</t>
  </si>
  <si>
    <t>davon A85-89</t>
  </si>
  <si>
    <t>Laufzeit</t>
  </si>
  <si>
    <t>1.1 ...bei Trägern des öffentlichen Rechts</t>
  </si>
  <si>
    <t>1.1.1 …bei Bund, Bundesfonds, Bundeskammern</t>
  </si>
  <si>
    <t>1.1.2 …bei Ländern, Landesfonds, Landeskammern</t>
  </si>
  <si>
    <t>1.1.4 …bei Sozialversicherungsträgern</t>
  </si>
  <si>
    <t>1.1.5 …bei sonstigen Trägern öffentlichen Rechts</t>
  </si>
  <si>
    <t>1.2 …bei Beteiligungen der Gebietskörperschaft (ohne Finanzunternehmen)</t>
  </si>
  <si>
    <t>1.3 …bei Unternehmen (ohne Beteiligungen und ohne Finanzunternehmen)</t>
  </si>
  <si>
    <t>1.4 …bei Finanzunternehmen</t>
  </si>
  <si>
    <t>1.5 … bei Sonstigen</t>
  </si>
  <si>
    <t>…</t>
  </si>
  <si>
    <t>Zugänge (+) (t)</t>
  </si>
  <si>
    <t>Stand
31.12. (t-1)</t>
  </si>
  <si>
    <t>Gesamtsumme</t>
  </si>
  <si>
    <t>Angaben in Euro (Rechnungsabschluss)</t>
  </si>
  <si>
    <t>Bezeichnung</t>
  </si>
  <si>
    <t>Gebäude und Bauten</t>
  </si>
  <si>
    <t>Sonderanlagen</t>
  </si>
  <si>
    <t>(Rechnungsabschluss)</t>
  </si>
  <si>
    <t>Standort</t>
  </si>
  <si>
    <t>Anzahl (bei
Sammlungen)</t>
  </si>
  <si>
    <t>beweglich</t>
  </si>
  <si>
    <t>unbeweglich</t>
  </si>
  <si>
    <t>Name der Einheit</t>
  </si>
  <si>
    <t>Firmenbuchnummer</t>
  </si>
  <si>
    <t>Beteiligungsart</t>
  </si>
  <si>
    <t>Stamm-/Grundkapital</t>
  </si>
  <si>
    <t>Anteil der Gebietskörperschaft in %</t>
  </si>
  <si>
    <t>Geschäftsjahr</t>
  </si>
  <si>
    <t>Bilanzsumme</t>
  </si>
  <si>
    <t>Finanzverbindlichkeiten</t>
  </si>
  <si>
    <t>Jahresüberschuss/Jahresfehlbetrag</t>
  </si>
  <si>
    <t>Gewinnausschüttung an die Gebietskörperschaft</t>
  </si>
  <si>
    <t>Konzernabschluss</t>
  </si>
  <si>
    <t>Verbunden/assoziiert/sonstige</t>
  </si>
  <si>
    <t>z.B Euro 70 000,00</t>
  </si>
  <si>
    <t>z.B 100%</t>
  </si>
  <si>
    <t>Aus Jahresabschlüssen eindeutig
ablesbar</t>
  </si>
  <si>
    <t>ja/nein (ev. Link auf Homepage)</t>
  </si>
  <si>
    <t>Obergesellschaft</t>
  </si>
  <si>
    <t>Anteil der Obergesellschaft in %</t>
  </si>
  <si>
    <t>Konzernabschluss (ja/nein)</t>
  </si>
  <si>
    <t>z.B Euro 35 000,00</t>
  </si>
  <si>
    <t>z.B Beispiel Holding GmbH</t>
  </si>
  <si>
    <t>z.B 51%</t>
  </si>
  <si>
    <t>Analog Angaben für unmittelbare
Beteiligungen (siehe oben)</t>
  </si>
  <si>
    <t>Rückstellung</t>
  </si>
  <si>
    <t>Dotierung (+)
(t)</t>
  </si>
  <si>
    <t>Verbrauch (-)
(t)</t>
  </si>
  <si>
    <t>Auflösung (-)
(t)</t>
  </si>
  <si>
    <t>Kurzfristige Rückstellungen</t>
  </si>
  <si>
    <t>Rückstellungen für Prozesskosten</t>
  </si>
  <si>
    <t>Rückstellungen für ausstehende Rechnungen</t>
  </si>
  <si>
    <t>Rückstellungen für nicht konsumierte Urlaube</t>
  </si>
  <si>
    <t>Langfristige Rückstellungen</t>
  </si>
  <si>
    <t>Rückstellungen für Abfertigungen</t>
  </si>
  <si>
    <t>Rückstellungen für Jubiläumszuwendungen</t>
  </si>
  <si>
    <t>Rückstellungen für Haftungen</t>
  </si>
  <si>
    <t>Rückstellungen für Sanierungen von Altlasten</t>
  </si>
  <si>
    <t>Rückstellungen für Pensionen</t>
  </si>
  <si>
    <t>Sonstige langfristige Rückstellungen</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</si>
  <si>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</si>
  <si>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</si>
  <si>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</si>
  <si>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</si>
  <si>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</si>
  <si>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</si>
  <si>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</si>
  <si>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</si>
  <si>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</si>
  <si>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</si>
  <si>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</si>
  <si>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</si>
  <si>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</si>
  <si>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</si>
  <si>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</si>
  <si>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</si>
  <si>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</si>
  <si>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</si>
  <si>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</si>
  <si>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</si>
  <si>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</si>
  <si>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</si>
  <si>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</si>
  <si>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</si>
  <si>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</si>
  <si>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</si>
  <si>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</si>
  <si>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</si>
  <si>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</si>
  <si>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</si>
  <si>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Einzahlungen aus eigenen Abgaben</t>
  </si>
  <si>
    <t>Erträge aus Ertragsanteilen</t>
  </si>
  <si>
    <t>Erträge aus Leistungen</t>
  </si>
  <si>
    <t>Erträge aus Besitz und wirtschaftlicher Tätigkeit</t>
  </si>
  <si>
    <t>Personalaufwand</t>
  </si>
  <si>
    <t>Gebrauchs- und Verbrauchsgüter, Handelswaren</t>
  </si>
  <si>
    <t>Verwaltungs- und Betriebsaufwand</t>
  </si>
  <si>
    <t>Dienstverhältnis zu L/G, dienstleistend bei sonstigem Rechtsträger, bezahlt von sonstigem Rechtsträger</t>
  </si>
  <si>
    <t>Immaterielle Vermögenswerte</t>
  </si>
  <si>
    <t>-</t>
  </si>
  <si>
    <t>Angaben in Euro</t>
  </si>
  <si>
    <t>Wirtschaftliche
Unternehmung
1</t>
  </si>
  <si>
    <t>Wirtschaftliche
Unternehmung
2</t>
  </si>
  <si>
    <t>Summe für die Gebietskörper-schaft</t>
  </si>
  <si>
    <t>Summe Erträge</t>
  </si>
  <si>
    <t>Transferaufwand (laufende Transfers und Kapitaltransfers)</t>
  </si>
  <si>
    <t>Summe Aufwendungen</t>
  </si>
  <si>
    <t>Erläuterungen durch die Gebietskörperschaft (optional):</t>
  </si>
  <si>
    <t>Sachanlagen</t>
  </si>
  <si>
    <t>Beteiligungen</t>
  </si>
  <si>
    <t>Aktive Rechnungsabgrenzung</t>
  </si>
  <si>
    <t>Summe Aktiva</t>
  </si>
  <si>
    <t>Neubewertungsrücklagen (Umbewertungskonto)</t>
  </si>
  <si>
    <t>Fremdwährungsumrechnungsrücklagen</t>
  </si>
  <si>
    <t>Kurzfristige Fremdmittel</t>
  </si>
  <si>
    <t>Summe Passiva</t>
  </si>
  <si>
    <t>Passive Rechnungsabgrenzung</t>
  </si>
  <si>
    <t>Rücklagenstand
31.12. (t-1)</t>
  </si>
  <si>
    <t>Zahlungsmittelreserven</t>
  </si>
  <si>
    <t>31.12. (t-1)</t>
  </si>
  <si>
    <t>2.1 ...von Trägern des öffentlichen Rechts</t>
  </si>
  <si>
    <t>2.1.1 …von Bund, Bundesfonds, Bundeskammern</t>
  </si>
  <si>
    <t>2.1.2 …von Ländern, Landesfonds, Landeskammern</t>
  </si>
  <si>
    <t>2.1.4 …von Sozialversicherungsträgern</t>
  </si>
  <si>
    <t>2.1.5 …von sonstigen Trägern öffentlichen Rechts</t>
  </si>
  <si>
    <t>2.2 …von Beteiligungen der Gebietskörperschaft (ohne Finanzunternehmen)</t>
  </si>
  <si>
    <t>2.3 …von Unternehmen (ohne Beteiligungen und ohne Finanzunternehmen)</t>
  </si>
  <si>
    <t>2.4 …von Finanzunternehmen</t>
  </si>
  <si>
    <t>2.4.1 … im Inland</t>
  </si>
  <si>
    <t>2.4.2 … im Ausland</t>
  </si>
  <si>
    <t>2.5 … von Sonstigen</t>
  </si>
  <si>
    <t>Davon ohne A85-89</t>
  </si>
  <si>
    <t>SU</t>
  </si>
  <si>
    <t>SA0</t>
  </si>
  <si>
    <t>SA00</t>
  </si>
  <si>
    <t>Mittelverwendungs- und -aufbringungsgruppen (1. und 2. Ebene)</t>
  </si>
  <si>
    <t xml:space="preserve">Erträge aus der operativen Verwaltungstätigkeit </t>
  </si>
  <si>
    <t>Erträge aus eigenen Abgaben</t>
  </si>
  <si>
    <t>Erträge aus Gebühren</t>
  </si>
  <si>
    <t>Erträge aus Veräußerung und sonstige Erträge</t>
  </si>
  <si>
    <t>Nicht finanzierungswirksame operative Erträge</t>
  </si>
  <si>
    <t>Erträge aus Transfers</t>
  </si>
  <si>
    <t>Transferertrag von Trägern des öffentlichen Rechts</t>
  </si>
  <si>
    <t>Transferertrag von Beteiligungen</t>
  </si>
  <si>
    <t>Transferertrag von Unternehmen (mit Finanzunternehmen)</t>
  </si>
  <si>
    <t>Transferertrag von Haushalten und Organisationen ohne Erwerbscharakter</t>
  </si>
  <si>
    <t xml:space="preserve">Nicht finanzierungswirksamer Transferertrag </t>
  </si>
  <si>
    <t>Finanzerträge</t>
  </si>
  <si>
    <t>Erträge aus Zinsen</t>
  </si>
  <si>
    <t>Erträge aus Zinsen aus derivativen Finanzinstrumenten ohne Grundgeschäft</t>
  </si>
  <si>
    <t xml:space="preserve">Erträge aus Gewinnentnahmen von marktbestimmten Betrieben </t>
  </si>
  <si>
    <t>Sonstige Finanzerträge</t>
  </si>
  <si>
    <t>Erträge aus Dividenden/Gewinnausschüttungen</t>
  </si>
  <si>
    <t>Personalaufwand (Bezüge, Nebengeb., Mehrleistungen)</t>
  </si>
  <si>
    <t>Gesetzlicher und freiwilliger Sozialaufwand</t>
  </si>
  <si>
    <t>Sonstiger Personalaufwand</t>
  </si>
  <si>
    <t>Nicht finanzierungswirksamer Personalaufwand</t>
  </si>
  <si>
    <t>Sachaufwand (ohne Transferaufwand)</t>
  </si>
  <si>
    <t>Leasing- und Mietaufwand</t>
  </si>
  <si>
    <t xml:space="preserve">Instandhaltung </t>
  </si>
  <si>
    <t>Sonstiger Sachaufwand</t>
  </si>
  <si>
    <t>Nicht finanzierungswirksamer Sachaufwand</t>
  </si>
  <si>
    <t>Transferaufwand an Träger des öffentlichen Rechts</t>
  </si>
  <si>
    <t>Transferaufwand an Beteiligungen</t>
  </si>
  <si>
    <t>Transferaufwand an Unternehmen (mit Finanzunternehmen)</t>
  </si>
  <si>
    <t>Transferaufwand an Haushalte und Organisationen ohne Erwerbscharakter</t>
  </si>
  <si>
    <t>Nicht finanzierungswirksamer Transferaufwand</t>
  </si>
  <si>
    <t>Finanzaufwand</t>
  </si>
  <si>
    <t>Zinsen und sonstige Aufwendungen aus derivativen Finanzinstrumenten ohne Grundgeschäft</t>
  </si>
  <si>
    <t>Sonstiger Finanzaufwand</t>
  </si>
  <si>
    <t>Nicht finanzierungswirksamer Finanzaufwand</t>
  </si>
  <si>
    <t>(0) Nettoergebnis (21 - 22)</t>
  </si>
  <si>
    <t>Zuweisung an Haushaltsrücklagen</t>
  </si>
  <si>
    <t>Entnahmen von Haushaltsrücklagen</t>
  </si>
  <si>
    <t> 21</t>
  </si>
  <si>
    <t xml:space="preserve">Sonstige nicht finanzierungswirksame Finanzerträge </t>
  </si>
  <si>
    <t>2 </t>
  </si>
  <si>
    <t>SA1</t>
  </si>
  <si>
    <t>Einzahlungen aus der operativen Verwaltungstätigkeit</t>
  </si>
  <si>
    <t>Einzahlungen aus Ertragsanteilen</t>
  </si>
  <si>
    <t xml:space="preserve">Einzahlungen aus Gebühren </t>
  </si>
  <si>
    <t>Einzahlungen aus Leistungen</t>
  </si>
  <si>
    <t>Einzahlungen aus Besitz und wirtschaftlicher Tätigkeit</t>
  </si>
  <si>
    <t>Einzahlungen aus Veräußerung von geringwertigen Wirtschaftsgütern (GWG) und sonstige Einzahlungen</t>
  </si>
  <si>
    <t>Einzahlungen aus Transfers (ohne Kapitaltransfers)</t>
  </si>
  <si>
    <t>Transferzahlungen von Trägern des öffentlichen Rechts</t>
  </si>
  <si>
    <t>Transferzahlungen von Beteiligungen</t>
  </si>
  <si>
    <t>Transferzahlungen von Unternehmen (inkl. Finanzunternehmen)</t>
  </si>
  <si>
    <t>Transferzahlungen von Haushalte und Organisationen ohne Erwerbscharakter</t>
  </si>
  <si>
    <t>Einzahlungen aus Finanzerträgen</t>
  </si>
  <si>
    <t xml:space="preserve">Einzahlungen aus Zinserträgen </t>
  </si>
  <si>
    <t xml:space="preserve">Einzahlungen aus Gewinnentnahmen von marktbestimmten Betrieben </t>
  </si>
  <si>
    <t>Sonstige Einzahlungen aus Finanzerträgen</t>
  </si>
  <si>
    <t>Einzahlungen aus Dividenden/Gewinnausschüttungen</t>
  </si>
  <si>
    <t>Summe Einzahlungen operative Gebarung</t>
  </si>
  <si>
    <t xml:space="preserve">Auszahlungen aus Personalaufwand </t>
  </si>
  <si>
    <t>Auszahlungen für Personalaufwand Bezüge, Nebengebühren, und Mehrleistungsvergütungen)</t>
  </si>
  <si>
    <t xml:space="preserve">Auszahlungen für gesetzliche und freiwillige Sozialaufwendungen </t>
  </si>
  <si>
    <t xml:space="preserve">Auszahlungen aus sonstigem Personalaufwand </t>
  </si>
  <si>
    <t>Auszahlungen aus Sachaufwand (ohne Transferaufwand)</t>
  </si>
  <si>
    <t>Auszahlungen für Gebrauchs- und Verbrauchsgüter, Handelswaren</t>
  </si>
  <si>
    <t>Auszahlungen für Verwaltungs- und Betriebsaufwand</t>
  </si>
  <si>
    <t>Auszahlungen für Leasing- und Mietaufwand</t>
  </si>
  <si>
    <t>Auszahlungen für Instandhaltung</t>
  </si>
  <si>
    <t xml:space="preserve">Sonstige Auszahlungen aus Sachaufwand </t>
  </si>
  <si>
    <t>Auszahlungen aus Transfers (ohne Kapitaltransfers)</t>
  </si>
  <si>
    <t>Transferzahlungen an Träger des öffentlichen Rechts</t>
  </si>
  <si>
    <t>Transferzahlungen an Beteiligungen</t>
  </si>
  <si>
    <t>Transferzahlungen an Unternehmen (inkl. Finanzunternehmen)</t>
  </si>
  <si>
    <t>Transferzahlungen an Haushalte und Organisationen ohne Erwerbscharakter</t>
  </si>
  <si>
    <t>Auszahlungen aus Finanzaufwand</t>
  </si>
  <si>
    <t>Auszahlungen für Zinsen aus derivativen Finanzinstrumenten ohne Grundgeschäft</t>
  </si>
  <si>
    <t xml:space="preserve">Auszahlung aus Gewinnentnahmen von marktbestimmten Betrieben </t>
  </si>
  <si>
    <t>Sonstige Auszahlungen aus Finanzaufwendungen</t>
  </si>
  <si>
    <t xml:space="preserve">Summe Auszahlungen operative Gebarung </t>
  </si>
  <si>
    <r>
      <t xml:space="preserve">Saldo (1) Geldfluss aus der Operativen Gebarung </t>
    </r>
    <r>
      <rPr>
        <b/>
        <sz val="8"/>
        <color rgb="FF000000"/>
        <rFont val="Calibri"/>
        <family val="2"/>
        <scheme val="minor"/>
      </rPr>
      <t>(</t>
    </r>
    <r>
      <rPr>
        <b/>
        <sz val="9"/>
        <color rgb="FF000000"/>
        <rFont val="Calibri"/>
        <family val="2"/>
        <scheme val="minor"/>
      </rPr>
      <t>31 – 32)</t>
    </r>
  </si>
  <si>
    <t>SA4</t>
  </si>
  <si>
    <t>SA5</t>
  </si>
  <si>
    <t>Einzahlungen aus der Aufnahme von Finanzschulden</t>
  </si>
  <si>
    <t>Einzahlungen aus empfangenen Darlehen von öffentlichen Körperschaften und Rechtsträgern</t>
  </si>
  <si>
    <t>Einzahlungen aus empfangenen Darlehen von Beteiligungen</t>
  </si>
  <si>
    <t>Einzahlungen aus empfangenen Darlehen von Unternehmen und privaten Haushalten</t>
  </si>
  <si>
    <t>Einzahlungen aus Finanzschulden (Finanzunternehmen)</t>
  </si>
  <si>
    <t>Einzahlungen infolge eines Kapitaltausch bei derivativen Finanzinstrumenten mit Grundgeschäft</t>
  </si>
  <si>
    <t>Einzahlungen aus dem Abgang von Finanzinstrumenten</t>
  </si>
  <si>
    <t>Summe Einzahlungen aus der Finanzierungstätigkeit</t>
  </si>
  <si>
    <t>Auszahlungen aus der Tilgung von Finanzschulden</t>
  </si>
  <si>
    <t>Auszahlungen aus empfangenen Darlehen von öffentlichen Körperschaften und Rechtsträgern</t>
  </si>
  <si>
    <t>Auszahlungen aus empfangenen Darlehen von Beteiligungen</t>
  </si>
  <si>
    <t>Auszahlungen aus empfangenen Darlehen von Unternehmen und privaten Haushalten</t>
  </si>
  <si>
    <t>Auszahlungen aus Finanzschulden</t>
  </si>
  <si>
    <t xml:space="preserve">Auszahlung aus der Rückzahlung von Leasingverbindlichkeiten </t>
  </si>
  <si>
    <t>Auszahlungen infolge eines Kapitaltausch bei derivativen Finanzinstrumenten mit Grundgeschäft</t>
  </si>
  <si>
    <t>Auszahlungen für den Erwerb von Finanzinstrumenten</t>
  </si>
  <si>
    <t>Summe Auszahlungen aus der Finanzierungstätigkeit</t>
  </si>
  <si>
    <t>Saldo (4) Geldfluss aus der Finanzierungstätigkeit (35 – 36)</t>
  </si>
  <si>
    <t>Saldo (5) Geldfluss aus der voranschlagswirksamen Gebarung (Saldo 3 + Saldo 4)</t>
  </si>
  <si>
    <t>351 </t>
  </si>
  <si>
    <t>SA6</t>
  </si>
  <si>
    <t xml:space="preserve">Summe Einzahlungen aus der nicht voranschlagswirksamen Gebarung </t>
  </si>
  <si>
    <t>Summe Auszahlungen aus der nicht voranschlagswirksamen Gebarung</t>
  </si>
  <si>
    <t>Geldfluss aus der nicht voranschlagswirksamen Gebarung</t>
  </si>
  <si>
    <t>SA7</t>
  </si>
  <si>
    <t>Veränderung an Liquiden Mitteln (Saldo 5 + Saldo 6)</t>
  </si>
  <si>
    <t>Anfangsbestand liquide Mittel (115 zum 31.12.20xx (t-1))</t>
  </si>
  <si>
    <t>Endbestand liquide Mittel (115 zum 31.12.20xx (t))</t>
  </si>
  <si>
    <t>davon Zahlungsmittelreserven (1152 zum 31.12.20xx (t))</t>
  </si>
  <si>
    <t>SA2</t>
  </si>
  <si>
    <t>SA3</t>
  </si>
  <si>
    <t xml:space="preserve">Einzahlungen aus der Investitionstätigkeit </t>
  </si>
  <si>
    <t>Einzahlungen aus der Veräußerung von immateriellem Vermögen</t>
  </si>
  <si>
    <t>Einzahlungen aus der Veräußerung von Grundstücken und Grundstückeinrichtungen</t>
  </si>
  <si>
    <t>Einzahlungen aus der Veräußerung von Gebäuden und Bauten</t>
  </si>
  <si>
    <t>Einzahlungen aus der Veräußerung von technischen Anlagen, Fahrzeuge und Maschinen</t>
  </si>
  <si>
    <t>Einzahlungen aus der Veräußerung von Amts-, Betriebs- und Geschäftsausstattung</t>
  </si>
  <si>
    <t xml:space="preserve">Einzahlungen aus der Veräußerung von Kulturgütern </t>
  </si>
  <si>
    <t>Einzahlungen aus der Veräußerung von Beteiligungen</t>
  </si>
  <si>
    <t xml:space="preserve">Einzahlungen aus der Rückzahlung von Darlehen sowie gewährten Vorschüssen </t>
  </si>
  <si>
    <t>Einzahlungen aus Darlehen an Träger des öffentlichen Rechts</t>
  </si>
  <si>
    <t>Einzahlungen aus Darlehen an Unternehmen und Haushalte</t>
  </si>
  <si>
    <t>Einzahlungen aus Vorschüssen und Anzahlungen</t>
  </si>
  <si>
    <t>Einzahlungen aus Kapitaltransfers</t>
  </si>
  <si>
    <t>Kapitaltransferzahlungen von Trägern des öffentlichen Rechts</t>
  </si>
  <si>
    <t>Kapitaltransferzahlungen von Beteiligungen</t>
  </si>
  <si>
    <t xml:space="preserve">Kapitaltransferzahlungen von Unternehmen </t>
  </si>
  <si>
    <t>Kapitaltransferzahlungen von Haushalten und Organisationen ohne Erwerbscharakter</t>
  </si>
  <si>
    <t>Summe Einzahlungen investive Gebarung</t>
  </si>
  <si>
    <t xml:space="preserve">Auszahlungen aus der Investitionstätigkeit </t>
  </si>
  <si>
    <t>Auszahlungen für den Erwerb von immateriellem Vermögen</t>
  </si>
  <si>
    <t>Auszahlungen für den Erwerb von Grundstücken und Grundstückseinrichtungen</t>
  </si>
  <si>
    <t>Auszahlungen für den Erwerb von Gebäuden und Bauten</t>
  </si>
  <si>
    <t>Auszahlungen für den Erwerb von technischen Anlagen, Fahrzeuge und Maschinen</t>
  </si>
  <si>
    <t>Auszahlungen für den Erwerb von Amts-, Betriebs- und Geschäftsausstattung</t>
  </si>
  <si>
    <t>Auszahlungen für den Erwerb von Kulturgütern</t>
  </si>
  <si>
    <t xml:space="preserve">Auszahlungen für den Erwerb von Beteiligungen </t>
  </si>
  <si>
    <t xml:space="preserve">Auszahlungen von gewährten Darlehen sowie gewährten Vorschüssen </t>
  </si>
  <si>
    <t>Auszahlung von Darlehen an Träger des öffentlichen Rechts</t>
  </si>
  <si>
    <t>Auszahlung von Darlehen an Beteiligungen</t>
  </si>
  <si>
    <t>Auszahlung von Darlehen an Unternehmen und Haushalte</t>
  </si>
  <si>
    <t>Auszahlungen aus der Inanspruchnahme von Haftungen</t>
  </si>
  <si>
    <t>Auszahlungen von Vorschüssen und Anzahlungen</t>
  </si>
  <si>
    <t xml:space="preserve">Auszahlungen aus Kapitaltransfers </t>
  </si>
  <si>
    <t>Kapitaltransferzahlungen an Träger des öffentlichen Rechts</t>
  </si>
  <si>
    <t>Kapitaltransferzahlungen an Beteiligungen</t>
  </si>
  <si>
    <t>Kapitaltransferzahlungen an Unternehmen (Finanzunternehmen)</t>
  </si>
  <si>
    <t>Kapitaltransferzahlungen an Haushalte und Organisationen ohne Erwerbscharakter</t>
  </si>
  <si>
    <t>Summe Auszahlungen investive Gebarung</t>
  </si>
  <si>
    <t>Saldo (2) Geldfluss aus der Investiven Gebarung (33 – 34)</t>
  </si>
  <si>
    <t xml:space="preserve">Saldo (3) Nettofinanzierungssaldo (Saldo 1+ Saldo 2) </t>
  </si>
  <si>
    <t xml:space="preserve">A </t>
  </si>
  <si>
    <t xml:space="preserve">A.I </t>
  </si>
  <si>
    <t xml:space="preserve">A.II </t>
  </si>
  <si>
    <t xml:space="preserve">A.II.1 </t>
  </si>
  <si>
    <t xml:space="preserve">A.II.2 </t>
  </si>
  <si>
    <t>A.II.3</t>
  </si>
  <si>
    <t>A.II.4</t>
  </si>
  <si>
    <t xml:space="preserve">A.II.5 </t>
  </si>
  <si>
    <t>A.II.6</t>
  </si>
  <si>
    <t>A.II.7</t>
  </si>
  <si>
    <t>A.II.8</t>
  </si>
  <si>
    <t xml:space="preserve">A.III </t>
  </si>
  <si>
    <t xml:space="preserve">A.III.1 </t>
  </si>
  <si>
    <t xml:space="preserve">A.III.2 </t>
  </si>
  <si>
    <t>A.III.3</t>
  </si>
  <si>
    <t>A.III.4</t>
  </si>
  <si>
    <t xml:space="preserve">A.IV </t>
  </si>
  <si>
    <t xml:space="preserve">A.IV.1 </t>
  </si>
  <si>
    <t xml:space="preserve">A.IV.2 </t>
  </si>
  <si>
    <t xml:space="preserve">A.IV.3 </t>
  </si>
  <si>
    <t>A.IV.4</t>
  </si>
  <si>
    <t xml:space="preserve">A.V </t>
  </si>
  <si>
    <t>A.V.1</t>
  </si>
  <si>
    <t>A.V.2</t>
  </si>
  <si>
    <t>A.V.3</t>
  </si>
  <si>
    <t xml:space="preserve">B </t>
  </si>
  <si>
    <t xml:space="preserve">B.I </t>
  </si>
  <si>
    <t>B.I.1</t>
  </si>
  <si>
    <t>B.I.2</t>
  </si>
  <si>
    <t>B.I.3</t>
  </si>
  <si>
    <t>B.I.4</t>
  </si>
  <si>
    <t xml:space="preserve">B.II </t>
  </si>
  <si>
    <t xml:space="preserve">B.II.1 </t>
  </si>
  <si>
    <t xml:space="preserve">B.II.2 </t>
  </si>
  <si>
    <t xml:space="preserve">B.III </t>
  </si>
  <si>
    <t xml:space="preserve">B.III.1 </t>
  </si>
  <si>
    <t>B.III.2</t>
  </si>
  <si>
    <t>B.IV.</t>
  </si>
  <si>
    <t>AKTIVA</t>
  </si>
  <si>
    <t xml:space="preserve">Langfristiges Vermögen </t>
  </si>
  <si>
    <t xml:space="preserve">Immaterielle Vermögenswerte </t>
  </si>
  <si>
    <t>Grundstücke, Grundstückseinrichtungen und Infrastruktur</t>
  </si>
  <si>
    <t>Technische Anlagen, Fahrzeuge und Maschinen</t>
  </si>
  <si>
    <t xml:space="preserve">Amts-, Betriebs- und Geschäftsausstattung </t>
  </si>
  <si>
    <t xml:space="preserve">Kulturgüter </t>
  </si>
  <si>
    <t xml:space="preserve">Bis zur Endfälligkeit gehaltene Finanzinstrumente </t>
  </si>
  <si>
    <t>Zur Veräußerung verfügbare Finanzinstrumente</t>
  </si>
  <si>
    <t xml:space="preserve">Partizipations- und Hybridkapital </t>
  </si>
  <si>
    <t>Derivative Finanzinstrumente ohne Grundgeschäft</t>
  </si>
  <si>
    <t xml:space="preserve">Beteiligungen </t>
  </si>
  <si>
    <t>Beteiligungen an verbundenen Unternehmen</t>
  </si>
  <si>
    <t>Beteiligungen an assoziierten Unternehmen</t>
  </si>
  <si>
    <t xml:space="preserve">Sonstige Beteiligungen </t>
  </si>
  <si>
    <t>Verwaltete Einrichtungen, die der Kontrolle unterliegen</t>
  </si>
  <si>
    <t xml:space="preserve">Langfristige Forderungen </t>
  </si>
  <si>
    <t>Langfristige Forderungen aus Lieferungen und Leistungen</t>
  </si>
  <si>
    <t>Langfristige Forderungen aus gewährten Darlehen</t>
  </si>
  <si>
    <t xml:space="preserve">Sonstige langfristige Forderungen </t>
  </si>
  <si>
    <t xml:space="preserve">Kurzfristiges Vermögen </t>
  </si>
  <si>
    <t xml:space="preserve">Kurzfristige Forderungen </t>
  </si>
  <si>
    <t xml:space="preserve">Kurzfristige Forderungen aus Lieferungen und Leistungen </t>
  </si>
  <si>
    <t>Kurzfristige Forderungen aus Abgaben</t>
  </si>
  <si>
    <t xml:space="preserve">Sonstige kurzfristige Forderungen </t>
  </si>
  <si>
    <t>Sonstige kurzfristige Forderungen (nicht voranschlagswirksame Gebarung)</t>
  </si>
  <si>
    <t xml:space="preserve">Vorräte </t>
  </si>
  <si>
    <t xml:space="preserve">Gegebene Anzahlungen auf Vorräte </t>
  </si>
  <si>
    <t xml:space="preserve">Liquide Mittel </t>
  </si>
  <si>
    <t>Kassa, Bankguthaben, Schecks</t>
  </si>
  <si>
    <t>Summe Aktiva (10 + 11)</t>
  </si>
  <si>
    <t>Code</t>
  </si>
  <si>
    <t xml:space="preserve">C </t>
  </si>
  <si>
    <t xml:space="preserve">C.I </t>
  </si>
  <si>
    <t xml:space="preserve">C.II </t>
  </si>
  <si>
    <t>C.III</t>
  </si>
  <si>
    <t>C.IV</t>
  </si>
  <si>
    <t>C.V</t>
  </si>
  <si>
    <t>D</t>
  </si>
  <si>
    <t>D.I</t>
  </si>
  <si>
    <t>D.I.1</t>
  </si>
  <si>
    <t>D.I.2</t>
  </si>
  <si>
    <t>D.I.3</t>
  </si>
  <si>
    <t>E</t>
  </si>
  <si>
    <t xml:space="preserve">E.I </t>
  </si>
  <si>
    <t xml:space="preserve">E.I.1 </t>
  </si>
  <si>
    <t>E.I.2</t>
  </si>
  <si>
    <t>E.I.3</t>
  </si>
  <si>
    <t>E.II</t>
  </si>
  <si>
    <t>E.II.1</t>
  </si>
  <si>
    <t>E.II.2</t>
  </si>
  <si>
    <t>E.II.3</t>
  </si>
  <si>
    <t xml:space="preserve">E.III </t>
  </si>
  <si>
    <t>E.III.1</t>
  </si>
  <si>
    <t>E.III.2</t>
  </si>
  <si>
    <t>E.III.3</t>
  </si>
  <si>
    <t>E.III.4</t>
  </si>
  <si>
    <t>E.III.5</t>
  </si>
  <si>
    <t>E.III.6</t>
  </si>
  <si>
    <t> F</t>
  </si>
  <si>
    <t xml:space="preserve">F.I </t>
  </si>
  <si>
    <t xml:space="preserve">F.I.1 </t>
  </si>
  <si>
    <t xml:space="preserve">F.I.2 </t>
  </si>
  <si>
    <t xml:space="preserve">F.I.3 </t>
  </si>
  <si>
    <t>F.II</t>
  </si>
  <si>
    <t>F.II.1</t>
  </si>
  <si>
    <t>F.II.2</t>
  </si>
  <si>
    <t>F.II.3</t>
  </si>
  <si>
    <t>F.II.4</t>
  </si>
  <si>
    <t>F.III</t>
  </si>
  <si>
    <t xml:space="preserve">F.III.1 </t>
  </si>
  <si>
    <t>F.III.2</t>
  </si>
  <si>
    <t>F.III.3</t>
  </si>
  <si>
    <t>F.IV.</t>
  </si>
  <si>
    <t xml:space="preserve">Nettovermögen (Ausgleichsposten) </t>
  </si>
  <si>
    <t xml:space="preserve">Kumuliertes Nettoergebnis </t>
  </si>
  <si>
    <t>Haushaltsrücklagen</t>
  </si>
  <si>
    <t>Sonderposten Investitionszuschüsse (Kapitaltransfers)</t>
  </si>
  <si>
    <t xml:space="preserve">Investitionszuschüsse </t>
  </si>
  <si>
    <t>Investitionszuschüsse von Trägern öffentlichen Rechts</t>
  </si>
  <si>
    <t>Investitionszuschüsse von Beteiligungen</t>
  </si>
  <si>
    <t>Investitionszuschüsse von übrigen</t>
  </si>
  <si>
    <t xml:space="preserve">Langfristige Fremdmittel </t>
  </si>
  <si>
    <t>Langfristige Finanzschulden, netto</t>
  </si>
  <si>
    <t>Langfristige Finanzschulden</t>
  </si>
  <si>
    <t>Langfristige Forderungen aus derivativen Finanzinstrumenten mit Grundgeschäft (-)</t>
  </si>
  <si>
    <t xml:space="preserve">Langfristige Verbindlichkeiten aus derivativen Finanzinstrumenten mit Grundgeschäft </t>
  </si>
  <si>
    <t>Langfristige Verbindlichkeiten</t>
  </si>
  <si>
    <t>Langfristige Verbindlichkeiten aus Lieferungen und Leistungen</t>
  </si>
  <si>
    <t>Leasingverbindlichkeiten</t>
  </si>
  <si>
    <t xml:space="preserve">Langfristige Rückstellungen </t>
  </si>
  <si>
    <t xml:space="preserve">Rückstellungen für Abfertigungen </t>
  </si>
  <si>
    <t xml:space="preserve">Rückstellungen für Jubiläumszuwendungen </t>
  </si>
  <si>
    <t xml:space="preserve">Rückstellungen für Haftungen </t>
  </si>
  <si>
    <t>Kurzfristige Finanzschulden, netto</t>
  </si>
  <si>
    <t>Kurzfristige Finanzschulden</t>
  </si>
  <si>
    <t>Kurzfristige Forderungen aus derivativen Finanzinstrumenten mit Grundgeschäft (-)</t>
  </si>
  <si>
    <t>Kurzfristige Verbindlichkeiten aus derivativen Finanzinstrumenten mit Grundgeschäft</t>
  </si>
  <si>
    <t>Kurzfristige Verbindlichkeiten</t>
  </si>
  <si>
    <t>Kurzfristige Verbindlichkeiten aus Lieferungen und Leistungen</t>
  </si>
  <si>
    <t>Kurzfristige Verbindlichkeiten aus Abgaben</t>
  </si>
  <si>
    <t xml:space="preserve">Sonstige Verbindlichkeiten </t>
  </si>
  <si>
    <t>Sonstige kurzfristige Verbindlichkeiten (nicht voranschlagswirksame Gebarung)</t>
  </si>
  <si>
    <t xml:space="preserve">Kurzfristige Rückstellungen </t>
  </si>
  <si>
    <t xml:space="preserve">Rückstellungen für Prozesskosten </t>
  </si>
  <si>
    <t>Summe Passiva (12 + 13 + 14 + 15)</t>
  </si>
  <si>
    <t>A.I.1</t>
  </si>
  <si>
    <t>B.IV.1</t>
  </si>
  <si>
    <t>C.III.1</t>
  </si>
  <si>
    <t>C.IV.1</t>
  </si>
  <si>
    <t>C.V.1</t>
  </si>
  <si>
    <t>F.IV.1</t>
  </si>
  <si>
    <t>Schulden-
dienstersätze (t)</t>
  </si>
  <si>
    <t xml:space="preserve">Höhe der Verbindlich-keit </t>
  </si>
  <si>
    <t xml:space="preserve">Verbindlichkeiten </t>
  </si>
  <si>
    <t>Angaben zur mittelbaren Beteiligung</t>
  </si>
  <si>
    <t>Zugänge (t)</t>
  </si>
  <si>
    <t>Abgänge (t)</t>
  </si>
  <si>
    <t>Grundstücke, Grundstückseinrichtungen und
Infrastruktur</t>
  </si>
  <si>
    <t>Technische Anlagen, Fahrzeuge und
Maschinen</t>
  </si>
  <si>
    <t>Amts-, Betriebs- und Geschäftsausstattung</t>
  </si>
  <si>
    <t>Kulturgüter</t>
  </si>
  <si>
    <t>Summe gesamt</t>
  </si>
  <si>
    <t>Gesamt</t>
  </si>
  <si>
    <t>(1)</t>
  </si>
  <si>
    <t>(2)</t>
  </si>
  <si>
    <t>(8)</t>
  </si>
  <si>
    <t xml:space="preserve">Jahr </t>
  </si>
  <si>
    <t>Anzahl der Ruhegenussempfänger</t>
  </si>
  <si>
    <t>Anzahl der Versorgungsgenussempfänger</t>
  </si>
  <si>
    <t>Summe Aufwendungen für 30 Jahre</t>
  </si>
  <si>
    <t>Wertpapier-
bezeichnung</t>
  </si>
  <si>
    <t>Wechselkurs
bei Zugang</t>
  </si>
  <si>
    <t>Fremdwäh-rungsumrech-nungsrücklage
(t) in Euro</t>
  </si>
  <si>
    <t>Verzinsung
fix/variabel</t>
  </si>
  <si>
    <t>Zinsan-
passungs-
termin</t>
  </si>
  <si>
    <t>Art des Geschäftes (z.B. Währungs-/
Zinstauschvertrag)</t>
  </si>
  <si>
    <t>Nominalvolumen</t>
  </si>
  <si>
    <t>Beizulegender Zeitwert derivativer
Finanzinstrumente ohne Grundgeschäft</t>
  </si>
  <si>
    <t>Partizipations- und Hybridkapital</t>
  </si>
  <si>
    <t>Wechsel-
kurs
31.12. (t-1)</t>
  </si>
  <si>
    <t>Fremdwährung</t>
  </si>
  <si>
    <t>FX-Kurs</t>
  </si>
  <si>
    <t>in Euro</t>
  </si>
  <si>
    <t>Kategorie</t>
  </si>
  <si>
    <t>Buchwert Stand
31.12. (t)</t>
  </si>
  <si>
    <t>Wechselkurs-
differenzen</t>
  </si>
  <si>
    <t>Durchschn. Nominal-verzinsung in %</t>
  </si>
  <si>
    <t>durchschnittliche
Rendite in %</t>
  </si>
  <si>
    <t>durchschnittliche
RLZ in Jahren</t>
  </si>
  <si>
    <t>bis zur Endfälligkeit gehalten</t>
  </si>
  <si>
    <t>in heimischer Währung</t>
  </si>
  <si>
    <t>in fremder Währung</t>
  </si>
  <si>
    <t>zur Veräußerung verfügbar</t>
  </si>
  <si>
    <t>Partizipationskapital</t>
  </si>
  <si>
    <t>Hybridkapital</t>
  </si>
  <si>
    <t>Finanzierungsleasing</t>
  </si>
  <si>
    <t>Summe Gesamthaushalt</t>
  </si>
  <si>
    <t>Operating Leasing</t>
  </si>
  <si>
    <t>Kumulierte
Restzahlungen</t>
  </si>
  <si>
    <t>Restlaufzeit in
Jahren</t>
  </si>
  <si>
    <t>Ansatz und Konto</t>
  </si>
  <si>
    <t>Investitions- und Tilgungszuschüsse zwischen Unternehmungen und Betrieben der Gebietskörperschaft und der Gebietskörperschaft</t>
  </si>
  <si>
    <t>Summe Haushaltsrücklagen</t>
  </si>
  <si>
    <t>Fremdmittel</t>
  </si>
  <si>
    <t>Eigenmittel</t>
  </si>
  <si>
    <t>Art der Rücklage</t>
  </si>
  <si>
    <t>Konto</t>
  </si>
  <si>
    <t>1.1.3 …bei Gemeinden, Gemeindeverbänden, Gemeindefonds</t>
  </si>
  <si>
    <t>² Spalte 3 ist optional zu befüllen.</t>
  </si>
  <si>
    <t>³ Spalte 10 soll eine Verbindung zur Buchhaltung herstellen. Hier kann z.B. das Sachkonto oder das Anlagenkonto der Deckungsmittel eingetragen werden.</t>
  </si>
  <si>
    <t>Ansatz/Konto²</t>
  </si>
  <si>
    <t>² Rückstellungen gem. § 224 Abs. 3 lit. B UGB</t>
  </si>
  <si>
    <t>² Personalaufwand gem. § 231 Abs. 2 Z. 6 UGB</t>
  </si>
  <si>
    <t>³ Sonstiger Aufwand gem. § 231 Abs. 2 Z. 5, 7, 8, 14, 15, 18, 20 UGB</t>
  </si>
  <si>
    <t xml:space="preserve">² Sachanlagen gem. § 224 Abs. 2 lit. A Z. II. UGB </t>
  </si>
  <si>
    <t xml:space="preserve">³ Finanzanlagen gem. § 224 Abs. 2 lit. A Z. III. UGB </t>
  </si>
  <si>
    <t>3.1 …von Trägern des öffentlichen Rechts</t>
  </si>
  <si>
    <t>3.2 …von Finanzunternehmen</t>
  </si>
  <si>
    <t>3.2.1 … im Inland</t>
  </si>
  <si>
    <t>3.2.2 … im Ausland</t>
  </si>
  <si>
    <t>2.1 …von Trägern des öffentlichen Rechts</t>
  </si>
  <si>
    <t>2.2 …von Finanzunternehmen</t>
  </si>
  <si>
    <t>2.2.1 … im Inland</t>
  </si>
  <si>
    <t>2.2.2 … im Ausland</t>
  </si>
  <si>
    <t>1.1.3 …von Gemeinden, Gemeindeverbänden, Gemeindefonds</t>
  </si>
  <si>
    <t>2.1.3 …von Gemeinden, Gemeindeverbänden, Gemeindefonds</t>
  </si>
  <si>
    <t>Erträge</t>
  </si>
  <si>
    <t>Aufwendungen</t>
  </si>
  <si>
    <t>Vorsteuer</t>
  </si>
  <si>
    <t>Kontokorrentvorschüsse</t>
  </si>
  <si>
    <t>Erläge</t>
  </si>
  <si>
    <t>Lohnsteuer, Finanzamtsverrechnungskonto</t>
  </si>
  <si>
    <t>Pensionsbeiträge</t>
  </si>
  <si>
    <t>Besondere Pensionsbeiträge</t>
  </si>
  <si>
    <t>Amtshaftungsbeiträge</t>
  </si>
  <si>
    <t>Verbote</t>
  </si>
  <si>
    <t>Gewerkschaftsbeiträge</t>
  </si>
  <si>
    <t>Weitere Bezugsabzüge (fremde Gelder)</t>
  </si>
  <si>
    <t>Kautionen, Haftrücklässe</t>
  </si>
  <si>
    <t>Finanzverwahrnisse</t>
  </si>
  <si>
    <t>Gerichtliche Verwahrnisse</t>
  </si>
  <si>
    <t>Sonstige Verwahrnisse</t>
  </si>
  <si>
    <t>Sonstige Erläge</t>
  </si>
  <si>
    <t>Kontokorrent - Erläge</t>
  </si>
  <si>
    <t>Wertpapiererläge</t>
  </si>
  <si>
    <t>Sacherläge</t>
  </si>
  <si>
    <t>Ersatzschulden</t>
  </si>
  <si>
    <t>Allgemeine Verrechnungskonten</t>
  </si>
  <si>
    <t>Verrechnungskonten</t>
  </si>
  <si>
    <t>Gruppe</t>
  </si>
  <si>
    <t>³ Verbindlichkeiten gem. § 224 Abs. 3 lit. C UGB</t>
  </si>
  <si>
    <t>Vertretungskörper und allgemeine Verwaltung</t>
  </si>
  <si>
    <t>Öffentliche Ordnung und Sicherheit</t>
  </si>
  <si>
    <t>Unterricht, Erziehung, Sport und Wissenschaft</t>
  </si>
  <si>
    <t>Kunst, Kultur und Kultus</t>
  </si>
  <si>
    <t>Soziale Wohlfahrt und Wohnbauförderung</t>
  </si>
  <si>
    <t>Gesundheit</t>
  </si>
  <si>
    <t>Straßen- und Wasserbau, Verkehr</t>
  </si>
  <si>
    <t>Wirtschaftsförderung</t>
  </si>
  <si>
    <t>Dienstleistungen</t>
  </si>
  <si>
    <t>Finanzwirtschaft</t>
  </si>
  <si>
    <t>Sektor 11, 12, 13 etc.lt. aktueller Liste der Einheiten des öffentlichen Sektors gemäß ESVG</t>
  </si>
  <si>
    <t xml:space="preserve">Stand
31.12. (t-1) </t>
  </si>
  <si>
    <t>Finanzierungssaldo (,,vorläufiges Maastricht-Ergebnis“)</t>
  </si>
  <si>
    <t>Überrechnung Jahresergebnis A 85-89</t>
  </si>
  <si>
    <t>Saldo 1 plus Saldo 2</t>
  </si>
  <si>
    <t>Jahresergebnis Haushalt ohne A 85-89 und ohne Finanztransaktionen</t>
  </si>
  <si>
    <t>II. Ableitung des Finanzierungssaldos</t>
  </si>
  <si>
    <t>Summe der Salden 1, 2 und 3</t>
  </si>
  <si>
    <t>SALDO 4:</t>
  </si>
  <si>
    <t>Summe 5 minus Summe 6</t>
  </si>
  <si>
    <t>SALDO 3: Saldo der Finanztransaktionen</t>
  </si>
  <si>
    <t>Summe 6 (Auszahlungen aus Finanztransaktionen)</t>
  </si>
  <si>
    <t>Gruppen 652, 655, 658</t>
  </si>
  <si>
    <t>Ausgleichszahlungen aus Finanzderivaten</t>
  </si>
  <si>
    <t>Rückzahlung von Finanzschulden bei sonstigen Unternehmungen und Haushalten</t>
  </si>
  <si>
    <t>Rückzahlung von Finanzschulden bei Trägern des öffentlichen Rechts</t>
  </si>
  <si>
    <t>Gewährung von Darlehen an sonstige Unternehmungen und Haushalte</t>
  </si>
  <si>
    <t>Gewährung von Darlehen an Träger des öffentlichen Rechts</t>
  </si>
  <si>
    <t>Gruppe 298</t>
  </si>
  <si>
    <t>Zuführung an Zahlungsmittelreserven</t>
  </si>
  <si>
    <t>Konto 7452</t>
  </si>
  <si>
    <t>Investitions- und Tilgungszuschüsse zwischen Unternehmungen und marktbestimmten Betrieben des Landes (entspr. A 85-89) und dem Land</t>
  </si>
  <si>
    <t>Erwerb von Beteiligungen und Wertpapieren</t>
  </si>
  <si>
    <t>Auszahlungen aus Finanztransaktionen</t>
  </si>
  <si>
    <t>Summe 5 (Einzahlungen aus Finanztransaktionen)</t>
  </si>
  <si>
    <t>Konten 8201, 8205</t>
  </si>
  <si>
    <t>Aufnahme von sonstigen Finanzschulden</t>
  </si>
  <si>
    <t>Aufnahme von Finanzschulden bei Trägern des öffentlichen Rechts</t>
  </si>
  <si>
    <t>Einzahlungen aus der Rückzahlung von Darlehen an sonstige Unternehmungen und Haushalte</t>
  </si>
  <si>
    <t>Einzahlungen aus der Rückzahlung von Darlehen an Träger des öffentlichen Rechts</t>
  </si>
  <si>
    <t>Entnahmen aus Zahlungsmittelreserven</t>
  </si>
  <si>
    <t>Konto 8652</t>
  </si>
  <si>
    <t>Veräußerung von Beteiligungen und Wertpapieren</t>
  </si>
  <si>
    <t>Einzahlungen aus Finanztransaktionen</t>
  </si>
  <si>
    <t>nur
A 85-89</t>
  </si>
  <si>
    <t>Zuordnung der Gruppen der
Finanzierungsrechnung</t>
  </si>
  <si>
    <t>KZ</t>
  </si>
  <si>
    <t>Summe 3 minus Summe 4</t>
  </si>
  <si>
    <t>SALDO 2: Saldo der Vermögensgebarung ohne Finanztransaktionen</t>
  </si>
  <si>
    <t>Summe 4 (Vermögensgebarung und Kapitaltransfers ohne Finanztransaktionen)</t>
  </si>
  <si>
    <t>Sonstige Kapitaltransfers</t>
  </si>
  <si>
    <t>Gruppen 735 bis 739</t>
  </si>
  <si>
    <t>Kapitaltransfers an Träger des öffentlichen Rechts</t>
  </si>
  <si>
    <t>Aktivierte Vorräte (lfd. Jahr)</t>
  </si>
  <si>
    <t>Unterklasse 07</t>
  </si>
  <si>
    <t>Erwerb von immateriellen Vermögenswerten</t>
  </si>
  <si>
    <t>Erwerb von beweglichem Vermögen</t>
  </si>
  <si>
    <t>Erwerb von unbeweglichem Vermögen</t>
  </si>
  <si>
    <t>Vermögensgebarung mit Kapitaltransfers ohne Finanztransaktionen</t>
  </si>
  <si>
    <t>Summe 3 (Vermögensgebarung mit Kapitaltransfers ohne Finanztransaktionen)</t>
  </si>
  <si>
    <t xml:space="preserve">Sonstige Investitionszuschüsse </t>
  </si>
  <si>
    <t>Investitionszuschüsse von Trägern des öffentlichen Rechts</t>
  </si>
  <si>
    <t>Veräußerung von immateriellen Vermögenswerten</t>
  </si>
  <si>
    <t>Veräußerung von beweglichem Vermögen</t>
  </si>
  <si>
    <t>Veräußerung von unbeweglichem Vermögen</t>
  </si>
  <si>
    <t>Vermögensgebarung und Kapitaltransfers ohne Finanztransaktionen</t>
  </si>
  <si>
    <t>Summe
ohne
A 85-89</t>
  </si>
  <si>
    <t>davon
A 85-89</t>
  </si>
  <si>
    <t>Summe
Haushalt</t>
  </si>
  <si>
    <t>Zuordnung Abgang/Zugang
zu den Bestandskonten und der
Kapitaltransferkonten</t>
  </si>
  <si>
    <t>Summe 1 minus Summe 2</t>
  </si>
  <si>
    <t>SALDO 1: Ergebnis der operativen Gebarung</t>
  </si>
  <si>
    <t>Summe 2 (Aufwendungen)</t>
  </si>
  <si>
    <t>Sonstige laufende Transfers</t>
  </si>
  <si>
    <t>Gruppen 730 bis 734</t>
  </si>
  <si>
    <t>Laufende Transfers an Träger des öffentlichen Rechts</t>
  </si>
  <si>
    <t>Zinsen für Finanzschulden</t>
  </si>
  <si>
    <t>Klasse 4</t>
  </si>
  <si>
    <t>Konto 7295</t>
  </si>
  <si>
    <t>Bezüge der gewählten Organe</t>
  </si>
  <si>
    <t>Pensionen und sonstige Ruhebezüge</t>
  </si>
  <si>
    <t>Aufwendungen der operativen Gebarung</t>
  </si>
  <si>
    <t>Summe 1 (Erträge)</t>
  </si>
  <si>
    <t>Erträge aus Veräußerungen und sonstige Erträge</t>
  </si>
  <si>
    <t>Sonstige Transfererträge</t>
  </si>
  <si>
    <t>Gruppen 850 bis 854, 889</t>
  </si>
  <si>
    <t>Transfererträge von Trägern des öffentlichen Rechts</t>
  </si>
  <si>
    <t>Gruppen 839 und 849</t>
  </si>
  <si>
    <t>Unterklassen 83 und 84 ohne Gruppen 839 und 849</t>
  </si>
  <si>
    <t>Erträge der operativen Gebarung/ Einzahlungen aus Abgaben</t>
  </si>
  <si>
    <t>Zuordnung der Aufwands-
und Ertragsgruppen</t>
  </si>
  <si>
    <t>I. Querschnitt</t>
  </si>
  <si>
    <t>Gruppen 652, 655 und 658</t>
  </si>
  <si>
    <t>Rückzahlung von Finanzschulden bei anderen</t>
  </si>
  <si>
    <t>Gruppen 340 bis 344, 350 bis 354</t>
  </si>
  <si>
    <t>Gewährung von Darlehen an andere und von Bezugsvorschüssen</t>
  </si>
  <si>
    <t>Gruppen 240 bis 244</t>
  </si>
  <si>
    <t>Gruppen 821 und 826</t>
  </si>
  <si>
    <t>Aufnahme von Finanzschulden von anderen</t>
  </si>
  <si>
    <t>Aufnahme von Finanzschulden von Trägern des öffentlichen Rechts</t>
  </si>
  <si>
    <t>Einzahlungen aus der Rückzahlung von Darlehen an andere und von Bezugsvorschüssen</t>
  </si>
  <si>
    <t>Erwerb von beweglichem Vermögen, Aktivierte Vorräte</t>
  </si>
  <si>
    <t>Sonstige Investitionszuschüsse (erhaltene Kapitaltransfers)</t>
  </si>
  <si>
    <t>Investitionszuschüsse (erhaltene Kapitaltransfers) von Trägern des öffentlichen Rechts</t>
  </si>
  <si>
    <t>Gruppe 769</t>
  </si>
  <si>
    <t>Gruppen 750 bis 754</t>
  </si>
  <si>
    <t>Gruppe 721</t>
  </si>
  <si>
    <t>Gruppen 760, 761</t>
  </si>
  <si>
    <t>Klasse 5 ohne nicht finanzierungswirksame Konten</t>
  </si>
  <si>
    <t>Gewinnentnahmen der Gemeinde von Unternehmungen und marktbestimmten Betrieben der Gemeinde (A 85-89)</t>
  </si>
  <si>
    <t>Gebühren für die Benützung von Gemeindeeinrichtungen und -anlagen</t>
  </si>
  <si>
    <t>Gruppen 858 und 859</t>
  </si>
  <si>
    <t>Kurztext
Bezeichnung</t>
  </si>
  <si>
    <t>Nutzungsdauer
in Jahren</t>
  </si>
  <si>
    <t>A00000</t>
  </si>
  <si>
    <t>GRUNDSTÜCKE, GRUNDSTÜCKSEINRICHTUNGEN, GEBÄUDE</t>
  </si>
  <si>
    <t>A01000</t>
  </si>
  <si>
    <t>Unbebaute Grundstücke</t>
  </si>
  <si>
    <t>Unbeb. Grundstücke</t>
  </si>
  <si>
    <t>A01001</t>
  </si>
  <si>
    <t>A01002</t>
  </si>
  <si>
    <t>Sonstige unbebaute Grundstücke</t>
  </si>
  <si>
    <t>A01003</t>
  </si>
  <si>
    <t>Unbebaute Grundstücke mit Wertverlust durch Abbau</t>
  </si>
  <si>
    <t>Abschreibung 
nach Abbau</t>
  </si>
  <si>
    <t>A02000</t>
  </si>
  <si>
    <t>Bebaute Grundstücke</t>
  </si>
  <si>
    <t>A02001</t>
  </si>
  <si>
    <t>A02002</t>
  </si>
  <si>
    <t>Zu Sonderanlagen gehörende Grundstücke</t>
  </si>
  <si>
    <t>A02003</t>
  </si>
  <si>
    <t>Bebaute Grundstücke mit Wertverlust durch Abbau</t>
  </si>
  <si>
    <t>A02004</t>
  </si>
  <si>
    <t>Grundstücke zu Grundstückseinrichtungen</t>
  </si>
  <si>
    <t>A03000</t>
  </si>
  <si>
    <t>Parks, Grünflächen, land- und forstwirtschaftliche Grundstücke</t>
  </si>
  <si>
    <t>Parks/Grünflächen</t>
  </si>
  <si>
    <t>A03001</t>
  </si>
  <si>
    <t>Landwirtschaftliche und gärtnerisch genutzte Grundstücke</t>
  </si>
  <si>
    <t>A03002</t>
  </si>
  <si>
    <t>Forstwirtschaftlich genutzte Grundstücke</t>
  </si>
  <si>
    <t>A04000</t>
  </si>
  <si>
    <t>Straßen-, Schienen-, Flug-, Hafenanlagen, Wege, Plätze, Brücken, 
Tunnel, Trogbauwerke</t>
  </si>
  <si>
    <t>A04001</t>
  </si>
  <si>
    <t>Straßen-, Schienen-, Flug-, Hafenanlagen, Wege, Plätze</t>
  </si>
  <si>
    <t>A04002</t>
  </si>
  <si>
    <t>Sonstige Straßen (unbefestigte Straßen, Schotterstraßen, etc.)</t>
  </si>
  <si>
    <t>A04003</t>
  </si>
  <si>
    <r>
      <t xml:space="preserve">Tunnel, </t>
    </r>
    <r>
      <rPr>
        <sz val="10"/>
        <rFont val="Calibri"/>
        <family val="2"/>
        <scheme val="minor"/>
      </rPr>
      <t xml:space="preserve">Brücken, </t>
    </r>
    <r>
      <rPr>
        <sz val="10"/>
        <color theme="1"/>
        <rFont val="Calibri"/>
        <family val="2"/>
        <scheme val="minor"/>
      </rPr>
      <t>Trogbauwerke</t>
    </r>
  </si>
  <si>
    <t>A04004</t>
  </si>
  <si>
    <t>Stahlbrücken</t>
  </si>
  <si>
    <t>A04005</t>
  </si>
  <si>
    <t>Brücken (Holzkonstruktion)</t>
  </si>
  <si>
    <t>A04006</t>
  </si>
  <si>
    <t>Brücken (Mauerwerk oder Beton)</t>
  </si>
  <si>
    <t>A04007</t>
  </si>
  <si>
    <t>Gemauerte Zäune</t>
  </si>
  <si>
    <t>A04008</t>
  </si>
  <si>
    <t>Gitterzäune</t>
  </si>
  <si>
    <t>A04009</t>
  </si>
  <si>
    <t>Bretterzäune, sonstige Umzäunungen</t>
  </si>
  <si>
    <t>A04010</t>
  </si>
  <si>
    <t>Bänke, Holz, Metall, Kunststoff</t>
  </si>
  <si>
    <t>A04011</t>
  </si>
  <si>
    <t>Bänke, Stein, Mauerwerk</t>
  </si>
  <si>
    <t>A04012</t>
  </si>
  <si>
    <t>Orientierungssysteme/ Schilderbrücken, Ampelanlagen</t>
  </si>
  <si>
    <t>A04013</t>
  </si>
  <si>
    <t>Spiel- und Sportanlagen</t>
  </si>
  <si>
    <t>A04014</t>
  </si>
  <si>
    <t>Hart- und Tennisplätze</t>
  </si>
  <si>
    <t>Gebäude/Bauten</t>
  </si>
  <si>
    <t>A06001</t>
  </si>
  <si>
    <t>Massivbauten</t>
  </si>
  <si>
    <t>A06002</t>
  </si>
  <si>
    <t>Sonstige Gebäude und Bauten</t>
  </si>
  <si>
    <t>Sonstige 
Gebäude/Bauten</t>
  </si>
  <si>
    <t>A07001</t>
  </si>
  <si>
    <t>Garagen, Glashäuser, Magazine</t>
  </si>
  <si>
    <t>A07002</t>
  </si>
  <si>
    <t>Hütten, ortsfeste Baracken, Stallungen, Haltestellen</t>
  </si>
  <si>
    <t>A07003</t>
  </si>
  <si>
    <t>Sonstige Bauwerke, Grundstückseinrichtungen und 
Sonderanlagen</t>
  </si>
  <si>
    <t>A07004</t>
  </si>
  <si>
    <t>Hallen (Eislauf-, Reit-, Lagerhallen)</t>
  </si>
  <si>
    <t>A07005</t>
  </si>
  <si>
    <t>Hallenbäder</t>
  </si>
  <si>
    <t>A07006</t>
  </si>
  <si>
    <t>Kunsteisbahnen (Lauffläche und Rohrleitungen)</t>
  </si>
  <si>
    <t>A08000</t>
  </si>
  <si>
    <t>Anlagen im Bau Grundstücke, Grundstückseinrichtungen</t>
  </si>
  <si>
    <t>AiB Grundstücke</t>
  </si>
  <si>
    <t>A08001</t>
  </si>
  <si>
    <r>
      <t xml:space="preserve">AiB </t>
    </r>
    <r>
      <rPr>
        <sz val="10"/>
        <rFont val="Calibri"/>
        <family val="2"/>
        <scheme val="minor"/>
      </rPr>
      <t xml:space="preserve">Grundstücke und </t>
    </r>
    <r>
      <rPr>
        <sz val="10"/>
        <color theme="1"/>
        <rFont val="Calibri"/>
        <family val="2"/>
        <scheme val="minor"/>
      </rPr>
      <t>Grundstückseinrichtungen</t>
    </r>
  </si>
  <si>
    <t>A08002</t>
  </si>
  <si>
    <t>AiB Sonderanlagen</t>
  </si>
  <si>
    <t>A08003</t>
  </si>
  <si>
    <t>Anlagen im Bau Gebäude</t>
  </si>
  <si>
    <t>AiB Gebäude</t>
  </si>
  <si>
    <t>A08004</t>
  </si>
  <si>
    <t>AiB Gebäude und Bauten in Eigenregie</t>
  </si>
  <si>
    <t>A08005</t>
  </si>
  <si>
    <t>AiB Gebäude und Bauten durch Dritte</t>
  </si>
  <si>
    <t>B00000</t>
  </si>
  <si>
    <t>EINRICHTUNGSGEGENSTÄNDE</t>
  </si>
  <si>
    <t>B01000</t>
  </si>
  <si>
    <t>Möbel</t>
  </si>
  <si>
    <t>B01001</t>
  </si>
  <si>
    <t>B01002</t>
  </si>
  <si>
    <t>Panzerschränke, Tresore, Stahlkassen, Stahlschränke</t>
  </si>
  <si>
    <t>B02000</t>
  </si>
  <si>
    <t>Sonstige Einrichtungsgegenstände</t>
  </si>
  <si>
    <t>Sonst. Einrichtungen</t>
  </si>
  <si>
    <t>B02001</t>
  </si>
  <si>
    <t>Bodenbelag und Wandverkleidungen</t>
  </si>
  <si>
    <t>B02002</t>
  </si>
  <si>
    <t>Einrichtungs- und Ausstattungsgegenstände</t>
  </si>
  <si>
    <t>B02003</t>
  </si>
  <si>
    <t>Kunstgegenstände</t>
  </si>
  <si>
    <t>B03000</t>
  </si>
  <si>
    <t>Heizungen</t>
  </si>
  <si>
    <t>B03001</t>
  </si>
  <si>
    <t>Heizungsanlagen, Photovoltaikanlagen</t>
  </si>
  <si>
    <t>B03002</t>
  </si>
  <si>
    <t>Mobile Heizgeräte</t>
  </si>
  <si>
    <t>B03003</t>
  </si>
  <si>
    <t>Rohrnetze Wärme</t>
  </si>
  <si>
    <t>B04000</t>
  </si>
  <si>
    <t>Sicherheitseinrichtungen</t>
  </si>
  <si>
    <t>Sicherheitseinricht.</t>
  </si>
  <si>
    <t>B04001</t>
  </si>
  <si>
    <t>Feuerbekämpfungsanlagen und -geräte</t>
  </si>
  <si>
    <t>B04002</t>
  </si>
  <si>
    <t>Rettungseinrichtungen, -mittel, Schutz- und 
Sicherheitseinrichtungen, Einrichtungen für Schutzräume, Alarm- 
und Überwachungsanlagen</t>
  </si>
  <si>
    <t>B04003</t>
  </si>
  <si>
    <t>Wasseraufbereitungsanlagen</t>
  </si>
  <si>
    <t>B05000</t>
  </si>
  <si>
    <t>Sanitäre Anlagen</t>
  </si>
  <si>
    <t>B05001</t>
  </si>
  <si>
    <t>B05002</t>
  </si>
  <si>
    <t>Rohrnetze Wasser</t>
  </si>
  <si>
    <t>B05003</t>
  </si>
  <si>
    <t>Solaranlage</t>
  </si>
  <si>
    <t>C00000</t>
  </si>
  <si>
    <t>FAHRZEUGE</t>
  </si>
  <si>
    <t>C01000</t>
  </si>
  <si>
    <t>Kraftfahrzeuge</t>
  </si>
  <si>
    <t>C01001</t>
  </si>
  <si>
    <t>Personenkraftwagen</t>
  </si>
  <si>
    <t>C01002</t>
  </si>
  <si>
    <t>Autobusse, Mehrzweckfahrzeuge und Lieferwagen, Motorräder, 
Lastkraftwagen, Zugmaschinen und Traktoren, 
Lastkraftwagenanhänger, Tieflader</t>
  </si>
  <si>
    <t>C01003</t>
  </si>
  <si>
    <t>Sonstige Beförderungsmittel</t>
  </si>
  <si>
    <t>C02000</t>
  </si>
  <si>
    <t>Wasserfahrzeuge und schwimmende Anlagen</t>
  </si>
  <si>
    <t>Wasserfahrzeuge</t>
  </si>
  <si>
    <t>C02001</t>
  </si>
  <si>
    <t>C03000</t>
  </si>
  <si>
    <t>Luftfahrzeuge</t>
  </si>
  <si>
    <t>C03001</t>
  </si>
  <si>
    <t>C04000</t>
  </si>
  <si>
    <t>Schienenfahrzeuge</t>
  </si>
  <si>
    <t>C04001</t>
  </si>
  <si>
    <t>D00000</t>
  </si>
  <si>
    <t>MASCHINEN UND MASCHINELLE ANLAGEN</t>
  </si>
  <si>
    <t>D01000</t>
  </si>
  <si>
    <t>Elektronische Maschinen</t>
  </si>
  <si>
    <t>Elektron. Maschinen</t>
  </si>
  <si>
    <t>D01001</t>
  </si>
  <si>
    <t>Großrechensysteme, Server-, Netzwerk- und 
Kommunikationssysteme einschließlich der erforderlichen 
Komponenten</t>
  </si>
  <si>
    <t>Großrechensysteme</t>
  </si>
  <si>
    <t>D01002</t>
  </si>
  <si>
    <t>Langzeitspeichersysteme</t>
  </si>
  <si>
    <t>Langzeitspeicher</t>
  </si>
  <si>
    <t>D01003</t>
  </si>
  <si>
    <t>Arbeitsplatzausstattung</t>
  </si>
  <si>
    <t>Arbeitsplatzausst.</t>
  </si>
  <si>
    <t>D01004</t>
  </si>
  <si>
    <t>Sonstige elektronische Maschinen und Büromaschinen, 
Postabfertigungsmaschinen</t>
  </si>
  <si>
    <t>Sonst.elektr.Masch.</t>
  </si>
  <si>
    <t>D02000</t>
  </si>
  <si>
    <t>Motoren und Turbinen</t>
  </si>
  <si>
    <t>Motoren/Turbinen</t>
  </si>
  <si>
    <t>D02001</t>
  </si>
  <si>
    <t>Motoren, Generatoren, Turbinen</t>
  </si>
  <si>
    <t>D02002</t>
  </si>
  <si>
    <t>Dampfmaschinen</t>
  </si>
  <si>
    <t>D03000</t>
  </si>
  <si>
    <t>Kompressoren und Pumpen (ausgenommen Mess- und 
Verteilerpumpen)</t>
  </si>
  <si>
    <t>Kompressoren/
Pumpen</t>
  </si>
  <si>
    <t>D03001</t>
  </si>
  <si>
    <t>Kompressoren und Pumpen</t>
  </si>
  <si>
    <t>D04000</t>
  </si>
  <si>
    <t>Metallbearbeitungsmaschinen</t>
  </si>
  <si>
    <t>Metallbearb.Masch.</t>
  </si>
  <si>
    <t>D04001</t>
  </si>
  <si>
    <t>D05000</t>
  </si>
  <si>
    <t>Spezialmaschinen für industrielle Zwecke</t>
  </si>
  <si>
    <t>Indust. Maschinen</t>
  </si>
  <si>
    <t>D05001</t>
  </si>
  <si>
    <t>D06000</t>
  </si>
  <si>
    <t>Bau-, Bergbau-, Aushub- und ähnliche Maschinen</t>
  </si>
  <si>
    <t>Baumaschinen</t>
  </si>
  <si>
    <t>D06001</t>
  </si>
  <si>
    <t>D06002</t>
  </si>
  <si>
    <t>Straßenkehrmaschinen, Streufahrzeuge, Winterdienstmaschinen</t>
  </si>
  <si>
    <t>D07000</t>
  </si>
  <si>
    <t>Landwirtschaftliche Maschinen und maschinelle Einrichtungen</t>
  </si>
  <si>
    <t>Landw. Maschinen</t>
  </si>
  <si>
    <t>D07001</t>
  </si>
  <si>
    <t>Landwirtschaftliche Maschinen und maschinelle Einrichtungen 
(ausgenommen Traktoren)</t>
  </si>
  <si>
    <t>D08000</t>
  </si>
  <si>
    <t>Sonstige Maschinen und maschinelle Einrichtungen</t>
  </si>
  <si>
    <t>Sonstige Maschinen</t>
  </si>
  <si>
    <t>D08001</t>
  </si>
  <si>
    <t>D09000</t>
  </si>
  <si>
    <t>Ausrüstungen für die Übertragung mechanischer Kraft</t>
  </si>
  <si>
    <t>Übertr. mech. Kraft</t>
  </si>
  <si>
    <t>D09001</t>
  </si>
  <si>
    <t>E00000</t>
  </si>
  <si>
    <t>GERÄTE, INSTRUMENTE, APPARATE UND WERKZEUGE</t>
  </si>
  <si>
    <t>E01000</t>
  </si>
  <si>
    <t>Lüftungs- und Kühleinrichtungen</t>
  </si>
  <si>
    <t>Lüftung/Kühlung</t>
  </si>
  <si>
    <t>E01001</t>
  </si>
  <si>
    <t>E02000</t>
  </si>
  <si>
    <t>Verteilungs- und Kontrolleinrichtungen für elektrische und 
elektronische Anlagen</t>
  </si>
  <si>
    <t>Elektr. Anlagen</t>
  </si>
  <si>
    <t>E02001</t>
  </si>
  <si>
    <t>Transformatoren und Gleichrichter (mit und ohne Schaltgeräten) 
Notstromaggregate, Stromgeneratoren, - umformer</t>
  </si>
  <si>
    <t>E02002</t>
  </si>
  <si>
    <t>Schaltgeräte, Elektrische und elektronische Steuereinrichtungen 
für die Industrie und sonstige elektrische Verteil- und 
Steuerapparate</t>
  </si>
  <si>
    <t>E02003</t>
  </si>
  <si>
    <t>Galvanische Stromquellen</t>
  </si>
  <si>
    <t>E03000</t>
  </si>
  <si>
    <t>Fördergeräte für Material, Hebezüge und Aufzüge</t>
  </si>
  <si>
    <t>Fördergeräte</t>
  </si>
  <si>
    <t>E03001</t>
  </si>
  <si>
    <t>Fördergeräte, Krane mit festem und beweglichem Ausleger, 
sonstige Transportgeräte (ausgenommen Fahrzeuge), Seilbahnen</t>
  </si>
  <si>
    <t>E03002</t>
  </si>
  <si>
    <t>Hebezüge, Bockwinden, Winden, Haspel, Personenaufzüge</t>
  </si>
  <si>
    <t>E04000</t>
  </si>
  <si>
    <t>Werkzeuge und Geräte</t>
  </si>
  <si>
    <t>Werkzeuge/Geräte</t>
  </si>
  <si>
    <t>E04001</t>
  </si>
  <si>
    <t>E04002</t>
  </si>
  <si>
    <t>Antennen- Fahnenmasten</t>
  </si>
  <si>
    <t>E04003</t>
  </si>
  <si>
    <t>Spiel- und Sportgeräte</t>
  </si>
  <si>
    <t>E04004</t>
  </si>
  <si>
    <t>E04005</t>
  </si>
  <si>
    <t>Sprungtürme, Sprungbretter in Frei- und Hallenbädern</t>
  </si>
  <si>
    <t>E04006</t>
  </si>
  <si>
    <t>Glocken</t>
  </si>
  <si>
    <t>E05000</t>
  </si>
  <si>
    <t>Mess- und Kontroll-, Laboratoriums-, optische und andere 
dazugehörige Instrumente, Apparate und Ausrüstungen</t>
  </si>
  <si>
    <t>Mess-/Kontrollinstr.</t>
  </si>
  <si>
    <t>E05001</t>
  </si>
  <si>
    <t>Messgeräte und Messeinrichtungen, Physikalische Versuchs- und 
Kontrolleinrichtungen, Technische Instrumente, Apparate und
Ausrüstungen, Radar</t>
  </si>
  <si>
    <t>E05002</t>
  </si>
  <si>
    <t>Laboratoriumsinstrumente und Apparate, Optische Apparate und 
Instrumente, sonstige Instrumente, Apparate und Ausrüstungen</t>
  </si>
  <si>
    <t>E06000</t>
  </si>
  <si>
    <t>Medizinische und verwandte Instrumente, Apparate und 
Ausrüstungen</t>
  </si>
  <si>
    <t>Med. Ausrüstung</t>
  </si>
  <si>
    <t>E06001</t>
  </si>
  <si>
    <t>E07000</t>
  </si>
  <si>
    <t>Fotografische Apparate, Geräte und Ausrüstungen</t>
  </si>
  <si>
    <t>Fotogr. Ausrüstung</t>
  </si>
  <si>
    <t>E07001</t>
  </si>
  <si>
    <t>Filmtechnische Einrichtungen, Geräte zum Entwickeln und 
Fertigstellen, sonstige photographische Apparate, Geräte und 
Ausrüstungen</t>
  </si>
  <si>
    <t>E07002</t>
  </si>
  <si>
    <t>Einrichtungen für Bilder</t>
  </si>
  <si>
    <t>E08000</t>
  </si>
  <si>
    <t>Telekommunikationseinrichtungen</t>
  </si>
  <si>
    <t>Telekommunikation</t>
  </si>
  <si>
    <t>E08001</t>
  </si>
  <si>
    <t>Telefonanlagen, Elektroakustische Anlagen, 
Rohrposteinrichtungen, drahtlose Übertragungseinrichtungen für 
Ton, Bild und Schrift</t>
  </si>
  <si>
    <t>E08002</t>
  </si>
  <si>
    <t>Ultra-Kurzwellenferntastung</t>
  </si>
  <si>
    <t>E09000</t>
  </si>
  <si>
    <t>Küchen- und Haushaltsgeräte</t>
  </si>
  <si>
    <t>Küche/Haushalt</t>
  </si>
  <si>
    <t>E09001</t>
  </si>
  <si>
    <t>Kochgeräte, Kochgeschirr und Geschirr zur Essenszubereitung und 
Aufbewahrung von Lebensmitteln, Küchen- und Tischbestecke</t>
  </si>
  <si>
    <t>E09002</t>
  </si>
  <si>
    <t>Küchengeräte, verschiedene Haushaltsgeräte</t>
  </si>
  <si>
    <t>E10000</t>
  </si>
  <si>
    <t>Sonstige Betriebseinrichtungen</t>
  </si>
  <si>
    <t>Sonst. Betriebseinr.</t>
  </si>
  <si>
    <t>E10001</t>
  </si>
  <si>
    <t>Einrichtungen für Instandhaltung bzw. Reparatur von KFZ, 
Waagen, Schuhreparatureinrichtungen</t>
  </si>
  <si>
    <t>E10002</t>
  </si>
  <si>
    <t>Tankanlagen</t>
  </si>
  <si>
    <t>E10003</t>
  </si>
  <si>
    <t>Container, Tanks, Sonstige Betriebseinrichtungen</t>
  </si>
  <si>
    <t>E10004</t>
  </si>
  <si>
    <t>Beschallungs-, Beleuchtungs-, Beregnungs-, Bühnenanlagen, 
Automaten</t>
  </si>
  <si>
    <t>E10005</t>
  </si>
  <si>
    <t>Räucheranlagen (Schlachthof)</t>
  </si>
  <si>
    <t>E10006</t>
  </si>
  <si>
    <t>Bade-/Schwimmbecken, Beton, Metall</t>
  </si>
  <si>
    <t>E10007</t>
  </si>
  <si>
    <t>Bade-/Schwimmbecken, Kunststoff</t>
  </si>
  <si>
    <t>F00000</t>
  </si>
  <si>
    <t>BEKLEIDUNG, SPEZIALAUSRÜSTUNG, WÄSCHE UND BETTZEUG</t>
  </si>
  <si>
    <t>F01000</t>
  </si>
  <si>
    <t>Bekleidung</t>
  </si>
  <si>
    <t>F01001</t>
  </si>
  <si>
    <t>Kopfbedeckung</t>
  </si>
  <si>
    <t>F01002</t>
  </si>
  <si>
    <t>Spezialbekleidung</t>
  </si>
  <si>
    <t>F01003</t>
  </si>
  <si>
    <t>Dienstkleidung, Arbeits- und Schutzkleidung, Fußbekleidung und 
sonstige Bekleidung</t>
  </si>
  <si>
    <t>F02000</t>
  </si>
  <si>
    <t>Spezialausrüstung</t>
  </si>
  <si>
    <t>F02001</t>
  </si>
  <si>
    <t>F03000</t>
  </si>
  <si>
    <t>Wäsche und Bettzeug</t>
  </si>
  <si>
    <t>Wäsche/Bettzeug</t>
  </si>
  <si>
    <t>F03001</t>
  </si>
  <si>
    <t>G00000</t>
  </si>
  <si>
    <t>TIERHALTUNG</t>
  </si>
  <si>
    <t>G01000</t>
  </si>
  <si>
    <t>Tierhaltung</t>
  </si>
  <si>
    <t>G01001</t>
  </si>
  <si>
    <t>Tiere</t>
  </si>
  <si>
    <t>H00000</t>
  </si>
  <si>
    <t>SAMMLUNGEN</t>
  </si>
  <si>
    <t>H01000</t>
  </si>
  <si>
    <t>Sammlungen</t>
  </si>
  <si>
    <t>H01001</t>
  </si>
  <si>
    <t>Archive, Sammlungen, Bibliotheken, Schulbücherei</t>
  </si>
  <si>
    <t>H01002</t>
  </si>
  <si>
    <t>Lehrmittel</t>
  </si>
  <si>
    <t>I00000</t>
  </si>
  <si>
    <t>SONSTIGES INVENTAR</t>
  </si>
  <si>
    <t>I01000</t>
  </si>
  <si>
    <t>Sonstiges Inventar</t>
  </si>
  <si>
    <t>I01001</t>
  </si>
  <si>
    <t>Sonstiges Inventar (nicht zuordenbar)</t>
  </si>
  <si>
    <t>J00000</t>
  </si>
  <si>
    <t>IMMATERIELLE ANLAGEN</t>
  </si>
  <si>
    <t>J01000</t>
  </si>
  <si>
    <t>Rechte</t>
  </si>
  <si>
    <t>J01001</t>
  </si>
  <si>
    <t>Befristete dingliche Rechte</t>
  </si>
  <si>
    <t>nach vertragl. 
Vereinbarung/
beabsichtigter 
wirtschaftlicher 
Nutzung</t>
  </si>
  <si>
    <t>J01002</t>
  </si>
  <si>
    <t>Unbefristete dingliche Rechte</t>
  </si>
  <si>
    <t>J02000</t>
  </si>
  <si>
    <t>Lizenzen</t>
  </si>
  <si>
    <t>J02001</t>
  </si>
  <si>
    <t>Lizenzen (ausgenommen Software-Lizenzen)</t>
  </si>
  <si>
    <t>J03000</t>
  </si>
  <si>
    <t>Software</t>
  </si>
  <si>
    <t>J03001</t>
  </si>
  <si>
    <t>Software (aus Kauf oder Lizenz)</t>
  </si>
  <si>
    <t>F.III.4</t>
  </si>
  <si>
    <t xml:space="preserve">Sonstige kurzfristige Rückstellungen </t>
  </si>
  <si>
    <t>KindergärtnerInnen und</t>
  </si>
  <si>
    <t>Ø-Pensions-antrittsalter</t>
  </si>
  <si>
    <t>1) Durchschnittspension im Dezember laut Personalstatistik-Festlegungen ohne Sonderzahlungen, ohne Pflegegeld und ohne sonstige Transferleistungen; brutto
2) Witwen-, Witwer-, Waisenversorgungsbezüge und vergleichbare Leistungen
3) Ruhebezüge aufgrund einer Ruhestandsversetzung durch Erklärung iSd § 15 iVm § 236c Abs. 1 BDG 1979, eines Übertritts in den Ruhestand oder einer vergleichbaren Regelung
4) Ruhebezüge aufgrund einer Ruhestandsversetzung wegen dauernder Dienstunfähigkeit
5) Ruhebezüge aufgrund einer Ruhestandsversetzung vor dem Mindestalter für eine Ruhestandsversetzung durch Erklärung iSd Z 3, die eine Minderung der Bemessungsgrundlage bewirkt (z.B. § 207n BDG 1979)
6) Ruhebezüge aufgrund einer Ruhestandsversetzung vor dem Mindestalter für eine Ruhestandsversetzung durch Erklärung iSd Z 3, die keine Minderung der Bemessungsgrundlage bewirkt (z.B. § 207n BDG 1979)</t>
  </si>
  <si>
    <t xml:space="preserve">  Gemeinden (ohne Wien) haben diese Spalte nicht zu befüllen, sofern dieser Sachverhalt für sie nicht zutrifft.</t>
  </si>
  <si>
    <t>(3)</t>
  </si>
  <si>
    <t>(4)</t>
  </si>
  <si>
    <t xml:space="preserve">Sonderanlagen </t>
  </si>
  <si>
    <t>Altstoffsammelzentren (Massiv- oder Leichtbauten plus befestigte Flächen) ohne Betriebseinrichtung</t>
  </si>
  <si>
    <t>Deponiekörper</t>
  </si>
  <si>
    <t>Abschreibung nach Verfüllung</t>
  </si>
  <si>
    <t>Bauliche (technische) Einrichtungen der Deponie (Sickerwasserfassung, Gasbrunnen, ...)</t>
  </si>
  <si>
    <t>Befestigte offene Mietenkompostierungsanlagen</t>
  </si>
  <si>
    <t>Technische Anlagen und Maschinen</t>
  </si>
  <si>
    <t>Container (Abroll-, Absetz- und Presscontainer)</t>
  </si>
  <si>
    <t>Abfallsammelbehälter (60 l, 90 l, 120 l, 240 l, 770 l, 1100 l, 2200 l, 4400 l, etc.)</t>
  </si>
  <si>
    <t>Anlagen zur Abwasserentsorgung</t>
  </si>
  <si>
    <t>Kanal maschinell/elektrisch</t>
  </si>
  <si>
    <t>Kläranlage baulich</t>
  </si>
  <si>
    <t>Kläranlage maschinell/elektrisch</t>
  </si>
  <si>
    <t>Pumpwerk baulich</t>
  </si>
  <si>
    <t>Pumpwerk maschinell/elektrisch</t>
  </si>
  <si>
    <t>Anlagen zur Wasserversorgung</t>
  </si>
  <si>
    <t>Anlagen zum Hochwasserschutz</t>
  </si>
  <si>
    <t>Ingenieurbiologische Verbauten sowie Holzbauwerke</t>
  </si>
  <si>
    <t>Stahlwasserbau</t>
  </si>
  <si>
    <t>Hochwasserpumpwerk baulich</t>
  </si>
  <si>
    <t>Hochwasserpumpwerk maschinell/elektrisch</t>
  </si>
  <si>
    <t>Schutzwasserbauliche Maßnahmen (Dämme, Mauern, Rückhaltebecken etc)</t>
  </si>
  <si>
    <t>Brunnen, Hochbehälter, Pumpwerke baulich</t>
  </si>
  <si>
    <t>Brunnen, Hochbehälter, Pumpwerke Installationen/Elektrik</t>
  </si>
  <si>
    <t>Wasserleitungen</t>
  </si>
  <si>
    <t>Wasseraufbereitung</t>
  </si>
  <si>
    <t>Fernwirkanlagen</t>
  </si>
  <si>
    <t>Z.B. Schredder, Siebanlagen, Magnetabscheider, Windsichter, Kompostmietenumsetzer, Fördertechnik, Presseinrichtungen, Ablufttechnik, Hydraulikanlagen, Kompressoren, Waschanlagen, Hebebühnen, Sickerwasserpumpen, Sickerwasserreinigung.</t>
  </si>
  <si>
    <t>Aktive Finanzinstrumente/Kurzfristiges Finanzvermögen</t>
  </si>
  <si>
    <t>Kontenklasse 5</t>
  </si>
  <si>
    <t>Laufzeit
(bis jjjj)</t>
  </si>
  <si>
    <t>Sonstige kurzfristige Rückstellungen</t>
  </si>
  <si>
    <t>Buchwert der Beteiligung (t)</t>
  </si>
  <si>
    <t>(5)</t>
  </si>
  <si>
    <t>1</t>
  </si>
  <si>
    <t>2</t>
  </si>
  <si>
    <t>3</t>
  </si>
  <si>
    <t>Nettovermögensveränderungsrechnung</t>
  </si>
  <si>
    <t>Saldo der Eröffnungsbilanz</t>
  </si>
  <si>
    <t>Haushalts-
rücklagen</t>
  </si>
  <si>
    <t>Neubewertungs-
rücklagen</t>
  </si>
  <si>
    <t>Fremdwährungs-
umrechnungs-
rücklagen</t>
  </si>
  <si>
    <t>Summe
Nettovermögen</t>
  </si>
  <si>
    <t>Nettovermögen zum 31.12. (t-1)</t>
  </si>
  <si>
    <t xml:space="preserve">1. Änderungen der Ansatz- und Bewertungsmethoden </t>
  </si>
  <si>
    <t>2. Nacherfassung von Vermögenswerten</t>
  </si>
  <si>
    <t>Angepasstes Nettovermögen zum 31.12. (t-1)</t>
  </si>
  <si>
    <t>Summe Nettoveränderung, die nicht in die Ergebnisrechnung eingegangen ist</t>
  </si>
  <si>
    <t>Nettovermögen zum 31.12. (t)</t>
  </si>
  <si>
    <t>Anlage 1d - Nettovermögensveränderungsrechnung</t>
  </si>
  <si>
    <t>Weitere Aufwendungen</t>
  </si>
  <si>
    <t>Klasse</t>
  </si>
  <si>
    <t>Bezeichnung Klasse</t>
  </si>
  <si>
    <t>UK</t>
  </si>
  <si>
    <t>Bezeichnung Unterklasse (UK)</t>
  </si>
  <si>
    <t>Bezeichnung Gruppe</t>
  </si>
  <si>
    <t>Bezeichnung Konto</t>
  </si>
  <si>
    <t>0</t>
  </si>
  <si>
    <t>Anlagen</t>
  </si>
  <si>
    <t>00</t>
  </si>
  <si>
    <t>Grundstücke und Grundstückseinrichtungen</t>
  </si>
  <si>
    <t>000</t>
  </si>
  <si>
    <t>Grund und Boden</t>
  </si>
  <si>
    <t>0001</t>
  </si>
  <si>
    <t>30/40</t>
  </si>
  <si>
    <t>0002</t>
  </si>
  <si>
    <t>002</t>
  </si>
  <si>
    <t>Straßenbauten</t>
  </si>
  <si>
    <t>0020</t>
  </si>
  <si>
    <t>003</t>
  </si>
  <si>
    <t>Grundstücke zu Straßenbauten</t>
  </si>
  <si>
    <t>0030</t>
  </si>
  <si>
    <t>004</t>
  </si>
  <si>
    <t xml:space="preserve">Wasser- und Abwasserbauten und -anlagen </t>
  </si>
  <si>
    <t>0040</t>
  </si>
  <si>
    <t>Wasser- und Abwasserbauten und - anlagen</t>
  </si>
  <si>
    <t>005</t>
  </si>
  <si>
    <t>Anlagen zu Straßenbauten</t>
  </si>
  <si>
    <t>0050</t>
  </si>
  <si>
    <t>006</t>
  </si>
  <si>
    <t>Sonstige Grundstückseinrichtungen</t>
  </si>
  <si>
    <t>0060</t>
  </si>
  <si>
    <t>01</t>
  </si>
  <si>
    <t>010</t>
  </si>
  <si>
    <t>0100</t>
  </si>
  <si>
    <t>0105</t>
  </si>
  <si>
    <t>Kulturgüter unbeweglich</t>
  </si>
  <si>
    <t>02</t>
  </si>
  <si>
    <t>Maschinen und maschinelle Anlagen</t>
  </si>
  <si>
    <t>020</t>
  </si>
  <si>
    <t>0200</t>
  </si>
  <si>
    <t>31/41</t>
  </si>
  <si>
    <t>03</t>
  </si>
  <si>
    <t>Werkzeuge</t>
  </si>
  <si>
    <t>030</t>
  </si>
  <si>
    <t>Werkzeuge und sonstige Erzeugungshilfsmittel</t>
  </si>
  <si>
    <t>0300</t>
  </si>
  <si>
    <t>04</t>
  </si>
  <si>
    <t>040</t>
  </si>
  <si>
    <t>Fahrzeuge</t>
  </si>
  <si>
    <t>0401</t>
  </si>
  <si>
    <t>0402</t>
  </si>
  <si>
    <t>Sonstige Kraftfahrzeuge</t>
  </si>
  <si>
    <t>0403</t>
  </si>
  <si>
    <t>0404</t>
  </si>
  <si>
    <t>0405</t>
  </si>
  <si>
    <t>Lastkraftwagen</t>
  </si>
  <si>
    <t>0407</t>
  </si>
  <si>
    <t>0409</t>
  </si>
  <si>
    <t>042</t>
  </si>
  <si>
    <t>0420</t>
  </si>
  <si>
    <t>046</t>
  </si>
  <si>
    <t>Kulturgüter, beweglich</t>
  </si>
  <si>
    <t>0460</t>
  </si>
  <si>
    <t>Kulturgüter beweglich</t>
  </si>
  <si>
    <t>05</t>
  </si>
  <si>
    <t>050</t>
  </si>
  <si>
    <t>0500</t>
  </si>
  <si>
    <t>06</t>
  </si>
  <si>
    <t>Im Bau befindliche Anlagen</t>
  </si>
  <si>
    <t>060</t>
  </si>
  <si>
    <t>Im Bau befindliche Straßenbauten</t>
  </si>
  <si>
    <t>0600</t>
  </si>
  <si>
    <t>Im Bau befindliche Straßenbauten (Eigenregie)</t>
  </si>
  <si>
    <t>0602</t>
  </si>
  <si>
    <t>Im Bau befindliche Straßenbauten (durch Dritte)</t>
  </si>
  <si>
    <t>061</t>
  </si>
  <si>
    <t>0610</t>
  </si>
  <si>
    <t>0612</t>
  </si>
  <si>
    <t>062</t>
  </si>
  <si>
    <t>Im Bau befindliche sonstige Grundstückseinrichtungen</t>
  </si>
  <si>
    <t>0620</t>
  </si>
  <si>
    <t>Im Bau b. sonstige Grundstückseinrichtungen (Eigenregie)</t>
  </si>
  <si>
    <t>0622</t>
  </si>
  <si>
    <t>Im Bau b. sonstige Grundstückseinrichtungen (durch Dritte)</t>
  </si>
  <si>
    <t>063</t>
  </si>
  <si>
    <t>0630</t>
  </si>
  <si>
    <t>0632</t>
  </si>
  <si>
    <t>067</t>
  </si>
  <si>
    <t>Im Bau befindliche Anlagen  (technische Anlagen/Fahrzeuge/Maschinen)</t>
  </si>
  <si>
    <t>0670</t>
  </si>
  <si>
    <t>0672</t>
  </si>
  <si>
    <t>068</t>
  </si>
  <si>
    <t>0680</t>
  </si>
  <si>
    <t>0682</t>
  </si>
  <si>
    <t>069</t>
  </si>
  <si>
    <t>Im Bau befindliche Sonderanlagen</t>
  </si>
  <si>
    <t>0690</t>
  </si>
  <si>
    <t>Im Bau befindliche Sonderanlagen (Eigenregie)</t>
  </si>
  <si>
    <t>0692</t>
  </si>
  <si>
    <t>Im Bau befindliche Sonderanlagen (durch Dritte)</t>
  </si>
  <si>
    <t>07</t>
  </si>
  <si>
    <t>Aktivierungsfähige Rechte (immaterielle Vermögenswerte)</t>
  </si>
  <si>
    <t>070</t>
  </si>
  <si>
    <t>0700</t>
  </si>
  <si>
    <t>32/42</t>
  </si>
  <si>
    <t>08</t>
  </si>
  <si>
    <t>080</t>
  </si>
  <si>
    <t>0800</t>
  </si>
  <si>
    <t>50/60</t>
  </si>
  <si>
    <t>081</t>
  </si>
  <si>
    <t>0810</t>
  </si>
  <si>
    <t>082</t>
  </si>
  <si>
    <t>Sonstige Beteiligungen</t>
  </si>
  <si>
    <t>0820</t>
  </si>
  <si>
    <t>083</t>
  </si>
  <si>
    <t>0830</t>
  </si>
  <si>
    <t>084</t>
  </si>
  <si>
    <t>0840</t>
  </si>
  <si>
    <t>085</t>
  </si>
  <si>
    <t>0850</t>
  </si>
  <si>
    <t>086</t>
  </si>
  <si>
    <t>0860</t>
  </si>
  <si>
    <t>089</t>
  </si>
  <si>
    <t>0890</t>
  </si>
  <si>
    <t>0891</t>
  </si>
  <si>
    <t>09</t>
  </si>
  <si>
    <t>090</t>
  </si>
  <si>
    <t>0900</t>
  </si>
  <si>
    <t>0910</t>
  </si>
  <si>
    <t>Wertberichtigungen zu Grundstücken, Grundstückseinrichtungen und Infrastruktur</t>
  </si>
  <si>
    <t>0920</t>
  </si>
  <si>
    <t>Wertberichtigungen zu Gebäuden und Bauten</t>
  </si>
  <si>
    <t>0930</t>
  </si>
  <si>
    <t>Wertberichtigungen zu Wasser- und Abwasserbauten und -anlagen</t>
  </si>
  <si>
    <t>0940</t>
  </si>
  <si>
    <t>Wertberichtigungen zu Sonderanlagen</t>
  </si>
  <si>
    <t>0950</t>
  </si>
  <si>
    <t>Wertberichtigungen zu technischen Anlagen, Fahrzeugen und Maschinen</t>
  </si>
  <si>
    <t>0960</t>
  </si>
  <si>
    <t>Wertberichtigungen zu Amts-, Betriebs- und Geschäftsausstattung</t>
  </si>
  <si>
    <t>0970</t>
  </si>
  <si>
    <t>Wertberichtigungen zu Kulturgütern</t>
  </si>
  <si>
    <t>Vorräte</t>
  </si>
  <si>
    <t>10</t>
  </si>
  <si>
    <t>Gebrauchsgüter</t>
  </si>
  <si>
    <t>43</t>
  </si>
  <si>
    <t>Handelswaren</t>
  </si>
  <si>
    <t>110-119</t>
  </si>
  <si>
    <t>1100-1199</t>
  </si>
  <si>
    <t>12</t>
  </si>
  <si>
    <t>Lebensmittel</t>
  </si>
  <si>
    <t>Futtermittel</t>
  </si>
  <si>
    <t>13</t>
  </si>
  <si>
    <t>130-139</t>
  </si>
  <si>
    <t>1300-1399</t>
  </si>
  <si>
    <t>15</t>
  </si>
  <si>
    <t>150-159</t>
  </si>
  <si>
    <t>1500-1599</t>
  </si>
  <si>
    <t>16</t>
  </si>
  <si>
    <t>Fertige und unfertige Erzeugnisse</t>
  </si>
  <si>
    <t>170-179</t>
  </si>
  <si>
    <t>Fertige Erzeugnisse</t>
  </si>
  <si>
    <t>1700-1799</t>
  </si>
  <si>
    <t>Unfertige Erzeugnisse</t>
  </si>
  <si>
    <t>Geld, Forderungen, aktive Rechnungsabgrenzung, Rücklagen</t>
  </si>
  <si>
    <t>20</t>
  </si>
  <si>
    <t>21</t>
  </si>
  <si>
    <t>22</t>
  </si>
  <si>
    <t>220</t>
  </si>
  <si>
    <t>2200</t>
  </si>
  <si>
    <t>221</t>
  </si>
  <si>
    <t>Besitzwechsel</t>
  </si>
  <si>
    <t>2210</t>
  </si>
  <si>
    <t>222</t>
  </si>
  <si>
    <t>2220</t>
  </si>
  <si>
    <t>23</t>
  </si>
  <si>
    <t>230</t>
  </si>
  <si>
    <t>2300</t>
  </si>
  <si>
    <t>Kurzfristige Forderungen aus Lieferungen und Leistungen an Unternehmen</t>
  </si>
  <si>
    <t>2301</t>
  </si>
  <si>
    <t>Kurzfristige Forderungen aus Lieferungen und Leistungen an Beteiligungen</t>
  </si>
  <si>
    <t>2305</t>
  </si>
  <si>
    <t>Kurzfristige Forderungen innerhalb des Landes</t>
  </si>
  <si>
    <t>2306</t>
  </si>
  <si>
    <t>Kurzfristige Forderungen aus Lieferungen und Leistungen an Private</t>
  </si>
  <si>
    <t>2307</t>
  </si>
  <si>
    <t>Kurzfristige Forderungen Lieferungen/Leistungen an nicht auf Gewinn ausgerichtete Organ.</t>
  </si>
  <si>
    <t>2308</t>
  </si>
  <si>
    <t>Kurzfristige Forderungen Lieferungen/Leistungen an Träger des öffentlichen Rechts</t>
  </si>
  <si>
    <t>2309</t>
  </si>
  <si>
    <t>232</t>
  </si>
  <si>
    <t>2320</t>
  </si>
  <si>
    <t>Langfristige Forderungen aus Lieferungen und Leistungen an Unternehmen</t>
  </si>
  <si>
    <t>2321</t>
  </si>
  <si>
    <t>Langfristige Forderungen aus Lieferungen und Leistungen an Beteiligungen</t>
  </si>
  <si>
    <t>2325</t>
  </si>
  <si>
    <t>Langfristige Forderungen innerhalb des Landes</t>
  </si>
  <si>
    <t>2326</t>
  </si>
  <si>
    <t>Langfristige Forderungen aus Lieferungen und Leistungen an Private</t>
  </si>
  <si>
    <t>2327</t>
  </si>
  <si>
    <t>Langfristige Forderungen Lieferungen/Leistungen an nicht auf Gewinn ausgerichtete Organ.</t>
  </si>
  <si>
    <t>2328</t>
  </si>
  <si>
    <t>Langfristige Forderungen Lieferungen/Leistungen an Träger des öffentlichen Rechts</t>
  </si>
  <si>
    <t>2329</t>
  </si>
  <si>
    <t>Langfristige Forderungen aus Lieferungen und Leistungen gegen Übrige</t>
  </si>
  <si>
    <t>233</t>
  </si>
  <si>
    <t>2330</t>
  </si>
  <si>
    <t>24</t>
  </si>
  <si>
    <t>Investitionsdarlehen</t>
  </si>
  <si>
    <t>2400</t>
  </si>
  <si>
    <t>Investitionsdarlehen an den Bund</t>
  </si>
  <si>
    <t>53/63</t>
  </si>
  <si>
    <t>2402</t>
  </si>
  <si>
    <t>Investitionsdarlehen an Länder</t>
  </si>
  <si>
    <t>2404</t>
  </si>
  <si>
    <t>Investitionsdarlehen an Gemeinden</t>
  </si>
  <si>
    <t>2406</t>
  </si>
  <si>
    <t>241</t>
  </si>
  <si>
    <t>Investitionsdarlehen an Sozialversicherungsträger und Kammern</t>
  </si>
  <si>
    <t>2410</t>
  </si>
  <si>
    <t>Investitionsdarlehen an Sozialversicherungsträger</t>
  </si>
  <si>
    <t>2415</t>
  </si>
  <si>
    <t>2417</t>
  </si>
  <si>
    <t>Investitionsdarlehen an Landeskammern</t>
  </si>
  <si>
    <t>242</t>
  </si>
  <si>
    <t>Investitionsdarlehen an Fonds mit Rechtspersönlichkeit</t>
  </si>
  <si>
    <t>2420</t>
  </si>
  <si>
    <t>Investitionsdarlehen  an Bundesfonds</t>
  </si>
  <si>
    <t>2422</t>
  </si>
  <si>
    <t>Investitionsdarlehen  an Landesfonds</t>
  </si>
  <si>
    <t>2424</t>
  </si>
  <si>
    <t>Investitionsdarlehen  an Gemeindefonds</t>
  </si>
  <si>
    <t>243</t>
  </si>
  <si>
    <t>2430</t>
  </si>
  <si>
    <t>Investitionsdarlehen an sonstige Träger des öffentlichen Rechts</t>
  </si>
  <si>
    <t>Investitionsdarlehen an Beteiligungen</t>
  </si>
  <si>
    <t>Investitionsdarlehen an Finanzunternehmen</t>
  </si>
  <si>
    <t>54/64</t>
  </si>
  <si>
    <t>Investitionsdarlehen an aktive Bedienstete</t>
  </si>
  <si>
    <t>2465</t>
  </si>
  <si>
    <t>Pensionsvorschüsse an Pensionsparteien</t>
  </si>
  <si>
    <t>2469</t>
  </si>
  <si>
    <t>Investitionsdarlehen an Pensionsparteien</t>
  </si>
  <si>
    <t>Investitionsdarlehen an sonstige Private</t>
  </si>
  <si>
    <t>Investitionsdarlehen an ausländische Gebietskörperschaften</t>
  </si>
  <si>
    <t>25</t>
  </si>
  <si>
    <t>Nicht investitionsfördernde Darlehen (langfristig)</t>
  </si>
  <si>
    <t>250</t>
  </si>
  <si>
    <t>2500</t>
  </si>
  <si>
    <t>Nicht investitionsfördernde Darlehen an den Bund</t>
  </si>
  <si>
    <t>2502</t>
  </si>
  <si>
    <t>Nicht investitionsfördernde Darlehen an Länder</t>
  </si>
  <si>
    <t>2504</t>
  </si>
  <si>
    <t>Nicht investitionsfördernde Darlehen an Gemeinden</t>
  </si>
  <si>
    <t>2506</t>
  </si>
  <si>
    <t>251</t>
  </si>
  <si>
    <t>2510</t>
  </si>
  <si>
    <t xml:space="preserve">Nicht investitionsfördernde Darlehen an Sozialversicherungsträger </t>
  </si>
  <si>
    <t>2515</t>
  </si>
  <si>
    <t>2517</t>
  </si>
  <si>
    <t>252</t>
  </si>
  <si>
    <t>Nicht investitionsfördernde Darlehen an Fonds mit Rechtspersönlichkeit</t>
  </si>
  <si>
    <t>2520</t>
  </si>
  <si>
    <t>Nicht investitionsfördernde Darlehen an Bundesfonds</t>
  </si>
  <si>
    <t>2522</t>
  </si>
  <si>
    <t>Nicht investitionsfördernde Darlehen an Landesfonds</t>
  </si>
  <si>
    <t>2524</t>
  </si>
  <si>
    <t>Nicht investitionsfördernde Darlehen an Gemeindefonds</t>
  </si>
  <si>
    <t>253</t>
  </si>
  <si>
    <t>2530</t>
  </si>
  <si>
    <t>Nicht investitionsfördernde Darlehen an Beteiligungen</t>
  </si>
  <si>
    <t>Nicht investitionsfördernde Darlehen an Finanzunternehmen</t>
  </si>
  <si>
    <t>Nicht investitionsfördernde Darlehen an aktive Bedienstete</t>
  </si>
  <si>
    <t>2569</t>
  </si>
  <si>
    <t>Nicht investitionsfördernde Darlehen an Pensionsparteien</t>
  </si>
  <si>
    <t>Nicht investitionsfördernde Darlehen an sonstige Private</t>
  </si>
  <si>
    <t>Nicht investitionsfördernde Darlehen an ausländische Gebietskörperschaften</t>
  </si>
  <si>
    <t>27</t>
  </si>
  <si>
    <t>Vorschüsse</t>
  </si>
  <si>
    <t>Kautionen</t>
  </si>
  <si>
    <t>Sonstige Vorschüsse</t>
  </si>
  <si>
    <t>Ersatzforderungen</t>
  </si>
  <si>
    <t>2799</t>
  </si>
  <si>
    <t>28</t>
  </si>
  <si>
    <t>280</t>
  </si>
  <si>
    <t>Sonstige Forderungen</t>
  </si>
  <si>
    <t>2800</t>
  </si>
  <si>
    <t>Sonstige kurzfristige Forderungen</t>
  </si>
  <si>
    <t>2801</t>
  </si>
  <si>
    <t>Sonstige langfristige Forderungen</t>
  </si>
  <si>
    <t>281</t>
  </si>
  <si>
    <t>Umsatzsteuer Verrechnungskonto (Gutschrift)</t>
  </si>
  <si>
    <t>2811</t>
  </si>
  <si>
    <t>2812</t>
  </si>
  <si>
    <t>282</t>
  </si>
  <si>
    <t>2820</t>
  </si>
  <si>
    <t>Sonstige langfristige Vorschüsse</t>
  </si>
  <si>
    <t>Kautionen kurzfristig (nicht voranschlagswirksame Gebarung)</t>
  </si>
  <si>
    <t>Kautionen langfristig (nicht voranschlagswirksame Gebarung)</t>
  </si>
  <si>
    <t>289</t>
  </si>
  <si>
    <t>2890</t>
  </si>
  <si>
    <t>2891</t>
  </si>
  <si>
    <t>Geleistete Anzahlungen für Lieferungen und Leistungen</t>
  </si>
  <si>
    <t>29</t>
  </si>
  <si>
    <t>ARA, Wertberichtigungen zu Forderungen und Haushaltsrücklagen</t>
  </si>
  <si>
    <t>290</t>
  </si>
  <si>
    <t>2900</t>
  </si>
  <si>
    <t>298</t>
  </si>
  <si>
    <t>Haushaltsrücklagen  ( Zahlungsmittelreserven)</t>
  </si>
  <si>
    <t>2980</t>
  </si>
  <si>
    <t>52/62</t>
  </si>
  <si>
    <t>2981</t>
  </si>
  <si>
    <t>299</t>
  </si>
  <si>
    <t>2990</t>
  </si>
  <si>
    <t>Wertberichtigungen zu langfristigen Forderungen aus Lieferungen und Leistungen</t>
  </si>
  <si>
    <t>2991</t>
  </si>
  <si>
    <t>Wertberichtigungen zu langfristigen Forderungen aus gewährten Darlehen</t>
  </si>
  <si>
    <t>Wertberichtigung zu sonstigen langfristigen Forderungen</t>
  </si>
  <si>
    <t>Wertberichtigung zu kurzfristigen Forderungen aus Lieferungen und Leistungen</t>
  </si>
  <si>
    <t>Wertberichtigung zur kurzfristigen Forderungen aus Abgaben</t>
  </si>
  <si>
    <t>Wertberichtigung zu sonstigen kurzfristigen Forderungen</t>
  </si>
  <si>
    <t>Kapitaltransfers von Trägern öffentlichen Rechts</t>
  </si>
  <si>
    <t>Kapitaltransfers vom Bund nach dem FAG</t>
  </si>
  <si>
    <t>34</t>
  </si>
  <si>
    <t>Kapitaltransfers vom Bund, sonstige</t>
  </si>
  <si>
    <t>Kapitaltransfers von Ländern nach dem FAG</t>
  </si>
  <si>
    <t>Kapitaltransfers von Ländern, sonstige</t>
  </si>
  <si>
    <t>Kapitaltransfers von Gemeinden nach dem FAG</t>
  </si>
  <si>
    <t>Kapitaltransfers von Gemeinden, sonstige</t>
  </si>
  <si>
    <t>Kapitaltransfers von Gemeindeverbänden, sonstige</t>
  </si>
  <si>
    <t>Kapitaltransfers von Sozialversicherungsträgern</t>
  </si>
  <si>
    <t xml:space="preserve">Kapitaltransfers von Sozialversicherungsträgern </t>
  </si>
  <si>
    <t>Kapitaltransfers von Kammern</t>
  </si>
  <si>
    <t>Kapitaltransfers von Bundeskammern</t>
  </si>
  <si>
    <t>Kapitaltransfers von Landeskammern</t>
  </si>
  <si>
    <t>Kapitaltransfers von Fonds mit Rechtspersönlichkeit</t>
  </si>
  <si>
    <t>Kapitaltransfers von Bundesfonds</t>
  </si>
  <si>
    <t>Kapitaltransfers von Landesfonds</t>
  </si>
  <si>
    <t>Kapitaltransfers von Gemeindefonds</t>
  </si>
  <si>
    <t>Kapitaltransfers von sonstigen Trägern öffentlichen Rechts</t>
  </si>
  <si>
    <t>Kapitaltransfers von Beteiligungen und Unternehmen (ohne Finanzunternehmen)</t>
  </si>
  <si>
    <t>Kapitaltransfers von Beteiligungen</t>
  </si>
  <si>
    <t>Kapitaltransfers von Unternehmen (ohne Finanzunternehmen)</t>
  </si>
  <si>
    <t>Kapitaltransfers von Finanzunternehmen</t>
  </si>
  <si>
    <t>35</t>
  </si>
  <si>
    <t>Kapitaltransfers von privaten Haushalten und privaten Organisationen ohne Erwerbszweck</t>
  </si>
  <si>
    <t>Kapitaltransfers vom Ausland</t>
  </si>
  <si>
    <t>Kapitaltransfers von der Europäischen Union</t>
  </si>
  <si>
    <t>31</t>
  </si>
  <si>
    <t>310</t>
  </si>
  <si>
    <t>Verbindlichkeiten aus Finanzierungsleasing</t>
  </si>
  <si>
    <t>3100</t>
  </si>
  <si>
    <t>Forderungskauf (Schuldeinlösung)</t>
  </si>
  <si>
    <t>32</t>
  </si>
  <si>
    <t>Sonstige Wertpapiergeschäfte, Währungstauschverträge und Derivate</t>
  </si>
  <si>
    <t>321</t>
  </si>
  <si>
    <t>Derivative Finanzinstrumente mit Grundgeschäft (kurzfristig)</t>
  </si>
  <si>
    <t>3210</t>
  </si>
  <si>
    <t>Kurzfristige Forderungen aus derivativen FI in Euro mit Grundgeschäft (-)</t>
  </si>
  <si>
    <t>56/66</t>
  </si>
  <si>
    <t>Kurzfristige Verbindlichkeiten aus derivativen FI in fremder Währung mit Grundgeschäft</t>
  </si>
  <si>
    <t>323</t>
  </si>
  <si>
    <t>Derivative Finanzinstrumente mit Grundgeschäft (langfristig)</t>
  </si>
  <si>
    <t>3230</t>
  </si>
  <si>
    <t>Langfristige Forderungen aus derivativen FI in Euro mit Grundgeschäft (-)</t>
  </si>
  <si>
    <t>Langfristige Verbindlichkeiten aus derivativen FI in fremder Währung mit Grundgeschäft</t>
  </si>
  <si>
    <t>328</t>
  </si>
  <si>
    <t>3280</t>
  </si>
  <si>
    <t>55/65</t>
  </si>
  <si>
    <t>33</t>
  </si>
  <si>
    <t>Verbindlichkeiten aus Lieferungen und Leistungen</t>
  </si>
  <si>
    <t>330</t>
  </si>
  <si>
    <t>3300</t>
  </si>
  <si>
    <t>Kurzfristige Verbindlichkeiten aus Lieferungen und Leistungen an Unternehmen</t>
  </si>
  <si>
    <t>3301</t>
  </si>
  <si>
    <t>Kurzfristige Verbindlichkeiten aus Lieferungen und Leistungen an Beteiligungen</t>
  </si>
  <si>
    <t>3305</t>
  </si>
  <si>
    <t>Kurzfristige Verbindlichkeiten innerhalb des Landes</t>
  </si>
  <si>
    <t>3309</t>
  </si>
  <si>
    <t>Sonstige kurzfristige Verbindlichkeiten aus Lieferungen und Leistungen</t>
  </si>
  <si>
    <t>331</t>
  </si>
  <si>
    <t>3310</t>
  </si>
  <si>
    <t>Langfristige Verbindlichkeiten aus Lieferungen und Leistungen an Unternehmen</t>
  </si>
  <si>
    <t>3311</t>
  </si>
  <si>
    <t>Langfristige Verbindlichkeiten aus Lieferungen und Leistungen an Beteiligungen</t>
  </si>
  <si>
    <t>3315</t>
  </si>
  <si>
    <t>Langfristige Verbindlichkeiten innerhalb des Landes</t>
  </si>
  <si>
    <t>3319</t>
  </si>
  <si>
    <t>Sonstige langfristige Verbindlichkeiten  aus Lieferungen und Leistungen</t>
  </si>
  <si>
    <t>332</t>
  </si>
  <si>
    <t>3320</t>
  </si>
  <si>
    <t>340</t>
  </si>
  <si>
    <t>3400</t>
  </si>
  <si>
    <r>
      <t>Investitionsdarlehen vom Bund</t>
    </r>
    <r>
      <rPr>
        <sz val="10"/>
        <color indexed="10"/>
        <rFont val="Cambria"/>
        <family val="1"/>
      </rPr>
      <t/>
    </r>
  </si>
  <si>
    <t>3402</t>
  </si>
  <si>
    <r>
      <t>Investitionsdarlehen von Ländern</t>
    </r>
    <r>
      <rPr>
        <sz val="10"/>
        <color indexed="10"/>
        <rFont val="Cambria"/>
        <family val="1"/>
      </rPr>
      <t/>
    </r>
  </si>
  <si>
    <t>3404</t>
  </si>
  <si>
    <t>Investitionsdarlehen von Gemeinden</t>
  </si>
  <si>
    <t>3406</t>
  </si>
  <si>
    <t>341</t>
  </si>
  <si>
    <t>3410</t>
  </si>
  <si>
    <t>Investitionsdarlehen von Sozialversicherungsträgern</t>
  </si>
  <si>
    <t>3415</t>
  </si>
  <si>
    <t>Investitionsdarlehen von Landeskammern</t>
  </si>
  <si>
    <t>342</t>
  </si>
  <si>
    <t>3420</t>
  </si>
  <si>
    <t>Investitionsdarlehen von Bundesfonds</t>
  </si>
  <si>
    <t>3422</t>
  </si>
  <si>
    <t>Investitionsdarlehen von Landesfonds</t>
  </si>
  <si>
    <t>3424</t>
  </si>
  <si>
    <t>Investitionsdarlehen von Gemeindefonds</t>
  </si>
  <si>
    <t>343</t>
  </si>
  <si>
    <t>3430</t>
  </si>
  <si>
    <t>Investitionsdarlehen von sonstigen Trägern des öffentlichen Rechts</t>
  </si>
  <si>
    <t>Investitionsdarlehen von Beteiligungen</t>
  </si>
  <si>
    <t>Sonstige Finanzschulden für Investitionen in Fremdwährung (Im Inland aufgenommen )</t>
  </si>
  <si>
    <t>Sonstige Finanzschulden für Investitionen in Euro (im Ausland aufgenommen)</t>
  </si>
  <si>
    <t>Sonstige Finanzschulden für Investitionen in Fremdwährung (im Ausland aufgenommen)</t>
  </si>
  <si>
    <t>Finanzschulden für den laufenden Aufwand</t>
  </si>
  <si>
    <t>3500</t>
  </si>
  <si>
    <t>Kurzfristige Finanzschulden gegenüber dem Bund</t>
  </si>
  <si>
    <t>3502</t>
  </si>
  <si>
    <t>Finanzschulden gegenüber Ländern</t>
  </si>
  <si>
    <t>3504</t>
  </si>
  <si>
    <t>Finanzschulden gegenüber Gemeinden</t>
  </si>
  <si>
    <t>3506</t>
  </si>
  <si>
    <t>351</t>
  </si>
  <si>
    <t>Finanzschulden in Euro gegenüber Sozialversicherungsträgern und Kammern</t>
  </si>
  <si>
    <t>3510</t>
  </si>
  <si>
    <t>Finanzschulden gegenüber Sozialversicherungsträgern</t>
  </si>
  <si>
    <t>3515</t>
  </si>
  <si>
    <t>3517</t>
  </si>
  <si>
    <t>352</t>
  </si>
  <si>
    <t>Finanzschulden in Euro gegenüber Fonds mit eigener Rechtspersönlichkeit</t>
  </si>
  <si>
    <t>3520</t>
  </si>
  <si>
    <t>Finanzschulden gegenüber Bundesfonds</t>
  </si>
  <si>
    <t>3522</t>
  </si>
  <si>
    <t>Finanzschulden gegenüber Landesfonds</t>
  </si>
  <si>
    <t>3524</t>
  </si>
  <si>
    <t>Finanzschulden gegenüber Gemeindefonds</t>
  </si>
  <si>
    <t>353</t>
  </si>
  <si>
    <t>3530</t>
  </si>
  <si>
    <t>Finanzschulden gegenüber sonstigen Trägern des öffentl. Rechts</t>
  </si>
  <si>
    <t>Finanzschulden gegenüber Beteiligungen</t>
  </si>
  <si>
    <t>356</t>
  </si>
  <si>
    <t>Sonstige Finanzschulden in Euro (im Inland aufgenommen)</t>
  </si>
  <si>
    <t>3560</t>
  </si>
  <si>
    <t>357</t>
  </si>
  <si>
    <t>Sonstige Finanzschulden in Fremdwährung (im Inland aufgenommen)</t>
  </si>
  <si>
    <t>3570</t>
  </si>
  <si>
    <t>358</t>
  </si>
  <si>
    <t>Sonstige Finanzschulden in Euro (im Ausland aufgenommen)</t>
  </si>
  <si>
    <t>3580</t>
  </si>
  <si>
    <t>359</t>
  </si>
  <si>
    <t>Sonstige Finanzschulden in Fremdwährung (im Ausland aufgenommen)</t>
  </si>
  <si>
    <t>3590</t>
  </si>
  <si>
    <t>36</t>
  </si>
  <si>
    <t>Erläge von/für Dienststellen der Gebietskörperschaften</t>
  </si>
  <si>
    <t>Weitere Bezugsabzüge von/für Dienststellen der Gebietskörperschaften</t>
  </si>
  <si>
    <t>Verbindlichkeiten an Dritte</t>
  </si>
  <si>
    <t>Sozialversicherungsbeiträge und Urlaubskassengebarung</t>
  </si>
  <si>
    <t>3600 - 3689</t>
  </si>
  <si>
    <t>3699</t>
  </si>
  <si>
    <t>37</t>
  </si>
  <si>
    <t>370</t>
  </si>
  <si>
    <t>3700</t>
  </si>
  <si>
    <t>Sonstige kurzfristige Verbindlichkeiten</t>
  </si>
  <si>
    <t>3701</t>
  </si>
  <si>
    <t>Sonstige langfristige Verbindlichkeiten</t>
  </si>
  <si>
    <t>38</t>
  </si>
  <si>
    <t>Rückstellungen</t>
  </si>
  <si>
    <t>381</t>
  </si>
  <si>
    <t>kurzfristige Rückstellungen</t>
  </si>
  <si>
    <t>3811</t>
  </si>
  <si>
    <t>3812</t>
  </si>
  <si>
    <t>382</t>
  </si>
  <si>
    <t>3821</t>
  </si>
  <si>
    <t>3822</t>
  </si>
  <si>
    <t>3823</t>
  </si>
  <si>
    <t>3824</t>
  </si>
  <si>
    <t>Rückstellungen für Sanierung von Altlasten</t>
  </si>
  <si>
    <t>3825</t>
  </si>
  <si>
    <t>3826</t>
  </si>
  <si>
    <t>3829</t>
  </si>
  <si>
    <t>39</t>
  </si>
  <si>
    <t>390</t>
  </si>
  <si>
    <t>4</t>
  </si>
  <si>
    <t>Gebrauchs- und Verbrauchsgüter sowie Handelswaren</t>
  </si>
  <si>
    <t>40</t>
  </si>
  <si>
    <t>400</t>
  </si>
  <si>
    <t>4000</t>
  </si>
  <si>
    <t>Verbrauchsgüter für innerbetriebliche Leistungen</t>
  </si>
  <si>
    <t>409</t>
  </si>
  <si>
    <t>4090</t>
  </si>
  <si>
    <t>Handelswaren (Verbrauch)</t>
  </si>
  <si>
    <t xml:space="preserve">Handelswaren </t>
  </si>
  <si>
    <t>42</t>
  </si>
  <si>
    <t>420</t>
  </si>
  <si>
    <t>4200</t>
  </si>
  <si>
    <t>428</t>
  </si>
  <si>
    <t>Fertig bezogene Teile</t>
  </si>
  <si>
    <t>4280</t>
  </si>
  <si>
    <t>429</t>
  </si>
  <si>
    <t>Einstellvieh</t>
  </si>
  <si>
    <t>4290</t>
  </si>
  <si>
    <t>430</t>
  </si>
  <si>
    <t>4300</t>
  </si>
  <si>
    <t>44</t>
  </si>
  <si>
    <t>45</t>
  </si>
  <si>
    <t>Betriebsstoffe  und sonstige Verbrauchsgüter</t>
  </si>
  <si>
    <t>451</t>
  </si>
  <si>
    <t xml:space="preserve">Brennstoffe </t>
  </si>
  <si>
    <t>4510</t>
  </si>
  <si>
    <t>Brennstoffe</t>
  </si>
  <si>
    <t>452</t>
  </si>
  <si>
    <t xml:space="preserve">Treibstoffe </t>
  </si>
  <si>
    <t>4520</t>
  </si>
  <si>
    <t>Treibstoffe</t>
  </si>
  <si>
    <t>453</t>
  </si>
  <si>
    <t xml:space="preserve">Schmier- und Schleifmittel </t>
  </si>
  <si>
    <t>4530</t>
  </si>
  <si>
    <t>Schmier- und Schleifmittel</t>
  </si>
  <si>
    <t>454</t>
  </si>
  <si>
    <t xml:space="preserve">Reinigungsmittel </t>
  </si>
  <si>
    <t>4540</t>
  </si>
  <si>
    <t>Reinigungsmittel</t>
  </si>
  <si>
    <t>455</t>
  </si>
  <si>
    <t xml:space="preserve">Chemische und sonstige artverwandte Mittel </t>
  </si>
  <si>
    <t>4550</t>
  </si>
  <si>
    <t>Chemische und sonstige artverwandte Mittel</t>
  </si>
  <si>
    <t>456</t>
  </si>
  <si>
    <t>Schreib-, Zeichen und sonstige Büromittel</t>
  </si>
  <si>
    <t>457</t>
  </si>
  <si>
    <t xml:space="preserve">Druckwerke </t>
  </si>
  <si>
    <t>4570</t>
  </si>
  <si>
    <t>Druckwerke</t>
  </si>
  <si>
    <t>458</t>
  </si>
  <si>
    <t>Mittel zur ärztlichen Betreuung und Gesundheitsvorsorge</t>
  </si>
  <si>
    <t>4580</t>
  </si>
  <si>
    <t>459</t>
  </si>
  <si>
    <t>Sonstige Verbrauchsgüter</t>
  </si>
  <si>
    <t>4590</t>
  </si>
  <si>
    <t>48</t>
  </si>
  <si>
    <t xml:space="preserve">Fremdbearbeitung (Lohnarbeit) </t>
  </si>
  <si>
    <t>480</t>
  </si>
  <si>
    <t>4800</t>
  </si>
  <si>
    <t>Fremdbearbeitung (Lohnarbeit)</t>
  </si>
  <si>
    <t>5</t>
  </si>
  <si>
    <t>Leistungen für Personal</t>
  </si>
  <si>
    <t>50</t>
  </si>
  <si>
    <t>Geldbezüge der Beamten</t>
  </si>
  <si>
    <t>500</t>
  </si>
  <si>
    <t>51</t>
  </si>
  <si>
    <t>Geldbezüge der ganzjährig beschäftigten Vertragsbediensteten</t>
  </si>
  <si>
    <t>510</t>
  </si>
  <si>
    <t>52</t>
  </si>
  <si>
    <t>520</t>
  </si>
  <si>
    <t>Geldbezüge der nicht ganzjährig beschäftigten Vertragsbediensteten</t>
  </si>
  <si>
    <t>53</t>
  </si>
  <si>
    <t>Sachbezüge der Beamten</t>
  </si>
  <si>
    <t>530</t>
  </si>
  <si>
    <t>54</t>
  </si>
  <si>
    <t xml:space="preserve">Sachbezüge der ganzjährigen beschäftigten Vertragsbediensteten </t>
  </si>
  <si>
    <t>540</t>
  </si>
  <si>
    <t>Sachbezüge der ganzjährigen beschäftigten Vertragsbediensteten</t>
  </si>
  <si>
    <t>55</t>
  </si>
  <si>
    <t xml:space="preserve">Sachbezüge der nicht ganzjährig beschäftigten Vertragsbediensteten </t>
  </si>
  <si>
    <t>550</t>
  </si>
  <si>
    <t>Sachbezüge der nicht ganzjährig beschäftigten Vertragsbediensteten</t>
  </si>
  <si>
    <t>56</t>
  </si>
  <si>
    <t xml:space="preserve">Nebengebühren, Geldaushilfen uä. </t>
  </si>
  <si>
    <t>563</t>
  </si>
  <si>
    <t>Sonstige Aufwandentschädigungen</t>
  </si>
  <si>
    <t>564</t>
  </si>
  <si>
    <t>Vergütungen für Nebentätigkeit</t>
  </si>
  <si>
    <t>565</t>
  </si>
  <si>
    <t>Mehrleistungsvergütungen</t>
  </si>
  <si>
    <t>Sonn- und Feiertagsvergütungen</t>
  </si>
  <si>
    <t>Sonn- und Feiertagszulagen</t>
  </si>
  <si>
    <t>Pauschalierte Überstundenvergütungen</t>
  </si>
  <si>
    <t>Journaldienstzulagen</t>
  </si>
  <si>
    <t>Bereitschaftsentschädigungen</t>
  </si>
  <si>
    <t>Mehrleistungszulagen</t>
  </si>
  <si>
    <t>Nicht überleitbare Nebengebühren</t>
  </si>
  <si>
    <t>566</t>
  </si>
  <si>
    <t>Zuwendungen aus Anlass von Dienstjubiläen</t>
  </si>
  <si>
    <t>567</t>
  </si>
  <si>
    <t>Belohnungen und Geldaushilfen und Leistungsprämien</t>
  </si>
  <si>
    <t>569</t>
  </si>
  <si>
    <t>Sonstige Nebengebühren</t>
  </si>
  <si>
    <t>57</t>
  </si>
  <si>
    <t>Entgelte für die Leistung persönlicher Dienste</t>
  </si>
  <si>
    <t>570</t>
  </si>
  <si>
    <t>Persönliche Dienste (Bindung von Dienstposten)</t>
  </si>
  <si>
    <t>571</t>
  </si>
  <si>
    <t>Ständige persönliche Dienste</t>
  </si>
  <si>
    <t>58</t>
  </si>
  <si>
    <t>Dienstgeberbeiträge</t>
  </si>
  <si>
    <t>580</t>
  </si>
  <si>
    <t>Dienstgeberbeiträge zum Ausgleichsfonds für Familienbeihilfen für Beamte</t>
  </si>
  <si>
    <t>581</t>
  </si>
  <si>
    <t xml:space="preserve">Sonstige Dienstgeberbeiträge zur sozialen Sicherheit der Beamten </t>
  </si>
  <si>
    <t>Sonstige Dienstgeberbeiträge zur sozialen Sicherheit der Beamten</t>
  </si>
  <si>
    <t>582</t>
  </si>
  <si>
    <t>Dienstgeberbeiträge zum Ausgleichsfonds für Familienbeihilfe für Vertragsbedienstete</t>
  </si>
  <si>
    <t>583</t>
  </si>
  <si>
    <t>Sonstige Dienstgeberbeiträge zur sozialen Sicherheit der Vertragsbediensteten</t>
  </si>
  <si>
    <t>586</t>
  </si>
  <si>
    <t>Dienstgeberbeiträge zur Mitarbeitervorsorge</t>
  </si>
  <si>
    <t>587</t>
  </si>
  <si>
    <t>Dienstgeberbeiträge zu Pensionskassen</t>
  </si>
  <si>
    <t>588</t>
  </si>
  <si>
    <t>Sonstige Dienstgeberbeiträge</t>
  </si>
  <si>
    <t>5880 -5888</t>
  </si>
  <si>
    <t>Kommunalsteuer</t>
  </si>
  <si>
    <t>59</t>
  </si>
  <si>
    <t>Freiwillige Sozialleistungen und Dotierung von Rückstellungen</t>
  </si>
  <si>
    <t>590</t>
  </si>
  <si>
    <t>Freiwillige Sozialleistungen</t>
  </si>
  <si>
    <t>591</t>
  </si>
  <si>
    <t>Dotierung von Rückstellungen für Personal</t>
  </si>
  <si>
    <t>5910</t>
  </si>
  <si>
    <t>Dotierung von Rückstellungen für Abfertigungen</t>
  </si>
  <si>
    <t>5911</t>
  </si>
  <si>
    <t>Dotierung von Rückstellungen für Jubiläumszuwendungen</t>
  </si>
  <si>
    <t>5912</t>
  </si>
  <si>
    <t>Dotierung von Rückstellungen für nicht konsumierte Urlaube</t>
  </si>
  <si>
    <t>Dotierung von sonstigen Personalrückstellungen</t>
  </si>
  <si>
    <t>6</t>
  </si>
  <si>
    <t>Sonstiger Verwaltungs- und Betriebsaufwand</t>
  </si>
  <si>
    <t>60</t>
  </si>
  <si>
    <t>Energiebezüge</t>
  </si>
  <si>
    <t>600</t>
  </si>
  <si>
    <t>6000</t>
  </si>
  <si>
    <t>61</t>
  </si>
  <si>
    <t>Instandhaltung durch Dritte</t>
  </si>
  <si>
    <t>610</t>
  </si>
  <si>
    <t xml:space="preserve">Instandhaltung von Grund und Boden </t>
  </si>
  <si>
    <t>6100</t>
  </si>
  <si>
    <t>Instandhaltung von Grund und Boden</t>
  </si>
  <si>
    <t>611</t>
  </si>
  <si>
    <t xml:space="preserve">Instandhaltung von Straßenbauten </t>
  </si>
  <si>
    <t>6110</t>
  </si>
  <si>
    <t>Instandhaltung von Straßenbauten</t>
  </si>
  <si>
    <t>612</t>
  </si>
  <si>
    <t>6120</t>
  </si>
  <si>
    <t>613</t>
  </si>
  <si>
    <t xml:space="preserve">Instandhaltung von sonstigen Grundstückseinrichtungen </t>
  </si>
  <si>
    <t>6130</t>
  </si>
  <si>
    <t>Instandhaltung von sonstigen Grundstückseinrichtungen</t>
  </si>
  <si>
    <t>614</t>
  </si>
  <si>
    <t>6140</t>
  </si>
  <si>
    <t>Instandhaltung von Kulturgütern</t>
  </si>
  <si>
    <t>616</t>
  </si>
  <si>
    <t xml:space="preserve">Instandhaltung von Maschinen und maschinellen Anlagen </t>
  </si>
  <si>
    <t>6160</t>
  </si>
  <si>
    <t>Instandhaltung von Maschinen und maschinellen Anlagen</t>
  </si>
  <si>
    <t>617</t>
  </si>
  <si>
    <t>6170</t>
  </si>
  <si>
    <t>618</t>
  </si>
  <si>
    <t xml:space="preserve">Instandhaltung von sonstigen Anlagen </t>
  </si>
  <si>
    <t>6180</t>
  </si>
  <si>
    <t>Instandhaltung von sonstigen Anlagen</t>
  </si>
  <si>
    <t>619</t>
  </si>
  <si>
    <t xml:space="preserve">Instandhaltung von Sonderanlagen </t>
  </si>
  <si>
    <t>6190</t>
  </si>
  <si>
    <t>Instandhaltung von Sonderanlagen</t>
  </si>
  <si>
    <t>62</t>
  </si>
  <si>
    <t>Transporte durch Dritte</t>
  </si>
  <si>
    <t>620</t>
  </si>
  <si>
    <t>Transporte durch die Bahn</t>
  </si>
  <si>
    <t>6200</t>
  </si>
  <si>
    <t>621</t>
  </si>
  <si>
    <t>Sonstige Transporte</t>
  </si>
  <si>
    <t>6210</t>
  </si>
  <si>
    <t>63</t>
  </si>
  <si>
    <t>Leistungen der Post und sonstige Nachrichtenübermittlung</t>
  </si>
  <si>
    <t>630</t>
  </si>
  <si>
    <t xml:space="preserve">Postdienste </t>
  </si>
  <si>
    <t>6300</t>
  </si>
  <si>
    <t>Postdienste</t>
  </si>
  <si>
    <t>631</t>
  </si>
  <si>
    <t xml:space="preserve">Sonstige Nachrichtenübermittlung </t>
  </si>
  <si>
    <t>6310</t>
  </si>
  <si>
    <t>Sonstige Nachrichtenübermittlung</t>
  </si>
  <si>
    <t>632</t>
  </si>
  <si>
    <t>Telekommunikationsdienste</t>
  </si>
  <si>
    <t>6320</t>
  </si>
  <si>
    <t>64</t>
  </si>
  <si>
    <t>640</t>
  </si>
  <si>
    <t>6400</t>
  </si>
  <si>
    <t>641</t>
  </si>
  <si>
    <t xml:space="preserve">Entschädigungen auf Grund des Gebührenanspruchsgesetzes </t>
  </si>
  <si>
    <t>6410</t>
  </si>
  <si>
    <t>Entschädigungen auf Grund des Gebührenanspruchsgesetzes</t>
  </si>
  <si>
    <t>642</t>
  </si>
  <si>
    <t>6420</t>
  </si>
  <si>
    <t>65</t>
  </si>
  <si>
    <t>Zinsen- , Skonto- und Geldverkehrsaufwand</t>
  </si>
  <si>
    <t>650</t>
  </si>
  <si>
    <t>Zinsen für Finanzschulden in Euro</t>
  </si>
  <si>
    <t>6500</t>
  </si>
  <si>
    <t>651</t>
  </si>
  <si>
    <t>6510</t>
  </si>
  <si>
    <t>652</t>
  </si>
  <si>
    <t>6520</t>
  </si>
  <si>
    <t>Zinsen und sonstige Aufwendungen aus Finanzderivaten mit Grundgeschäft in Euro</t>
  </si>
  <si>
    <t>68</t>
  </si>
  <si>
    <t>653</t>
  </si>
  <si>
    <t>Zinsen für Finanzschulden in fremder Währung</t>
  </si>
  <si>
    <t>6530</t>
  </si>
  <si>
    <t>654</t>
  </si>
  <si>
    <t>6540</t>
  </si>
  <si>
    <t>655</t>
  </si>
  <si>
    <t>6550</t>
  </si>
  <si>
    <t>Zinsen und sonstige Aufwendungen aus Finanzderivaten mit Grundgeschäft in fremder Währung</t>
  </si>
  <si>
    <t>656</t>
  </si>
  <si>
    <t>Skontoaufwand</t>
  </si>
  <si>
    <t>6560</t>
  </si>
  <si>
    <t>657</t>
  </si>
  <si>
    <t>6570</t>
  </si>
  <si>
    <t>6571</t>
  </si>
  <si>
    <t>Disagien</t>
  </si>
  <si>
    <t>Kursverluste</t>
  </si>
  <si>
    <t>658</t>
  </si>
  <si>
    <t>6580</t>
  </si>
  <si>
    <t>Zinsen und sonstige Aufwendungen aus derivativen Finanzinstrumenten ohne Grundgeschäft in Euro</t>
  </si>
  <si>
    <t>6581</t>
  </si>
  <si>
    <t>Zinsen und sonstige Aufwendungen aus derivativen Finanzinstrumenten ohne Grundgeschäft in fremder Währung</t>
  </si>
  <si>
    <t>659</t>
  </si>
  <si>
    <t>6590</t>
  </si>
  <si>
    <t>67</t>
  </si>
  <si>
    <t>Versicherungen</t>
  </si>
  <si>
    <t>Zinsaufwand Forderungskauf</t>
  </si>
  <si>
    <t>670</t>
  </si>
  <si>
    <t>6700</t>
  </si>
  <si>
    <t>Abschreibungen und Dotierung von Rückstellungen</t>
  </si>
  <si>
    <t>680</t>
  </si>
  <si>
    <t>6800</t>
  </si>
  <si>
    <t>681</t>
  </si>
  <si>
    <t>6810</t>
  </si>
  <si>
    <t>682</t>
  </si>
  <si>
    <t>6820</t>
  </si>
  <si>
    <t>683</t>
  </si>
  <si>
    <t>6830</t>
  </si>
  <si>
    <t>685</t>
  </si>
  <si>
    <t>Dotierung von Rückstellungen für Prozesskosten</t>
  </si>
  <si>
    <t>6850</t>
  </si>
  <si>
    <t>686</t>
  </si>
  <si>
    <t>Dotierung von Rückstellungen für Haftungen</t>
  </si>
  <si>
    <t>6860</t>
  </si>
  <si>
    <t>687</t>
  </si>
  <si>
    <t>Dotierung von Rückstellungen für Sanierungen von Altlasten</t>
  </si>
  <si>
    <t>6870</t>
  </si>
  <si>
    <t>688</t>
  </si>
  <si>
    <t>Dotierung von sonstigen Rückstellungen</t>
  </si>
  <si>
    <t>6880</t>
  </si>
  <si>
    <t>Dotierung von Rückstellungen für ausstehende Rechnungen</t>
  </si>
  <si>
    <t>6881</t>
  </si>
  <si>
    <t>69</t>
  </si>
  <si>
    <t>Schadensfälle und Wertberichtigungen</t>
  </si>
  <si>
    <t>690</t>
  </si>
  <si>
    <t>691</t>
  </si>
  <si>
    <t>Kassenabgänge und sonstige Schäden am kurzfristigen Vermögen</t>
  </si>
  <si>
    <t>6910</t>
  </si>
  <si>
    <t>692</t>
  </si>
  <si>
    <t>Schadensvergütungen</t>
  </si>
  <si>
    <t>6920</t>
  </si>
  <si>
    <t>693</t>
  </si>
  <si>
    <t>Strafen</t>
  </si>
  <si>
    <t>6930</t>
  </si>
  <si>
    <t>694</t>
  </si>
  <si>
    <t>Aufwendungen aus der Bewertung von Beteiligungen</t>
  </si>
  <si>
    <t>6940</t>
  </si>
  <si>
    <t>695</t>
  </si>
  <si>
    <t>6950</t>
  </si>
  <si>
    <t>696</t>
  </si>
  <si>
    <t>Wertberichtigungen zu Forderungen aus gewährten Darlehen</t>
  </si>
  <si>
    <t>6960</t>
  </si>
  <si>
    <t>697</t>
  </si>
  <si>
    <t xml:space="preserve">Wertberichtigungen zu Fremdwährungsbeständen </t>
  </si>
  <si>
    <t>6970</t>
  </si>
  <si>
    <t>698</t>
  </si>
  <si>
    <t>Sonstige Wertberichtigungen zum kurzfristigen und langfristigen Vermögen</t>
  </si>
  <si>
    <t>6980</t>
  </si>
  <si>
    <t>699</t>
  </si>
  <si>
    <t>6990</t>
  </si>
  <si>
    <t>7</t>
  </si>
  <si>
    <t>70</t>
  </si>
  <si>
    <t>702</t>
  </si>
  <si>
    <t>7020</t>
  </si>
  <si>
    <t>705</t>
  </si>
  <si>
    <t>7050</t>
  </si>
  <si>
    <t>707</t>
  </si>
  <si>
    <t>7070</t>
  </si>
  <si>
    <t>71</t>
  </si>
  <si>
    <t>Öffentliche Abgaben  (Steuern, Gebühren, Beiträge)</t>
  </si>
  <si>
    <t>710</t>
  </si>
  <si>
    <t xml:space="preserve">Gebühren für die Benützung von Gemeindeeinrichtungen und -anlagen </t>
  </si>
  <si>
    <t>7100</t>
  </si>
  <si>
    <t>713</t>
  </si>
  <si>
    <t>Interessentenbeiträge</t>
  </si>
  <si>
    <t>7130</t>
  </si>
  <si>
    <t>715</t>
  </si>
  <si>
    <t>Andere öffentliche Abgaben</t>
  </si>
  <si>
    <t>7150</t>
  </si>
  <si>
    <t>72</t>
  </si>
  <si>
    <t>Verschiedener Aufwand</t>
  </si>
  <si>
    <t>720</t>
  </si>
  <si>
    <t>Nachträglich gegebene Rabatte</t>
  </si>
  <si>
    <t>7200</t>
  </si>
  <si>
    <t>721</t>
  </si>
  <si>
    <t>Patent- und Lizenzgebühr</t>
  </si>
  <si>
    <t>7210</t>
  </si>
  <si>
    <t>722</t>
  </si>
  <si>
    <t>Rückersätze von Erträgen</t>
  </si>
  <si>
    <t>7220</t>
  </si>
  <si>
    <t>723</t>
  </si>
  <si>
    <t>Verfügungsmittel und Repräsentationsaufwand</t>
  </si>
  <si>
    <t>7231</t>
  </si>
  <si>
    <t>Verfügungsmittel</t>
  </si>
  <si>
    <t>7232</t>
  </si>
  <si>
    <t>Repräsentationsaufwand</t>
  </si>
  <si>
    <t>724</t>
  </si>
  <si>
    <t>Aufwendungen für die Ableistung des Präsenz-/Zivildienstes</t>
  </si>
  <si>
    <t>7240</t>
  </si>
  <si>
    <t>Aufwendungen für die Ableistung des Präsenzdienstes sowie des Zivildienstes</t>
  </si>
  <si>
    <t>725</t>
  </si>
  <si>
    <t>Bibliothekserfordernisse</t>
  </si>
  <si>
    <t>7250</t>
  </si>
  <si>
    <t>726</t>
  </si>
  <si>
    <t>7260</t>
  </si>
  <si>
    <t>727</t>
  </si>
  <si>
    <t>7270</t>
  </si>
  <si>
    <t>728</t>
  </si>
  <si>
    <t>7280</t>
  </si>
  <si>
    <t>729</t>
  </si>
  <si>
    <t>7290</t>
  </si>
  <si>
    <t>7294</t>
  </si>
  <si>
    <t>7295</t>
  </si>
  <si>
    <t>Aufwendungen für gewählte Organe</t>
  </si>
  <si>
    <t>7296</t>
  </si>
  <si>
    <t>Aufwendungen auf Grund gesetzlicher Anordnungen</t>
  </si>
  <si>
    <t>7297</t>
  </si>
  <si>
    <t>Reisegebühren</t>
  </si>
  <si>
    <t>7299</t>
  </si>
  <si>
    <t>Forderungsabschreibungen</t>
  </si>
  <si>
    <t>73</t>
  </si>
  <si>
    <t>730</t>
  </si>
  <si>
    <t>7300</t>
  </si>
  <si>
    <t>Transfers an den Bund nach dem FAG</t>
  </si>
  <si>
    <t>26</t>
  </si>
  <si>
    <t>7301</t>
  </si>
  <si>
    <t>Transfers an den Bund, sonstige</t>
  </si>
  <si>
    <t>7302</t>
  </si>
  <si>
    <t>Transfers an Länder nach dem FAG</t>
  </si>
  <si>
    <t>7303</t>
  </si>
  <si>
    <t>Transfers an Länder, sonstige</t>
  </si>
  <si>
    <t>7304</t>
  </si>
  <si>
    <t>Transfers an Gemeinden nach dem FAG</t>
  </si>
  <si>
    <t>7305</t>
  </si>
  <si>
    <t>Transfers an Gemeinden, sonstige</t>
  </si>
  <si>
    <t>7306</t>
  </si>
  <si>
    <t>7307</t>
  </si>
  <si>
    <t>731</t>
  </si>
  <si>
    <t>Transfers an Sozialversicherungsträger</t>
  </si>
  <si>
    <t>7310</t>
  </si>
  <si>
    <t xml:space="preserve">Transfers an Sozialversicherungsträger </t>
  </si>
  <si>
    <t>732</t>
  </si>
  <si>
    <t>Transfers an Kammern</t>
  </si>
  <si>
    <t>7325</t>
  </si>
  <si>
    <t>7327</t>
  </si>
  <si>
    <t>733</t>
  </si>
  <si>
    <t>Transfers an Fonds mit Rechtspersönlichkeit</t>
  </si>
  <si>
    <t>7330</t>
  </si>
  <si>
    <t>Transfers an Bundesfonds</t>
  </si>
  <si>
    <t>7332</t>
  </si>
  <si>
    <t>Transfers an Landesfonds</t>
  </si>
  <si>
    <t>7334</t>
  </si>
  <si>
    <t>Transfers an Gemeindefonds</t>
  </si>
  <si>
    <t>734</t>
  </si>
  <si>
    <t>Transfers an sonstige Träger öffentlichen Rechts</t>
  </si>
  <si>
    <t>7340</t>
  </si>
  <si>
    <t>735</t>
  </si>
  <si>
    <t>7350</t>
  </si>
  <si>
    <t>Kapitaltransfers an den Bund nach dem FAG</t>
  </si>
  <si>
    <t>7351</t>
  </si>
  <si>
    <t>Kapitaltransfers an den Bund, sonstige</t>
  </si>
  <si>
    <t>7352</t>
  </si>
  <si>
    <t>Kapitaltransfers an Länder nach dem FAG</t>
  </si>
  <si>
    <t>7353</t>
  </si>
  <si>
    <t>Kapitaltransfers an Länder, sonstige</t>
  </si>
  <si>
    <t>7354</t>
  </si>
  <si>
    <t>Kapitaltransfers an Gemeinden nach dem FAG</t>
  </si>
  <si>
    <t>7355</t>
  </si>
  <si>
    <t>Kapitaltransfers an Gemeinden, sonstige</t>
  </si>
  <si>
    <t>7356</t>
  </si>
  <si>
    <t>7357</t>
  </si>
  <si>
    <t>736</t>
  </si>
  <si>
    <t>Kapitaltransfers an Sozialversicherungsträger</t>
  </si>
  <si>
    <t>737</t>
  </si>
  <si>
    <t>Kapitaltransfers an Kammern</t>
  </si>
  <si>
    <t>7375</t>
  </si>
  <si>
    <t>7377</t>
  </si>
  <si>
    <t>738</t>
  </si>
  <si>
    <t>Kapitaltransfers an Fonds mit Rechtspersönlichkeit</t>
  </si>
  <si>
    <t>7380</t>
  </si>
  <si>
    <t>Kapitaltransfers an Bundesfonds</t>
  </si>
  <si>
    <t>7382</t>
  </si>
  <si>
    <t>Kapitaltransfers an Landesfonds</t>
  </si>
  <si>
    <t>7384</t>
  </si>
  <si>
    <t>Kapitaltransfers an Gemeindefonds</t>
  </si>
  <si>
    <t>739</t>
  </si>
  <si>
    <t>Kapitaltransfers an sonstige Träger öffentlichen Rechts</t>
  </si>
  <si>
    <t>7390</t>
  </si>
  <si>
    <t>74</t>
  </si>
  <si>
    <t>740</t>
  </si>
  <si>
    <t>7402</t>
  </si>
  <si>
    <t>Transfers an Beteiligungen  des Landes</t>
  </si>
  <si>
    <t>743</t>
  </si>
  <si>
    <t>7430</t>
  </si>
  <si>
    <t>745</t>
  </si>
  <si>
    <t>7452</t>
  </si>
  <si>
    <t>7453</t>
  </si>
  <si>
    <t>748</t>
  </si>
  <si>
    <t>7480</t>
  </si>
  <si>
    <t>75</t>
  </si>
  <si>
    <t xml:space="preserve">Transfers an Finanzunternehmen </t>
  </si>
  <si>
    <t>750</t>
  </si>
  <si>
    <t>7500</t>
  </si>
  <si>
    <t>751</t>
  </si>
  <si>
    <t>752</t>
  </si>
  <si>
    <t>755</t>
  </si>
  <si>
    <t>7550</t>
  </si>
  <si>
    <t>756</t>
  </si>
  <si>
    <t>757</t>
  </si>
  <si>
    <t>76</t>
  </si>
  <si>
    <t>760</t>
  </si>
  <si>
    <t>Pensionen</t>
  </si>
  <si>
    <t>7600</t>
  </si>
  <si>
    <t>Ruhebezüge an öffentlich-rechtliche Bedienstete</t>
  </si>
  <si>
    <t>7601</t>
  </si>
  <si>
    <t>Sonstige Ruhebezüge</t>
  </si>
  <si>
    <t>7602</t>
  </si>
  <si>
    <t>Versorgungsbezüge nach öffentlich-rechtlichen Bediensteten</t>
  </si>
  <si>
    <t>7603</t>
  </si>
  <si>
    <t>Sonstige Versorgungsbezüge</t>
  </si>
  <si>
    <t>7604</t>
  </si>
  <si>
    <t>Außerordentliche Versorgungsgenüsse</t>
  </si>
  <si>
    <t>7605</t>
  </si>
  <si>
    <t>Geldaushilfen an Ruhe- und Versorgungsbezugsempfänger</t>
  </si>
  <si>
    <t>7606</t>
  </si>
  <si>
    <t>Dienstgeberbeiträge für Ruhe- und Versorgungsbezugsempfänger</t>
  </si>
  <si>
    <t>7608</t>
  </si>
  <si>
    <t>7609</t>
  </si>
  <si>
    <t>761</t>
  </si>
  <si>
    <t>762</t>
  </si>
  <si>
    <t>764</t>
  </si>
  <si>
    <t>7640</t>
  </si>
  <si>
    <t>766</t>
  </si>
  <si>
    <t>Gesetzliche Zuwendungen an private gemeinnützige Einrichtungen</t>
  </si>
  <si>
    <t>7660</t>
  </si>
  <si>
    <t>767</t>
  </si>
  <si>
    <t>Sonstige Zuwendungen an private gemeinnützige Einrichtungen</t>
  </si>
  <si>
    <t>7670</t>
  </si>
  <si>
    <t>768</t>
  </si>
  <si>
    <t>Gesetzliche Zuwendungen an Einzelpersonen</t>
  </si>
  <si>
    <t>7680</t>
  </si>
  <si>
    <t>769</t>
  </si>
  <si>
    <t>Sonstige Zuwendungen an Einzelpersonen</t>
  </si>
  <si>
    <t>7690</t>
  </si>
  <si>
    <t>77</t>
  </si>
  <si>
    <t>770</t>
  </si>
  <si>
    <t>771</t>
  </si>
  <si>
    <t xml:space="preserve">Entschädigungen für Vermögensverluste </t>
  </si>
  <si>
    <t>7710</t>
  </si>
  <si>
    <t>Entschädigungen für Vermögensverluste</t>
  </si>
  <si>
    <t>776</t>
  </si>
  <si>
    <t>777</t>
  </si>
  <si>
    <t>7770</t>
  </si>
  <si>
    <t>778</t>
  </si>
  <si>
    <t>779</t>
  </si>
  <si>
    <t>7790</t>
  </si>
  <si>
    <t>78</t>
  </si>
  <si>
    <t>Transfers an das Ausland</t>
  </si>
  <si>
    <t>780</t>
  </si>
  <si>
    <t>7800</t>
  </si>
  <si>
    <t>785</t>
  </si>
  <si>
    <t>7850</t>
  </si>
  <si>
    <t>79</t>
  </si>
  <si>
    <t>790</t>
  </si>
  <si>
    <t>7900</t>
  </si>
  <si>
    <t>8</t>
  </si>
  <si>
    <t>80</t>
  </si>
  <si>
    <t>Erträge aus Veräußerung</t>
  </si>
  <si>
    <t>800</t>
  </si>
  <si>
    <t>8000</t>
  </si>
  <si>
    <t>Veräußerungen von Anlagevermögen</t>
  </si>
  <si>
    <t>Veräußerungen von immateriellen Vermögenswerten</t>
  </si>
  <si>
    <t>Veräußerungen von Grundstücken und Grundstückseinrichtungen</t>
  </si>
  <si>
    <t>Veräußerungen von Gebäuden und Bauten</t>
  </si>
  <si>
    <t>Veräußerungen von technischen Anlagen, Fahrzeugen und Maschinen</t>
  </si>
  <si>
    <t>Veräußerungen von Amts-, Betriebs- und Geschäftsausstattung</t>
  </si>
  <si>
    <t>Veräußerungen von Kulturgütern</t>
  </si>
  <si>
    <t>30/31</t>
  </si>
  <si>
    <t>Veräußerungen von Beteiligungen</t>
  </si>
  <si>
    <t>Veräußerungen von aktiven Finanzinstrumenten</t>
  </si>
  <si>
    <t>8020</t>
  </si>
  <si>
    <t>803</t>
  </si>
  <si>
    <t>Veräußerungen von Handelswaren</t>
  </si>
  <si>
    <t>8030</t>
  </si>
  <si>
    <t>804</t>
  </si>
  <si>
    <t>Veräußerungen von bezogenen Lebens- und Futtermitteln</t>
  </si>
  <si>
    <t>8040</t>
  </si>
  <si>
    <t>805</t>
  </si>
  <si>
    <t>Veräußerungen von bezogenen Betriebsstoffen und sonstigen Verbrauchsgütern</t>
  </si>
  <si>
    <t>8050</t>
  </si>
  <si>
    <t>806</t>
  </si>
  <si>
    <t>Veräußerungen von Altmaterial</t>
  </si>
  <si>
    <t>8060</t>
  </si>
  <si>
    <t>807</t>
  </si>
  <si>
    <t>Veräußerungen von Erzeugnissen</t>
  </si>
  <si>
    <t>8070</t>
  </si>
  <si>
    <t>808</t>
  </si>
  <si>
    <t>Veräußerungen von geringwertigen Wirtschaftsgütern (GWG)</t>
  </si>
  <si>
    <t>8080</t>
  </si>
  <si>
    <t>809</t>
  </si>
  <si>
    <t>8093</t>
  </si>
  <si>
    <t>81</t>
  </si>
  <si>
    <t>810</t>
  </si>
  <si>
    <t>8100</t>
  </si>
  <si>
    <t>811</t>
  </si>
  <si>
    <t>812</t>
  </si>
  <si>
    <t>813</t>
  </si>
  <si>
    <t>814</t>
  </si>
  <si>
    <t>8141</t>
  </si>
  <si>
    <t>8145</t>
  </si>
  <si>
    <t>Rückersätze von Auszahlungen für Leistungen Dritter</t>
  </si>
  <si>
    <t>8149</t>
  </si>
  <si>
    <t>815</t>
  </si>
  <si>
    <t>8150</t>
  </si>
  <si>
    <t>817</t>
  </si>
  <si>
    <t>8170</t>
  </si>
  <si>
    <t>819</t>
  </si>
  <si>
    <t xml:space="preserve">Nicht-finanzierungswirksame Erträge </t>
  </si>
  <si>
    <t>8190</t>
  </si>
  <si>
    <t>Erträge aus der Auflösung von Wertberichtigungen zu Forderungen</t>
  </si>
  <si>
    <t>8191</t>
  </si>
  <si>
    <t>Erträge aus der Auflösung von Wertberichtigungen zu Fremdwährungsbeständen</t>
  </si>
  <si>
    <t>Erträge aus der Auflösung von Rückstellungen für ausstehende Rechnungen und Betriebspensionen</t>
  </si>
  <si>
    <t>8193</t>
  </si>
  <si>
    <t>Erträge aus der Auflösung von Investitionszuschüssen (Kapitaltransfers)</t>
  </si>
  <si>
    <t>Erträge aus der Bewertung von Beteiligungen</t>
  </si>
  <si>
    <t>8195</t>
  </si>
  <si>
    <t>8196</t>
  </si>
  <si>
    <t>Erträge aus der Änderung von Forderungen/Verbindlichkeiten (Gebührenrichtigstellung)</t>
  </si>
  <si>
    <t>Erträge aus der Bewertung von aktiven Finanzinstrumenten</t>
  </si>
  <si>
    <t>Erträge aus der Bewertung von Anlagevermögen und immateriellen Vermögenswerten</t>
  </si>
  <si>
    <t>82</t>
  </si>
  <si>
    <t>Sonstige Erträge aus wirtschaftlicher Tätigkeit</t>
  </si>
  <si>
    <t>Übrige nicht finanzierungswirksame Erträge</t>
  </si>
  <si>
    <t>820</t>
  </si>
  <si>
    <t xml:space="preserve">Zinserträge aus Darlehen </t>
  </si>
  <si>
    <t>8200</t>
  </si>
  <si>
    <t>8201</t>
  </si>
  <si>
    <t>Zinserträge aus Finanzderivaten mit Grundgeschäft</t>
  </si>
  <si>
    <t>8202</t>
  </si>
  <si>
    <t>Skontoerträge</t>
  </si>
  <si>
    <t>8205</t>
  </si>
  <si>
    <t>Zinserträge aus Finanzderivaten ohne Grundgeschäft</t>
  </si>
  <si>
    <t>821</t>
  </si>
  <si>
    <t>822</t>
  </si>
  <si>
    <t>8220</t>
  </si>
  <si>
    <t>824</t>
  </si>
  <si>
    <t>8240</t>
  </si>
  <si>
    <t>825</t>
  </si>
  <si>
    <t>826</t>
  </si>
  <si>
    <t>8260</t>
  </si>
  <si>
    <t>827</t>
  </si>
  <si>
    <t>8270</t>
  </si>
  <si>
    <t>828</t>
  </si>
  <si>
    <t>Rückersätze von Aufwendungen</t>
  </si>
  <si>
    <t>829</t>
  </si>
  <si>
    <t>Sonstige Erträge</t>
  </si>
  <si>
    <t>8291</t>
  </si>
  <si>
    <t>Pönal-, Stundungs- und Verzugszinsen</t>
  </si>
  <si>
    <t>8292</t>
  </si>
  <si>
    <t>Kursgewinne</t>
  </si>
  <si>
    <t>8293</t>
  </si>
  <si>
    <t>8294</t>
  </si>
  <si>
    <t>Kassenüberschüsse</t>
  </si>
  <si>
    <t>8295</t>
  </si>
  <si>
    <t>8296</t>
  </si>
  <si>
    <t>Zinsen aus Forderungen in fremder Währung</t>
  </si>
  <si>
    <t>8297</t>
  </si>
  <si>
    <t>Erträge aus öffentlichen Rechten</t>
  </si>
  <si>
    <t>8298</t>
  </si>
  <si>
    <t>Agien</t>
  </si>
  <si>
    <t>8299</t>
  </si>
  <si>
    <t>83</t>
  </si>
  <si>
    <t>Direkte Abgaben</t>
  </si>
  <si>
    <t>830</t>
  </si>
  <si>
    <t>Direkte Steuern des Bundes</t>
  </si>
  <si>
    <t>8300</t>
  </si>
  <si>
    <t>834</t>
  </si>
  <si>
    <t>Sonstige direkte Abgaben</t>
  </si>
  <si>
    <t>8340</t>
  </si>
  <si>
    <t>835</t>
  </si>
  <si>
    <t>Direkte Abgaben der Länder</t>
  </si>
  <si>
    <t>8350</t>
  </si>
  <si>
    <t>836</t>
  </si>
  <si>
    <t>Direkte Abgaben der Gemeinde</t>
  </si>
  <si>
    <t>8360</t>
  </si>
  <si>
    <t>838</t>
  </si>
  <si>
    <t>Nebenansprüche und Resteingänge</t>
  </si>
  <si>
    <t>8380</t>
  </si>
  <si>
    <t>839</t>
  </si>
  <si>
    <t>Ertragsanteile an direkten gemeinschaftlichen Bundesabgaben</t>
  </si>
  <si>
    <t>8390</t>
  </si>
  <si>
    <t>11</t>
  </si>
  <si>
    <t>84</t>
  </si>
  <si>
    <t>Indirekte Abgaben</t>
  </si>
  <si>
    <t>840</t>
  </si>
  <si>
    <t>Indirekte Abgaben des Bundes</t>
  </si>
  <si>
    <t>8400</t>
  </si>
  <si>
    <t>Indirekte Steuern des Bundes</t>
  </si>
  <si>
    <t>844</t>
  </si>
  <si>
    <t>Sonstige indirekte Abgaben des Bundes</t>
  </si>
  <si>
    <t>8440</t>
  </si>
  <si>
    <t>845</t>
  </si>
  <si>
    <t>Indirekte Abgabe der Länder</t>
  </si>
  <si>
    <t>8450</t>
  </si>
  <si>
    <t>Indirekte Abgaben der Länder</t>
  </si>
  <si>
    <t>846</t>
  </si>
  <si>
    <t>Indirekte Abgaben der Gemeinden</t>
  </si>
  <si>
    <t>8460</t>
  </si>
  <si>
    <t>848</t>
  </si>
  <si>
    <t>Nebenansprüche und Resteingänge weggefallener indirekter Abgaben</t>
  </si>
  <si>
    <t>8480</t>
  </si>
  <si>
    <t>849</t>
  </si>
  <si>
    <t>Ertragsanteile an indirekten gemeinschaftlichen Bundesabgaben</t>
  </si>
  <si>
    <t>8490</t>
  </si>
  <si>
    <t>85</t>
  </si>
  <si>
    <t>Transfers von Trägern öffentlichen Rechtes (ohne Finanzunternehmen)</t>
  </si>
  <si>
    <t>850</t>
  </si>
  <si>
    <t>8500</t>
  </si>
  <si>
    <t>Transfers vom Bund nach dem FAG</t>
  </si>
  <si>
    <t>14</t>
  </si>
  <si>
    <t>8501</t>
  </si>
  <si>
    <t>Transfers vom Bund, sonstige</t>
  </si>
  <si>
    <t>8502</t>
  </si>
  <si>
    <t>Transfers von Ländern nach dem FAG</t>
  </si>
  <si>
    <t>8503</t>
  </si>
  <si>
    <t>Transfers von Ländern, sonstige</t>
  </si>
  <si>
    <t>8504</t>
  </si>
  <si>
    <t>Transfers von Gemeinden nach dem FAG</t>
  </si>
  <si>
    <t>8505</t>
  </si>
  <si>
    <t>Transfers von Gemeinden, sonstige</t>
  </si>
  <si>
    <t>8506</t>
  </si>
  <si>
    <t>8507</t>
  </si>
  <si>
    <t>851</t>
  </si>
  <si>
    <t>Transfers von Sozialversicherungsträgern</t>
  </si>
  <si>
    <t>8510</t>
  </si>
  <si>
    <t>8518</t>
  </si>
  <si>
    <t>Erstattungsbeträge EFZG</t>
  </si>
  <si>
    <t>852</t>
  </si>
  <si>
    <t>Transfers von Kammern</t>
  </si>
  <si>
    <t>8525</t>
  </si>
  <si>
    <t>8527</t>
  </si>
  <si>
    <t>853</t>
  </si>
  <si>
    <t>Transfers von Fonds mit Rechtspersönlichkeit</t>
  </si>
  <si>
    <t>8530</t>
  </si>
  <si>
    <t>Transfers von Bundesfonds</t>
  </si>
  <si>
    <t>8532</t>
  </si>
  <si>
    <t>Transfers von Landesfonds</t>
  </si>
  <si>
    <t>8534</t>
  </si>
  <si>
    <t>Transfers von Gemeindefonds</t>
  </si>
  <si>
    <t>854</t>
  </si>
  <si>
    <t>Transfers von sonstigen Trägern öffentlichen Rechtes</t>
  </si>
  <si>
    <t>8540</t>
  </si>
  <si>
    <t>Transfers von sonstigen Trägern öffentlichen Rechts</t>
  </si>
  <si>
    <t>856</t>
  </si>
  <si>
    <t>857</t>
  </si>
  <si>
    <t>858</t>
  </si>
  <si>
    <t>859</t>
  </si>
  <si>
    <t>86</t>
  </si>
  <si>
    <t>860</t>
  </si>
  <si>
    <t>8602</t>
  </si>
  <si>
    <t>Transfers von Beteiligungen des Landes</t>
  </si>
  <si>
    <t>861</t>
  </si>
  <si>
    <t>Transfers von Beteiligungen</t>
  </si>
  <si>
    <t>863</t>
  </si>
  <si>
    <t>8630</t>
  </si>
  <si>
    <t>865</t>
  </si>
  <si>
    <t>8652</t>
  </si>
  <si>
    <t>867</t>
  </si>
  <si>
    <t>868</t>
  </si>
  <si>
    <t>87</t>
  </si>
  <si>
    <t xml:space="preserve">Transfers von Finanzunternehmen </t>
  </si>
  <si>
    <t>870</t>
  </si>
  <si>
    <t>8700</t>
  </si>
  <si>
    <t>871</t>
  </si>
  <si>
    <t>88</t>
  </si>
  <si>
    <t>880</t>
  </si>
  <si>
    <t>8800</t>
  </si>
  <si>
    <t>Transfers von privaten Haushalten und privaten Organisationen ohne Erwerbszweck</t>
  </si>
  <si>
    <t>881</t>
  </si>
  <si>
    <t>Geldstrafen</t>
  </si>
  <si>
    <t>8810</t>
  </si>
  <si>
    <t>883</t>
  </si>
  <si>
    <t>8830</t>
  </si>
  <si>
    <t>885</t>
  </si>
  <si>
    <t>889</t>
  </si>
  <si>
    <t>Transfers von der Europäischen Union</t>
  </si>
  <si>
    <t>8890</t>
  </si>
  <si>
    <t>89</t>
  </si>
  <si>
    <t>Aktivierte Eigenleistungen, Bestandsveränderungen</t>
  </si>
  <si>
    <t>890</t>
  </si>
  <si>
    <t>Aktivierte Eigenleistungen</t>
  </si>
  <si>
    <t>8900</t>
  </si>
  <si>
    <t>891</t>
  </si>
  <si>
    <t>8910</t>
  </si>
  <si>
    <t>892</t>
  </si>
  <si>
    <t>8920</t>
  </si>
  <si>
    <t>894</t>
  </si>
  <si>
    <t>8940</t>
  </si>
  <si>
    <t>9</t>
  </si>
  <si>
    <t>Kapital- und Abschlusskonten</t>
  </si>
  <si>
    <t>90</t>
  </si>
  <si>
    <t>Kapital- und Abschlusskonten Verrechnungskonten</t>
  </si>
  <si>
    <t>901</t>
  </si>
  <si>
    <t>92</t>
  </si>
  <si>
    <t>Konten für die Abstimmung der kassenmäßigen Richtigkeit der Landesgebarung</t>
  </si>
  <si>
    <t>920</t>
  </si>
  <si>
    <t>Konten für die Abstimmung der kassenmäßigen Richtigkeit</t>
  </si>
  <si>
    <t>9200</t>
  </si>
  <si>
    <t>93</t>
  </si>
  <si>
    <t>Kapitalkonten und Haushaltsrücklage</t>
  </si>
  <si>
    <t>930</t>
  </si>
  <si>
    <t>Kapitalkonten</t>
  </si>
  <si>
    <t>9300</t>
  </si>
  <si>
    <t>935</t>
  </si>
  <si>
    <t>Kapitalausgleich</t>
  </si>
  <si>
    <t>9350</t>
  </si>
  <si>
    <t>Kapitalausgleichskonto</t>
  </si>
  <si>
    <t>9356</t>
  </si>
  <si>
    <t>Zurechnungs- Kapitalausgleichskonto</t>
  </si>
  <si>
    <t>9357</t>
  </si>
  <si>
    <t>Verrechnungs- Kapitalausgleichskonto</t>
  </si>
  <si>
    <t>Innere Anleihen/Darlehen</t>
  </si>
  <si>
    <t>939</t>
  </si>
  <si>
    <t>94</t>
  </si>
  <si>
    <t xml:space="preserve">Sonstige Rücklagen </t>
  </si>
  <si>
    <t>940</t>
  </si>
  <si>
    <t>Neubewertungsrücklagen</t>
  </si>
  <si>
    <t>9400</t>
  </si>
  <si>
    <t>941</t>
  </si>
  <si>
    <t>9410</t>
  </si>
  <si>
    <t>96</t>
  </si>
  <si>
    <t>Vermögensänderungskonten</t>
  </si>
  <si>
    <t>960</t>
  </si>
  <si>
    <t>9600</t>
  </si>
  <si>
    <t>Gewinn- und Verlustkonto/Jahresabschlussbuchungen</t>
  </si>
  <si>
    <t>97</t>
  </si>
  <si>
    <t xml:space="preserve">Eröffnungsbilanzkonto </t>
  </si>
  <si>
    <t>970</t>
  </si>
  <si>
    <t>9700</t>
  </si>
  <si>
    <t>98</t>
  </si>
  <si>
    <t xml:space="preserve">Abschlussbilanzkonto </t>
  </si>
  <si>
    <t>980</t>
  </si>
  <si>
    <t>9800</t>
  </si>
  <si>
    <t>99</t>
  </si>
  <si>
    <t>990</t>
  </si>
  <si>
    <t>9900</t>
  </si>
  <si>
    <t>Grundstücke und Grundstückeinrichtungen</t>
  </si>
  <si>
    <t>001</t>
  </si>
  <si>
    <t>015</t>
  </si>
  <si>
    <t>Werkzeuge und sonstige Erzeugungsmittel</t>
  </si>
  <si>
    <t>Im Bau befindliche Gebäude und Bauten</t>
  </si>
  <si>
    <t>Im Bau befindliche technische Anlagen/Fahrzeuge/Maschinen</t>
  </si>
  <si>
    <t>30/41</t>
  </si>
  <si>
    <t>Im Bau befindliche Anlagen (Amts-, Betriebs- und Geschäftsausstattung)</t>
  </si>
  <si>
    <t>088</t>
  </si>
  <si>
    <t>Wertberichtigungen zu Anlagen und immateriellen Vermögenswerten (nur Anlagenbuchführung)</t>
  </si>
  <si>
    <t>091</t>
  </si>
  <si>
    <t>092</t>
  </si>
  <si>
    <t>093</t>
  </si>
  <si>
    <t>Wertberichtigungen zu Wasser- und Abwasserbauten- und anlagen</t>
  </si>
  <si>
    <t>094</t>
  </si>
  <si>
    <t>095</t>
  </si>
  <si>
    <t>096</t>
  </si>
  <si>
    <t>097</t>
  </si>
  <si>
    <t>100</t>
  </si>
  <si>
    <t>120</t>
  </si>
  <si>
    <t>Lebens- und Futtermittel</t>
  </si>
  <si>
    <t>Betriebsstoffe und sonstige Verbrauchsgüter</t>
  </si>
  <si>
    <t>Betriebsstoffe</t>
  </si>
  <si>
    <t>17</t>
  </si>
  <si>
    <t>170</t>
  </si>
  <si>
    <t>175</t>
  </si>
  <si>
    <t>18</t>
  </si>
  <si>
    <t>200</t>
  </si>
  <si>
    <t>210</t>
  </si>
  <si>
    <t>1151/1511</t>
  </si>
  <si>
    <t>Zur Veräußerung verfügbare aktive Finanzinstrumente - kurzfristig</t>
  </si>
  <si>
    <t>231</t>
  </si>
  <si>
    <t>240</t>
  </si>
  <si>
    <t>244</t>
  </si>
  <si>
    <t>245</t>
  </si>
  <si>
    <t>246</t>
  </si>
  <si>
    <t>247</t>
  </si>
  <si>
    <t>248</t>
  </si>
  <si>
    <t>249</t>
  </si>
  <si>
    <t>Vorsteuer, Vorschüsse und Kautionen</t>
  </si>
  <si>
    <t>270</t>
  </si>
  <si>
    <t>Umsatzsteuer Verrechnungskonto - Gutschrift (nicht voranschlagswirksame Gebarung)</t>
  </si>
  <si>
    <t>272</t>
  </si>
  <si>
    <t>Geleistete Anzahlungen und sonstige Forderungen</t>
  </si>
  <si>
    <t>287</t>
  </si>
  <si>
    <t>51/61</t>
  </si>
  <si>
    <t>Zahlungsmittelreserven für zweckgebundene Haushaltsrücklagen</t>
  </si>
  <si>
    <t>Wertberichtigungen zu sonstigen langfristigen Forderungen</t>
  </si>
  <si>
    <t>Wertberichtigungen zu kurzfristigen Forderungen aus Lieferungen und Leistungen</t>
  </si>
  <si>
    <t>Wertberichtigungen zu kurzfristigen Forderungen aus Abgaben</t>
  </si>
  <si>
    <t>Kapitaltransfers von Bund, Bundesfonds und Bundeskammern</t>
  </si>
  <si>
    <t>Kapitaltransfers von Ländern, Landesfonds und Landeskammern</t>
  </si>
  <si>
    <t xml:space="preserve">Kapitaltransfers von Gemeinden, Gemeindeverbänden (ohne marktbestimmte Tätigkeit) und Gemeindefonds </t>
  </si>
  <si>
    <t>Kapitaltransfers von sonstigen Trägern des öffentlichen Rechts und Sozialversicherungsträgern</t>
  </si>
  <si>
    <t>Kapitaltransfers von privaten Haushalten und privaten Organisationen ohne Erwerbszweck und andere</t>
  </si>
  <si>
    <t xml:space="preserve"> Verbindlichkeiten aus Finanzierungsleasing</t>
  </si>
  <si>
    <t>Kurzfristige Forderungen aus derivativen FI in fremder Währung mit Grundgeschäft (-)</t>
  </si>
  <si>
    <t>322</t>
  </si>
  <si>
    <t>324</t>
  </si>
  <si>
    <t xml:space="preserve">Langfristige Verbindlichkeiten aus derivativen FI in Euro mit Grundgeschäft </t>
  </si>
  <si>
    <t>Langfristige Verbindlichkeiten aus derivativen FI ohne Grundgeschäft</t>
  </si>
  <si>
    <t xml:space="preserve">Investitionsdarlehen </t>
  </si>
  <si>
    <t>344</t>
  </si>
  <si>
    <t>345</t>
  </si>
  <si>
    <t>346</t>
  </si>
  <si>
    <t>347</t>
  </si>
  <si>
    <t>348</t>
  </si>
  <si>
    <t>349</t>
  </si>
  <si>
    <t>350</t>
  </si>
  <si>
    <t> Finanzschulden in Euro gegenüber Bund, Bundesfonds und Bundeskammern</t>
  </si>
  <si>
    <t> Finanzschulden in Euro gegenüber Ländern,  Landesfonds und Landeskammern</t>
  </si>
  <si>
    <t>354</t>
  </si>
  <si>
    <t> Finanzschulden in Euro gegenüber sonstigen Trägern des öffentlichen Rechts</t>
  </si>
  <si>
    <t>355</t>
  </si>
  <si>
    <t> Finanzschulden in Euro gegenüber Beteiligungen</t>
  </si>
  <si>
    <t> Sonstige kurzfristige Finanzschulden</t>
  </si>
  <si>
    <t>Erläge (nicht voranschlagswirksame Gebarung)</t>
  </si>
  <si>
    <t>360</t>
  </si>
  <si>
    <t>361</t>
  </si>
  <si>
    <t>362</t>
  </si>
  <si>
    <t>Umsatzsteuer Verrechnungskonto - Zahllast (nicht voranschlagswirksame Gebarung)</t>
  </si>
  <si>
    <t>379</t>
  </si>
  <si>
    <t>380</t>
  </si>
  <si>
    <t>383</t>
  </si>
  <si>
    <t>384</t>
  </si>
  <si>
    <t>385</t>
  </si>
  <si>
    <t>386</t>
  </si>
  <si>
    <t>387</t>
  </si>
  <si>
    <t>388</t>
  </si>
  <si>
    <t>402</t>
  </si>
  <si>
    <t>501</t>
  </si>
  <si>
    <t>Geldbezüge der Vertragsbediensteten</t>
  </si>
  <si>
    <t>511</t>
  </si>
  <si>
    <t>Geldbezüge der sonstigen Bediensteten</t>
  </si>
  <si>
    <t>521</t>
  </si>
  <si>
    <t>522</t>
  </si>
  <si>
    <t>523</t>
  </si>
  <si>
    <t xml:space="preserve">Sachbezüge der Beamten </t>
  </si>
  <si>
    <t>531</t>
  </si>
  <si>
    <t>Sachbezüge der Vertragsbediensteten</t>
  </si>
  <si>
    <t>541</t>
  </si>
  <si>
    <t>Sachbezüge der sonstigen Bediensteten</t>
  </si>
  <si>
    <t>551</t>
  </si>
  <si>
    <t>552</t>
  </si>
  <si>
    <t>553</t>
  </si>
  <si>
    <t>Nebengebühren, Mehrleistungsvergütungen und Zuwendungen</t>
  </si>
  <si>
    <t>Freiwillige Sozialleistungen (nur Barleistungen) und Rückstellungen für Personal</t>
  </si>
  <si>
    <t>592</t>
  </si>
  <si>
    <t>593</t>
  </si>
  <si>
    <t>Instandhaltung (durch Dritte)</t>
  </si>
  <si>
    <t>Personen- und Gütertransporte</t>
  </si>
  <si>
    <t>Post- und Telekommunikationsdienste</t>
  </si>
  <si>
    <t>Zinsen und Geldverkehrsspesen</t>
  </si>
  <si>
    <t xml:space="preserve">Disagien </t>
  </si>
  <si>
    <t>689</t>
  </si>
  <si>
    <t>700</t>
  </si>
  <si>
    <t xml:space="preserve">Öffentliche Abgaben </t>
  </si>
  <si>
    <t>711</t>
  </si>
  <si>
    <t>Verschiedene Aufwendungen</t>
  </si>
  <si>
    <t>Transferleistungen</t>
  </si>
  <si>
    <t>753</t>
  </si>
  <si>
    <t>754</t>
  </si>
  <si>
    <t>759</t>
  </si>
  <si>
    <t>772</t>
  </si>
  <si>
    <t>773</t>
  </si>
  <si>
    <t>774</t>
  </si>
  <si>
    <t>775</t>
  </si>
  <si>
    <t xml:space="preserve"> Investitions- und Tilgungszuschüsse zwischen Unternehmungen und marktbestimmten Betrieben der Gemeinde (innerhalb der Gemeinde)</t>
  </si>
  <si>
    <t>781</t>
  </si>
  <si>
    <t>786</t>
  </si>
  <si>
    <t>Inanspruchnahme von Haftungen, Zuweisung an Haushaltsrücklagen</t>
  </si>
  <si>
    <t>Inanspruchnahme von Haftungen</t>
  </si>
  <si>
    <t>Zuweisung an Zahlungsmittelreserve endfällige Darlehen</t>
  </si>
  <si>
    <t>Zuweisung an zweckgebundene Haushaltsrücklagen</t>
  </si>
  <si>
    <t>Zuweisung an allgemeine Haushaltsrücklagen</t>
  </si>
  <si>
    <t>Erträge aus Veräußerungen</t>
  </si>
  <si>
    <t>Veräußerungen von Waren</t>
  </si>
  <si>
    <t>Gebühren für sonstige Leistungen</t>
  </si>
  <si>
    <t>816</t>
  </si>
  <si>
    <t>818</t>
  </si>
  <si>
    <t>823</t>
  </si>
  <si>
    <t>Eigene Abgaben</t>
  </si>
  <si>
    <t>831</t>
  </si>
  <si>
    <t>Ausschließliche Landes(Gemeinde)abgaben</t>
  </si>
  <si>
    <t>833</t>
  </si>
  <si>
    <t>837</t>
  </si>
  <si>
    <t>Eigene Abgaben (Fortsetzung)</t>
  </si>
  <si>
    <t>841</t>
  </si>
  <si>
    <t>842</t>
  </si>
  <si>
    <t>Eigene Abgaben, Ertragsanteile</t>
  </si>
  <si>
    <t>862</t>
  </si>
  <si>
    <t>864</t>
  </si>
  <si>
    <t>866</t>
  </si>
  <si>
    <t>869</t>
  </si>
  <si>
    <t>Kapitaltransfers, Investitions- und Tilgungszuschüsse</t>
  </si>
  <si>
    <t>879</t>
  </si>
  <si>
    <t>Transfers vom Ausland</t>
  </si>
  <si>
    <t>888</t>
  </si>
  <si>
    <t>Entnahmen von Zahlungsmittelreserven für endfällige Darlehen</t>
  </si>
  <si>
    <t>Entnahmen von allgemeinen Haushaltsrücklagen</t>
  </si>
  <si>
    <t>906</t>
  </si>
  <si>
    <t>91</t>
  </si>
  <si>
    <t>910</t>
  </si>
  <si>
    <t>Kapitalkonto und Haushaltsrücklagen</t>
  </si>
  <si>
    <t>Zweckgebundene Haushaltsrücklagen</t>
  </si>
  <si>
    <t>Sonstige Rücklagen</t>
  </si>
  <si>
    <t>Eröffnungsbilanzkonto</t>
  </si>
  <si>
    <t>Abschlussbilanzkonto</t>
  </si>
  <si>
    <t>Anlage 3a - Kontenplan und Kontenzuordnungen – Länder</t>
  </si>
  <si>
    <t xml:space="preserve">Anlage 3b - Kontenplan und Kontenzuordnungen – Gemeinden
</t>
  </si>
  <si>
    <t>Anlage 7 - Nutzungsdauertabelle</t>
  </si>
  <si>
    <t>Anlage 2 - Funktionelle Gliederung - Ansatzverzeichnis</t>
  </si>
  <si>
    <t>Anlage 1a - Ergebnishaushalt</t>
  </si>
  <si>
    <t>Anlage 1b - Finanzierungshaushalt</t>
  </si>
  <si>
    <t>Anlage 1c - Vermögenshaushalt</t>
  </si>
  <si>
    <t>Anlage 1e - Darstellung - Ergebnishaushalt nach § 1 Abs. 2</t>
  </si>
  <si>
    <t>Anlage 1f (Aktiva) - Darstellung - Vermögenshaushalt nach § 1 Abs. 2</t>
  </si>
  <si>
    <t>Anlage 1f (Passiva) - Darstellung - Vermögenshaushalt nach § 1 Abs. 2</t>
  </si>
  <si>
    <t>Anlage 5a - Voranschlags- und Rechnungsquerschnitt (Länder)</t>
  </si>
  <si>
    <t>Anlage 5b - Voranschlags- und Rechnungsquerschnitt (Gemeinden)</t>
  </si>
  <si>
    <t>Anlage 6a - Nachweis über Transferzahlungen</t>
  </si>
  <si>
    <t>Anlage 6b - Nachweis über Haushaltsrücklagen und Zahlungsmittelreserven</t>
  </si>
  <si>
    <t>Anlage 6l - Nachweis über verwaltete Einrichtungen</t>
  </si>
  <si>
    <t>Umbuchungen
+/- (t)</t>
  </si>
  <si>
    <t>(10)</t>
  </si>
  <si>
    <t>Anmerkung:</t>
  </si>
  <si>
    <t>(6) = (3) + (4) - (5)</t>
  </si>
  <si>
    <t>(7)</t>
  </si>
  <si>
    <t>Abgänge (-) (t)</t>
  </si>
  <si>
    <t>Untergruppe 1 - Haftungen f. Kredit- und Finanzinstitute</t>
  </si>
  <si>
    <t>[…]</t>
  </si>
  <si>
    <t>Zwischensumme - Untergruppe 1</t>
  </si>
  <si>
    <t>Untergruppe 2 - Grundbücherlich besicherte Haftungen von Wohnbau-Darlehen</t>
  </si>
  <si>
    <t>Zwischensumme - Untergruppe 2</t>
  </si>
  <si>
    <t>Untergruppe 3 - Sonstige Wirtschaftshaftungen</t>
  </si>
  <si>
    <t>Zwischensumme - Untergruppe 3</t>
  </si>
  <si>
    <t>Summe A</t>
  </si>
  <si>
    <t>Summe B</t>
  </si>
  <si>
    <t>Gesamtsumme (= Summe A + Summe B)</t>
  </si>
  <si>
    <t xml:space="preserve">(9) </t>
  </si>
  <si>
    <t>(11)</t>
  </si>
  <si>
    <t>(12)</t>
  </si>
  <si>
    <t>(13) = (10) + (11) - (12)</t>
  </si>
  <si>
    <t>(14)</t>
  </si>
  <si>
    <t>Haftungsrahmen³</t>
  </si>
  <si>
    <t>Gruppe 0 / Vertretungskörper und allgemeine Verwaltung (Länder)</t>
  </si>
  <si>
    <t>Abschnitt</t>
  </si>
  <si>
    <r>
      <rPr>
        <sz val="10"/>
        <rFont val="Calibri"/>
        <family val="2"/>
        <scheme val="minor"/>
      </rPr>
      <t>Unter- abschnitt</t>
    </r>
  </si>
  <si>
    <r>
      <rPr>
        <sz val="10"/>
        <rFont val="Calibri"/>
        <family val="2"/>
        <scheme val="minor"/>
      </rPr>
      <t>Zuordnung zur Budget- gliederung</t>
    </r>
  </si>
  <si>
    <t>Landtag</t>
  </si>
  <si>
    <t>Allgemeine Angelegenheiten</t>
  </si>
  <si>
    <t>Landtagsamt (nur soweit als Einrichtung des Landes organisiert)</t>
  </si>
  <si>
    <t>Landeskontrolleinrichtung</t>
  </si>
  <si>
    <t>Sonstige Einrichtungen und Maßnahmen</t>
  </si>
  <si>
    <t>Landesregierung</t>
  </si>
  <si>
    <t>Repräsentation</t>
  </si>
  <si>
    <t>Ehrungen und Auszeichnungen</t>
  </si>
  <si>
    <t>Sonstige Maßnahmen</t>
  </si>
  <si>
    <t>Amt der Landesregierung</t>
  </si>
  <si>
    <t>Information und Dokumentation</t>
  </si>
  <si>
    <t>Raumordnung und Raumplanung</t>
  </si>
  <si>
    <t>Aufgabenerfüllung durch Dritte</t>
  </si>
  <si>
    <t>Aufgabenerfüllung für Dritte</t>
  </si>
  <si>
    <t>Bezirkshauptmannschaften</t>
  </si>
  <si>
    <t>Sonderämter/Gerichte</t>
  </si>
  <si>
    <t>Agrarbehörden</t>
  </si>
  <si>
    <t>Grundverkehrskommissionen</t>
  </si>
  <si>
    <r>
      <rPr>
        <sz val="10"/>
        <rFont val="Calibri"/>
        <family val="2"/>
        <scheme val="minor"/>
      </rPr>
      <t>Land- und Forstwirtschaftsinspektion (soweit gesondert eingerichtet, ansonsten 050)</t>
    </r>
  </si>
  <si>
    <r>
      <rPr>
        <sz val="10"/>
        <rFont val="Calibri"/>
        <family val="2"/>
        <scheme val="minor"/>
      </rPr>
      <t>Land- und forstwirtschaftliche Einigungskommissionen (soweit gesondert eingerichtet, ansonsten 050)</t>
    </r>
  </si>
  <si>
    <t>Volksanwaltschaft</t>
  </si>
  <si>
    <t>Landesverwaltungsgericht</t>
  </si>
  <si>
    <t>Sonstige Sonderämter</t>
  </si>
  <si>
    <t>Sonstige Aufgaben der allgemeinen Verwaltung</t>
  </si>
  <si>
    <t>Aufsichtstätigkeit</t>
  </si>
  <si>
    <t>Beratungsorgane</t>
  </si>
  <si>
    <t>Prüfungstätigkeit</t>
  </si>
  <si>
    <t>Schulungstätigkeit</t>
  </si>
  <si>
    <t>Übrige Einrichtungen und Maßnahmen</t>
  </si>
  <si>
    <r>
      <rPr>
        <b/>
        <sz val="10"/>
        <rFont val="Calibri"/>
        <family val="2"/>
        <scheme val="minor"/>
      </rPr>
      <t xml:space="preserve">Personalvertretung </t>
    </r>
    <r>
      <rPr>
        <sz val="10"/>
        <rFont val="Calibri"/>
        <family val="2"/>
        <scheme val="minor"/>
      </rPr>
      <t>(ohne Landeslehrer)</t>
    </r>
  </si>
  <si>
    <t>Personalvertretung (ohne Landeslehrer)</t>
  </si>
  <si>
    <r>
      <rPr>
        <b/>
        <sz val="10"/>
        <rFont val="Calibri"/>
        <family val="2"/>
        <scheme val="minor"/>
      </rPr>
      <t xml:space="preserve">Pensionen </t>
    </r>
    <r>
      <rPr>
        <sz val="10"/>
        <rFont val="Calibri"/>
        <family val="2"/>
        <scheme val="minor"/>
      </rPr>
      <t>(ohne Landeslehrer) (soweit nicht aufgeteilt)</t>
    </r>
  </si>
  <si>
    <t>Pensionen (ohne Landeslehrer) (soweit nicht aufgeteilt)</t>
  </si>
  <si>
    <t>Personalbetreuung</t>
  </si>
  <si>
    <t>Bezugsvorschüsse und Darlehen</t>
  </si>
  <si>
    <t>Personalausbildung und Personalfortbildung</t>
  </si>
  <si>
    <t>Gemeinschaftsverpflegung</t>
  </si>
  <si>
    <t>Erholungsaktionen</t>
  </si>
  <si>
    <t>Gemeinschaftspflege</t>
  </si>
  <si>
    <t>Kranken- und Sterbefürsorge</t>
  </si>
  <si>
    <t>Gruppe 0 / Vertretungskörper und allgemeine Verwaltung (Gemeinden)</t>
  </si>
  <si>
    <t>A</t>
  </si>
  <si>
    <t>U</t>
  </si>
  <si>
    <t>Gewählte Gemeindeorgane</t>
  </si>
  <si>
    <t>Hauptverwaltung</t>
  </si>
  <si>
    <t>Zentralamt</t>
  </si>
  <si>
    <t>Personalamt</t>
  </si>
  <si>
    <t>Hilfsamt</t>
  </si>
  <si>
    <t>Kanzleiökonomat</t>
  </si>
  <si>
    <t>Gemeindekontrolleinrichtung</t>
  </si>
  <si>
    <t>Pressestelle, Amtsblatt und Öffentlichkeitsarbeit</t>
  </si>
  <si>
    <t>Elektronische Datenverarbeitung</t>
  </si>
  <si>
    <t>Geschäftsstelle der Kranken- und Unfallfürsorge</t>
  </si>
  <si>
    <t>Rechtsamt</t>
  </si>
  <si>
    <t>Statistisches Amt</t>
  </si>
  <si>
    <t>Standesamt</t>
  </si>
  <si>
    <t>Einwohneramt</t>
  </si>
  <si>
    <t>Wahlamt</t>
  </si>
  <si>
    <t>Staatsbürgerschaft</t>
  </si>
  <si>
    <t>Sonstige Einrichtungen</t>
  </si>
  <si>
    <t>Amtsgebäude</t>
  </si>
  <si>
    <t>Bauverwaltung</t>
  </si>
  <si>
    <t>Bauamt</t>
  </si>
  <si>
    <t>Amt für Raumordnung und Raumplanung</t>
  </si>
  <si>
    <t>Vermessungsamt</t>
  </si>
  <si>
    <t>Hochbauamt</t>
  </si>
  <si>
    <t>Tiefbauamt</t>
  </si>
  <si>
    <t>Sonderämter</t>
  </si>
  <si>
    <t>Bezirksverwaltung</t>
  </si>
  <si>
    <t>Beiträge an Verbände, Vereine oder sonstige Organisationen</t>
  </si>
  <si>
    <t>Sonstige Subventionen</t>
  </si>
  <si>
    <t>Städtekontakte und Partnerschaften</t>
  </si>
  <si>
    <t>Förderung anderer Rechtsträger</t>
  </si>
  <si>
    <r>
      <rPr>
        <b/>
        <sz val="10"/>
        <rFont val="Calibri"/>
        <family val="2"/>
        <scheme val="minor"/>
      </rPr>
      <t xml:space="preserve">Pensionen </t>
    </r>
    <r>
      <rPr>
        <sz val="10"/>
        <rFont val="Calibri"/>
        <family val="2"/>
        <scheme val="minor"/>
      </rPr>
      <t>(soweit nicht aufgeteilt)</t>
    </r>
  </si>
  <si>
    <t>Pensionen (soweit nicht aufgeteilt)</t>
  </si>
  <si>
    <t>Gruppe 1 / Öffentliche Ordnung und Sicherheit (Länder und Gemeinden)</t>
  </si>
  <si>
    <t>Gesonderte Verwaltung</t>
  </si>
  <si>
    <t>Öffentliche Ordnung</t>
  </si>
  <si>
    <t>Sicherung der Behördenkommunikation</t>
  </si>
  <si>
    <t>Sicherheitspolizei</t>
  </si>
  <si>
    <t>Sonderpolizei</t>
  </si>
  <si>
    <t>Gewerbe-, Markt- und Lebensmittelpolizei</t>
  </si>
  <si>
    <t>Bau- und Feuerpolizei</t>
  </si>
  <si>
    <t>Gesundheitspolizei</t>
  </si>
  <si>
    <t>Veterinärpolizei</t>
  </si>
  <si>
    <t>Flurpolizei</t>
  </si>
  <si>
    <t>Feuerwehrwesen</t>
  </si>
  <si>
    <t>Feuerwehrinspektorat</t>
  </si>
  <si>
    <t>Feuerwehrschulen</t>
  </si>
  <si>
    <t>Berufsfeuerwehren</t>
  </si>
  <si>
    <t>Freiwillige Feuerwehren</t>
  </si>
  <si>
    <t>Förderung der Brandbekämpfung und Brandverhütung</t>
  </si>
  <si>
    <t>Katastrophendienst</t>
  </si>
  <si>
    <t>Landesverteidigung</t>
  </si>
  <si>
    <t>Zivilschutz</t>
  </si>
  <si>
    <t>Gruppe 2 / Unterricht, Erziehung, Sport und Wissenschaft (Länder und Gemeinden)</t>
  </si>
  <si>
    <t>Schulamt</t>
  </si>
  <si>
    <t>Sportamt</t>
  </si>
  <si>
    <t>Schulaufsicht</t>
  </si>
  <si>
    <t>Qualifikations- und Disziplinarkommissionen der Landeslehrer</t>
  </si>
  <si>
    <t>Personalvertretung der Landeslehrer</t>
  </si>
  <si>
    <t>Pensionen der Landeslehrer</t>
  </si>
  <si>
    <t>Allgemeinbildender Unterricht</t>
  </si>
  <si>
    <t>Allgemeinbildende Pflichtschulen, gemeinsame Kosten</t>
  </si>
  <si>
    <t>Volksschulen</t>
  </si>
  <si>
    <t>Hauptschulen</t>
  </si>
  <si>
    <t>Sonderschulen</t>
  </si>
  <si>
    <t>Polytechnische Schulen</t>
  </si>
  <si>
    <t>Allgemeinbildende höhere Schulen</t>
  </si>
  <si>
    <t>Berufsbildender Unterricht; Anstalten der Lehrer- und Erzieherbildung</t>
  </si>
  <si>
    <t>Berufsbildende Pflichtschulen</t>
  </si>
  <si>
    <t>Berufsbildende mittlere Schulen</t>
  </si>
  <si>
    <t>Berufsbildende höhere Schulen</t>
  </si>
  <si>
    <t>Akademien für Sozialarbeit</t>
  </si>
  <si>
    <t>Bildungsanstalten für Kindergartenpädagogik</t>
  </si>
  <si>
    <t>Bildungsanstalten für Sozialpädagogik</t>
  </si>
  <si>
    <t>Berufspädagogische Akademien</t>
  </si>
  <si>
    <t>Pädagogische Akademien und Institute</t>
  </si>
  <si>
    <t>Berufsausbildung schulentlassener Jugendlicher</t>
  </si>
  <si>
    <t>Förderung des Unterrichts</t>
  </si>
  <si>
    <t>Förderung des Schulbetriebs</t>
  </si>
  <si>
    <t>Förderung der Lehrerschaft</t>
  </si>
  <si>
    <t>Schülerbetreuung</t>
  </si>
  <si>
    <t>Vorschulische Erziehung</t>
  </si>
  <si>
    <t>Kindergärten</t>
  </si>
  <si>
    <t>Förderung der Kindergärtner/innen</t>
  </si>
  <si>
    <t>Außerschulische Jugenderziehung</t>
  </si>
  <si>
    <t>Schülerhorte</t>
  </si>
  <si>
    <t>Schüler-, Lehrlings- und Gesellenheime</t>
  </si>
  <si>
    <t>Jugendherbergen und Jugendheime</t>
  </si>
  <si>
    <t>Jugendverkehrserziehung</t>
  </si>
  <si>
    <t>Sport und außerschulische Leibeserziehung</t>
  </si>
  <si>
    <t>Landessportorganisation</t>
  </si>
  <si>
    <t>Sportausbildungsstätten</t>
  </si>
  <si>
    <t>Sportplätze</t>
  </si>
  <si>
    <t>Turn- und Sporthallen</t>
  </si>
  <si>
    <r>
      <rPr>
        <sz val="10"/>
        <rFont val="Calibri"/>
        <family val="2"/>
        <scheme val="minor"/>
      </rPr>
      <t>Eislaufplätze und –hallen</t>
    </r>
  </si>
  <si>
    <r>
      <rPr>
        <sz val="10"/>
        <rFont val="Calibri"/>
        <family val="2"/>
        <scheme val="minor"/>
      </rPr>
      <t>Tennisplätze und –hallen</t>
    </r>
  </si>
  <si>
    <t>Wintersportanlagen</t>
  </si>
  <si>
    <t>Erwachsenenbildung</t>
  </si>
  <si>
    <t>Volkshochschulen</t>
  </si>
  <si>
    <t>Volksbildungswerke</t>
  </si>
  <si>
    <t>Volksbildungsheime</t>
  </si>
  <si>
    <t>Volksbüchereien</t>
  </si>
  <si>
    <t>Forschung und Wissenschaft</t>
  </si>
  <si>
    <t>Förderung von Universitäten und Hochschulen</t>
  </si>
  <si>
    <t>Universitäts- und Hochschuleinrichtungen</t>
  </si>
  <si>
    <t>Studienbeihilfen</t>
  </si>
  <si>
    <t>Wissenschaftliche Archive</t>
  </si>
  <si>
    <t>Wissenschaftliche Bibliotheken</t>
  </si>
  <si>
    <t>Wissenschaftliche Museen</t>
  </si>
  <si>
    <t>Botanische und zoologische Gärten (als wissenschaftliche Einrichtungen)</t>
  </si>
  <si>
    <t>Wissenschaftliche Sternwarten</t>
  </si>
  <si>
    <t>Gruppe 3 / Kunst, Kultur und Kultus (Länder und Gemeinden)</t>
  </si>
  <si>
    <t>Kulturamt</t>
  </si>
  <si>
    <t>Bildende Künste</t>
  </si>
  <si>
    <t>Ausbildung in den bildenden Künsten</t>
  </si>
  <si>
    <t>Einrichtungen der bildenden Künste</t>
  </si>
  <si>
    <t>Maßnahmen zur Förderung der bildenden Künste</t>
  </si>
  <si>
    <t>Musik und darstellende Kunst</t>
  </si>
  <si>
    <t>Ausbildung in Musik und darstellender Kunst</t>
  </si>
  <si>
    <t>Einrichtungen der Musikpflege</t>
  </si>
  <si>
    <t>Maßnahmen zur Förderung der Musikpflege</t>
  </si>
  <si>
    <t>Einrichtungen der darstellenden Kunst</t>
  </si>
  <si>
    <t>Maßnahmen zur Förderung der darstellenden Kunst</t>
  </si>
  <si>
    <t>Festspiele</t>
  </si>
  <si>
    <t>Schrifttum und Sprache</t>
  </si>
  <si>
    <t>Förderung von Schrifttum und Sprache</t>
  </si>
  <si>
    <t>Museen und sonstige Sammlungen</t>
  </si>
  <si>
    <t>Museen</t>
  </si>
  <si>
    <t>Sonstige Sammlungen</t>
  </si>
  <si>
    <t>Sonstige Kunstpflege</t>
  </si>
  <si>
    <t>Einrichtungen zur Kunstpflege</t>
  </si>
  <si>
    <t>Maßnahmen zur Kunstpflege</t>
  </si>
  <si>
    <t>Heimatpflege</t>
  </si>
  <si>
    <t>Heimatmuseen</t>
  </si>
  <si>
    <t>Nichtwissenschaftliche Archive</t>
  </si>
  <si>
    <t>Denkmalpflege</t>
  </si>
  <si>
    <t>Altstadterhaltung und Ortsbildpflege</t>
  </si>
  <si>
    <t>Rundfunk, Presse und Film</t>
  </si>
  <si>
    <t>Förderung von Rundfunk und Fernsehen</t>
  </si>
  <si>
    <t>Förderung von Presse und Film</t>
  </si>
  <si>
    <t>Sonstige Kulturpflege</t>
  </si>
  <si>
    <t>Einrichtungen der Kulturpflege</t>
  </si>
  <si>
    <t>Maßnahmen der Kulturpflege</t>
  </si>
  <si>
    <t>Kultus</t>
  </si>
  <si>
    <t>Kirchliche Angelegenheiten</t>
  </si>
  <si>
    <t>Gruppe 4 / Soziale Wohlfahrt und Wohnbauförderung (Länder und Gemeinden)</t>
  </si>
  <si>
    <t>Sozialamt</t>
  </si>
  <si>
    <t>Jugendamt</t>
  </si>
  <si>
    <t>Allgemeine öffentliche Wohlfahrt</t>
  </si>
  <si>
    <t>Einrichtungen der allgemeinen Sozialhilfe</t>
  </si>
  <si>
    <t>Maßnahmen der allgemeinen Sozialhilfe</t>
  </si>
  <si>
    <t>Einrichtungen der Behindertenhilfe</t>
  </si>
  <si>
    <t>Maßnahmen der Behindertenhilfe</t>
  </si>
  <si>
    <t>Einrichtungen der Blindenhilfe</t>
  </si>
  <si>
    <t>Maßnahmen der Blindenhilfe (soweit nicht bei 413)</t>
  </si>
  <si>
    <t>Hilfen für Kriegsopfer und Geschädigte nach dem Opferfürsorgegesetz</t>
  </si>
  <si>
    <t>Pflegesicherung</t>
  </si>
  <si>
    <t>Freie Wohlfahrt</t>
  </si>
  <si>
    <t>Altenheime</t>
  </si>
  <si>
    <t>Pflegeheime</t>
  </si>
  <si>
    <t>Tagesheimstätten</t>
  </si>
  <si>
    <t>Essen auf Rädern</t>
  </si>
  <si>
    <t>Heimhilfe</t>
  </si>
  <si>
    <t>Entwicklungshilfe im Ausland</t>
  </si>
  <si>
    <t>Flüchtlingshilfe</t>
  </si>
  <si>
    <t>Jugendwohlfahrt</t>
  </si>
  <si>
    <t>Säuglingsheime</t>
  </si>
  <si>
    <t>Kinderheime</t>
  </si>
  <si>
    <t>Kindererholungsheime</t>
  </si>
  <si>
    <t>Erziehungsheime</t>
  </si>
  <si>
    <t>Behebung von Notständen</t>
  </si>
  <si>
    <t>Einrichtungen</t>
  </si>
  <si>
    <t>Maßnahmen</t>
  </si>
  <si>
    <t>Sozialpolitische Maßnahmen</t>
  </si>
  <si>
    <t>Ausgleichszahlungen</t>
  </si>
  <si>
    <t>Altersvorsorge</t>
  </si>
  <si>
    <t>Familienpolitische Maßnahmen</t>
  </si>
  <si>
    <t>Familienlastenausgleich</t>
  </si>
  <si>
    <t>Hausstandsgründung</t>
  </si>
  <si>
    <t>Unterbringung kinderreicher Familien</t>
  </si>
  <si>
    <t>Wohnbauförderung</t>
  </si>
  <si>
    <t>Allgemeine Wohnbauförderung</t>
  </si>
  <si>
    <t>Landes-Wohnbau-Sonderprogramme</t>
  </si>
  <si>
    <t>Förderung der Wohnhaussanierung</t>
  </si>
  <si>
    <t>Förderung der Althaussanierung</t>
  </si>
  <si>
    <t>Bundes-Sonderwohnbaugesetze</t>
  </si>
  <si>
    <t>Gruppe 5 / Gesundheit (Länder und Gemeinden)</t>
  </si>
  <si>
    <t>Gesundheitsamt</t>
  </si>
  <si>
    <t>Umweltschutzamt</t>
  </si>
  <si>
    <t>Gesundheitsdienst</t>
  </si>
  <si>
    <t>Medizinische Bereichsversorgung</t>
  </si>
  <si>
    <t>Familienberatung</t>
  </si>
  <si>
    <t>Sonstige medizinische Beratung und Betreuung</t>
  </si>
  <si>
    <t>Desinfektionsanstalten</t>
  </si>
  <si>
    <t>Röntgenzug</t>
  </si>
  <si>
    <t>Zahnstationen</t>
  </si>
  <si>
    <t>Schulgesundheitsdienst</t>
  </si>
  <si>
    <t>Umweltschutz</t>
  </si>
  <si>
    <t>Natur- und Landschaftsschutz</t>
  </si>
  <si>
    <t>Reinhaltung der Gewässer</t>
  </si>
  <si>
    <t>Reinhaltung der Luft</t>
  </si>
  <si>
    <t>Lärmbekämpfung</t>
  </si>
  <si>
    <t>Strahlenschutz</t>
  </si>
  <si>
    <t>Müllbeseitigung</t>
  </si>
  <si>
    <t>Tierkörperbeseitigung</t>
  </si>
  <si>
    <t>Rettungs- und Warndienste</t>
  </si>
  <si>
    <t>Rettungsdienste</t>
  </si>
  <si>
    <t>Warndienste</t>
  </si>
  <si>
    <t>Ausbildung im Gesundheitsdienst</t>
  </si>
  <si>
    <t>Ärztliche Dienste</t>
  </si>
  <si>
    <t>Hebammendienste</t>
  </si>
  <si>
    <t>Krankenpflegefachdienste</t>
  </si>
  <si>
    <t>Medizinisch-technische Dienste</t>
  </si>
  <si>
    <t>Sanitätshilfsdienste</t>
  </si>
  <si>
    <t>Sonstige Gesundheitsdienste</t>
  </si>
  <si>
    <t>Eigene Krankenanstalten</t>
  </si>
  <si>
    <t>Zentralkrankenanstalten</t>
  </si>
  <si>
    <t>Schwerpunktkrankenanstalten</t>
  </si>
  <si>
    <t>Standardkrankenanstalten</t>
  </si>
  <si>
    <t>Sonderkrankenanstalten</t>
  </si>
  <si>
    <t>Heime für Genesende</t>
  </si>
  <si>
    <t>Pflegeanstalten für chronisch Kranke</t>
  </si>
  <si>
    <t>Entbindungsanstalten und Sanatorien</t>
  </si>
  <si>
    <t>Zuschüsse zum Betriebsabgang von Krankenanstalten</t>
  </si>
  <si>
    <t>Selbständige Ambulatorien</t>
  </si>
  <si>
    <t>Krankenanstalten anderer Rechtsträger</t>
  </si>
  <si>
    <t>Betriebsabgangsdeckung</t>
  </si>
  <si>
    <t>Errichtung und Ausgestaltung</t>
  </si>
  <si>
    <t>Sprengelbeiträge</t>
  </si>
  <si>
    <t>Heilvorkommen und Kurorte</t>
  </si>
  <si>
    <t>Kurfonds</t>
  </si>
  <si>
    <t>Veterinärmedizin</t>
  </si>
  <si>
    <t>Einrichtungen der Veterinärmedizin</t>
  </si>
  <si>
    <t>Maßnahmen der Veterinärmedizin</t>
  </si>
  <si>
    <t>Gesundheit, Sonstiges</t>
  </si>
  <si>
    <t>Krankenanstaltenfonds</t>
  </si>
  <si>
    <t>Gruppe 6 / Straßen- und Wasserbau, Verkehr (Länder und Gemeinden)</t>
  </si>
  <si>
    <t>Straßen- und Wasserbauverwaltung (soweit nicht gesondert organisiert)</t>
  </si>
  <si>
    <t>Straßenbau</t>
  </si>
  <si>
    <t>Bundesstraßen</t>
  </si>
  <si>
    <t>Landesstraßen</t>
  </si>
  <si>
    <t>Gemeindestraßen</t>
  </si>
  <si>
    <t>Sonstige Straßen und Wege</t>
  </si>
  <si>
    <t>Bauhöfe</t>
  </si>
  <si>
    <t>Bundes- und Landesstraßen, gemeinsame Kosten</t>
  </si>
  <si>
    <t>Allgemeiner Wasserbau</t>
  </si>
  <si>
    <t>Förderung der Wasserversorgung</t>
  </si>
  <si>
    <t>Förderung der Abwasserbeseitigung</t>
  </si>
  <si>
    <t>Umwelt- und Wasserwirtschaftsfonds, Siedlungswasserwirtschaft</t>
  </si>
  <si>
    <t>Schutzwasserbau</t>
  </si>
  <si>
    <t>Bundesflüsse</t>
  </si>
  <si>
    <t>Konkurrenzgewässer</t>
  </si>
  <si>
    <t>Wasserwehre und Schleusen</t>
  </si>
  <si>
    <t>Wildbachverbauung</t>
  </si>
  <si>
    <t>Lawinenschutzbauten</t>
  </si>
  <si>
    <t>Straßenverkehr</t>
  </si>
  <si>
    <t>Einrichtungen und Maßnahmen nach der Straßenverkehrsordnung</t>
  </si>
  <si>
    <t>Schienenverkehr</t>
  </si>
  <si>
    <t>Eisenbahnen</t>
  </si>
  <si>
    <t>Sonstige Schienenwege</t>
  </si>
  <si>
    <t>Seilbahnen</t>
  </si>
  <si>
    <t>Schiffsverkehr</t>
  </si>
  <si>
    <t>Fluss- und Seenschifffahrt</t>
  </si>
  <si>
    <t>Hafen und Hafeneinrichtungen</t>
  </si>
  <si>
    <t>Schutzdammanlagen</t>
  </si>
  <si>
    <t>Luftfahrt</t>
  </si>
  <si>
    <t>Flughafen und Flughafeneinrichtungen</t>
  </si>
  <si>
    <t>Verkehr, Sonstiges</t>
  </si>
  <si>
    <t>Gruppe 7 / Wirtschaftsförderung (Länder und Gemeinden)</t>
  </si>
  <si>
    <t>Grundlagenverbesserung in der Land- und Forstwirtschaft</t>
  </si>
  <si>
    <t>Land- und forstwirtschaftlicher Wegebau</t>
  </si>
  <si>
    <t>Landwirtschaftlicher Wasserbau</t>
  </si>
  <si>
    <t>Strukturverbesserung</t>
  </si>
  <si>
    <t>Elektrifizierung und Mechanisierung</t>
  </si>
  <si>
    <t>Landwirtschaftliches Siedlungswesen</t>
  </si>
  <si>
    <r>
      <rPr>
        <sz val="10"/>
        <rFont val="Calibri"/>
        <family val="2"/>
        <scheme val="minor"/>
      </rPr>
      <t>715
719</t>
    </r>
  </si>
  <si>
    <r>
      <rPr>
        <sz val="10"/>
        <rFont val="Calibri"/>
        <family val="2"/>
        <scheme val="minor"/>
      </rPr>
      <t>Besitzfestigung Sonstige Maßnahmen</t>
    </r>
  </si>
  <si>
    <t>Sonstige Förderung der Land- und Forstwirtschaft</t>
  </si>
  <si>
    <t>Land- und forstwirtschaftliche Interessenvertretungen</t>
  </si>
  <si>
    <t>Bildung und Beratung</t>
  </si>
  <si>
    <t>Produktionsförderung</t>
  </si>
  <si>
    <t>Absatz und Verwertung</t>
  </si>
  <si>
    <t>Jagd und Fischerei</t>
  </si>
  <si>
    <t>Notstandsmaßnahmen</t>
  </si>
  <si>
    <t>Förderung der Energiewirtschaft</t>
  </si>
  <si>
    <t>Kohle, Erdöl, Erdgas</t>
  </si>
  <si>
    <t>Elektrizität</t>
  </si>
  <si>
    <t>Sonstige Energieträger</t>
  </si>
  <si>
    <t>Förderung des Fremdenverkehrs</t>
  </si>
  <si>
    <t>Einrichtungen zur Förderung des Fremdenverkehrs</t>
  </si>
  <si>
    <t>Maßnahmen zur Förderung des Fremdenverkehrs</t>
  </si>
  <si>
    <t>Förderung von Handel, Gewerbe und Industrie</t>
  </si>
  <si>
    <t>Einrichtungen zur Förderung von Handel, Gewerbe und Industrie</t>
  </si>
  <si>
    <t>Wirtschaftspolitische Maßnahmen</t>
  </si>
  <si>
    <t>Gruppe 8 / Dienstleistungen (Länder und Gemeinden)</t>
  </si>
  <si>
    <t>Hochbauverwaltung (soweit gesondert organisiert)</t>
  </si>
  <si>
    <t>Liegenschaftsverwaltung</t>
  </si>
  <si>
    <r>
      <rPr>
        <sz val="10"/>
        <rFont val="Calibri"/>
        <family val="2"/>
        <scheme val="minor"/>
      </rPr>
      <t>Betriebsverwaltung der unter einheitlicher Verwaltung stehenden Einrichtungen</t>
    </r>
  </si>
  <si>
    <r>
      <rPr>
        <b/>
        <sz val="10"/>
        <rFont val="Calibri"/>
        <family val="2"/>
        <scheme val="minor"/>
      </rPr>
      <t xml:space="preserve">Öffentliche Einrichtungen </t>
    </r>
    <r>
      <rPr>
        <sz val="10"/>
        <rFont val="Calibri"/>
        <family val="2"/>
        <scheme val="minor"/>
      </rPr>
      <t>(soweit nicht dem Abschnitt 85 zuzuordnen)</t>
    </r>
  </si>
  <si>
    <t>Wasserversorgung</t>
  </si>
  <si>
    <t>Abwasserbeseitigung</t>
  </si>
  <si>
    <t>WC-Anlagen</t>
  </si>
  <si>
    <t>Straßenreinigung</t>
  </si>
  <si>
    <t>Park- und Gartenanlagen, Kinderspielplätze</t>
  </si>
  <si>
    <t>Öffentliche Beleuchtung und öffentliche Uhren</t>
  </si>
  <si>
    <t>Friedhöfe (einschließlich Einsegnungshallen und Krematorien)</t>
  </si>
  <si>
    <t>Sonstige öffentliche Einrichtungen</t>
  </si>
  <si>
    <t>Betriebsähnliche Einrichtungen und Betriebe</t>
  </si>
  <si>
    <t>Wirtschaftshöfe</t>
  </si>
  <si>
    <t>Fuhrpark</t>
  </si>
  <si>
    <t>Schlachthöfe, Freibänke, Viehmärkte</t>
  </si>
  <si>
    <t>Lager- und Kühlhäuser</t>
  </si>
  <si>
    <r>
      <rPr>
        <sz val="10"/>
        <rFont val="Calibri"/>
        <family val="2"/>
        <scheme val="minor"/>
      </rPr>
      <t>Tierkörperbeseitigung und –verwertung</t>
    </r>
  </si>
  <si>
    <t>Fäkalienabfuhr</t>
  </si>
  <si>
    <t>Öffentliche Waagen</t>
  </si>
  <si>
    <t>Sonstige Märkte</t>
  </si>
  <si>
    <r>
      <rPr>
        <b/>
        <sz val="10"/>
        <rFont val="Calibri"/>
        <family val="2"/>
        <scheme val="minor"/>
      </rPr>
      <t xml:space="preserve">Betriebsähnliche Einrichtungen und Betriebe </t>
    </r>
    <r>
      <rPr>
        <sz val="10"/>
        <rFont val="Calibri"/>
        <family val="2"/>
        <scheme val="minor"/>
      </rPr>
      <t>(Fortsetzung)</t>
    </r>
  </si>
  <si>
    <t>Botanische und zoologische Gärten</t>
  </si>
  <si>
    <t>Freibäder</t>
  </si>
  <si>
    <t>Sonstige Badeanlagen und Saunas</t>
  </si>
  <si>
    <t>Sonstige Betriebe und betriebsähnliche Einrichtungen</t>
  </si>
  <si>
    <t>Liegenschaften, Wohn- und Geschäftsgebäude</t>
  </si>
  <si>
    <t>Grundbesitz</t>
  </si>
  <si>
    <t>Grundstücksgleiche Rechte</t>
  </si>
  <si>
    <t>Waldbesitz (soweit nicht bei 866)</t>
  </si>
  <si>
    <t>Alpbesitz</t>
  </si>
  <si>
    <t>Wohn- und Geschäftsgebäude (soweit nicht bei 853)</t>
  </si>
  <si>
    <t>Sonstige Liegenschaften</t>
  </si>
  <si>
    <t>Betriebe mit marktbestimmter Tätigkeit</t>
  </si>
  <si>
    <t>Betriebe der Wasserversorgung</t>
  </si>
  <si>
    <t>Betriebe der Abwasserbeseitigung</t>
  </si>
  <si>
    <t>Betriebe der Müllbeseitigung</t>
  </si>
  <si>
    <r>
      <rPr>
        <sz val="10"/>
        <rFont val="Calibri"/>
        <family val="2"/>
        <scheme val="minor"/>
      </rPr>
      <t>Betriebe für die Errichtung und Verwaltung von Wohn- und Geschäftsgebäuden</t>
    </r>
  </si>
  <si>
    <t>Zusammengefasste Betriebe mit marktbestimmter Tätigkeit</t>
  </si>
  <si>
    <t>Sonstige Betriebe mit marktbestimmter Tätigkeit</t>
  </si>
  <si>
    <t>Land- und forstwirtschaftliche Betriebe</t>
  </si>
  <si>
    <t>Gärtnereien</t>
  </si>
  <si>
    <t>Landwirtschaftsbetriebe</t>
  </si>
  <si>
    <t>Weinbaubetriebe</t>
  </si>
  <si>
    <t>Kellereien</t>
  </si>
  <si>
    <t>Forstgüter</t>
  </si>
  <si>
    <t>Forstgärten, Baumschulen</t>
  </si>
  <si>
    <t>Sonstige land- und forstwirtschaftliche Betriebe</t>
  </si>
  <si>
    <t>Wirtschaftliche Unternehmungen</t>
  </si>
  <si>
    <t>Elektrizitätsversorgung</t>
  </si>
  <si>
    <t>Fernwärmeversorgung</t>
  </si>
  <si>
    <t>Gasversorgung</t>
  </si>
  <si>
    <t>Straßenverkehrsbetriebe</t>
  </si>
  <si>
    <t>Hafen-, Schifffahrt- und Fährbetriebe</t>
  </si>
  <si>
    <t>Zusammengefasste Unternehmungen</t>
  </si>
  <si>
    <t>Stadtwerke</t>
  </si>
  <si>
    <r>
      <rPr>
        <b/>
        <sz val="10"/>
        <rFont val="Calibri"/>
        <family val="2"/>
        <scheme val="minor"/>
      </rPr>
      <t xml:space="preserve">Wirtschaftliche Unternehmungen </t>
    </r>
    <r>
      <rPr>
        <sz val="10"/>
        <rFont val="Calibri"/>
        <family val="2"/>
        <scheme val="minor"/>
      </rPr>
      <t>(Fortsetzung)</t>
    </r>
  </si>
  <si>
    <t>Lichtspieltheater</t>
  </si>
  <si>
    <t>Werbebetriebe</t>
  </si>
  <si>
    <t>Installationsbetriebe</t>
  </si>
  <si>
    <t>Wäschereien</t>
  </si>
  <si>
    <t>Molkereibetriebe</t>
  </si>
  <si>
    <t>Steinbrüche, Sand- und Schottergruben</t>
  </si>
  <si>
    <t>Bestattungsunternehmungen</t>
  </si>
  <si>
    <t>Reisebüros</t>
  </si>
  <si>
    <t>Gast- und Schankbetriebe</t>
  </si>
  <si>
    <t>Beherbergungsbetriebe</t>
  </si>
  <si>
    <t>Apotheken</t>
  </si>
  <si>
    <t>Stadthallen, Kongresshäuser</t>
  </si>
  <si>
    <t>Messen, Ausstellungen</t>
  </si>
  <si>
    <t>Campingplätze</t>
  </si>
  <si>
    <t>Kurbetriebe</t>
  </si>
  <si>
    <t>Seilbahnen und Lifte</t>
  </si>
  <si>
    <t>Sonstige wirtschaftliche Unternehmungen</t>
  </si>
  <si>
    <t>Gruppe 9 / Finanzwirtschaft (Länder und Gemeinden)</t>
  </si>
  <si>
    <t>Kapitalvermögen und Stiftungen ohne eigene Rechtspersönlichkeit</t>
  </si>
  <si>
    <t>Geldverkehr</t>
  </si>
  <si>
    <t>Darlehen (soweit nicht aufgeteilt)</t>
  </si>
  <si>
    <t>Rücklagen (soweit nicht aufteilbar)</t>
  </si>
  <si>
    <t>Wertpapiere</t>
  </si>
  <si>
    <t>Berechtigungen</t>
  </si>
  <si>
    <t>Schadenersätze von Dritten (soweit nicht aufteilbar)</t>
  </si>
  <si>
    <t>Stiftungen ohne eigene Rechtspersönlichkeit</t>
  </si>
  <si>
    <t>Öffentliche Abgaben</t>
  </si>
  <si>
    <t>Ausschließliche Gemeindeabgaben</t>
  </si>
  <si>
    <t>Zwischen Ländern und Gemeinden geteilte Abgaben</t>
  </si>
  <si>
    <t>Ausschließliche Landesabgaben</t>
  </si>
  <si>
    <t>Abgaben von demselben Besteuerungsgegenstand</t>
  </si>
  <si>
    <t>Zuschlagsabgaben zu Bundesabgaben</t>
  </si>
  <si>
    <t>Ertragsanteile an gemeinschaftlichen Bundesabgaben</t>
  </si>
  <si>
    <t>Umlagen</t>
  </si>
  <si>
    <t>Landesumlage</t>
  </si>
  <si>
    <t>Finanzzuweisungen und Zuschüsse</t>
  </si>
  <si>
    <t>Bedarfszuweisungen</t>
  </si>
  <si>
    <t>Sonstige Finanzzuweisungen nach dem FAG</t>
  </si>
  <si>
    <t>Sonstige Finanzzuweisungen</t>
  </si>
  <si>
    <t>Zuschüsse nach dem FAG</t>
  </si>
  <si>
    <t>Zuschüsse nach dem Katastrophenfondsgesetz</t>
  </si>
  <si>
    <t>Sonstige Zuschüsse des Bundes</t>
  </si>
  <si>
    <t>Zuschüsse nach landesgesetzlichen Bestimmungen</t>
  </si>
  <si>
    <t>Sonstige Zuschüsse der Länder</t>
  </si>
  <si>
    <t>Nicht aufteilbare Schulden</t>
  </si>
  <si>
    <t>Aufgenommene Darlehen und Schuldendienst</t>
  </si>
  <si>
    <t>Aufgenommene Anleihen und Schuldendienst</t>
  </si>
  <si>
    <t>Vermögensrückstellung</t>
  </si>
  <si>
    <t>Schadenersätze an Dritte (soweit nicht aufteilbar)</t>
  </si>
  <si>
    <r>
      <rPr>
        <b/>
        <sz val="10"/>
        <rFont val="Calibri"/>
        <family val="2"/>
        <scheme val="minor"/>
      </rPr>
      <t xml:space="preserve">Haftungen </t>
    </r>
    <r>
      <rPr>
        <sz val="10"/>
        <rFont val="Calibri"/>
        <family val="2"/>
        <scheme val="minor"/>
      </rPr>
      <t>(soweit nicht aufteilbar)</t>
    </r>
  </si>
  <si>
    <t>Zahlungsverpflichtungen</t>
  </si>
  <si>
    <t>Provisionen und Rückerstattungen</t>
  </si>
  <si>
    <t>Verstärkungsmittel</t>
  </si>
  <si>
    <t>Haushaltsausgleich</t>
  </si>
  <si>
    <t>Haushaltsausgleich durch Rücklagen</t>
  </si>
  <si>
    <t>Haushaltsausgleich durch Kreditoperationen</t>
  </si>
  <si>
    <r>
      <rPr>
        <b/>
        <sz val="10"/>
        <rFont val="Calibri"/>
        <family val="2"/>
        <scheme val="minor"/>
      </rPr>
      <t>Jahresergebnis, Übergabe und Übernahme des Jahresergebnisses, Abwicklung der Vorjahre</t>
    </r>
  </si>
  <si>
    <t>Für eine Gliederung in der 6. Dekade des Ansatzes ist folgende Bezifferung vorgesehen:</t>
  </si>
  <si>
    <t>Sonstige</t>
  </si>
  <si>
    <t>Aufwendungen /Auszahlungen</t>
  </si>
  <si>
    <t>Kanal baulich</t>
  </si>
  <si>
    <t>Barvorlagen</t>
  </si>
  <si>
    <t>Kurzfristige Finanzschulden aus Barvorlagen</t>
  </si>
  <si>
    <t>55/66</t>
  </si>
  <si>
    <t>Barvorlagen (nicht voranschlagswirksame Gebarung)</t>
  </si>
  <si>
    <t>Einzahlungen aus nicht voranschlagswirksamen Forderungen</t>
  </si>
  <si>
    <t>Einzahlungen aus nicht voranschlagswirksamen Verbindlichkeiten</t>
  </si>
  <si>
    <t>Auszahlungen aus nicht voranschlagswirksamen Forderungen</t>
  </si>
  <si>
    <t>Auszahlungen aus nicht voranschlagswirksamen Verbindlichkeiten</t>
  </si>
  <si>
    <t>Nacherfassung von Vermögenswerten</t>
  </si>
  <si>
    <t>3. Änderung der erstmaligen Eröffnungsbilanz (gem. § 38 Abs. 8)</t>
  </si>
  <si>
    <t>MVAG-Code</t>
  </si>
  <si>
    <t>413*</t>
  </si>
  <si>
    <t>4130*</t>
  </si>
  <si>
    <t>Ebene</t>
  </si>
  <si>
    <t>(6)</t>
  </si>
  <si>
    <r>
      <rPr>
        <b/>
        <sz val="10"/>
        <rFont val="Calibri"/>
        <family val="2"/>
        <scheme val="minor"/>
      </rPr>
      <t xml:space="preserve">Kumuliertes </t>
    </r>
    <r>
      <rPr>
        <b/>
        <sz val="10"/>
        <color theme="1"/>
        <rFont val="Calibri"/>
        <family val="2"/>
        <scheme val="minor"/>
      </rPr>
      <t>Nettoergebnis</t>
    </r>
  </si>
  <si>
    <r>
      <rPr>
        <sz val="10"/>
        <rFont val="Calibri"/>
        <family val="2"/>
        <scheme val="minor"/>
      </rPr>
      <t>Empfangene S</t>
    </r>
    <r>
      <rPr>
        <sz val="10"/>
        <color indexed="8"/>
        <rFont val="Calibri"/>
        <family val="2"/>
        <scheme val="minor"/>
      </rPr>
      <t>checks</t>
    </r>
  </si>
  <si>
    <r>
      <t>Kurzfristige Forderungen aus Lieferungen und Leistungen gegen Übrige</t>
    </r>
    <r>
      <rPr>
        <strike/>
        <sz val="10"/>
        <color indexed="10"/>
        <rFont val="Calibri"/>
        <family val="2"/>
        <scheme val="minor"/>
      </rPr>
      <t>n</t>
    </r>
  </si>
  <si>
    <r>
      <t>Kurzfristige Verbindlichkeiten</t>
    </r>
    <r>
      <rPr>
        <sz val="10"/>
        <rFont val="Calibri"/>
        <family val="2"/>
        <scheme val="minor"/>
      </rPr>
      <t xml:space="preserve"> aus Lieferungen und Leistungen</t>
    </r>
  </si>
  <si>
    <r>
      <t xml:space="preserve">Langfristige Verbindlichkeiten </t>
    </r>
    <r>
      <rPr>
        <sz val="10"/>
        <rFont val="Calibri"/>
        <family val="2"/>
        <scheme val="minor"/>
      </rPr>
      <t>aus Lieferungen und Leistungen</t>
    </r>
  </si>
  <si>
    <r>
      <t xml:space="preserve">Sonstige Finanzschulden für Investitionen </t>
    </r>
    <r>
      <rPr>
        <sz val="10"/>
        <color indexed="8"/>
        <rFont val="Calibri"/>
        <family val="2"/>
        <scheme val="minor"/>
      </rPr>
      <t>in Euro (Im Inland aufgenommen)</t>
    </r>
  </si>
  <si>
    <r>
      <t>Sonstige Finanzschulden für Investitionen</t>
    </r>
    <r>
      <rPr>
        <sz val="10"/>
        <color indexed="8"/>
        <rFont val="Calibri"/>
        <family val="2"/>
        <scheme val="minor"/>
      </rPr>
      <t xml:space="preserve"> in Euro (im Inland aufgenommen)</t>
    </r>
  </si>
  <si>
    <t>423*</t>
  </si>
  <si>
    <t>4230*</t>
  </si>
  <si>
    <t>Einzahlungen aus der Aufnahme von zur Kassenstärkung eingegangenen Geldverbindlichkeiten (Barvorlagen)</t>
  </si>
  <si>
    <t>Auszahlungen zur Tilgung von zur Kassenstärkung eingegangenen Geldverbindlichkeiten (Barvorlagen)</t>
  </si>
  <si>
    <t>Position</t>
  </si>
  <si>
    <t>(7) = (4) + (5) - (6)</t>
  </si>
  <si>
    <t>(9)</t>
  </si>
  <si>
    <t>(13)</t>
  </si>
  <si>
    <r>
      <t> Finanzschulden in Euro gegenüber Sozialversicherungsträgern</t>
    </r>
    <r>
      <rPr>
        <sz val="10"/>
        <color indexed="10"/>
        <rFont val="Calibri"/>
        <family val="2"/>
        <scheme val="minor"/>
      </rPr>
      <t xml:space="preserve"> </t>
    </r>
  </si>
  <si>
    <t>Miet- und Pachtaufwand, Leasing, Public Private Partnerships (PPP)</t>
  </si>
  <si>
    <r>
      <t>Ø-Pensions-höhe /Mt.</t>
    </r>
    <r>
      <rPr>
        <b/>
        <vertAlign val="superscript"/>
        <sz val="10"/>
        <color theme="1"/>
        <rFont val="Calibri"/>
        <family val="2"/>
        <scheme val="minor"/>
      </rPr>
      <t>1)</t>
    </r>
  </si>
  <si>
    <r>
      <t>Hinterbliebene</t>
    </r>
    <r>
      <rPr>
        <vertAlign val="superscript"/>
        <sz val="10"/>
        <color theme="1"/>
        <rFont val="Calibri"/>
        <family val="2"/>
        <scheme val="minor"/>
      </rPr>
      <t>2)</t>
    </r>
  </si>
  <si>
    <r>
      <t>Alterspension</t>
    </r>
    <r>
      <rPr>
        <vertAlign val="superscript"/>
        <sz val="10"/>
        <color theme="1"/>
        <rFont val="Calibri"/>
        <family val="2"/>
        <scheme val="minor"/>
      </rPr>
      <t>3)</t>
    </r>
  </si>
  <si>
    <r>
      <t>Dienstunfähigkeit</t>
    </r>
    <r>
      <rPr>
        <vertAlign val="superscript"/>
        <sz val="10"/>
        <color theme="1"/>
        <rFont val="Calibri"/>
        <family val="2"/>
        <scheme val="minor"/>
      </rPr>
      <t>4)</t>
    </r>
  </si>
  <si>
    <r>
      <t xml:space="preserve">vorzeitige Pensionierung mit Abschlag </t>
    </r>
    <r>
      <rPr>
        <vertAlign val="superscript"/>
        <sz val="10"/>
        <color theme="1"/>
        <rFont val="Calibri"/>
        <family val="2"/>
        <scheme val="minor"/>
      </rPr>
      <t>5)</t>
    </r>
  </si>
  <si>
    <r>
      <t xml:space="preserve">vorzeitige Pensionierung ohne Abschlag </t>
    </r>
    <r>
      <rPr>
        <vertAlign val="superscript"/>
        <sz val="10"/>
        <color theme="1"/>
        <rFont val="Calibri"/>
        <family val="2"/>
        <scheme val="minor"/>
      </rPr>
      <t>6)</t>
    </r>
  </si>
  <si>
    <t>(10) = (4) + (5) - (6)
+/- (7) - (8) +/- (9)</t>
  </si>
  <si>
    <t>Bezugsvorschüsse an private Haushalte</t>
  </si>
  <si>
    <t>Kurzfristige  Verbindlichkeiten aus derivativen Finanzinstrumenten in fremder Währung mit Grundgeschäft</t>
  </si>
  <si>
    <t>(15)</t>
  </si>
  <si>
    <t>(8) = (6) + (7)</t>
  </si>
  <si>
    <r>
      <rPr>
        <b/>
        <sz val="10"/>
        <color theme="1"/>
        <rFont val="Calibri"/>
        <family val="2"/>
        <scheme val="minor"/>
      </rPr>
      <t>Zur Veräußerung verfügbare Finanzinstrumente</t>
    </r>
    <r>
      <rPr>
        <sz val="10"/>
        <color theme="1"/>
        <rFont val="Calibri"/>
        <family val="2"/>
        <scheme val="minor"/>
      </rPr>
      <t xml:space="preserve"> - Diese werden zum beizulegenden Zeitwert bewertet.</t>
    </r>
  </si>
  <si>
    <r>
      <t xml:space="preserve">Stand
</t>
    </r>
    <r>
      <rPr>
        <b/>
        <sz val="10"/>
        <rFont val="Calibri"/>
        <family val="2"/>
        <scheme val="minor"/>
      </rPr>
      <t>31.12. (t-1)</t>
    </r>
  </si>
  <si>
    <t>ABFALLWIRTSCHAFT</t>
  </si>
  <si>
    <t>Grundstückseinrichtung</t>
  </si>
  <si>
    <t>Rückersetzte, nicht absetzbare Einnahmen und Ausgaben (soweit nicht aufteilbar)</t>
  </si>
  <si>
    <t>Abgänge an Kassenausgaberesten und Ausfälle an Kasseneinnahmeresten (soweit nicht aufteilbar)</t>
  </si>
  <si>
    <t>Überschüsse und Abgänge (soweit nicht zugeordnet)</t>
  </si>
  <si>
    <r>
      <t>Anmerkung 1:</t>
    </r>
    <r>
      <rPr>
        <b/>
        <sz val="10"/>
        <rFont val="Calibri"/>
        <family val="2"/>
        <scheme val="minor"/>
      </rPr>
      <t/>
    </r>
  </si>
  <si>
    <r>
      <t xml:space="preserve">Anmerkung 2: </t>
    </r>
    <r>
      <rPr>
        <b/>
        <sz val="10"/>
        <rFont val="Calibri"/>
        <family val="2"/>
        <scheme val="minor"/>
      </rPr>
      <t/>
    </r>
  </si>
  <si>
    <r>
      <t>Pflichtausgaben</t>
    </r>
    <r>
      <rPr>
        <vertAlign val="superscript"/>
        <sz val="10"/>
        <rFont val="Calibri"/>
        <family val="2"/>
        <scheme val="minor"/>
      </rPr>
      <t>10)</t>
    </r>
    <r>
      <rPr>
        <sz val="10"/>
        <rFont val="Calibri"/>
        <family val="2"/>
        <scheme val="minor"/>
      </rPr>
      <t xml:space="preserve"> für Anlageninvestitionen</t>
    </r>
    <r>
      <rPr>
        <vertAlign val="superscript"/>
        <sz val="10"/>
        <rFont val="Calibri"/>
        <family val="2"/>
        <scheme val="minor"/>
      </rPr>
      <t>9)</t>
    </r>
  </si>
  <si>
    <r>
      <t>Ermessensausgaben</t>
    </r>
    <r>
      <rPr>
        <vertAlign val="superscript"/>
        <sz val="10"/>
        <rFont val="Calibri"/>
        <family val="2"/>
        <scheme val="minor"/>
      </rPr>
      <t>11)</t>
    </r>
    <r>
      <rPr>
        <sz val="10"/>
        <rFont val="Calibri"/>
        <family val="2"/>
        <scheme val="minor"/>
      </rPr>
      <t xml:space="preserve"> für Anlageninvestitionen</t>
    </r>
  </si>
  <si>
    <r>
      <t>Förderungen</t>
    </r>
    <r>
      <rPr>
        <vertAlign val="superscript"/>
        <sz val="10"/>
        <rFont val="Calibri"/>
        <family val="2"/>
        <scheme val="minor"/>
      </rPr>
      <t>12)</t>
    </r>
  </si>
  <si>
    <r>
      <t>Förderungen der operativen Gebarung, Pflichtausgaben</t>
    </r>
    <r>
      <rPr>
        <vertAlign val="superscript"/>
        <sz val="10"/>
        <rFont val="Calibri"/>
        <family val="2"/>
        <scheme val="minor"/>
      </rPr>
      <t>10)</t>
    </r>
  </si>
  <si>
    <r>
      <t>Förderungen der operativen Gebarung, Ermessensausgaben</t>
    </r>
    <r>
      <rPr>
        <vertAlign val="superscript"/>
        <sz val="10"/>
        <rFont val="Calibri"/>
        <family val="2"/>
        <scheme val="minor"/>
      </rPr>
      <t>11)</t>
    </r>
  </si>
  <si>
    <r>
      <t>Förderungen der Investiven Gebarung, Pflichtausgaben</t>
    </r>
    <r>
      <rPr>
        <vertAlign val="superscript"/>
        <sz val="10"/>
        <rFont val="Calibri"/>
        <family val="2"/>
        <scheme val="minor"/>
      </rPr>
      <t>10)</t>
    </r>
  </si>
  <si>
    <r>
      <t>Förderungen der Investiven Gebarung, Ermessensausgaben</t>
    </r>
    <r>
      <rPr>
        <vertAlign val="superscript"/>
        <sz val="10"/>
        <rFont val="Calibri"/>
        <family val="2"/>
        <scheme val="minor"/>
      </rPr>
      <t>11)</t>
    </r>
  </si>
  <si>
    <r>
      <t>Bezifferung der 6. Dekade des Ansatzes Operative Gebarung</t>
    </r>
    <r>
      <rPr>
        <b/>
        <vertAlign val="superscript"/>
        <sz val="10"/>
        <rFont val="Calibri"/>
        <family val="2"/>
        <scheme val="minor"/>
      </rPr>
      <t>1)</t>
    </r>
  </si>
  <si>
    <r>
      <rPr>
        <b/>
        <sz val="10"/>
        <rFont val="Calibri"/>
        <family val="2"/>
        <scheme val="minor"/>
      </rPr>
      <t>Erträge/Einzahlungen mit Zweckwidmung</t>
    </r>
    <r>
      <rPr>
        <b/>
        <vertAlign val="superscript"/>
        <sz val="10"/>
        <rFont val="Calibri"/>
        <family val="2"/>
        <scheme val="minor"/>
      </rPr>
      <t>3)</t>
    </r>
  </si>
  <si>
    <r>
      <t>Bezifferung der 6. Dekade des Ansatzes Vermögens-gebarung</t>
    </r>
    <r>
      <rPr>
        <b/>
        <vertAlign val="superscript"/>
        <sz val="10"/>
        <color rgb="FF000000"/>
        <rFont val="Calibri"/>
        <family val="2"/>
        <scheme val="minor"/>
      </rPr>
      <t>2)</t>
    </r>
  </si>
  <si>
    <r>
      <t>Amtssachaufwand</t>
    </r>
    <r>
      <rPr>
        <vertAlign val="superscript"/>
        <sz val="10"/>
        <rFont val="Calibri"/>
        <family val="2"/>
        <scheme val="minor"/>
      </rPr>
      <t>8)</t>
    </r>
  </si>
  <si>
    <t>Bezifferung der 6. Dekade des Ansatzes</t>
  </si>
  <si>
    <t>Allgemeine Deckungsmittel</t>
  </si>
  <si>
    <r>
      <t>Erträge/Einzahlungen mit Gegenverrechnung im eigenen Voranschlag</t>
    </r>
    <r>
      <rPr>
        <vertAlign val="superscript"/>
        <sz val="10"/>
        <rFont val="Calibri"/>
        <family val="2"/>
        <scheme val="minor"/>
      </rPr>
      <t>6)</t>
    </r>
  </si>
  <si>
    <r>
      <t>Einzahlungen zum Haushaltsausgleich</t>
    </r>
    <r>
      <rPr>
        <vertAlign val="superscript"/>
        <sz val="10"/>
        <rFont val="Calibri"/>
        <family val="2"/>
        <scheme val="minor"/>
      </rPr>
      <t>7)</t>
    </r>
  </si>
  <si>
    <r>
      <t>Sonstige zweckgebundene Erträge/Einzahlungen</t>
    </r>
    <r>
      <rPr>
        <vertAlign val="superscript"/>
        <sz val="10"/>
        <rFont val="Calibri"/>
        <family val="2"/>
        <scheme val="minor"/>
      </rPr>
      <t>5)</t>
    </r>
  </si>
  <si>
    <r>
      <t>Erträge/Einzahlungen mit Auszahlungsverpflichtung</t>
    </r>
    <r>
      <rPr>
        <vertAlign val="superscript"/>
        <sz val="10"/>
        <rFont val="Calibri"/>
        <family val="2"/>
        <scheme val="minor"/>
      </rPr>
      <t>4)</t>
    </r>
  </si>
  <si>
    <r>
      <t>Pflichtausgaben</t>
    </r>
    <r>
      <rPr>
        <vertAlign val="superscript"/>
        <sz val="10"/>
        <rFont val="Calibri"/>
        <family val="2"/>
        <scheme val="minor"/>
      </rPr>
      <t>10)</t>
    </r>
  </si>
  <si>
    <r>
      <t>Ermessensausgaben</t>
    </r>
    <r>
      <rPr>
        <vertAlign val="superscript"/>
        <sz val="10"/>
        <rFont val="Calibri"/>
        <family val="2"/>
        <scheme val="minor"/>
      </rPr>
      <t>11)</t>
    </r>
  </si>
  <si>
    <t>MVAG-Ebene</t>
  </si>
  <si>
    <t>Transferertrag vom Ausland</t>
  </si>
  <si>
    <t>Transferaufwand an das Ausland</t>
  </si>
  <si>
    <t>Zinsen aus Finanzschulden, Finanzierungsleasing, Forderungskauf und derivativen Finanzinstrumenten mit Grundgeschäft</t>
  </si>
  <si>
    <t>Gewinnentnahmen von Unternehmungen und marktbestimmten Betrieben der Gebietskörperschaft  (innerhalb der Gebietskörperschaft)</t>
  </si>
  <si>
    <t>Nettoergebnis nach Zuweisung und Entnahmen von Haushaltsrücklagen (SA 0 +/- SU23)</t>
  </si>
  <si>
    <t>Transferzahlungen vom Ausland</t>
  </si>
  <si>
    <t>Transferzahlungen an das Ausland</t>
  </si>
  <si>
    <t>Auszahlungen für Zinsaufwand, für Finanzierungsleasing, für Forderungskauf, für Finanzschulden und derivative Finanzinstrumente mit Grundgeschäft</t>
  </si>
  <si>
    <t>Einzahlungen aus Darlehen an Beteiligungen</t>
  </si>
  <si>
    <t>Kapitaltransferzahlungen vom Ausland</t>
  </si>
  <si>
    <t>Kapitaltransferzahlungen an das Ausland</t>
  </si>
  <si>
    <r>
      <t>SA6</t>
    </r>
    <r>
      <rPr>
        <b/>
        <vertAlign val="superscript"/>
        <sz val="9"/>
        <color theme="1"/>
        <rFont val="Calibri"/>
        <family val="2"/>
        <scheme val="minor"/>
      </rPr>
      <t>1</t>
    </r>
  </si>
  <si>
    <r>
      <t>SA7</t>
    </r>
    <r>
      <rPr>
        <b/>
        <vertAlign val="superscript"/>
        <sz val="9"/>
        <color theme="1"/>
        <rFont val="Calibri"/>
        <family val="2"/>
        <scheme val="minor"/>
      </rPr>
      <t>1</t>
    </r>
  </si>
  <si>
    <t>Wasser- und Abwasserbauten und -anlagen</t>
  </si>
  <si>
    <t>Geleistete Anzahlungen für Anlagen und Anlagen in Bau</t>
  </si>
  <si>
    <r>
      <t>Aktive Finanzinstrumente</t>
    </r>
    <r>
      <rPr>
        <b/>
        <sz val="9"/>
        <color theme="1"/>
        <rFont val="Calibri"/>
        <family val="2"/>
        <scheme val="minor"/>
      </rPr>
      <t>/Langfristiges Finanzvermögen</t>
    </r>
  </si>
  <si>
    <t>B.V.</t>
  </si>
  <si>
    <t>B.V.1</t>
  </si>
  <si>
    <r>
      <t xml:space="preserve">Saldo der </t>
    </r>
    <r>
      <rPr>
        <b/>
        <sz val="9"/>
        <color rgb="FF000000"/>
        <rFont val="Calibri"/>
        <family val="2"/>
        <scheme val="minor"/>
      </rPr>
      <t xml:space="preserve">Eröffnungsbilanz </t>
    </r>
  </si>
  <si>
    <t xml:space="preserve">Saldo der Eröffnungsbilanz </t>
  </si>
  <si>
    <t>4. Veränderung aus der Bewertung von zur Veräußerung verfügbarer Finanzinstrumente</t>
  </si>
  <si>
    <t>5. Veränderung aus der Bewertung von Beteiligungen</t>
  </si>
  <si>
    <t>6. Veränderung aus der Umrechnung von Vermögen und Fremdmittel in fremder Währung</t>
  </si>
  <si>
    <t>7. Nettoergebnis des Finanzjahres (SA0)</t>
  </si>
  <si>
    <t>8. Zuweisung und Entnahmen von Haushaltsrücklagen (SU23)</t>
  </si>
  <si>
    <r>
      <t xml:space="preserve">Mittelverwendungs- und aufbringungsgruppen/ 
</t>
    </r>
    <r>
      <rPr>
        <b/>
        <i/>
        <sz val="10"/>
        <color theme="1"/>
        <rFont val="Calibri"/>
        <family val="2"/>
        <scheme val="minor"/>
      </rPr>
      <t>sinngemäße Entsprechung bei wirtschaftlichen Unternehmungen</t>
    </r>
    <r>
      <rPr>
        <b/>
        <i/>
        <vertAlign val="superscript"/>
        <sz val="10"/>
        <color theme="1"/>
        <rFont val="Calibri"/>
        <family val="2"/>
        <scheme val="minor"/>
      </rPr>
      <t>8</t>
    </r>
  </si>
  <si>
    <r>
      <t>Finanzjahr/</t>
    </r>
    <r>
      <rPr>
        <b/>
        <i/>
        <sz val="10"/>
        <color theme="1"/>
        <rFont val="Calibri"/>
        <family val="2"/>
        <scheme val="minor"/>
      </rPr>
      <t>Geschäftsjahr</t>
    </r>
  </si>
  <si>
    <r>
      <t>Erträge/</t>
    </r>
    <r>
      <rPr>
        <i/>
        <sz val="10"/>
        <color theme="1"/>
        <rFont val="Calibri"/>
        <family val="2"/>
        <scheme val="minor"/>
      </rPr>
      <t>Erträge</t>
    </r>
    <r>
      <rPr>
        <vertAlign val="superscript"/>
        <sz val="10"/>
        <color theme="1"/>
        <rFont val="Calibri"/>
        <family val="2"/>
        <scheme val="minor"/>
      </rPr>
      <t>1</t>
    </r>
  </si>
  <si>
    <r>
      <t>Personalaufwand/</t>
    </r>
    <r>
      <rPr>
        <i/>
        <sz val="10"/>
        <color theme="1"/>
        <rFont val="Calibri"/>
        <family val="2"/>
        <scheme val="minor"/>
      </rPr>
      <t>Personalaufwand</t>
    </r>
    <r>
      <rPr>
        <sz val="10"/>
        <color theme="1"/>
        <rFont val="Calibri"/>
        <family val="2"/>
        <scheme val="minor"/>
      </rPr>
      <t>²</t>
    </r>
  </si>
  <si>
    <r>
      <t>Sach-, Transfer-, Finanzaufwand/</t>
    </r>
    <r>
      <rPr>
        <i/>
        <sz val="10"/>
        <color theme="1"/>
        <rFont val="Calibri"/>
        <family val="2"/>
        <scheme val="minor"/>
      </rPr>
      <t>Sonstiger Aufwand</t>
    </r>
    <r>
      <rPr>
        <sz val="10"/>
        <color theme="1"/>
        <rFont val="Calibri"/>
        <family val="2"/>
        <scheme val="minor"/>
      </rPr>
      <t>³</t>
    </r>
  </si>
  <si>
    <r>
      <t>Nettoergebnis/</t>
    </r>
    <r>
      <rPr>
        <b/>
        <i/>
        <sz val="10"/>
        <color theme="1"/>
        <rFont val="Calibri"/>
        <family val="2"/>
        <scheme val="minor"/>
      </rPr>
      <t>Jahresergebnis</t>
    </r>
  </si>
  <si>
    <r>
      <t>Entnahme von Haushaltsrücklagen/</t>
    </r>
    <r>
      <rPr>
        <i/>
        <sz val="10"/>
        <color theme="1"/>
        <rFont val="Calibri"/>
        <family val="2"/>
        <scheme val="minor"/>
      </rPr>
      <t>Auflösung von Rücklagen</t>
    </r>
    <r>
      <rPr>
        <vertAlign val="superscript"/>
        <sz val="10"/>
        <color theme="1"/>
        <rFont val="Calibri"/>
        <family val="2"/>
        <scheme val="minor"/>
      </rPr>
      <t>4</t>
    </r>
  </si>
  <si>
    <r>
      <t>Zuweisung an Haushaltsrücklagen/</t>
    </r>
    <r>
      <rPr>
        <i/>
        <sz val="10"/>
        <color theme="1"/>
        <rFont val="Calibri"/>
        <family val="2"/>
        <scheme val="minor"/>
      </rPr>
      <t>Zuweisung zu Rücklagen</t>
    </r>
    <r>
      <rPr>
        <vertAlign val="superscript"/>
        <sz val="10"/>
        <color theme="1"/>
        <rFont val="Calibri"/>
        <family val="2"/>
        <scheme val="minor"/>
      </rPr>
      <t>5</t>
    </r>
  </si>
  <si>
    <r>
      <t>Nettoergebnis nach Zuweisung und Entnahmen von Haushaltsrücklagen/</t>
    </r>
    <r>
      <rPr>
        <b/>
        <i/>
        <sz val="10"/>
        <color theme="1"/>
        <rFont val="Calibri"/>
        <family val="2"/>
        <scheme val="minor"/>
      </rPr>
      <t>Bilanzgewinn, Bilanzverlust</t>
    </r>
    <r>
      <rPr>
        <b/>
        <vertAlign val="superscript"/>
        <sz val="10"/>
        <color theme="1"/>
        <rFont val="Calibri"/>
        <family val="2"/>
        <scheme val="minor"/>
      </rPr>
      <t>7</t>
    </r>
  </si>
  <si>
    <r>
      <t>Gewinnvortrag/</t>
    </r>
    <r>
      <rPr>
        <i/>
        <sz val="10"/>
        <color theme="1"/>
        <rFont val="Calibri"/>
        <family val="2"/>
        <scheme val="minor"/>
      </rPr>
      <t>Verlustvortrag aus dem Vorjahr</t>
    </r>
    <r>
      <rPr>
        <vertAlign val="superscript"/>
        <sz val="10"/>
        <color theme="1"/>
        <rFont val="Calibri"/>
        <family val="2"/>
        <scheme val="minor"/>
      </rPr>
      <t>6</t>
    </r>
  </si>
  <si>
    <r>
      <rPr>
        <vertAlign val="superscript"/>
        <sz val="8"/>
        <color theme="1"/>
        <rFont val="Calibri"/>
        <family val="2"/>
        <scheme val="minor"/>
      </rPr>
      <t>1</t>
    </r>
    <r>
      <rPr>
        <sz val="8"/>
        <color theme="1"/>
        <rFont val="Calibri"/>
        <family val="2"/>
        <scheme val="minor"/>
      </rPr>
      <t xml:space="preserve"> Erträge gem. § 231 Abs. 2 Z. 1 bis 4, 10 bis 13 UGB</t>
    </r>
  </si>
  <si>
    <r>
      <rPr>
        <vertAlign val="superscript"/>
        <sz val="8"/>
        <color theme="1"/>
        <rFont val="Calibri"/>
        <family val="2"/>
        <scheme val="minor"/>
      </rPr>
      <t xml:space="preserve">4 </t>
    </r>
    <r>
      <rPr>
        <sz val="8"/>
        <color theme="1"/>
        <rFont val="Calibri"/>
        <family val="2"/>
        <scheme val="minor"/>
      </rPr>
      <t>Auflösung von Rücklagen gem. § 231 Abs. 2 Z. 22, 23 UGB</t>
    </r>
  </si>
  <si>
    <r>
      <rPr>
        <vertAlign val="superscript"/>
        <sz val="8"/>
        <color theme="1"/>
        <rFont val="Calibri"/>
        <family val="2"/>
        <scheme val="minor"/>
      </rPr>
      <t>5</t>
    </r>
    <r>
      <rPr>
        <sz val="8"/>
        <color theme="1"/>
        <rFont val="Calibri"/>
        <family val="2"/>
        <scheme val="minor"/>
      </rPr>
      <t xml:space="preserve"> Zuweisung zu Rücklagen gem. § 231 Abs. 2 Z. 24 UGB</t>
    </r>
  </si>
  <si>
    <r>
      <rPr>
        <vertAlign val="superscript"/>
        <sz val="8"/>
        <color theme="1"/>
        <rFont val="Calibri"/>
        <family val="2"/>
        <scheme val="minor"/>
      </rPr>
      <t>6</t>
    </r>
    <r>
      <rPr>
        <sz val="8"/>
        <color theme="1"/>
        <rFont val="Calibri"/>
        <family val="2"/>
        <scheme val="minor"/>
      </rPr>
      <t xml:space="preserve">  Gewinnvortrag/Verlustvortrag gem. § 231 Abs. 2 Z 25 UGB</t>
    </r>
  </si>
  <si>
    <r>
      <rPr>
        <vertAlign val="superscript"/>
        <sz val="8"/>
        <color theme="1"/>
        <rFont val="Calibri"/>
        <family val="2"/>
        <scheme val="minor"/>
      </rPr>
      <t>7</t>
    </r>
    <r>
      <rPr>
        <sz val="8"/>
        <color theme="1"/>
        <rFont val="Calibri"/>
        <family val="2"/>
        <scheme val="minor"/>
      </rPr>
      <t xml:space="preserve"> Bilanzgewinn/Bilanzverlust gem. § 231 Abs. 2 Z. 26 UGB</t>
    </r>
  </si>
  <si>
    <t>Fußnoten:</t>
  </si>
  <si>
    <r>
      <rPr>
        <vertAlign val="superscript"/>
        <sz val="8"/>
        <color theme="1"/>
        <rFont val="Calibri"/>
        <family val="2"/>
        <scheme val="minor"/>
      </rPr>
      <t>1</t>
    </r>
    <r>
      <rPr>
        <sz val="8"/>
        <color theme="1"/>
        <rFont val="Calibri"/>
        <family val="2"/>
        <scheme val="minor"/>
      </rPr>
      <t xml:space="preserve"> Immaterielle Vermögensgegenstände gem. § 224 Abs. 2 lit. A Z. I. UGB </t>
    </r>
  </si>
  <si>
    <r>
      <rPr>
        <vertAlign val="superscript"/>
        <sz val="8"/>
        <color theme="1"/>
        <rFont val="Calibri"/>
        <family val="2"/>
        <scheme val="minor"/>
      </rPr>
      <t>4</t>
    </r>
    <r>
      <rPr>
        <sz val="8"/>
        <color theme="1"/>
        <rFont val="Calibri"/>
        <family val="2"/>
        <scheme val="minor"/>
      </rPr>
      <t xml:space="preserve"> Vorräte gem. § 224 Abs. 2 lit. B Z. I. UGB </t>
    </r>
  </si>
  <si>
    <r>
      <rPr>
        <vertAlign val="superscript"/>
        <sz val="8"/>
        <color theme="1"/>
        <rFont val="Calibri"/>
        <family val="2"/>
        <scheme val="minor"/>
      </rPr>
      <t>5</t>
    </r>
    <r>
      <rPr>
        <sz val="8"/>
        <color theme="1"/>
        <rFont val="Calibri"/>
        <family val="2"/>
        <scheme val="minor"/>
      </rPr>
      <t xml:space="preserve"> Forderungen und sonstige Vermögensgegenstände § 224 Abs. 2 lit. B Z II. UGB</t>
    </r>
  </si>
  <si>
    <r>
      <rPr>
        <vertAlign val="superscript"/>
        <sz val="8"/>
        <color theme="1"/>
        <rFont val="Calibri"/>
        <family val="2"/>
        <scheme val="minor"/>
      </rPr>
      <t>6</t>
    </r>
    <r>
      <rPr>
        <sz val="8"/>
        <color theme="1"/>
        <rFont val="Calibri"/>
        <family val="2"/>
        <scheme val="minor"/>
      </rPr>
      <t xml:space="preserve"> Latente Steuern § 224 Abs. 2 lit. D UGB</t>
    </r>
  </si>
  <si>
    <r>
      <rPr>
        <vertAlign val="superscript"/>
        <sz val="8"/>
        <color theme="1"/>
        <rFont val="Calibri"/>
        <family val="2"/>
        <scheme val="minor"/>
      </rPr>
      <t>7</t>
    </r>
    <r>
      <rPr>
        <sz val="8"/>
        <color theme="1"/>
        <rFont val="Calibri"/>
        <family val="2"/>
        <scheme val="minor"/>
      </rPr>
      <t xml:space="preserve"> Wertpapiere und Anteile § 224 Abs. 2 lit. B Z III. UGB</t>
    </r>
  </si>
  <si>
    <r>
      <rPr>
        <vertAlign val="superscript"/>
        <sz val="8"/>
        <color theme="1"/>
        <rFont val="Calibri"/>
        <family val="2"/>
        <scheme val="minor"/>
      </rPr>
      <t>8</t>
    </r>
    <r>
      <rPr>
        <sz val="8"/>
        <color theme="1"/>
        <rFont val="Calibri"/>
        <family val="2"/>
        <scheme val="minor"/>
      </rPr>
      <t xml:space="preserve"> Kassenbestand, Schecks, Guthaben bei Kreditinstituten § 224 Abs. 2 lit. B Z IV. UGB</t>
    </r>
  </si>
  <si>
    <r>
      <rPr>
        <vertAlign val="superscript"/>
        <sz val="8"/>
        <color theme="1"/>
        <rFont val="Calibri"/>
        <family val="2"/>
        <scheme val="minor"/>
      </rPr>
      <t>9</t>
    </r>
    <r>
      <rPr>
        <sz val="8"/>
        <color theme="1"/>
        <rFont val="Calibri"/>
        <family val="2"/>
        <scheme val="minor"/>
      </rPr>
      <t xml:space="preserve"> Rechnungsabgrenzungsposten § 224 Abs. 2 lit. C UGB</t>
    </r>
  </si>
  <si>
    <r>
      <rPr>
        <vertAlign val="superscript"/>
        <sz val="8"/>
        <color theme="1"/>
        <rFont val="Calibri"/>
        <family val="2"/>
        <scheme val="minor"/>
      </rPr>
      <t>10</t>
    </r>
    <r>
      <rPr>
        <sz val="8"/>
        <color theme="1"/>
        <rFont val="Calibri"/>
        <family val="2"/>
        <scheme val="minor"/>
      </rPr>
      <t xml:space="preserve"> Kursive Darstellung für wirtschaftliche Unternehmungen gem UGB</t>
    </r>
  </si>
  <si>
    <r>
      <t>Immaterielle Vermögenswerte/</t>
    </r>
    <r>
      <rPr>
        <i/>
        <sz val="10"/>
        <color theme="1"/>
        <rFont val="Calibri"/>
        <family val="2"/>
        <scheme val="minor"/>
      </rPr>
      <t>Immaterielle Vermögensgegenstände</t>
    </r>
    <r>
      <rPr>
        <i/>
        <vertAlign val="superscript"/>
        <sz val="10"/>
        <color theme="1"/>
        <rFont val="Calibri"/>
        <family val="2"/>
        <scheme val="minor"/>
      </rPr>
      <t>1</t>
    </r>
  </si>
  <si>
    <r>
      <t>Sachanlagen/</t>
    </r>
    <r>
      <rPr>
        <i/>
        <sz val="10"/>
        <color theme="1"/>
        <rFont val="Calibri"/>
        <family val="2"/>
        <scheme val="minor"/>
      </rPr>
      <t>Sachanlagen²</t>
    </r>
  </si>
  <si>
    <r>
      <t>Aktive Finanzinstrumente und Beteiligungen/</t>
    </r>
    <r>
      <rPr>
        <i/>
        <sz val="10"/>
        <color theme="1"/>
        <rFont val="Calibri"/>
        <family val="2"/>
        <scheme val="minor"/>
      </rPr>
      <t>Finanzanlagen³</t>
    </r>
  </si>
  <si>
    <r>
      <t>Vorräte/</t>
    </r>
    <r>
      <rPr>
        <i/>
        <sz val="10"/>
        <color theme="1"/>
        <rFont val="Calibri"/>
        <family val="2"/>
        <scheme val="minor"/>
      </rPr>
      <t>Vorräte</t>
    </r>
    <r>
      <rPr>
        <i/>
        <vertAlign val="superscript"/>
        <sz val="10"/>
        <color theme="1"/>
        <rFont val="Calibri"/>
        <family val="2"/>
        <scheme val="minor"/>
      </rPr>
      <t>4</t>
    </r>
  </si>
  <si>
    <r>
      <t>Forderungen/</t>
    </r>
    <r>
      <rPr>
        <i/>
        <sz val="10"/>
        <color theme="1"/>
        <rFont val="Calibri"/>
        <family val="2"/>
        <scheme val="minor"/>
      </rPr>
      <t>Forderungen und sonstige Vermögensgegenstände</t>
    </r>
    <r>
      <rPr>
        <i/>
        <vertAlign val="superscript"/>
        <sz val="10"/>
        <color theme="1"/>
        <rFont val="Calibri"/>
        <family val="2"/>
        <scheme val="minor"/>
      </rPr>
      <t>5</t>
    </r>
    <r>
      <rPr>
        <i/>
        <sz val="10"/>
        <color theme="1"/>
        <rFont val="Calibri"/>
        <family val="2"/>
        <scheme val="minor"/>
      </rPr>
      <t xml:space="preserve"> und latente Steuern</t>
    </r>
    <r>
      <rPr>
        <i/>
        <vertAlign val="superscript"/>
        <sz val="10"/>
        <color theme="1"/>
        <rFont val="Calibri"/>
        <family val="2"/>
        <scheme val="minor"/>
      </rPr>
      <t>6</t>
    </r>
  </si>
  <si>
    <r>
      <t>Kurzfristiges Finanzvermögen/</t>
    </r>
    <r>
      <rPr>
        <i/>
        <sz val="10"/>
        <color theme="1"/>
        <rFont val="Calibri"/>
        <family val="2"/>
        <scheme val="minor"/>
      </rPr>
      <t>Wertpapiere und Anteile</t>
    </r>
    <r>
      <rPr>
        <i/>
        <vertAlign val="superscript"/>
        <sz val="10"/>
        <color theme="1"/>
        <rFont val="Calibri"/>
        <family val="2"/>
        <scheme val="minor"/>
      </rPr>
      <t>7</t>
    </r>
  </si>
  <si>
    <r>
      <t>Liquide Mittel/</t>
    </r>
    <r>
      <rPr>
        <i/>
        <sz val="10"/>
        <color theme="1"/>
        <rFont val="Calibri"/>
        <family val="2"/>
        <scheme val="minor"/>
      </rPr>
      <t>Kassenbestand, Schecks, Guthaben bei Kreditinstituten</t>
    </r>
    <r>
      <rPr>
        <i/>
        <vertAlign val="superscript"/>
        <sz val="10"/>
        <color theme="1"/>
        <rFont val="Calibri"/>
        <family val="2"/>
        <scheme val="minor"/>
      </rPr>
      <t>8</t>
    </r>
  </si>
  <si>
    <r>
      <t>Aktive Rechnungsabgrenzung/</t>
    </r>
    <r>
      <rPr>
        <i/>
        <sz val="10"/>
        <color theme="1"/>
        <rFont val="Calibri"/>
        <family val="2"/>
        <scheme val="minor"/>
      </rPr>
      <t>Rechnungsabgrenzungsposten</t>
    </r>
    <r>
      <rPr>
        <i/>
        <vertAlign val="superscript"/>
        <sz val="10"/>
        <color theme="1"/>
        <rFont val="Calibri"/>
        <family val="2"/>
        <scheme val="minor"/>
      </rPr>
      <t>9</t>
    </r>
  </si>
  <si>
    <r>
      <t xml:space="preserve">AKTIVA
Mittelverwendungsgruppen/ 
</t>
    </r>
    <r>
      <rPr>
        <b/>
        <i/>
        <sz val="10"/>
        <color theme="1"/>
        <rFont val="Calibri"/>
        <family val="2"/>
        <scheme val="minor"/>
      </rPr>
      <t>sinngemäße Entsprechung bei wirtschaftlichen Unternehmungen</t>
    </r>
    <r>
      <rPr>
        <b/>
        <i/>
        <vertAlign val="superscript"/>
        <sz val="10"/>
        <color theme="1"/>
        <rFont val="Calibri"/>
        <family val="2"/>
        <scheme val="minor"/>
      </rPr>
      <t>10</t>
    </r>
  </si>
  <si>
    <r>
      <t xml:space="preserve">PASSIVA
Mittelaufbringungsgruppen/ 
</t>
    </r>
    <r>
      <rPr>
        <b/>
        <i/>
        <sz val="10"/>
        <color theme="1"/>
        <rFont val="Calibri"/>
        <family val="2"/>
        <scheme val="minor"/>
      </rPr>
      <t>sinngemäße Entsprechung bei wirtschaftlichen Unternehmungen</t>
    </r>
    <r>
      <rPr>
        <b/>
        <i/>
        <vertAlign val="superscript"/>
        <sz val="10"/>
        <color theme="1"/>
        <rFont val="Calibri"/>
        <family val="2"/>
        <scheme val="minor"/>
      </rPr>
      <t>5</t>
    </r>
  </si>
  <si>
    <r>
      <t>Investitionszuschüsse/</t>
    </r>
    <r>
      <rPr>
        <i/>
        <sz val="10"/>
        <color theme="1"/>
        <rFont val="Calibri"/>
        <family val="2"/>
        <scheme val="minor"/>
      </rPr>
      <t>Investitionskostenzuschüsse</t>
    </r>
  </si>
  <si>
    <r>
      <t>Rückstellungen/</t>
    </r>
    <r>
      <rPr>
        <i/>
        <sz val="10"/>
        <color theme="1"/>
        <rFont val="Calibri"/>
        <family val="2"/>
        <scheme val="minor"/>
      </rPr>
      <t>Rückstellungen²</t>
    </r>
  </si>
  <si>
    <r>
      <t>Finanzschulden, Verbindlichkeiten/</t>
    </r>
    <r>
      <rPr>
        <i/>
        <sz val="10"/>
        <color theme="1"/>
        <rFont val="Calibri"/>
        <family val="2"/>
        <scheme val="minor"/>
      </rPr>
      <t>Verbindlichkeiten³</t>
    </r>
  </si>
  <si>
    <r>
      <t>Passive Rechnungsabgrenzungen/</t>
    </r>
    <r>
      <rPr>
        <i/>
        <sz val="10"/>
        <color theme="1"/>
        <rFont val="Calibri"/>
        <family val="2"/>
        <scheme val="minor"/>
      </rPr>
      <t>Rechnungsabgrenzungsposten</t>
    </r>
    <r>
      <rPr>
        <i/>
        <vertAlign val="superscript"/>
        <sz val="10"/>
        <color theme="1"/>
        <rFont val="Calibri"/>
        <family val="2"/>
        <scheme val="minor"/>
      </rPr>
      <t>4</t>
    </r>
  </si>
  <si>
    <r>
      <t>Nettovermögen (Ausgleichsposten)/</t>
    </r>
    <r>
      <rPr>
        <i/>
        <sz val="10"/>
        <color theme="1"/>
        <rFont val="Calibri"/>
        <family val="2"/>
        <scheme val="minor"/>
      </rPr>
      <t>Eigenkapital</t>
    </r>
    <r>
      <rPr>
        <i/>
        <vertAlign val="superscript"/>
        <sz val="10"/>
        <color theme="1"/>
        <rFont val="Calibri"/>
        <family val="2"/>
        <scheme val="minor"/>
      </rPr>
      <t>1</t>
    </r>
  </si>
  <si>
    <r>
      <rPr>
        <vertAlign val="superscript"/>
        <sz val="8"/>
        <color theme="1"/>
        <rFont val="Calibri"/>
        <family val="2"/>
        <scheme val="minor"/>
      </rPr>
      <t>1</t>
    </r>
    <r>
      <rPr>
        <sz val="8"/>
        <color theme="1"/>
        <rFont val="Calibri"/>
        <family val="2"/>
        <scheme val="minor"/>
      </rPr>
      <t xml:space="preserve"> Eigenkapital gem. § 224 Abs. 3 lit. A UGB bzw. das Eigenkapital im engeren Sinn</t>
    </r>
  </si>
  <si>
    <r>
      <rPr>
        <vertAlign val="superscript"/>
        <sz val="8"/>
        <color theme="1"/>
        <rFont val="Calibri"/>
        <family val="2"/>
        <scheme val="minor"/>
      </rPr>
      <t>4</t>
    </r>
    <r>
      <rPr>
        <sz val="8"/>
        <color theme="1"/>
        <rFont val="Calibri"/>
        <family val="2"/>
        <scheme val="minor"/>
      </rPr>
      <t xml:space="preserve"> Rechnungsabgrenzungsposten gem. § 224 Abs. 3 lit. D UGB </t>
    </r>
  </si>
  <si>
    <r>
      <rPr>
        <b/>
        <sz val="8"/>
        <color rgb="FF000000"/>
        <rFont val="Calibri"/>
        <family val="2"/>
        <scheme val="minor"/>
      </rPr>
      <t>Operative  Gebarung:</t>
    </r>
    <r>
      <rPr>
        <sz val="8"/>
        <color rgb="FF000000"/>
        <rFont val="Calibri"/>
        <family val="2"/>
        <scheme val="minor"/>
      </rPr>
      <t xml:space="preserve">  In  der  Finanzierungsrechnung  (Anlage  1b)  sowie  im Rechnungsquerschnitt (Anlage 5a bzw. 5b) wird zwischen der operativen Gebarung und der investiven Gebarung bzw. Vermögensgebarung unterschieden. Ein- und Auszahlungen der operativen Gebarung korrespondieren mit der Ergebnisrechnung.</t>
    </r>
  </si>
  <si>
    <r>
      <rPr>
        <b/>
        <sz val="8"/>
        <color rgb="FF000000"/>
        <rFont val="Calibri"/>
        <family val="2"/>
        <scheme val="minor"/>
      </rPr>
      <t>Vermögensgebarung:</t>
    </r>
    <r>
      <rPr>
        <sz val="8"/>
        <color rgb="FF000000"/>
        <rFont val="Calibri"/>
        <family val="2"/>
        <scheme val="minor"/>
      </rPr>
      <t xml:space="preserve"> In der Finanzierungsrechnung (Anlage 1b) sowie im Rechnungsquerschnitt (Anlage 5a bzw. 5b) wird zwischen der operativen Gebarung und der investiven Gebarung bzw. Vermögensgebarung unterschieden. Ein- und Auszahlungen der Vermögensgebarung führen entweder bei der Gebietskörperschaft selbst zur Veränderung der Vermögensrechnung oder aber im   Falle   von   Kapitaltransfers   an   Dritte   zu   Investitionen   bei   Dritten.
Kapitaltransfers (Investitionszuschüsse) von Dritten an die Gebietskörperschaft werden in der Vermögensrechnung der Gebietskörperschaft erfasst. Die Vermögensgebarung umfasst zusätzlich zur investiven Gebarung der Finanzierungsrechnung auch die (nicht-finanzierungswirksame) Aktivierung von Vorräten.</t>
    </r>
  </si>
  <si>
    <r>
      <t>Anmerkung 3:</t>
    </r>
    <r>
      <rPr>
        <b/>
        <sz val="10"/>
        <rFont val="Calibri"/>
        <family val="2"/>
        <scheme val="minor"/>
      </rPr>
      <t/>
    </r>
  </si>
  <si>
    <r>
      <rPr>
        <b/>
        <sz val="8"/>
        <color rgb="FF000000"/>
        <rFont val="Calibri"/>
        <family val="2"/>
        <scheme val="minor"/>
      </rPr>
      <t>Erträge/Einzahlungen mit Zweckwidmung</t>
    </r>
    <r>
      <rPr>
        <sz val="8"/>
        <color rgb="FF000000"/>
        <rFont val="Calibri"/>
        <family val="2"/>
        <scheme val="minor"/>
      </rPr>
      <t xml:space="preserve"> bestehen aus Erträgen/ Einzahlungen mit Auszahlungsverpflichtung und zweckgebundenen Erträgen/Einzahlungen.</t>
    </r>
  </si>
  <si>
    <r>
      <t xml:space="preserve">Anmerkung 4: </t>
    </r>
    <r>
      <rPr>
        <b/>
        <sz val="10"/>
        <rFont val="Calibri"/>
        <family val="2"/>
        <scheme val="minor"/>
      </rPr>
      <t/>
    </r>
  </si>
  <si>
    <r>
      <rPr>
        <b/>
        <sz val="8"/>
        <color rgb="FF000000"/>
        <rFont val="Calibri"/>
        <family val="2"/>
        <scheme val="minor"/>
      </rPr>
      <t>Erträge/Einzahlungen mit Auszahlungsverpflichtung:</t>
    </r>
    <r>
      <rPr>
        <sz val="8"/>
        <color rgb="FF000000"/>
        <rFont val="Calibri"/>
        <family val="2"/>
        <scheme val="minor"/>
      </rPr>
      <t xml:space="preserve"> Darunter sind jene Erträge/Einzahlungen einzuordnen, die auf Grund gesetzlicher oder vertraglicher Verpflichtung für bestimmte Auszahlungen bereitgestellt werden müssen. Die Leistungspflicht ist dem Grunde und der Höhe nach festgelegt.</t>
    </r>
  </si>
  <si>
    <r>
      <t xml:space="preserve">Anmerkung 5: </t>
    </r>
    <r>
      <rPr>
        <b/>
        <sz val="10"/>
        <rFont val="Calibri"/>
        <family val="2"/>
        <scheme val="minor"/>
      </rPr>
      <t/>
    </r>
  </si>
  <si>
    <r>
      <rPr>
        <b/>
        <sz val="8"/>
        <color rgb="FF000000"/>
        <rFont val="Calibri"/>
        <family val="2"/>
        <scheme val="minor"/>
      </rPr>
      <t>Sonstige  zweckgebundene  Erträge/Einzahlungen:</t>
    </r>
    <r>
      <rPr>
        <sz val="8"/>
        <color rgb="FF000000"/>
        <rFont val="Calibri"/>
        <family val="2"/>
        <scheme val="minor"/>
      </rPr>
      <t xml:space="preserve">  Dies  sind  alle Erträge/Einzahlungen mit Zweckwidmung, die nicht zu den Erträgen/Einzahlungen mit Auszahlungsverpflichtung zählen.
(Am Schluss des Finanzjahres nicht verwendete zweckgebundene Erträge sind, sofern der Zweck andauert, einer Sonderrücklage zuzuführen.)</t>
    </r>
  </si>
  <si>
    <r>
      <t xml:space="preserve">Anmerkung 6: </t>
    </r>
    <r>
      <rPr>
        <b/>
        <sz val="10"/>
        <rFont val="Calibri"/>
        <family val="2"/>
        <scheme val="minor"/>
      </rPr>
      <t/>
    </r>
  </si>
  <si>
    <r>
      <rPr>
        <b/>
        <sz val="8"/>
        <color rgb="FF000000"/>
        <rFont val="Calibri"/>
        <family val="2"/>
        <scheme val="minor"/>
      </rPr>
      <t>Erträge/Einzahlungen mit Gegenverrechnung</t>
    </r>
    <r>
      <rPr>
        <sz val="8"/>
        <color rgb="FF000000"/>
        <rFont val="Calibri"/>
        <family val="2"/>
        <scheme val="minor"/>
      </rPr>
      <t xml:space="preserve"> im eigenen Voranschlag sind haushaltsinterne Vergütungen gemäß § 7 Abs. 5</t>
    </r>
  </si>
  <si>
    <r>
      <t xml:space="preserve">Anmerkung 7: </t>
    </r>
    <r>
      <rPr>
        <b/>
        <sz val="10"/>
        <rFont val="Calibri"/>
        <family val="2"/>
        <scheme val="minor"/>
      </rPr>
      <t/>
    </r>
  </si>
  <si>
    <r>
      <rPr>
        <b/>
        <sz val="8"/>
        <color rgb="FF000000"/>
        <rFont val="Calibri"/>
        <family val="2"/>
        <scheme val="minor"/>
      </rPr>
      <t>Einzahlungen zum Haushaltsausgleich</t>
    </r>
    <r>
      <rPr>
        <sz val="8"/>
        <color rgb="FF000000"/>
        <rFont val="Calibri"/>
        <family val="2"/>
        <scheme val="minor"/>
      </rPr>
      <t xml:space="preserve"> sind Einzahlungen aus Kreditoperationen (Schuldaufnahmen) und Zuführungen aus einem anderen Haushalt (Zuführungen aus dem ordentlichen an den außerordentlichen Haushalt), soweit sie nicht nach dem Einzeldeckungsprinzip zugeordnet werden, weiters Entnahmen aus nicht zweckgewidmeten Rücklagen und Bedarfszuweisungen zum Haushaltsausgleich.</t>
    </r>
  </si>
  <si>
    <r>
      <t xml:space="preserve">Anmerkung 8: </t>
    </r>
    <r>
      <rPr>
        <b/>
        <sz val="10"/>
        <rFont val="Calibri"/>
        <family val="2"/>
        <scheme val="minor"/>
      </rPr>
      <t/>
    </r>
  </si>
  <si>
    <r>
      <rPr>
        <b/>
        <sz val="8"/>
        <color rgb="FF000000"/>
        <rFont val="Calibri"/>
        <family val="2"/>
        <scheme val="minor"/>
      </rPr>
      <t>Amtssachaufwand</t>
    </r>
    <r>
      <rPr>
        <sz val="8"/>
        <color rgb="FF000000"/>
        <rFont val="Calibri"/>
        <family val="2"/>
        <scheme val="minor"/>
      </rPr>
      <t xml:space="preserve"> sind alle Auswendungen, die erforderlich sind, um ein Amt verwaltungstechnisch einzurichten, betriebsfähig zu erhalten und zu betreiben. Investitionen in das Verwaltungsvermögen gehören zu den Anlageninvestitionen.
Unter </t>
    </r>
    <r>
      <rPr>
        <b/>
        <sz val="8"/>
        <color rgb="FF000000"/>
        <rFont val="Calibri"/>
        <family val="2"/>
        <scheme val="minor"/>
      </rPr>
      <t>Verwaltungsvermögen</t>
    </r>
    <r>
      <rPr>
        <sz val="8"/>
        <color rgb="FF000000"/>
        <rFont val="Calibri"/>
        <family val="2"/>
        <scheme val="minor"/>
      </rPr>
      <t xml:space="preserve"> werden Vermögensteile verstanden, die öffentlichen Aufgaben als sachliches Substrat gewidmet sind, wie Amtsgebäude mit ihren Einrichtungen, Schulgebäude mit ihrem Inventar, Krankenhäuser mit ihren Behelfen, Museen mit ihren Beständen usw.  Die Bestandteile des Verwaltungsvermögens dienen dauernd Verwaltungsaufgaben. Sie dürfen diesen Aufgaben nur nach ordnungsgemäßer Behebung ihrer Widmung entzogen werden.</t>
    </r>
  </si>
  <si>
    <r>
      <t xml:space="preserve">Anmerkung 9: </t>
    </r>
    <r>
      <rPr>
        <b/>
        <sz val="10"/>
        <rFont val="Calibri"/>
        <family val="2"/>
        <scheme val="minor"/>
      </rPr>
      <t/>
    </r>
  </si>
  <si>
    <r>
      <rPr>
        <b/>
        <sz val="8"/>
        <color rgb="FF000000"/>
        <rFont val="Calibri"/>
        <family val="2"/>
        <scheme val="minor"/>
      </rPr>
      <t>Anlageninvestitionen</t>
    </r>
    <r>
      <rPr>
        <sz val="8"/>
        <color rgb="FF000000"/>
        <rFont val="Calibri"/>
        <family val="2"/>
        <scheme val="minor"/>
      </rPr>
      <t xml:space="preserve"> sind Investitionen in das Verwaltungsvermögen, in  das öffentliche Gut, in Finanzanlagen und Beteiligungen.
Dem </t>
    </r>
    <r>
      <rPr>
        <b/>
        <sz val="8"/>
        <color rgb="FF000000"/>
        <rFont val="Calibri"/>
        <family val="2"/>
        <scheme val="minor"/>
      </rPr>
      <t>öffentlichen Gut</t>
    </r>
    <r>
      <rPr>
        <sz val="8"/>
        <color rgb="FF000000"/>
        <rFont val="Calibri"/>
        <family val="2"/>
        <scheme val="minor"/>
      </rPr>
      <t xml:space="preserve"> werden jene im Eigentum einer Gebietskörperschaft stehenden Sachen zugerechnet, die dem allgemeinen Gebrauch durch jedermann (Gemeingebrauch) dienen, solange die Widmung der Sache zum Gemeingebrauch besteht und nicht durch einen gegensätzlichen Akt aufgehoben wird.</t>
    </r>
  </si>
  <si>
    <r>
      <rPr>
        <b/>
        <sz val="8"/>
        <color rgb="FF000000"/>
        <rFont val="Calibri"/>
        <family val="2"/>
        <scheme val="minor"/>
      </rPr>
      <t>Pflichtausgaben</t>
    </r>
    <r>
      <rPr>
        <sz val="8"/>
        <color rgb="FF000000"/>
        <rFont val="Calibri"/>
        <family val="2"/>
        <scheme val="minor"/>
      </rPr>
      <t xml:space="preserve"> (Aufwendungen in der Ergebnisrechnung und Auszahlungen in der Finanzierungsrechnung) sind solche, zu deren Leistung die Gebietskörperschaft auf Grund von Gesetzen oder Verordnungen dem Grunde und der Höhe nach verpflichtet ist.</t>
    </r>
  </si>
  <si>
    <r>
      <t xml:space="preserve">Anmerkung 10: </t>
    </r>
    <r>
      <rPr>
        <b/>
        <sz val="8"/>
        <rFont val="Calibri"/>
        <family val="2"/>
        <scheme val="minor"/>
      </rPr>
      <t/>
    </r>
  </si>
  <si>
    <r>
      <rPr>
        <sz val="8"/>
        <rFont val="Calibri"/>
        <family val="2"/>
        <scheme val="minor"/>
      </rPr>
      <t>Anmerkung 11:</t>
    </r>
    <r>
      <rPr>
        <b/>
        <sz val="8"/>
        <rFont val="Calibri"/>
        <family val="2"/>
        <scheme val="minor"/>
      </rPr>
      <t/>
    </r>
  </si>
  <si>
    <r>
      <rPr>
        <b/>
        <sz val="8"/>
        <color rgb="FF000000"/>
        <rFont val="Calibri"/>
        <family val="2"/>
        <scheme val="minor"/>
      </rPr>
      <t>Ermessensausgaben</t>
    </r>
    <r>
      <rPr>
        <sz val="8"/>
        <color rgb="FF000000"/>
        <rFont val="Calibri"/>
        <family val="2"/>
        <scheme val="minor"/>
      </rPr>
      <t xml:space="preserve"> (Aufwendungen in der Ergebnisrechnung und Auszahlungen in der Finanzierungsrechnung) sind alle, die nicht zu den Pflichtausgaben gehören.</t>
    </r>
  </si>
  <si>
    <r>
      <rPr>
        <sz val="8"/>
        <rFont val="Calibri"/>
        <family val="2"/>
        <scheme val="minor"/>
      </rPr>
      <t>Anmerkung 12:</t>
    </r>
    <r>
      <rPr>
        <b/>
        <sz val="8"/>
        <rFont val="Calibri"/>
        <family val="2"/>
        <scheme val="minor"/>
      </rPr>
      <t/>
    </r>
  </si>
  <si>
    <r>
      <t>Grau unterlegte Felder sind von Ländern und Gemeinden auszufüllen. (</t>
    </r>
    <r>
      <rPr>
        <sz val="10"/>
        <color theme="1"/>
        <rFont val="Calibri"/>
        <family val="2"/>
        <scheme val="minor"/>
      </rPr>
      <t>Rechnungsabschluss)</t>
    </r>
  </si>
  <si>
    <r>
      <rPr>
        <vertAlign val="superscript"/>
        <sz val="8"/>
        <color theme="1"/>
        <rFont val="Calibri"/>
        <family val="2"/>
        <scheme val="minor"/>
      </rPr>
      <t>1</t>
    </r>
    <r>
      <rPr>
        <sz val="8"/>
        <color theme="1"/>
        <rFont val="Calibri"/>
        <family val="2"/>
        <scheme val="minor"/>
      </rPr>
      <t xml:space="preserve"> entspricht der Anlage 1 des ÖStP mit terminologischen Anpassungen auf die VRV 2015</t>
    </r>
  </si>
  <si>
    <t>Fußnote:</t>
  </si>
  <si>
    <t>Bezüge (L und G: Unterklasse
50-55)</t>
  </si>
  <si>
    <t>Nebengebühren (L und G: Gruppen 564-569)</t>
  </si>
  <si>
    <t>Dienstgeber-beiträge (L und G: Unterklasse 58)</t>
  </si>
  <si>
    <t>Personalaufwendungen</t>
  </si>
  <si>
    <t>Personalaufwendungen, Aktive, Ausgegliederte</t>
  </si>
  <si>
    <t>Personalaufwendungen, Aktive, betriebsmäßige Darstellung exklusive Ausgliederungen)</t>
  </si>
  <si>
    <t>Unterklasse 81 ohne Gruppen 814 und 819</t>
  </si>
  <si>
    <t>Unterklasse 82 ohne Gruppen 826 bis 829 und ohne Konten 8201, 8202 und 8205</t>
  </si>
  <si>
    <t>Gruppen 860 bis 863, 870, 880 bis 883</t>
  </si>
  <si>
    <t>Unterklasse 80, ohne Gruppen 801 und 809, Gruppe 814, Konto 8192, Gruppen 826 bis 829, ohne Konto 8292, 
Konten 8202 und 8852</t>
  </si>
  <si>
    <t>Klasse 5 ohne Gruppen 530, 540, 550 und 591</t>
  </si>
  <si>
    <t>Gruppe 760 ohne Konto 7608</t>
  </si>
  <si>
    <t>Klasse 6 ohne Gruppen 650 bis 655, 658, 659, 680 bis 687, 694 bis 699 und ohne Konten 6571, 6572, 6881
Unterklassen 70 bis 72 ohne Konten 7294 und 7295,
Konto 7900</t>
  </si>
  <si>
    <t>Gruppen 650, 651, 653, 654 und 659, Konto 6571</t>
  </si>
  <si>
    <t>Unterklassen 76 und 78 ohne Gruppen 760, 785,
Gruppen 740 bis 743, 750</t>
  </si>
  <si>
    <t>Gruppen 344 bis 349, 354 bis 359, Gruppen 321 und 323</t>
  </si>
  <si>
    <t>Gruppen 340 bis 343, 350 bis 353</t>
  </si>
  <si>
    <t>Gruppen 244 bis 249, 254 bis 259</t>
  </si>
  <si>
    <t>Gruppen 240 bis 243, 250 bis 253</t>
  </si>
  <si>
    <t>Unterklasse 08, Gruppen 223 und 224</t>
  </si>
  <si>
    <t>Unterklasse 08, Gruppen 223 und 224, Konten 8016 und 8017</t>
  </si>
  <si>
    <r>
      <t>745 bis 748 ohne Konto 7452, Gruppen 755</t>
    </r>
    <r>
      <rPr>
        <sz val="10"/>
        <color theme="1"/>
        <rFont val="Calibri"/>
        <family val="2"/>
        <scheme val="minor"/>
      </rPr>
      <t xml:space="preserve">, 785, </t>
    </r>
    <r>
      <rPr>
        <sz val="10"/>
        <color theme="1"/>
        <rFont val="Calibri"/>
        <family val="2"/>
        <scheme val="minor"/>
      </rPr>
      <t>Unterklasse 77</t>
    </r>
  </si>
  <si>
    <t>Klasse 1</t>
  </si>
  <si>
    <t>Unterklassen 02 bis 04, Gruppen 067 und 068</t>
  </si>
  <si>
    <t>Unterklassen 00, 01, 05, 06 ohne Gruppen 067 und 068</t>
  </si>
  <si>
    <t>Unterklasse 07, Konto 8010</t>
  </si>
  <si>
    <t>Gruppen 300 bis 304, 309</t>
  </si>
  <si>
    <t>Gruppen 305 bis 308</t>
  </si>
  <si>
    <t>Unterklassen 00, 01, 05, Gruppen 060 bis 063, 069, Konten 8011, 8012 und 8015 (bei unbeweglichen Kulturgütern)</t>
  </si>
  <si>
    <t>Gruppen 245 bis 249 und 273</t>
  </si>
  <si>
    <t xml:space="preserve">Gruppen 293, 294 und 295 </t>
  </si>
  <si>
    <t>Unterklasse 32; Gruppen 345 bis 349, 355 bis 357</t>
  </si>
  <si>
    <t>Unterklasse 08; Gruppen 223 und 224</t>
  </si>
  <si>
    <t>Unterklassen 00, 01, 05 und 06; Gruppen 801, 802 und 805 (bei unbeweglichen Kulturgütern)</t>
  </si>
  <si>
    <t>Unterklassen 02 bis 04; Gruppen 100, 113, 120, 150, 159, 170 und 175; Gruppen 803, 804 und 805 (bei beweglichen Kulturgütern)</t>
  </si>
  <si>
    <t>Gruppe 869 und 879</t>
  </si>
  <si>
    <t>Unterklasse 81 ohne Gruppen 811, 817, 818 und 819</t>
  </si>
  <si>
    <t>Gruppen 811, 820, 822, 823</t>
  </si>
  <si>
    <t>Gruppen 860 bis 863, 888</t>
  </si>
  <si>
    <t>Gruppen 809, 864 bis 868, 880</t>
  </si>
  <si>
    <t>Gruppen 814, 815, 824, 827, 828 und 829</t>
  </si>
  <si>
    <t>Gruppe 852</t>
  </si>
  <si>
    <t>Unterklassen 83 bis 85 ohne Gruppen 852, 858 und 859</t>
  </si>
  <si>
    <t>Klasse 6 ohne Gruppen 650 bis 655, 657, 658, 680 bis 687, 689, 690, 694 bis 699; Unterklassen 70 bis 72 ohne Gruppen 706 und 721; Gruppe 790</t>
  </si>
  <si>
    <t>Gruppen 650, 651, 653 und 657</t>
  </si>
  <si>
    <r>
      <t xml:space="preserve">Gruppen </t>
    </r>
    <r>
      <rPr>
        <sz val="10"/>
        <color theme="1"/>
        <rFont val="Calibri"/>
        <family val="2"/>
        <scheme val="minor"/>
      </rPr>
      <t xml:space="preserve">755 bis 757, 759, 764, 768, </t>
    </r>
    <r>
      <rPr>
        <sz val="10"/>
        <color theme="1"/>
        <rFont val="Calibri"/>
        <family val="2"/>
        <scheme val="minor"/>
      </rPr>
      <t>780 und 781</t>
    </r>
  </si>
  <si>
    <t>Gruppen 300 bis 303, 309, 871</t>
  </si>
  <si>
    <t>Gruppen 304 bis 308</t>
  </si>
  <si>
    <t>Unterklassen 00, 01 und 05; Gruppen 060, 061 und 063</t>
  </si>
  <si>
    <t>Unterklassen 02 bis 04; Gruppe 062; Gruppen 100, 113, 120, 150, 159, 170 und 175</t>
  </si>
  <si>
    <t>Gruppen 130 und 135; Gruppen 770 bis 774</t>
  </si>
  <si>
    <t>Gruppen 775 bis 779, 785 und 786</t>
  </si>
  <si>
    <r>
      <rPr>
        <vertAlign val="superscript"/>
        <sz val="8"/>
        <rFont val="Calibri"/>
        <family val="2"/>
        <scheme val="minor"/>
      </rPr>
      <t>1</t>
    </r>
    <r>
      <rPr>
        <sz val="8"/>
        <rFont val="Calibri"/>
        <family val="2"/>
        <scheme val="minor"/>
      </rPr>
      <t xml:space="preserve"> Spalte 2 ist nur zu befüllen, wenn es sich um eine zweckgebundene Rücklage handelt.</t>
    </r>
  </si>
  <si>
    <r>
      <t>Verwendungszweck</t>
    </r>
    <r>
      <rPr>
        <b/>
        <vertAlign val="superscript"/>
        <sz val="10"/>
        <rFont val="Calibri"/>
        <family val="2"/>
        <scheme val="minor"/>
      </rPr>
      <t>1</t>
    </r>
  </si>
  <si>
    <t>Zuführungen</t>
  </si>
  <si>
    <t>Nachweis³</t>
  </si>
  <si>
    <t>Finanzschulden (Einzelnachweis)</t>
  </si>
  <si>
    <t>Buchwert/
Stand 31.12. 
(t-1)</t>
  </si>
  <si>
    <r>
      <t>Angaben in Euro (</t>
    </r>
    <r>
      <rPr>
        <sz val="10"/>
        <color theme="1"/>
        <rFont val="Calibri"/>
        <family val="2"/>
        <scheme val="minor"/>
      </rPr>
      <t>Rechnungsabschluss)</t>
    </r>
  </si>
  <si>
    <t>Anlage 6d - Einzelnachweis über Finanzschulden gemäß § 32 Abs. 3</t>
  </si>
  <si>
    <t>1. Finanzschulden gem. § 32 Abs. 3 Z. 1 (Forderungskauf)</t>
  </si>
  <si>
    <t>2. Finanzschulden gem. § 32 Abs. 3 Z. 2 (Kaufpreisstundung)</t>
  </si>
  <si>
    <t>(5) = (2) + (3) - (4)</t>
  </si>
  <si>
    <t>Geldverbindlichkeiten von Krankenanstalten und -betriebsgesellschaften</t>
  </si>
  <si>
    <r>
      <rPr>
        <b/>
        <i/>
        <sz val="10"/>
        <rFont val="Calibri"/>
        <family val="2"/>
        <scheme val="minor"/>
      </rPr>
      <t>davon</t>
    </r>
    <r>
      <rPr>
        <b/>
        <sz val="10"/>
        <rFont val="Calibri"/>
        <family val="2"/>
        <scheme val="minor"/>
      </rPr>
      <t xml:space="preserve"> Geldverbindlichkeiten gegenüber Kreditinstituten </t>
    </r>
  </si>
  <si>
    <r>
      <rPr>
        <b/>
        <i/>
        <sz val="10"/>
        <rFont val="Calibri"/>
        <family val="2"/>
        <scheme val="minor"/>
      </rPr>
      <t>davon</t>
    </r>
    <r>
      <rPr>
        <b/>
        <sz val="10"/>
        <rFont val="Calibri"/>
        <family val="2"/>
        <scheme val="minor"/>
      </rPr>
      <t xml:space="preserve"> Geldverbindlichkeiten gegenüber der Gebietskörperschaft</t>
    </r>
  </si>
  <si>
    <t>Buchwert/
Stand 31.12. (t-1)</t>
  </si>
  <si>
    <t>Anlage 6f - Nachweis über haushaltinterne Vergütungen</t>
  </si>
  <si>
    <r>
      <t>Ansatz</t>
    </r>
    <r>
      <rPr>
        <b/>
        <vertAlign val="superscript"/>
        <sz val="10"/>
        <color theme="1"/>
        <rFont val="Calibri"/>
        <family val="2"/>
        <scheme val="minor"/>
      </rPr>
      <t>1</t>
    </r>
  </si>
  <si>
    <t>Abschreibung
(t)</t>
  </si>
  <si>
    <t>Wertaufholung/
Wertminderung
+/- (t)</t>
  </si>
  <si>
    <t>Anlage 6g - Anlagenspiegel</t>
  </si>
  <si>
    <t>Wasser- und Abwasserbauten und Anlagen</t>
  </si>
  <si>
    <r>
      <rPr>
        <sz val="10"/>
        <rFont val="Calibri"/>
        <family val="2"/>
        <scheme val="minor"/>
      </rPr>
      <t>Geleistete Anzahlungen für Anlagen und</t>
    </r>
    <r>
      <rPr>
        <strike/>
        <sz val="10"/>
        <rFont val="Calibri"/>
        <family val="2"/>
        <scheme val="minor"/>
      </rPr>
      <t xml:space="preserve">
</t>
    </r>
    <r>
      <rPr>
        <sz val="10"/>
        <rFont val="Calibri"/>
        <family val="2"/>
        <scheme val="minor"/>
      </rPr>
      <t>Anlagen in Bau</t>
    </r>
  </si>
  <si>
    <t>Anlage 6h - Liste der nicht bewerteten Kulturgüter</t>
  </si>
  <si>
    <t>Ansatz oder Projektbezeichnung</t>
  </si>
  <si>
    <t>Anschaffungskosten</t>
  </si>
  <si>
    <t>Anlage 6i - Leasingspiegel</t>
  </si>
  <si>
    <t>Wirtschaftliche Unternehmungen, Betriebe, betriebsähnliche Einrichtungen gem. § 1 Abs. 2*</t>
  </si>
  <si>
    <t>Grundmietzeit in Jahren (von - bis)</t>
  </si>
  <si>
    <t>Gesamtkosten</t>
  </si>
  <si>
    <t>Einmalkaution</t>
  </si>
  <si>
    <t>Leasingentgelt
(ohne laufende Kaution)
pro Jahr</t>
  </si>
  <si>
    <t>Laufende Kaution</t>
  </si>
  <si>
    <r>
      <t xml:space="preserve">2 </t>
    </r>
    <r>
      <rPr>
        <sz val="8"/>
        <rFont val="Calibri"/>
        <family val="2"/>
        <scheme val="minor"/>
      </rPr>
      <t>In Spalte 7 sind die Werte des Abschlusses der verwalteten Einrichtungen darzustellen.</t>
    </r>
  </si>
  <si>
    <t>Anstalten/
Stiftungen/Fonds
Bezeichnung/Name</t>
  </si>
  <si>
    <t>Guthaben bei
Kreditinstituten
per 31.12. jjjj (t)</t>
  </si>
  <si>
    <t>Forderungen aus
Darlehen
per 31.12. jjjj (t)</t>
  </si>
  <si>
    <t>Verbindlichkeiten
gegenüber
Kreditinstituten
per 31.12. jjjj (t)</t>
  </si>
  <si>
    <r>
      <t>Geschätztes
Nettovermögen
31.12. (t-1)</t>
    </r>
    <r>
      <rPr>
        <b/>
        <vertAlign val="superscript"/>
        <sz val="10"/>
        <rFont val="Calibri"/>
        <family val="2"/>
        <scheme val="minor"/>
      </rPr>
      <t>1</t>
    </r>
  </si>
  <si>
    <t>Geschätztes
Nettovermögen
31.12. jjjj (t)</t>
  </si>
  <si>
    <r>
      <t>Landes-/
Gemeindebeitrag (t)</t>
    </r>
    <r>
      <rPr>
        <b/>
        <vertAlign val="superscript"/>
        <sz val="10"/>
        <rFont val="Calibri"/>
        <family val="2"/>
        <scheme val="minor"/>
      </rPr>
      <t>2</t>
    </r>
  </si>
  <si>
    <r>
      <t xml:space="preserve">Anlage 4 - Personaldaten des Landes/der Gemeinde(n) für das Jahr jjjj </t>
    </r>
    <r>
      <rPr>
        <b/>
        <sz val="12"/>
        <rFont val="Calibri"/>
        <family val="2"/>
        <scheme val="minor"/>
      </rPr>
      <t>(</t>
    </r>
    <r>
      <rPr>
        <b/>
        <sz val="12"/>
        <color theme="1"/>
        <rFont val="Calibri"/>
        <family val="2"/>
        <scheme val="minor"/>
      </rPr>
      <t>t) iSd ÖStP</t>
    </r>
    <r>
      <rPr>
        <b/>
        <vertAlign val="superscript"/>
        <sz val="12"/>
        <color theme="1"/>
        <rFont val="Calibri"/>
        <family val="2"/>
        <scheme val="minor"/>
      </rPr>
      <t>1</t>
    </r>
  </si>
  <si>
    <t>Personaldaten des Landes/der Gemeinde(n) für das Jahr jjjj (t)</t>
  </si>
  <si>
    <t>BeamtInnen-PensionistInnen zum 31.12.jjjj</t>
  </si>
  <si>
    <t>Neue RuhegenussbezieherInnen im Bezugsjahr jjjj</t>
  </si>
  <si>
    <t>Pensionsausgaben für das Bezugsjahr jjjj</t>
  </si>
  <si>
    <t>Rücklagenstand
31.12.jjjj (t)</t>
  </si>
  <si>
    <t>31.12.jjjj (t)</t>
  </si>
  <si>
    <t>Buchwert/
Stand 31.12.jjjj 
(t-1)</t>
  </si>
  <si>
    <t>Buchwert/ Stand zum
31.12.jjjj (t)</t>
  </si>
  <si>
    <t>Buchwert/
Stand
31.12.jjjj (t)</t>
  </si>
  <si>
    <r>
      <rPr>
        <vertAlign val="superscript"/>
        <sz val="8"/>
        <color theme="1"/>
        <rFont val="Calibri"/>
        <family val="2"/>
        <scheme val="minor"/>
      </rPr>
      <t xml:space="preserve">1 </t>
    </r>
    <r>
      <rPr>
        <sz val="8"/>
        <color theme="1"/>
        <rFont val="Calibri"/>
        <family val="2"/>
        <scheme val="minor"/>
      </rPr>
      <t>Befüllung ist optional</t>
    </r>
  </si>
  <si>
    <t xml:space="preserve">Buchwert
31.12. (t-1) </t>
  </si>
  <si>
    <t>Buchwert
31.12.jjjj (t)</t>
  </si>
  <si>
    <t>Summe
ausstehender
Mindestleasing-zahlungen</t>
  </si>
  <si>
    <t xml:space="preserve">Anlage 6m - Nachweis über aktive Finanzinstrumente </t>
  </si>
  <si>
    <r>
      <t xml:space="preserve">Wirtschaftliche Unternehmungen, Betriebe, betriebsähnliche Einrichtungen </t>
    </r>
    <r>
      <rPr>
        <b/>
        <sz val="10"/>
        <rFont val="Calibri"/>
        <family val="2"/>
        <scheme val="minor"/>
      </rPr>
      <t>gem.</t>
    </r>
    <r>
      <rPr>
        <b/>
        <sz val="10"/>
        <color theme="1"/>
        <rFont val="Calibri"/>
        <family val="2"/>
        <scheme val="minor"/>
      </rPr>
      <t xml:space="preserve"> § 1 Abs. 2*</t>
    </r>
  </si>
  <si>
    <t>(6) = (2) + (3) - (4) - (5)</t>
  </si>
  <si>
    <t>Anlage 6q - Rückstellungsspiegel</t>
  </si>
  <si>
    <t>Stand
31.12.jjjj (t)</t>
  </si>
  <si>
    <t xml:space="preserve">Anlage 6p - Einzelnachweis über Risiken von Finanzinstrumenten </t>
  </si>
  <si>
    <r>
      <t>Bis zur Endfälligkeit gehaltene Finanzinstrumente</t>
    </r>
    <r>
      <rPr>
        <sz val="10"/>
        <color theme="1"/>
        <rFont val="Calibri"/>
        <family val="2"/>
        <scheme val="minor"/>
      </rPr>
      <t xml:space="preserve"> - Diese werden zu fortgeschriebenen Anschaffungskosten bewertet.</t>
    </r>
  </si>
  <si>
    <t>Ausfallsrisiko über Nominale in EUR
31.12.jjjj (t)</t>
  </si>
  <si>
    <t>Nominale in EUR 31.12.jjjj (t)</t>
  </si>
  <si>
    <t>Effektivzins
31.12.jjjj (t)</t>
  </si>
  <si>
    <t>Wechselkurs
31.12.jjjj (t)</t>
  </si>
  <si>
    <t>Stand
in Fremd-
währung bzw. EUR
31.12.jjjj (t)</t>
  </si>
  <si>
    <r>
      <t>Bonitäts-
kriterien</t>
    </r>
    <r>
      <rPr>
        <b/>
        <vertAlign val="superscript"/>
        <sz val="10"/>
        <rFont val="Calibri"/>
        <family val="2"/>
        <scheme val="minor"/>
      </rPr>
      <t>2</t>
    </r>
    <r>
      <rPr>
        <b/>
        <sz val="10"/>
        <rFont val="Calibri"/>
        <family val="2"/>
        <scheme val="minor"/>
      </rPr>
      <t xml:space="preserve">
31.12.jjjj (t)</t>
    </r>
  </si>
  <si>
    <r>
      <t>Währung</t>
    </r>
    <r>
      <rPr>
        <b/>
        <vertAlign val="superscript"/>
        <sz val="10"/>
        <rFont val="Calibri"/>
        <family val="2"/>
        <scheme val="minor"/>
      </rPr>
      <t>1</t>
    </r>
  </si>
  <si>
    <r>
      <t>Hybrid- und Partizipationskapital</t>
    </r>
    <r>
      <rPr>
        <b/>
        <strike/>
        <sz val="10"/>
        <color rgb="FFFF0000"/>
        <rFont val="Calibri"/>
        <family val="2"/>
        <scheme val="minor"/>
      </rPr>
      <t/>
    </r>
  </si>
  <si>
    <r>
      <rPr>
        <b/>
        <sz val="10"/>
        <rFont val="Calibri"/>
        <family val="2"/>
        <scheme val="minor"/>
      </rPr>
      <t>Derivative Finanzinstrumente ohne Grundgeschäft</t>
    </r>
    <r>
      <rPr>
        <sz val="10"/>
        <rFont val="Calibri"/>
        <family val="2"/>
        <scheme val="minor"/>
      </rPr>
      <t xml:space="preserve"> - Diese werden zum beizulegenden Zeitwert bewertet.</t>
    </r>
  </si>
  <si>
    <r>
      <rPr>
        <vertAlign val="superscript"/>
        <sz val="8"/>
        <rFont val="Calibri"/>
        <family val="2"/>
        <scheme val="minor"/>
      </rPr>
      <t>1</t>
    </r>
    <r>
      <rPr>
        <sz val="8"/>
        <rFont val="Calibri"/>
        <family val="2"/>
        <scheme val="minor"/>
      </rPr>
      <t xml:space="preserve"> Z.B. CHF, EUR, USD; Währungscode ist immer zu hinterlegen; auch bei EUR.</t>
    </r>
  </si>
  <si>
    <r>
      <rPr>
        <vertAlign val="superscript"/>
        <sz val="8"/>
        <rFont val="Calibri"/>
        <family val="2"/>
        <scheme val="minor"/>
      </rPr>
      <t xml:space="preserve">2 </t>
    </r>
    <r>
      <rPr>
        <sz val="8"/>
        <rFont val="Calibri"/>
        <family val="2"/>
        <scheme val="minor"/>
      </rPr>
      <t>Bonitätskriterien: 1) Außergewöhnlich gute Kreditqualität, 2) sehr gute Kreditqualität, 3) gute Kreditqualität, 4) zufriedenstellende Kreditqualität, 5) „NON Investment Grade“</t>
    </r>
  </si>
  <si>
    <r>
      <rPr>
        <vertAlign val="superscript"/>
        <sz val="8"/>
        <rFont val="Calibri"/>
        <family val="2"/>
        <scheme val="minor"/>
      </rPr>
      <t xml:space="preserve">3 </t>
    </r>
    <r>
      <rPr>
        <sz val="8"/>
        <rFont val="Calibri"/>
        <family val="2"/>
        <scheme val="minor"/>
      </rPr>
      <t>Angaben soweit aus dem Rechnungsabschluss der wirtschaftlichen Unternehmungen, Betrieben, betriebsähnlichen Einrichtungen ersichtlich.</t>
    </r>
  </si>
  <si>
    <r>
      <t>Wirtschaftliche Unternehmungen, Betriebe, betriebsähnliche Einrichtungen nach § 1 Abs. 2</t>
    </r>
    <r>
      <rPr>
        <b/>
        <vertAlign val="superscript"/>
        <sz val="10"/>
        <rFont val="Calibri"/>
        <family val="2"/>
        <scheme val="minor"/>
      </rPr>
      <t>3</t>
    </r>
  </si>
  <si>
    <r>
      <t xml:space="preserve">Angaben </t>
    </r>
    <r>
      <rPr>
        <sz val="10"/>
        <rFont val="Calibri"/>
        <family val="2"/>
        <scheme val="minor"/>
      </rPr>
      <t>in Fremdwährung bzw.</t>
    </r>
    <r>
      <rPr>
        <sz val="10"/>
        <color theme="1"/>
        <rFont val="Calibri"/>
        <family val="2"/>
        <scheme val="minor"/>
      </rPr>
      <t xml:space="preserve"> in Euro (Rechnungsabschluss)</t>
    </r>
  </si>
  <si>
    <t>[Vertrag "xyz"]</t>
  </si>
  <si>
    <t>Anlage 6o - Nachweis über derivative Finanzinstrumente ohne Grundgeschäft</t>
  </si>
  <si>
    <r>
      <t>Wirtschaftliche Unternehmungen, Betriebe, betriebsähnliche Einrichtungen gem. § 1 Abs. 2</t>
    </r>
    <r>
      <rPr>
        <b/>
        <vertAlign val="superscript"/>
        <sz val="10"/>
        <rFont val="Calibri"/>
        <family val="2"/>
        <scheme val="minor"/>
      </rPr>
      <t>1</t>
    </r>
  </si>
  <si>
    <r>
      <rPr>
        <vertAlign val="superscript"/>
        <sz val="8"/>
        <rFont val="Calibri"/>
        <family val="2"/>
        <scheme val="minor"/>
      </rPr>
      <t xml:space="preserve">1 </t>
    </r>
    <r>
      <rPr>
        <sz val="8"/>
        <rFont val="Calibri"/>
        <family val="2"/>
        <scheme val="minor"/>
      </rPr>
      <t>Angaben soweit aus dem Rechnungsabschluss der wirtschaftlichen Unternehmungen, Betrieben, betriebsähnlichen Einrichtungen ersichtlich.</t>
    </r>
  </si>
  <si>
    <r>
      <t xml:space="preserve">Angaben in </t>
    </r>
    <r>
      <rPr>
        <sz val="10"/>
        <rFont val="Calibri"/>
        <family val="2"/>
        <scheme val="minor"/>
      </rPr>
      <t>Euro zum Nominalwert (Rechnungsabschluss)</t>
    </r>
  </si>
  <si>
    <r>
      <t>Teil A - Haftungspositionen relevant iSd Art. 15a Vereinbarung HOG</t>
    </r>
    <r>
      <rPr>
        <b/>
        <vertAlign val="superscript"/>
        <sz val="10"/>
        <rFont val="Calibri"/>
        <family val="2"/>
        <scheme val="minor"/>
      </rPr>
      <t>1</t>
    </r>
  </si>
  <si>
    <r>
      <rPr>
        <b/>
        <i/>
        <sz val="10"/>
        <rFont val="Calibri"/>
        <family val="2"/>
        <scheme val="minor"/>
      </rPr>
      <t>davon</t>
    </r>
    <r>
      <rPr>
        <b/>
        <sz val="10"/>
        <rFont val="Calibri"/>
        <family val="2"/>
        <scheme val="minor"/>
      </rPr>
      <t xml:space="preserve">
Umklassifizierungen
(+) (t)</t>
    </r>
    <r>
      <rPr>
        <b/>
        <vertAlign val="superscript"/>
        <sz val="10"/>
        <rFont val="Calibri"/>
        <family val="2"/>
        <scheme val="minor"/>
      </rPr>
      <t>8</t>
    </r>
  </si>
  <si>
    <r>
      <t>Bezeichnung der/des Haftungsnehmerin/s oder
einer Gruppe gleichartiger Haftungen</t>
    </r>
    <r>
      <rPr>
        <b/>
        <vertAlign val="superscript"/>
        <sz val="10"/>
        <rFont val="Calibri"/>
        <family val="2"/>
        <scheme val="minor"/>
      </rPr>
      <t>2, 6</t>
    </r>
  </si>
  <si>
    <r>
      <t>Haftungsrahmen</t>
    </r>
    <r>
      <rPr>
        <b/>
        <vertAlign val="superscript"/>
        <sz val="10"/>
        <rFont val="Calibri"/>
        <family val="2"/>
        <scheme val="minor"/>
      </rPr>
      <t>3</t>
    </r>
  </si>
  <si>
    <t>[Haftung 1]</t>
  </si>
  <si>
    <t>[Haftung 2]</t>
  </si>
  <si>
    <t>[Haftung 3]</t>
  </si>
  <si>
    <t>[Haftung 1.1]</t>
  </si>
  <si>
    <t>[Haftung 1.2]</t>
  </si>
  <si>
    <t>[Haftung 1.3]</t>
  </si>
  <si>
    <t>[Haftung 2.1]</t>
  </si>
  <si>
    <t>[Haftung 2.2]</t>
  </si>
  <si>
    <t>[Haftung 2.3]</t>
  </si>
  <si>
    <t>[Haftung 3.1]</t>
  </si>
  <si>
    <t>[Haftung 3.2]</t>
  </si>
  <si>
    <t>[Haftung 3.3]</t>
  </si>
  <si>
    <r>
      <t>Haftung der staatlichen, außerbudgetären Einheiten gem. ESVG iSd Art. 15a Vereinbarung HOG</t>
    </r>
    <r>
      <rPr>
        <b/>
        <vertAlign val="superscript"/>
        <sz val="10"/>
        <rFont val="Calibri"/>
        <family val="2"/>
        <scheme val="minor"/>
      </rPr>
      <t>1, 5, 8</t>
    </r>
  </si>
  <si>
    <r>
      <rPr>
        <b/>
        <i/>
        <sz val="8"/>
        <rFont val="Calibri"/>
        <family val="2"/>
        <scheme val="minor"/>
      </rPr>
      <t>davon
Passivüberschreitungen</t>
    </r>
    <r>
      <rPr>
        <b/>
        <vertAlign val="superscript"/>
        <sz val="8"/>
        <rFont val="Calibri"/>
        <family val="2"/>
        <scheme val="minor"/>
      </rPr>
      <t>7, 8</t>
    </r>
  </si>
  <si>
    <r>
      <t>Haftungsobergrenze</t>
    </r>
    <r>
      <rPr>
        <b/>
        <vertAlign val="superscript"/>
        <sz val="10"/>
        <rFont val="Calibri"/>
        <family val="2"/>
        <scheme val="minor"/>
      </rPr>
      <t>4</t>
    </r>
  </si>
  <si>
    <r>
      <t>Ausnützung in % zur Haftungsobergrenze</t>
    </r>
    <r>
      <rPr>
        <b/>
        <vertAlign val="superscript"/>
        <sz val="10"/>
        <rFont val="Calibri"/>
        <family val="2"/>
        <scheme val="minor"/>
      </rPr>
      <t>4</t>
    </r>
  </si>
  <si>
    <r>
      <rPr>
        <i/>
        <u/>
        <sz val="10"/>
        <rFont val="Calibri"/>
        <family val="2"/>
        <scheme val="minor"/>
      </rPr>
      <t>Erläuterung zu Solidarhaftungen (je Position):</t>
    </r>
    <r>
      <rPr>
        <i/>
        <vertAlign val="superscript"/>
        <sz val="10"/>
        <rFont val="Calibri"/>
        <family val="2"/>
        <scheme val="minor"/>
      </rPr>
      <t>6</t>
    </r>
    <r>
      <rPr>
        <i/>
        <sz val="10"/>
        <rFont val="Calibri"/>
        <family val="2"/>
        <scheme val="minor"/>
      </rPr>
      <t xml:space="preserve">
Fußnote 1 = …
Fußnote 2 = …
…
</t>
    </r>
    <r>
      <rPr>
        <i/>
        <u/>
        <sz val="10"/>
        <rFont val="Calibri"/>
        <family val="2"/>
        <scheme val="minor"/>
      </rPr>
      <t>Erläuterungen zu Passivüberschreitungen:</t>
    </r>
    <r>
      <rPr>
        <i/>
        <sz val="10"/>
        <rFont val="Calibri"/>
        <family val="2"/>
        <scheme val="minor"/>
      </rPr>
      <t xml:space="preserve">
...</t>
    </r>
  </si>
  <si>
    <r>
      <t>Teil B - Haftungspositionen nicht relevant iSd Art. 15a Vereinbarung HOG</t>
    </r>
    <r>
      <rPr>
        <b/>
        <vertAlign val="superscript"/>
        <sz val="10"/>
        <rFont val="Calibri"/>
        <family val="2"/>
        <scheme val="minor"/>
      </rPr>
      <t>1</t>
    </r>
    <r>
      <rPr>
        <b/>
        <sz val="10"/>
        <rFont val="Calibri"/>
        <family val="2"/>
        <scheme val="minor"/>
      </rPr>
      <t xml:space="preserve"> | Haftungen der Gebietskörperschaft, welche bereits im Öffentlichen Schuldenstand enthalten sind bzw. für innerstaatliche Haftungen eingegangen worden sind</t>
    </r>
  </si>
  <si>
    <r>
      <rPr>
        <i/>
        <u/>
        <sz val="10"/>
        <rFont val="Calibri"/>
        <family val="2"/>
        <scheme val="minor"/>
      </rPr>
      <t>Erläuterung zu Solidarhaftungen (je Position):</t>
    </r>
    <r>
      <rPr>
        <i/>
        <vertAlign val="superscript"/>
        <sz val="10"/>
        <rFont val="Calibri"/>
        <family val="2"/>
        <scheme val="minor"/>
      </rPr>
      <t>6</t>
    </r>
    <r>
      <rPr>
        <i/>
        <sz val="10"/>
        <rFont val="Calibri"/>
        <family val="2"/>
        <scheme val="minor"/>
      </rPr>
      <t xml:space="preserve">
Fußnote 1 = …
Fußnote 2 = …</t>
    </r>
  </si>
  <si>
    <r>
      <rPr>
        <vertAlign val="superscript"/>
        <sz val="8"/>
        <rFont val="Calibri"/>
        <family val="2"/>
        <scheme val="minor"/>
      </rPr>
      <t>1</t>
    </r>
    <r>
      <rPr>
        <sz val="8"/>
        <rFont val="Calibri"/>
        <family val="2"/>
        <scheme val="minor"/>
      </rPr>
      <t xml:space="preserve"> gem. Art. 15a Vereinbarung HOG (gem. BGBl. I Nr. 134/2017)</t>
    </r>
  </si>
  <si>
    <r>
      <rPr>
        <vertAlign val="superscript"/>
        <sz val="8"/>
        <rFont val="Calibri"/>
        <family val="2"/>
        <scheme val="minor"/>
      </rPr>
      <t>2</t>
    </r>
    <r>
      <rPr>
        <sz val="8"/>
        <rFont val="Calibri"/>
        <family val="2"/>
        <scheme val="minor"/>
      </rPr>
      <t xml:space="preserve"> Gemeinden haben diesen Nachweis im Sinne eines Einzelhaftungsnachweises auszufüllen; Haftungen der Gemeinde sind einzeln auszuweisen.</t>
    </r>
  </si>
  <si>
    <r>
      <rPr>
        <vertAlign val="superscript"/>
        <sz val="8"/>
        <rFont val="Calibri"/>
        <family val="2"/>
        <scheme val="minor"/>
      </rPr>
      <t>3</t>
    </r>
    <r>
      <rPr>
        <sz val="8"/>
        <rFont val="Calibri"/>
        <family val="2"/>
        <scheme val="minor"/>
      </rPr>
      <t xml:space="preserve"> sofern für Gebietskörperschaft anwendbar; optional</t>
    </r>
  </si>
  <si>
    <r>
      <rPr>
        <vertAlign val="superscript"/>
        <sz val="8"/>
        <rFont val="Calibri"/>
        <family val="2"/>
        <scheme val="minor"/>
      </rPr>
      <t>4</t>
    </r>
    <r>
      <rPr>
        <sz val="8"/>
        <rFont val="Calibri"/>
        <family val="2"/>
        <scheme val="minor"/>
      </rPr>
      <t xml:space="preserve"> für Länder und für Gemeinden, sofern für Gemeinden anwendbar</t>
    </r>
  </si>
  <si>
    <r>
      <rPr>
        <vertAlign val="superscript"/>
        <sz val="8"/>
        <rFont val="Calibri"/>
        <family val="2"/>
        <scheme val="minor"/>
      </rPr>
      <t>5</t>
    </r>
    <r>
      <rPr>
        <sz val="8"/>
        <rFont val="Calibri"/>
        <family val="2"/>
        <scheme val="minor"/>
      </rPr>
      <t xml:space="preserve"> aggregiert nach Untergruppen gem. Art. 15a Vereinbarung HOG</t>
    </r>
  </si>
  <si>
    <r>
      <rPr>
        <vertAlign val="superscript"/>
        <sz val="8"/>
        <rFont val="Calibri"/>
        <family val="2"/>
        <scheme val="minor"/>
      </rPr>
      <t>8</t>
    </r>
    <r>
      <rPr>
        <sz val="8"/>
        <rFont val="Calibri"/>
        <family val="2"/>
        <scheme val="minor"/>
      </rPr>
      <t xml:space="preserve"> Befüllung ist optional. Gegebenenfalls ist darauf hinzuweisen, dass sich die Angaben in Anlage 6r nur auf die Gebietskörperschaft selbst beziehen.
</t>
    </r>
    <r>
      <rPr>
        <i/>
        <u/>
        <sz val="8"/>
        <rFont val="Calibri"/>
        <family val="2"/>
        <scheme val="minor"/>
      </rPr>
      <t>Bei Befüllung:</t>
    </r>
    <r>
      <rPr>
        <sz val="8"/>
        <rFont val="Calibri"/>
        <family val="2"/>
        <scheme val="minor"/>
      </rPr>
      <t xml:space="preserve">
</t>
    </r>
    <r>
      <rPr>
        <sz val="14"/>
        <rFont val="Wingdings"/>
        <charset val="2"/>
      </rPr>
      <t>o</t>
    </r>
    <r>
      <rPr>
        <sz val="8"/>
        <rFont val="Calibri"/>
        <family val="2"/>
        <scheme val="minor"/>
      </rPr>
      <t xml:space="preserve"> Gebietskörperschaft und außerbudgetäre Einheiten gem. ESVG im Sektor Staat klassifiziert iSd Art. 15a Vereinbarung HOG (Art. 4 Abs. 5)
</t>
    </r>
    <r>
      <rPr>
        <i/>
        <u/>
        <sz val="8"/>
        <rFont val="Calibri"/>
        <family val="2"/>
        <scheme val="minor"/>
      </rPr>
      <t>Bei Nicht-Befüllung:</t>
    </r>
    <r>
      <rPr>
        <sz val="8"/>
        <rFont val="Calibri"/>
        <family val="2"/>
        <scheme val="minor"/>
      </rPr>
      <t xml:space="preserve">
</t>
    </r>
    <r>
      <rPr>
        <sz val="14"/>
        <rFont val="Wingdings"/>
        <charset val="2"/>
      </rPr>
      <t>o</t>
    </r>
    <r>
      <rPr>
        <sz val="8"/>
        <rFont val="Calibri"/>
        <family val="2"/>
        <scheme val="minor"/>
      </rPr>
      <t xml:space="preserve"> Gebietskörperschaft ohne außerbudgetäre Einheiten gem. ESVG im Sektor Staat klassifiziert iSd Art. 15a Vereinbarung HOG (Art. 4 Abs. 5)</t>
    </r>
    <r>
      <rPr>
        <sz val="10"/>
        <color rgb="FFFF0000"/>
        <rFont val="Wingdings"/>
        <charset val="2"/>
      </rPr>
      <t/>
    </r>
  </si>
  <si>
    <t>Aufwendungen für Pensionsleistungen der Gebietskörperschaft</t>
  </si>
  <si>
    <t>Anlage 6s - Anzahl der Ruhe- und Versorgungsgenussempfänger und pensionsbezogene Aufwendungen</t>
  </si>
  <si>
    <r>
      <t>Aufwendungen für Pensionsleistungen Zusammenfassung nach § 1 Abs. 2</t>
    </r>
    <r>
      <rPr>
        <vertAlign val="superscript"/>
        <sz val="10"/>
        <rFont val="Calibri"/>
        <family val="2"/>
        <scheme val="minor"/>
      </rPr>
      <t>2</t>
    </r>
  </si>
  <si>
    <t>Anzahl der Ruhe- und Versorgungsgenussempfänger Zusammenfassung gem. § 1 Abs. 2</t>
  </si>
  <si>
    <r>
      <t>davon Landeslehrer</t>
    </r>
    <r>
      <rPr>
        <vertAlign val="superscript"/>
        <sz val="10"/>
        <rFont val="Calibri"/>
        <family val="2"/>
        <scheme val="minor"/>
      </rPr>
      <t xml:space="preserve">1 </t>
    </r>
  </si>
  <si>
    <r>
      <t>davon Landeslehrer</t>
    </r>
    <r>
      <rPr>
        <vertAlign val="superscript"/>
        <sz val="10"/>
        <rFont val="Calibri"/>
        <family val="2"/>
        <scheme val="minor"/>
      </rPr>
      <t>1</t>
    </r>
  </si>
  <si>
    <r>
      <rPr>
        <vertAlign val="superscript"/>
        <sz val="8"/>
        <rFont val="Calibri"/>
        <family val="2"/>
        <scheme val="minor"/>
      </rPr>
      <t>1</t>
    </r>
    <r>
      <rPr>
        <sz val="8"/>
        <rFont val="Calibri"/>
        <family val="2"/>
        <scheme val="minor"/>
      </rPr>
      <t xml:space="preserve"> Landeslehrer, für die gemäß § 4 Abs. 1 FAG 2017 Besoldungskosten ersetzt werden (siehe auch § 4 Abs. 5 FAG 2017).</t>
    </r>
  </si>
  <si>
    <r>
      <t xml:space="preserve">2 </t>
    </r>
    <r>
      <rPr>
        <sz val="8"/>
        <rFont val="Calibri"/>
        <family val="2"/>
        <scheme val="minor"/>
      </rPr>
      <t xml:space="preserve"> Hinweis darauf, dass keine doppelte Erfassung in Spalte 2 und 7 zu erfolgen hat</t>
    </r>
  </si>
  <si>
    <t>Angaben in Euro bzw. in Köpfen (Rechnungsabschluss)</t>
  </si>
  <si>
    <t>Möbel (inkl. Sitz- und Stilmöbel)</t>
  </si>
  <si>
    <t>Musikinstrumente</t>
  </si>
  <si>
    <t>Anlage 6t - Einzelnachweis über die nicht voranschlagswirksame Gebarung gem. § 12</t>
  </si>
  <si>
    <t xml:space="preserve"> Umsatz Haben</t>
  </si>
  <si>
    <t>Umsatz
Soll</t>
  </si>
  <si>
    <t>Kontenbezeichnung</t>
  </si>
  <si>
    <t>Veränderung der nicht voranschlagswirksamen Forderungen</t>
  </si>
  <si>
    <t>Veränderung der nicht voranschlagswirksamen Verbindlichkeiten</t>
  </si>
  <si>
    <r>
      <t xml:space="preserve">bis zur Endfälligkeit gehalten </t>
    </r>
    <r>
      <rPr>
        <sz val="10"/>
        <color theme="1"/>
        <rFont val="Calibri"/>
        <family val="2"/>
        <scheme val="minor"/>
      </rPr>
      <t>- Diese werden zu fortgeschriebenen Anschaffungskosten bewertet.</t>
    </r>
  </si>
  <si>
    <r>
      <t xml:space="preserve">zur Veräußerung verfügbar </t>
    </r>
    <r>
      <rPr>
        <sz val="10"/>
        <color theme="1"/>
        <rFont val="Calibri"/>
        <family val="2"/>
        <scheme val="minor"/>
      </rPr>
      <t>– Diese werden zum beizulegenden Zeitwert bewertet.</t>
    </r>
  </si>
  <si>
    <t>Anlage 6n - Einzelnachweis über aktive Finanzinstrumente</t>
  </si>
  <si>
    <r>
      <t xml:space="preserve">Angaben </t>
    </r>
    <r>
      <rPr>
        <sz val="10"/>
        <rFont val="Calibri"/>
        <family val="2"/>
        <scheme val="minor"/>
      </rPr>
      <t xml:space="preserve">in Fremdwährung </t>
    </r>
    <r>
      <rPr>
        <sz val="10"/>
        <rFont val="Calibri"/>
        <family val="2"/>
        <scheme val="minor"/>
      </rPr>
      <t>bzw.</t>
    </r>
    <r>
      <rPr>
        <sz val="10"/>
        <color theme="1"/>
        <rFont val="Calibri"/>
        <family val="2"/>
        <scheme val="minor"/>
      </rPr>
      <t xml:space="preserve"> in Euro (Rechnungsabschluss)</t>
    </r>
  </si>
  <si>
    <t>Stand bei
Anschaffung
in Euro</t>
  </si>
  <si>
    <t>Buchwert
31.12. (t-1)
in Euro</t>
  </si>
  <si>
    <t>Zugang
in Euro</t>
  </si>
  <si>
    <t>Abgang
in Euro</t>
  </si>
  <si>
    <t>Buchwert
31.12.jjjj (t)
in Euro</t>
  </si>
  <si>
    <t>Wechsel-
kurs bei
Anschaffung</t>
  </si>
  <si>
    <t>Buchwert bei
Anschaffung
in Fremdwährung</t>
  </si>
  <si>
    <t>Buchwert
31.12. (t-1)
in Fremdwährung</t>
  </si>
  <si>
    <r>
      <t>Wirtschaftliche Unternehmungen, Betriebe, betriebsähnliche Einrichtungen nach § 1 Abs. 2</t>
    </r>
    <r>
      <rPr>
        <b/>
        <vertAlign val="superscript"/>
        <sz val="10"/>
        <rFont val="Calibri"/>
        <family val="2"/>
        <scheme val="minor"/>
      </rPr>
      <t>2</t>
    </r>
  </si>
  <si>
    <t>Anlage 6c - Einzelnachweis über Finanzschulden und Schuldendienst gem. § 32 Abs. 1 und 2 (Länder inkl. Wien)</t>
  </si>
  <si>
    <t>Laufzeit
(von jjjj)</t>
  </si>
  <si>
    <t>1. Finanzschulden gem. § 32 (1)</t>
  </si>
  <si>
    <t>Anlage 6c - Einzelnachweis über Finanzschulden und Schuldendienst gem. § 32 Abs. 1 und 2 (Gemeinden)</t>
  </si>
  <si>
    <t>Buchwert/
Stand 31.12.jjjj (t)</t>
  </si>
  <si>
    <r>
      <t>MVAG Ebene 2
EHH</t>
    </r>
    <r>
      <rPr>
        <b/>
        <vertAlign val="superscript"/>
        <sz val="10"/>
        <rFont val="Calibri"/>
        <family val="2"/>
        <scheme val="minor"/>
      </rPr>
      <t>1</t>
    </r>
  </si>
  <si>
    <r>
      <t>MVAG Ebene 2
FHH - Einz.</t>
    </r>
    <r>
      <rPr>
        <b/>
        <vertAlign val="superscript"/>
        <sz val="10"/>
        <rFont val="Calibri"/>
        <family val="2"/>
        <scheme val="minor"/>
      </rPr>
      <t>2</t>
    </r>
  </si>
  <si>
    <r>
      <t>MVAG Ebene 2
FHH - Ausz.</t>
    </r>
    <r>
      <rPr>
        <b/>
        <vertAlign val="superscript"/>
        <sz val="10"/>
        <rFont val="Calibri"/>
        <family val="2"/>
        <scheme val="minor"/>
      </rPr>
      <t>3</t>
    </r>
  </si>
  <si>
    <r>
      <t>Ebene 2
VHH</t>
    </r>
    <r>
      <rPr>
        <b/>
        <vertAlign val="superscript"/>
        <sz val="10"/>
        <rFont val="Calibri"/>
        <family val="2"/>
        <scheme val="minor"/>
      </rPr>
      <t>4</t>
    </r>
  </si>
  <si>
    <t>Im Bau b. Wasser- und Abwasserbauten und -anlagen  (Eigenregie)</t>
  </si>
  <si>
    <t>Im Bau b. Wasser- und Abwasserbauten und -anlagen (durch Dritte)</t>
  </si>
  <si>
    <t>Im Bau befindliche Gebäude und Bauten (Eigenregie)</t>
  </si>
  <si>
    <t>Im Bau befindliche Gebäude und Bauten (durch Dritte)</t>
  </si>
  <si>
    <t>Im Bau befindliche technische Anlagen/Fahrzeuge/Maschinen  (Eigenregie)</t>
  </si>
  <si>
    <t>Im Bau befindliche technische Anlagen/Fahrzeuge/Maschinen  (durch Dritte)</t>
  </si>
  <si>
    <t>Im Bau befindliche Amts-, Betriebs- und Geschäftsausstattung  (Eigenregie)</t>
  </si>
  <si>
    <t>Im Bau befindliche Amts-, Betriebs- und Geschäftsausstattung  (durch Dritte)</t>
  </si>
  <si>
    <t>Bis zur Endfälligkeit gehaltene Finanzinstrumente - langfristig</t>
  </si>
  <si>
    <t>Zur Veräußerung verfügbare Finanzinstrumente - langfristig</t>
  </si>
  <si>
    <t>Derivative Finanzinstrumente ohne Grundgeschäft - langfristig</t>
  </si>
  <si>
    <t>Beteiligungen und aktive Finanzinstrumente</t>
  </si>
  <si>
    <t>Wertberichtigungen zu aktivierungsfähigen Rechten (immaterielle Vermögenswerte)</t>
  </si>
  <si>
    <t>1000 - 1099</t>
  </si>
  <si>
    <t>1200-1299</t>
  </si>
  <si>
    <t>Roh- Hilfs- und Baustoffe</t>
  </si>
  <si>
    <t>100 - 109</t>
  </si>
  <si>
    <t>120-129</t>
  </si>
  <si>
    <t>Noch nicht abrechenbare Leistungen</t>
  </si>
  <si>
    <t>1600-1699</t>
  </si>
  <si>
    <t>160-169</t>
  </si>
  <si>
    <t>Im Bau befindliche Wasser- und Abwasser bauten und -anlagen</t>
  </si>
  <si>
    <r>
      <rPr>
        <sz val="10"/>
        <rFont val="Calibri"/>
        <family val="2"/>
        <scheme val="minor"/>
      </rPr>
      <t>Kassenbestände</t>
    </r>
    <r>
      <rPr>
        <strike/>
        <sz val="10"/>
        <rFont val="Calibri"/>
        <family val="2"/>
        <scheme val="minor"/>
      </rPr>
      <t xml:space="preserve"> </t>
    </r>
    <r>
      <rPr>
        <sz val="10"/>
        <rFont val="Calibri"/>
        <family val="2"/>
        <scheme val="minor"/>
      </rPr>
      <t>und Abrechnungskonten für Verläge, Abfuhren und Nebenkonten</t>
    </r>
  </si>
  <si>
    <t>200 - 203</t>
  </si>
  <si>
    <t>204 -209</t>
  </si>
  <si>
    <t>Konten bei Kreditinstituten</t>
  </si>
  <si>
    <t>Kassenbestände</t>
  </si>
  <si>
    <t>2000 - 2039</t>
  </si>
  <si>
    <t>Abrechnungs- und Verlagskonten</t>
  </si>
  <si>
    <t>Abrechnungs- und Verlagskonten (nicht voranschlagswirksame Gebarung)</t>
  </si>
  <si>
    <t>2040 - 2099</t>
  </si>
  <si>
    <t>210 - 219</t>
  </si>
  <si>
    <t>2100 - 2199</t>
  </si>
  <si>
    <r>
      <rPr>
        <sz val="10"/>
        <rFont val="Calibri"/>
        <family val="2"/>
        <scheme val="minor"/>
      </rPr>
      <t xml:space="preserve">Empfangene </t>
    </r>
    <r>
      <rPr>
        <sz val="10"/>
        <color indexed="8"/>
        <rFont val="Calibri"/>
        <family val="2"/>
        <scheme val="minor"/>
      </rPr>
      <t>Schecks</t>
    </r>
  </si>
  <si>
    <t>Geldgleiche Wertgegenstände</t>
  </si>
  <si>
    <t>Empfangene Schecks, geldgleiche Wertgegenstände und aktive Finanzinstrumente - kurzfristig</t>
  </si>
  <si>
    <t>Forderungen aus Lieferungen und Leistungen sowie aus Abgaben</t>
  </si>
  <si>
    <r>
      <t>Kurzfristige Forderungen aus Lieferungen und Leistungen</t>
    </r>
    <r>
      <rPr>
        <sz val="10"/>
        <color indexed="8"/>
        <rFont val="Calibri"/>
        <family val="2"/>
        <scheme val="minor"/>
      </rPr>
      <t/>
    </r>
  </si>
  <si>
    <t>Forderungen aus Abgaben</t>
  </si>
  <si>
    <t>Investitionsdarlehen an Träger öffentlichen Rechts</t>
  </si>
  <si>
    <t>Investitionsdarlehen an Gemeindeverbände</t>
  </si>
  <si>
    <t>Investitionsdarlehen an Beteiligungen und Unternehmen (ohne Finanzunternehmen)</t>
  </si>
  <si>
    <t>Investitionsdarlehen an Unternehmen (ohne Finanzunternehmen)</t>
  </si>
  <si>
    <t>Investitionsdarlehen an Bundeskammern</t>
  </si>
  <si>
    <t>Investitionsdarlehen und Vorschüsse an aktive Bedienstete und Pensionsparteien</t>
  </si>
  <si>
    <t>Nicht investitionsfördernde Darlehen an Gemeindeverbände</t>
  </si>
  <si>
    <t>Nicht investitionsfördernde Darlehen an Träger öffentlichen Rechts</t>
  </si>
  <si>
    <t>Nicht investitionsfördernde Darlehen an Sozialversicherungsträger und Kammern</t>
  </si>
  <si>
    <t>Nicht investitionsfördernde Darlehen an sonstige Träger öffentlichen Rechts</t>
  </si>
  <si>
    <t>Nicht investitionsfördernde Darlehen an Beteiligungen und Unternehmen (ohne Finanzunternehmen)</t>
  </si>
  <si>
    <t>Vorschüsse an aktive Bedienstete</t>
  </si>
  <si>
    <r>
      <t>Anlage 6j - Nachweis über Unmittelbare Beteiligungen der Gebietskörperschaft</t>
    </r>
    <r>
      <rPr>
        <b/>
        <vertAlign val="superscript"/>
        <sz val="12"/>
        <rFont val="Calibri"/>
        <family val="2"/>
        <scheme val="minor"/>
      </rPr>
      <t>1</t>
    </r>
  </si>
  <si>
    <t>Attribut / Kennzahl</t>
  </si>
  <si>
    <t>Angaben zur unmittelbaren Beteiligung</t>
  </si>
  <si>
    <t>Anmerkungen zur Befüllung des Nachweises</t>
  </si>
  <si>
    <t xml:space="preserve"> = Bewertungsansatz lt. VRV</t>
  </si>
  <si>
    <t>tt.mm.jjjj - tt.mm.jjjj</t>
  </si>
  <si>
    <r>
      <t>Eigenkapital</t>
    </r>
    <r>
      <rPr>
        <vertAlign val="superscript"/>
        <sz val="10"/>
        <rFont val="Calibri"/>
        <family val="2"/>
        <scheme val="minor"/>
      </rPr>
      <t>2</t>
    </r>
    <r>
      <rPr>
        <sz val="10"/>
        <rFont val="Calibri"/>
        <family val="2"/>
        <scheme val="minor"/>
      </rPr>
      <t>/geschätztes Nettovermögen tt.mm.jjjj (t-1)</t>
    </r>
  </si>
  <si>
    <r>
      <t>Eigenkapital</t>
    </r>
    <r>
      <rPr>
        <vertAlign val="superscript"/>
        <sz val="10"/>
        <rFont val="Calibri"/>
        <family val="2"/>
        <scheme val="minor"/>
      </rPr>
      <t>2</t>
    </r>
    <r>
      <rPr>
        <sz val="10"/>
        <rFont val="Calibri"/>
        <family val="2"/>
        <scheme val="minor"/>
      </rPr>
      <t>/geschätztes Nettovermögen tt.mm.jjjj (t)</t>
    </r>
  </si>
  <si>
    <t>Klassifikation gem. ESVG</t>
  </si>
  <si>
    <r>
      <rPr>
        <vertAlign val="superscript"/>
        <sz val="8"/>
        <rFont val="Calibri"/>
        <family val="2"/>
        <scheme val="minor"/>
      </rPr>
      <t>2</t>
    </r>
    <r>
      <rPr>
        <sz val="8"/>
        <rFont val="Calibri"/>
        <family val="2"/>
        <scheme val="minor"/>
      </rPr>
      <t>Als Eigenkapital ist immer das Eigenkapital im engeren Sinn zu sehen. Dieses ist in § 224 (3) UGB für Kapitalgesellschaften geregelt und sinngemäß auf andere Gesellschaftsformen, welche eine Bilanz aufstellen, anzuwenden. Demnach zählen das eingeforderte Nennkapital, Kapitalrücklagen, Gewinnrücklagen und der Bilanzgewinn (Bilanzverlust) zu den Bestandteilen des Eigenkapitals.</t>
    </r>
  </si>
  <si>
    <r>
      <t>Eigenkapital</t>
    </r>
    <r>
      <rPr>
        <vertAlign val="superscript"/>
        <sz val="10"/>
        <rFont val="Calibri"/>
        <family val="2"/>
        <scheme val="minor"/>
      </rPr>
      <t>2</t>
    </r>
    <r>
      <rPr>
        <sz val="10"/>
        <rFont val="Calibri"/>
        <family val="2"/>
        <scheme val="minor"/>
      </rPr>
      <t>/geschätztes Nettovermögen tt.mm.jjjj(t-1)</t>
    </r>
  </si>
  <si>
    <r>
      <t>Eigenkapital</t>
    </r>
    <r>
      <rPr>
        <vertAlign val="superscript"/>
        <sz val="10"/>
        <rFont val="Calibri"/>
        <family val="2"/>
        <scheme val="minor"/>
      </rPr>
      <t>2</t>
    </r>
    <r>
      <rPr>
        <sz val="10"/>
        <rFont val="Calibri"/>
        <family val="2"/>
        <scheme val="minor"/>
      </rPr>
      <t>/geschätztes Nettovermögen tt.mm.jjjj(t)</t>
    </r>
  </si>
  <si>
    <r>
      <t>Anlage 6k - Nachweis über Beteiligungen mit mittelbarer Kontrolle der Gebietskörperschaft</t>
    </r>
    <r>
      <rPr>
        <b/>
        <vertAlign val="superscript"/>
        <sz val="12"/>
        <rFont val="Calibri"/>
        <family val="2"/>
        <scheme val="minor"/>
      </rPr>
      <t>1</t>
    </r>
    <r>
      <rPr>
        <b/>
        <sz val="12"/>
        <rFont val="Calibri"/>
        <family val="2"/>
        <scheme val="minor"/>
      </rPr>
      <t xml:space="preserve"> aufgrund einer durchgerechneten Beteiligungshöhe von mehr als 50%</t>
    </r>
  </si>
  <si>
    <r>
      <rPr>
        <vertAlign val="superscript"/>
        <sz val="8"/>
        <rFont val="Calibri"/>
        <family val="2"/>
        <scheme val="minor"/>
      </rPr>
      <t xml:space="preserve">1 </t>
    </r>
    <r>
      <rPr>
        <sz val="8"/>
        <rFont val="Calibri"/>
        <family val="2"/>
        <scheme val="minor"/>
      </rPr>
      <t>Ausgehend von § 23 Abs 7 VRV 2015 sind bei Vorliegen eines Konzernabschlusses, die Daten des Konzernabschlusses einer Beteiligung der Gebietskörperschaft heranzuziehen. Daraus folgt, dass in der Anlage 6j die Daten eines Konzernabschlusses einer unmittelbaren Beteiligung der Gebietskörperschaft einzutragen sind. In der Folge sind sämtliche mittelbaren Beteiligungen der Gebietskörperschaft mit einer durchgerechneten Beteiligung mehr als 50% dieses Konzerns in der Anlage 6k nicht darzustellen, soweit diese im Konzernabschluss bereits erfasst sind.
Für Beteiligungen mit mittelbarer Kontrolle der Gebietskörperschaft aufgrund einer durchgerechneten Beteiligungshöhe von mehr als 50% (Anlage 6k), die einen Konzernabschluss legen, gilt das oben Ausgeführte sinngemäß. Die Beteiligungsunternehmen unterhalb der Beteiligung mit einer durchgerechneten Beteiligungshöhe von mehr als 50% mit Konzernabschluss sind gegebenenfalls in der Anlage 6k nicht darzustellen.</t>
    </r>
  </si>
  <si>
    <t>Nicht investitionsfördernde Darlehen an Bundeskammern</t>
  </si>
  <si>
    <t>Nicht investitionsfördernde Darlehen an Landeskammern</t>
  </si>
  <si>
    <t>Nicht investitionsfördernde Darlehen an Unternehmen (ohne Finanzunternehmen)</t>
  </si>
  <si>
    <t>Nicht investitionsfördernde Darlehen an aktive Bedienstete und Pensionsparteien</t>
  </si>
  <si>
    <t>2700-2789</t>
  </si>
  <si>
    <t>270 - 278</t>
  </si>
  <si>
    <t>Vorschüsse (nicht voranschlagswirksame Gebarung)</t>
  </si>
  <si>
    <t>Vorsteuer (nicht voranschlagswirksame Gebarung)</t>
  </si>
  <si>
    <t>Sonstige für Dritte geleistete Vorschüsse (nicht voranschlagswirksame Gebarung)</t>
  </si>
  <si>
    <t>Kontokorrentvorschüsse (nicht voranschlagswirksame Gebarung)</t>
  </si>
  <si>
    <t>Umsatzsteuer Verrechnungskonto (nicht voranschlagswirksame Gebarung)</t>
  </si>
  <si>
    <t>Umsatzsteuer Verrechnungskonto - Beihilfen (nicht voranschlagswirksame Gebarung)</t>
  </si>
  <si>
    <t>Sonstige  kurzfristige Forderungen (nicht voranschlagswirksame Gebarung)</t>
  </si>
  <si>
    <t>Geleistete Anzahlungen</t>
  </si>
  <si>
    <t>Geleistete Anzahlungen für Anlagen</t>
  </si>
  <si>
    <t>Geleistete Anzahlungen für Vorräte</t>
  </si>
  <si>
    <t>Zahlungsmittelreserven für allgemeine Haushaltsrücklagen</t>
  </si>
  <si>
    <t>Fremdmittel, Kapitaltransfers</t>
  </si>
  <si>
    <t>Verbindlichkeiten aus Leasingverhältnissen und Forderungskäufen</t>
  </si>
  <si>
    <t xml:space="preserve">Langfristige Verbindlichkeiten aus derivaten FI ohne Grundgeschäft </t>
  </si>
  <si>
    <t>Derivative Finanzinstrumente ohne Grundgeschäft (langfristig)</t>
  </si>
  <si>
    <t>Kurzfristige Verbindlichkeiten aus derivativen FI in Euro mit Grundgeschäft</t>
  </si>
  <si>
    <t>Langfristige Forderungen aus derivativen FI in fremder Währung mit Grundgeschäft (-)</t>
  </si>
  <si>
    <t>Langfristige Verbindlichkeiten aus derivativen FI in Euro mit Grundgeschäft</t>
  </si>
  <si>
    <t>Investitionsdarlehen von Gemeindeverbänden</t>
  </si>
  <si>
    <r>
      <rPr>
        <sz val="10"/>
        <rFont val="Calibri"/>
        <family val="2"/>
        <scheme val="minor"/>
      </rPr>
      <t>Investitionsdarlehen von</t>
    </r>
    <r>
      <rPr>
        <strike/>
        <sz val="10"/>
        <rFont val="Calibri"/>
        <family val="2"/>
        <scheme val="minor"/>
      </rPr>
      <t xml:space="preserve"> </t>
    </r>
    <r>
      <rPr>
        <sz val="10"/>
        <rFont val="Calibri"/>
        <family val="2"/>
        <scheme val="minor"/>
      </rPr>
      <t>Trägern öffentlichen Rechts</t>
    </r>
  </si>
  <si>
    <r>
      <t>Investitionsdarlehen von</t>
    </r>
    <r>
      <rPr>
        <strike/>
        <sz val="10"/>
        <rFont val="Calibri"/>
        <family val="2"/>
        <scheme val="minor"/>
      </rPr>
      <t xml:space="preserve"> </t>
    </r>
    <r>
      <rPr>
        <sz val="10"/>
        <rFont val="Calibri"/>
        <family val="2"/>
        <scheme val="minor"/>
      </rPr>
      <t>Bundeskammern</t>
    </r>
  </si>
  <si>
    <t>Investitionsdarlehen von Unternehmen (ohne Finanzunternehmen)</t>
  </si>
  <si>
    <t>Investitionsdarlehen von Finanzunternehmen</t>
  </si>
  <si>
    <t xml:space="preserve">Investitionsdarlehen von Sozialversicherungsträgern und Kammern </t>
  </si>
  <si>
    <t>Investitionsdarlehen von Fonds mit Rechtspersönlichkeit</t>
  </si>
  <si>
    <t>Investitionsdarlehen von sonstigen Trägern des öffentlichen Rechtes</t>
  </si>
  <si>
    <t>Investitionsdarlehen  von Beteiligungen und Unternehmen (ohne Finanzunternehmen)</t>
  </si>
  <si>
    <t>Sonstige Finanzschulden für Investitionen in Fremdwährung (im Inland aufgenommen )</t>
  </si>
  <si>
    <t>Finanzschulden in Euro gegenüber Trägern öffentlichen Rechts</t>
  </si>
  <si>
    <r>
      <t>Langfristige Finanzschulden gegenüber dem Bund</t>
    </r>
    <r>
      <rPr>
        <strike/>
        <sz val="10"/>
        <rFont val="Calibri"/>
        <family val="2"/>
        <scheme val="minor"/>
      </rPr>
      <t>,</t>
    </r>
  </si>
  <si>
    <t>Finanzschulden gegenüber Gemeindeverbänden</t>
  </si>
  <si>
    <t>Finanzschulden gegenüber Bundeskammern</t>
  </si>
  <si>
    <t>Finanzschulden gegenüber Landeskammern</t>
  </si>
  <si>
    <t>Finanzschulden in Euro gegenüber sonstigen Trägern des öffentlichen Rechts</t>
  </si>
  <si>
    <t>Finanzschulden in Euro gegenüber Beteiligungen und Unternehmen (ohne Finanzunternehmen)</t>
  </si>
  <si>
    <t>360 - 368</t>
  </si>
  <si>
    <r>
      <t>Finanzschulden gegenüber</t>
    </r>
    <r>
      <rPr>
        <strike/>
        <sz val="10"/>
        <rFont val="Calibri"/>
        <family val="2"/>
        <scheme val="minor"/>
      </rPr>
      <t xml:space="preserve"> </t>
    </r>
    <r>
      <rPr>
        <sz val="10"/>
        <rFont val="Calibri"/>
        <family val="2"/>
        <scheme val="minor"/>
      </rPr>
      <t>Unternehmen (ohne Finanzunternehmen)</t>
    </r>
  </si>
  <si>
    <t>Umsatzsteuer</t>
  </si>
  <si>
    <t>Kontokorrent-Erläge, Wertpapiererläge und Sacherläge</t>
  </si>
  <si>
    <t>371 - 379</t>
  </si>
  <si>
    <t>Erhaltene Anzahlungen</t>
  </si>
  <si>
    <t>Sonstige Verbindlichkeiten</t>
  </si>
  <si>
    <t>Umsatzsteuer Verrechnungskonto (Zahllast)</t>
  </si>
  <si>
    <t>3710 - 3799</t>
  </si>
  <si>
    <t>Sonstige Verbindlichkeiten (nicht voranschlagswirksame Gebarung)</t>
  </si>
  <si>
    <t>Erhaltene Anzahlungen (nicht voranschlagswirksame Gebarung)</t>
  </si>
  <si>
    <t>Rückstellungen für Pensionen (Säule I)</t>
  </si>
  <si>
    <t>Rückstellungen für Betriebspensionen (Säule II)</t>
  </si>
  <si>
    <t>Anlagen Bezeichnung</t>
  </si>
  <si>
    <t>Anlagen Nummer</t>
  </si>
  <si>
    <t>1a</t>
  </si>
  <si>
    <t>1b</t>
  </si>
  <si>
    <t>1c</t>
  </si>
  <si>
    <t>3a</t>
  </si>
  <si>
    <t>3b</t>
  </si>
  <si>
    <t>5a</t>
  </si>
  <si>
    <t>5b</t>
  </si>
  <si>
    <t>6a</t>
  </si>
  <si>
    <t>6b</t>
  </si>
  <si>
    <t>6d</t>
  </si>
  <si>
    <t>6e</t>
  </si>
  <si>
    <t>6f</t>
  </si>
  <si>
    <t>6g</t>
  </si>
  <si>
    <t>6h</t>
  </si>
  <si>
    <t>6i</t>
  </si>
  <si>
    <t>6j</t>
  </si>
  <si>
    <t>6k</t>
  </si>
  <si>
    <t>6l</t>
  </si>
  <si>
    <t>6m</t>
  </si>
  <si>
    <t>6n</t>
  </si>
  <si>
    <t>6o</t>
  </si>
  <si>
    <t>6p</t>
  </si>
  <si>
    <t>6q</t>
  </si>
  <si>
    <t>6r</t>
  </si>
  <si>
    <t>6s</t>
  </si>
  <si>
    <t>6t</t>
  </si>
  <si>
    <t>1d</t>
  </si>
  <si>
    <t>1e</t>
  </si>
  <si>
    <t>1f - Aktiva</t>
  </si>
  <si>
    <t>1f - Passiva</t>
  </si>
  <si>
    <t>6c - Länder</t>
  </si>
  <si>
    <t>6c - Gemeinden</t>
  </si>
  <si>
    <t>Anlage 6r - Haftungsnachweis</t>
  </si>
  <si>
    <r>
      <t>Vorschüsse</t>
    </r>
    <r>
      <rPr>
        <sz val="10"/>
        <color indexed="10"/>
        <rFont val="Calibri"/>
        <family val="2"/>
        <scheme val="minor"/>
      </rPr>
      <t xml:space="preserve">, </t>
    </r>
    <r>
      <rPr>
        <sz val="10"/>
        <rFont val="Calibri"/>
        <family val="2"/>
        <scheme val="minor"/>
      </rPr>
      <t>Vorsteuer und Ersatzforderungen</t>
    </r>
  </si>
  <si>
    <t xml:space="preserve">Geleistete Anzahlungen und sonstige Forderungen </t>
  </si>
  <si>
    <t>Umsatzsteuer, Verwahrgelder und Ersatzschulden</t>
  </si>
  <si>
    <t>Erhaltene Anzahlungen und sonstige Verbindlichkeiten</t>
  </si>
  <si>
    <t>Geringwertige Wirtschaftsgüter (GWG)</t>
  </si>
  <si>
    <t>Ersatzteile</t>
  </si>
  <si>
    <t>Roh-, Hilfs- und Baustoffe</t>
  </si>
  <si>
    <r>
      <t>Roh-, Hilfs- und Baustoffe</t>
    </r>
    <r>
      <rPr>
        <sz val="10"/>
        <color indexed="8"/>
        <rFont val="Calibri"/>
        <family val="2"/>
        <scheme val="minor"/>
      </rPr>
      <t/>
    </r>
  </si>
  <si>
    <t>5000 - 5009</t>
  </si>
  <si>
    <t>5100 - 5109</t>
  </si>
  <si>
    <t>5200 - 5209</t>
  </si>
  <si>
    <t>5300 - 5309</t>
  </si>
  <si>
    <t>5400 - 5409</t>
  </si>
  <si>
    <t>5500 - 5509</t>
  </si>
  <si>
    <t>5630 - 5639</t>
  </si>
  <si>
    <t>5640 - 5649</t>
  </si>
  <si>
    <t>5650 - 5659</t>
  </si>
  <si>
    <t>5660 - 5669</t>
  </si>
  <si>
    <t>5670 - 5679</t>
  </si>
  <si>
    <t>5690 - 5699</t>
  </si>
  <si>
    <t>5700 - 5709</t>
  </si>
  <si>
    <t>5710 - 5719</t>
  </si>
  <si>
    <t>5800 - 5809</t>
  </si>
  <si>
    <t>5820 - 5829</t>
  </si>
  <si>
    <t>5810 - 5819</t>
  </si>
  <si>
    <r>
      <t>Dienstgeberbeiträge zum Ausgleichsfonds für Familienbeihilfen für Beamte</t>
    </r>
    <r>
      <rPr>
        <strike/>
        <sz val="10"/>
        <color indexed="10"/>
        <rFont val="Calibri"/>
        <family val="2"/>
        <scheme val="minor"/>
      </rPr>
      <t xml:space="preserve"> </t>
    </r>
  </si>
  <si>
    <t>5830 - 5839</t>
  </si>
  <si>
    <t>5860 -5869</t>
  </si>
  <si>
    <t>5870 -5879</t>
  </si>
  <si>
    <t>5900 - 5909</t>
  </si>
  <si>
    <t>Instandhaltung von Wasser- und Abwasserbauten und -anlagen</t>
  </si>
  <si>
    <t>Instandhaltung von Gebäuden und Bauten</t>
  </si>
  <si>
    <t>Instandhaltung von Fahrzeugen</t>
  </si>
  <si>
    <t>Rechts- und Beratungsaufwand</t>
  </si>
  <si>
    <t>Sonstiger Gerichtsaufwand</t>
  </si>
  <si>
    <t>Zinsen für unterjährige Geldgeschäfte in Euro</t>
  </si>
  <si>
    <r>
      <t>Geldverkehrs- und Bankspesen,</t>
    </r>
    <r>
      <rPr>
        <strike/>
        <sz val="10"/>
        <rFont val="Calibri"/>
        <family val="2"/>
        <scheme val="minor"/>
      </rPr>
      <t xml:space="preserve"> </t>
    </r>
    <r>
      <rPr>
        <sz val="10"/>
        <rFont val="Calibri"/>
        <family val="2"/>
        <scheme val="minor"/>
      </rPr>
      <t>Kursverluste und Disagien</t>
    </r>
  </si>
  <si>
    <t>Geldverkehrs- und Bankspesen</t>
  </si>
  <si>
    <t>Zinsen für unterjährige Geldgeschäfte in fremder Währung</t>
  </si>
  <si>
    <t>Zinsen für Finanzierungsleasing und Forderungskauf</t>
  </si>
  <si>
    <t>Zinsen für Finanzierungsleasing</t>
  </si>
  <si>
    <t>2222</t>
  </si>
  <si>
    <t>3222</t>
  </si>
  <si>
    <r>
      <t>Planmäßige Abschreibung</t>
    </r>
    <r>
      <rPr>
        <sz val="10"/>
        <color indexed="8"/>
        <rFont val="Calibri"/>
        <family val="2"/>
        <scheme val="minor"/>
      </rPr>
      <t/>
    </r>
  </si>
  <si>
    <r>
      <t>Außerplanmäßige Abschreibung</t>
    </r>
    <r>
      <rPr>
        <strike/>
        <sz val="10"/>
        <color indexed="10"/>
        <rFont val="Calibri"/>
        <family val="2"/>
        <scheme val="minor"/>
      </rPr>
      <t/>
    </r>
  </si>
  <si>
    <t>Wertberichtigungen zu Finanzinstrumenten</t>
  </si>
  <si>
    <t>Verluste aus dem Abgang von Sachanlagen und immateriellen Vermögenswerten</t>
  </si>
  <si>
    <t>Wertberichtigungen zu Forderungen</t>
  </si>
  <si>
    <t>Wertberichtigungen zu Fremdwährungsbeständen</t>
  </si>
  <si>
    <t>Verluste aus dem Abgang von Beteiligungen und aktiven Finanzinstrumenten</t>
  </si>
  <si>
    <t>Miet- und Pachtaufwand</t>
  </si>
  <si>
    <t>Nutzungsentgelte an Public Private Partnerships (PPP)</t>
  </si>
  <si>
    <t>Transfers an Träger öffentlichen Rechts (ohne Finanzunternehmen)</t>
  </si>
  <si>
    <t>Mitgliedsbeiträge an Institutionen</t>
  </si>
  <si>
    <t>Sonstige Leistungen von natürlichen Personen</t>
  </si>
  <si>
    <t>Sonstige Leistungen (Sonstige)</t>
  </si>
  <si>
    <t>Sonstiger Aufwand</t>
  </si>
  <si>
    <t>Vergütungen mit ertragsseitiger Gegenverrechnung innerhalb des Landes</t>
  </si>
  <si>
    <t>Transfers an Träger öffentlichen Rechts</t>
  </si>
  <si>
    <t>Transfers an Bundeskammern</t>
  </si>
  <si>
    <t>Transfers an Landeskammern</t>
  </si>
  <si>
    <t>Kapitaltransfers an Träger öffentlichen Rechts</t>
  </si>
  <si>
    <t>Kapitaltransfers an Gemeindeverbände nach dem FAG</t>
  </si>
  <si>
    <t>Kapitaltransfers an Bundeskammern</t>
  </si>
  <si>
    <t>Kapitaltransfers an Landeskammern</t>
  </si>
  <si>
    <t>Transfers an Beteiligungen und Eigenbetriebe</t>
  </si>
  <si>
    <t>2232</t>
  </si>
  <si>
    <t>3232</t>
  </si>
  <si>
    <t>Transfers an Eigenbetriebe</t>
  </si>
  <si>
    <t>Transfers an Unternehmen (ohne Finanzunternehmen)</t>
  </si>
  <si>
    <t>Kapitaltransfers an Beteiligungen und Eigenbetriebe</t>
  </si>
  <si>
    <t>3432</t>
  </si>
  <si>
    <r>
      <t>Kapitaltransfers an Eigenbetriebe</t>
    </r>
    <r>
      <rPr>
        <strike/>
        <sz val="10"/>
        <color indexed="10"/>
        <rFont val="Calibri"/>
        <family val="2"/>
        <scheme val="minor"/>
      </rPr>
      <t/>
    </r>
  </si>
  <si>
    <t>Kapitaltransfers an Beteiligungen des Landes</t>
  </si>
  <si>
    <t>Kapitaltransfers an Unternehmen (ohne Finanzunternehmen)</t>
  </si>
  <si>
    <r>
      <t>Transfers an</t>
    </r>
    <r>
      <rPr>
        <strike/>
        <sz val="10"/>
        <color indexed="10"/>
        <rFont val="Calibri"/>
        <family val="2"/>
        <scheme val="minor"/>
      </rPr>
      <t xml:space="preserve"> </t>
    </r>
    <r>
      <rPr>
        <sz val="10"/>
        <color indexed="8"/>
        <rFont val="Calibri"/>
        <family val="2"/>
        <scheme val="minor"/>
      </rPr>
      <t>Finanzunternehmen</t>
    </r>
  </si>
  <si>
    <t>Transfers an Unternehmen (ohne Finanzunternehmen), Beteiligungen und Eigenbetriebe</t>
  </si>
  <si>
    <t>Transfers an inländische Haushalte und nicht auf Gewinn ausgerichtete Organisationen und Transfers für Pensionen</t>
  </si>
  <si>
    <t>Dotierung von Pensionsrückstellungen (Säule I)</t>
  </si>
  <si>
    <t>Dotierung von Rückstellungen für Betriebspensionen (Säule II)</t>
  </si>
  <si>
    <t>Entschädigungen</t>
  </si>
  <si>
    <r>
      <t>Kapitaltransfers an private Haushalte und nicht auf Gewinn ausgerichtete Organisationen</t>
    </r>
    <r>
      <rPr>
        <sz val="10"/>
        <color indexed="8"/>
        <rFont val="Calibri"/>
        <family val="2"/>
        <scheme val="minor"/>
      </rPr>
      <t/>
    </r>
  </si>
  <si>
    <t>Zuwendungen für Investitionszwecke an private, nicht auf Gewinn ausgerichtete Organisationen</t>
  </si>
  <si>
    <t>Zuwendungen für Investitionszwecke an private Haushalte</t>
  </si>
  <si>
    <t>Kapitaltransfers an das Ausland</t>
  </si>
  <si>
    <t>Sonstige Transfers</t>
  </si>
  <si>
    <r>
      <rPr>
        <sz val="10"/>
        <color indexed="8"/>
        <rFont val="Calibri"/>
        <family val="2"/>
        <scheme val="minor"/>
      </rPr>
      <t>Veräußerungen von bezogenen Roh-, Hilfs- und Baustoffen</t>
    </r>
    <r>
      <rPr>
        <sz val="10"/>
        <color indexed="10"/>
        <rFont val="Calibri"/>
        <family val="2"/>
        <scheme val="minor"/>
      </rPr>
      <t/>
    </r>
  </si>
  <si>
    <t>Veräußerungen von bezogenen Roh-, Hilfs- und Baustoffen</t>
  </si>
  <si>
    <t>Gegenwerte von Sachbezugsleistungen</t>
  </si>
  <si>
    <t>Gegenwerte für Sachbezüge</t>
  </si>
  <si>
    <t>Erträge aus der Berichtigung von Lieferungen und Leistungen</t>
  </si>
  <si>
    <t>Nachträgliche Erträge für erbrachte Leistungen</t>
  </si>
  <si>
    <t>Nachträglich empfangene Rabatte und sonstige Berichtigungen</t>
  </si>
  <si>
    <t>Bis zur Endfälligkeit gehaltene aktive Finanzinstrumente - kurzfristig</t>
  </si>
  <si>
    <t>*Angaben soweit aus dem Rechnungsabschluss der wirtschaftlichen Unternehmungen, Betrieben, betriebsähnlichen Einrichtungen ersichtlich</t>
  </si>
  <si>
    <t>* Angaben soweit aus dem Rechnungsabschluss der wirtschaftlichen Unternehmungen, Betrieben, betriebsähnlichen Einrichtungen ersichtlich</t>
  </si>
  <si>
    <r>
      <rPr>
        <vertAlign val="superscript"/>
        <sz val="8"/>
        <rFont val="Calibri"/>
        <family val="2"/>
        <scheme val="minor"/>
      </rPr>
      <t>2</t>
    </r>
    <r>
      <rPr>
        <sz val="8"/>
        <rFont val="Calibri"/>
        <family val="2"/>
        <scheme val="minor"/>
      </rPr>
      <t xml:space="preserve"> Angaben soweit aus dem Rechnungsabschluss der wirtschaftlichen Unternehmungen, Betrieben, betriebsähnlichen Einrichtungen ersichtlich</t>
    </r>
  </si>
  <si>
    <r>
      <rPr>
        <vertAlign val="superscript"/>
        <sz val="8"/>
        <rFont val="Calibri"/>
        <family val="2"/>
        <scheme val="minor"/>
      </rPr>
      <t>1</t>
    </r>
    <r>
      <rPr>
        <sz val="8"/>
        <rFont val="Calibri"/>
        <family val="2"/>
        <scheme val="minor"/>
      </rPr>
      <t xml:space="preserve"> Ausgehend von § 23 Abs 7 VRV 2015 sind bei Vorliegen eines Konzernabschlusses, die Daten des Konzernabschlusses einer Beteiligung der Gebietskörperschaft heranzuziehen. Daraus folgt, dass in der Anlage 6j die Daten eines Konzernabschlusses einer unmittelbaren Beteiligung der Gebietskörperschaft einzutragen sind. In der Folge sind sämtliche mittelbaren Beteiligungen der Gebietskörperschaft mit einer durchgerechneten Beteiligung mehr als 50% dieses Konzerns in der Anlage 6k nicht darzustellen, soweit diese im Konzernabschluss bereits erfasst sind.
Für Beteiligungen mit mittelbarer Kontrolle der Gebietskörperschaft aufgrund einer durchgerechneten Beteiligungshöhe von mehr als 50% (Anlage 6k), die einen Konzernabschluss legen, gilt das oben Ausgeführte sinngemäß. Die Beteiligungsunternehmen unterhalb der Beteiligung mit einer durchgerechneten Beteiligungshöhe von mehr als 50% mit Konzernabschluss sind gegebenenfalls in der Anlage 6k nicht darzustellen.</t>
    </r>
  </si>
  <si>
    <t>*) = Die Summe der MVAG 413 und 423 ergibt am Jahresende nur dann Null, sofern die zur Kassenstärkung eingegangen Geldverbindlichkeiten (Barvorlagen) innerhalb desselben Finanzjahres getilgt wurden. Eine Differenz zw. Ein- und Auszahlungen (MVAG 4130 bzw. 4230)  kann nur deshalb entstehen, weil eine Tilgung nicht innerhalb desselben Finanzjahres erfolgt ist. Die nicht innerhalb desselben Finanzjahres getilgten Kassenstärker sind als Finanzschulden auf die entsprechenden Konten bzw. Gruppen in der Vermögensrechnung umzubuchen.</t>
  </si>
  <si>
    <t>MVAG 211, 212, 213</t>
  </si>
  <si>
    <t>MVAG 221</t>
  </si>
  <si>
    <t>MVAG 222, 223,224</t>
  </si>
  <si>
    <t>MVAG 230</t>
  </si>
  <si>
    <t>MVAG 240</t>
  </si>
  <si>
    <t>MVAG 101</t>
  </si>
  <si>
    <t>MVAG 102</t>
  </si>
  <si>
    <t>MVAG 103, 104</t>
  </si>
  <si>
    <t>MVAG 114</t>
  </si>
  <si>
    <t>MVAG 106, 113</t>
  </si>
  <si>
    <t>MVAG 116</t>
  </si>
  <si>
    <t>MVAG 115</t>
  </si>
  <si>
    <t>MVAG 117</t>
  </si>
  <si>
    <t>MVAG 12</t>
  </si>
  <si>
    <t>MVAG 131</t>
  </si>
  <si>
    <t>MVAG 143, 153</t>
  </si>
  <si>
    <t>MVAG 141, 142, 151, 152</t>
  </si>
  <si>
    <t>MVAG 154</t>
  </si>
  <si>
    <t>Kostenbeiträge und Kostenersätze für Verwaltungsleistungen</t>
  </si>
  <si>
    <t>Dividenden und Gewinnabfuhren von Beteiligungen</t>
  </si>
  <si>
    <t>Erträge aus der Auflösung von sonstigen Rückstellungen</t>
  </si>
  <si>
    <t>Miet- und Pachtertrag</t>
  </si>
  <si>
    <t>Vergütungen mit ausgabgenseitiger Gegenverrechnung innerhalb des Landes</t>
  </si>
  <si>
    <t>Vergütungen mit aufwandsseitiger Gegenverrechnung innerhalb des Landes</t>
  </si>
  <si>
    <t>Kostenersätze für die Überlassung von Bediensteten an Dritte</t>
  </si>
  <si>
    <t>3116</t>
  </si>
  <si>
    <t>2116</t>
  </si>
  <si>
    <t>Zinsen aus dem Geldverkehr in Euro</t>
  </si>
  <si>
    <t>Zinsen aus Forderungen in Euro</t>
  </si>
  <si>
    <t>Transfers von Gemeindeverbänden, sonstige</t>
  </si>
  <si>
    <t>Transfers von Trägern öffentlichen Rechts</t>
  </si>
  <si>
    <t>Transfers von Bundeskammern</t>
  </si>
  <si>
    <t>Transfers von Landeskammern</t>
  </si>
  <si>
    <t>Transfers von Unternehmen (ohne Finanzunternehmen), Beteiligungen und Eigenbetrieben</t>
  </si>
  <si>
    <t>Transfers von Beteiligungen und Eigenbetrieben</t>
  </si>
  <si>
    <t>Transfers von Eigenbetrieben</t>
  </si>
  <si>
    <t>Transfers von Unternehmen (ohne Finanzunternehmen)</t>
  </si>
  <si>
    <t>Investitions- und Tilgungszuschüsse von Eigenbetrieben</t>
  </si>
  <si>
    <t>Eröffnungsbilanzkonto/Jahresabschlussbuchungen</t>
  </si>
  <si>
    <t>Abschlussbilanzkonto/Jahresabschlussbuchungen</t>
  </si>
  <si>
    <t>Berichtigungen der erstmaligen Eröffnungsbilanz</t>
  </si>
  <si>
    <t>Berichtigungen zu Kapital</t>
  </si>
  <si>
    <t>9390 - 9399</t>
  </si>
  <si>
    <t>900 - 901</t>
  </si>
  <si>
    <t>902 - 904</t>
  </si>
  <si>
    <t>905 - 907</t>
  </si>
  <si>
    <t>908 - 909</t>
  </si>
  <si>
    <t>9000 - 9019</t>
  </si>
  <si>
    <t>9020 - 9049</t>
  </si>
  <si>
    <t>9050 - 9079</t>
  </si>
  <si>
    <t>9080 - 9099</t>
  </si>
  <si>
    <t>Scheck- und Kassenevidenzkonten</t>
  </si>
  <si>
    <t>Verrechnungskonten für sonstige Kontengebarung und Umbuchungen</t>
  </si>
  <si>
    <t>Saldo der erstmaligen Eröffnungsbilanz</t>
  </si>
  <si>
    <t>Sonstige Wertaufholungen / Bestandsvermehrungen am kurzfristigen und langfristigen Vermögen</t>
  </si>
  <si>
    <t>Bestandsveränderungen von fertigen und unfertigen Erzeugnissen</t>
  </si>
  <si>
    <t>Geldspenden</t>
  </si>
  <si>
    <t xml:space="preserve"> Geldspenden</t>
  </si>
  <si>
    <t>Pensionsbeiträge und Sicherungsbeiträge</t>
  </si>
  <si>
    <t>Transfers von privaten Haushalten und privaten Organisationen ohne Erwerbszweck, vom Ausland und der Europäischen Union</t>
  </si>
  <si>
    <r>
      <rPr>
        <vertAlign val="superscript"/>
        <sz val="8"/>
        <color indexed="8"/>
        <rFont val="Calibri"/>
        <family val="2"/>
        <scheme val="minor"/>
      </rPr>
      <t>1</t>
    </r>
    <r>
      <rPr>
        <sz val="8"/>
        <color indexed="8"/>
        <rFont val="Calibri"/>
        <family val="2"/>
        <scheme val="minor"/>
      </rPr>
      <t xml:space="preserve"> EHH = Ergebnishaushalt</t>
    </r>
  </si>
  <si>
    <r>
      <rPr>
        <vertAlign val="superscript"/>
        <sz val="8"/>
        <color indexed="8"/>
        <rFont val="Calibri"/>
        <family val="2"/>
        <scheme val="minor"/>
      </rPr>
      <t>2</t>
    </r>
    <r>
      <rPr>
        <sz val="8"/>
        <color indexed="8"/>
        <rFont val="Calibri"/>
        <family val="2"/>
        <scheme val="minor"/>
      </rPr>
      <t xml:space="preserve"> FHH - Einz. = Einzahlungen im Finanzierungshaushalt</t>
    </r>
  </si>
  <si>
    <t xml:space="preserve">   Gem. § 6 Abs. 8 sind je nach Sachverhalt aus den in den Anlagen 3a und 3b angegebenen Mittelverwendungs- und aufbringungsgruppen für die Finanzierungsrechnung die jeweils zutreffenden zu verwenden.</t>
  </si>
  <si>
    <r>
      <rPr>
        <vertAlign val="superscript"/>
        <sz val="8"/>
        <color indexed="8"/>
        <rFont val="Calibri"/>
        <family val="2"/>
        <scheme val="minor"/>
      </rPr>
      <t>3</t>
    </r>
    <r>
      <rPr>
        <sz val="8"/>
        <color indexed="8"/>
        <rFont val="Calibri"/>
        <family val="2"/>
        <scheme val="minor"/>
      </rPr>
      <t xml:space="preserve"> FHH - Ausz. = Auszahlungen im Finanzierungshaushalt</t>
    </r>
  </si>
  <si>
    <r>
      <rPr>
        <vertAlign val="superscript"/>
        <sz val="8"/>
        <color indexed="8"/>
        <rFont val="Calibri"/>
        <family val="2"/>
        <scheme val="minor"/>
      </rPr>
      <t>4</t>
    </r>
    <r>
      <rPr>
        <sz val="8"/>
        <color indexed="8"/>
        <rFont val="Calibri"/>
        <family val="2"/>
        <scheme val="minor"/>
      </rPr>
      <t xml:space="preserve"> VHH = Vermögenshaushalt</t>
    </r>
  </si>
  <si>
    <t xml:space="preserve">        </t>
  </si>
  <si>
    <r>
      <rPr>
        <vertAlign val="superscript"/>
        <sz val="8"/>
        <color indexed="8"/>
        <rFont val="Calibri"/>
        <family val="2"/>
        <scheme val="minor"/>
      </rPr>
      <t>5</t>
    </r>
    <r>
      <rPr>
        <sz val="8"/>
        <color indexed="8"/>
        <rFont val="Calibri"/>
        <family val="2"/>
        <scheme val="minor"/>
      </rPr>
      <t xml:space="preserve"> Querschnitt | In Anl. 3a gem. Anlage 5a</t>
    </r>
  </si>
  <si>
    <r>
      <rPr>
        <vertAlign val="superscript"/>
        <sz val="8"/>
        <color indexed="8"/>
        <rFont val="Calibri"/>
        <family val="2"/>
        <scheme val="minor"/>
      </rPr>
      <t>5</t>
    </r>
    <r>
      <rPr>
        <sz val="8"/>
        <color indexed="8"/>
        <rFont val="Calibri"/>
        <family val="2"/>
        <scheme val="minor"/>
      </rPr>
      <t xml:space="preserve"> Querschnitt | In Anl. 3b gem. Anlage 5b</t>
    </r>
  </si>
  <si>
    <t xml:space="preserve">Geldbezüge der nicht ganzjährig beschäftigten Vertragsbediensteten </t>
  </si>
  <si>
    <t>Transfers an Gemeindeverbände nach dem FAG</t>
  </si>
  <si>
    <t>Transfers an Gemeindeverbände, sonstige</t>
  </si>
  <si>
    <t>Kapitaltransfers an Gemeindeverbände, sonstige</t>
  </si>
  <si>
    <t>Transfers an Finanzunternehmen</t>
  </si>
  <si>
    <t>Kapitaltransfers an Finanzunternehmen</t>
  </si>
  <si>
    <t>Veräußerungen von Ersatzteilen</t>
  </si>
  <si>
    <t>Gebühren für Verwaltungsleistungen</t>
  </si>
  <si>
    <t>Transfers von Gemeindeverbänden nach dem FAG</t>
  </si>
  <si>
    <t>Transfers von Finanzunternehmen</t>
  </si>
  <si>
    <t>3312</t>
  </si>
  <si>
    <t>3412</t>
  </si>
  <si>
    <t>Im Bau befindliche Grundstückseinrichtungen</t>
  </si>
  <si>
    <t>Gebrauchtsgüter</t>
  </si>
  <si>
    <t>Roh-,Hilfs- und Baustoffe</t>
  </si>
  <si>
    <t>Geld, Forderungen, aktive Rechnungsabgrenzung, Zahlungsmittelreserven</t>
  </si>
  <si>
    <t>Schecks, geldgleiche Wertgegenstände und aktive Finanzinstruments - kurzfristiges Finanzvermögen</t>
  </si>
  <si>
    <t>Empfangene Schecks und geldgleiche Wertgegenstände</t>
  </si>
  <si>
    <t>Darlehen an Bund, Bundesfonds und Bundeskammern</t>
  </si>
  <si>
    <t>Darlehen an Länder, Landesfonds und Landeskammern</t>
  </si>
  <si>
    <t>Darlehen an Sozialversicherungsträger</t>
  </si>
  <si>
    <t>Darlehen an Beteiligungen</t>
  </si>
  <si>
    <t>Kurzfristige Forderungen aus Lieferungen und Leistungen</t>
  </si>
  <si>
    <t>Langfristige  Forderungen aus Lieferungen und Leistungen</t>
  </si>
  <si>
    <t>Darlehen (langfristig)</t>
  </si>
  <si>
    <t>Darlehen an Gemeinden, Gemeindeverbände (ohne marktbestimmte Tätigkeit) und Gemeindefonds</t>
  </si>
  <si>
    <t>Darlehen an sonstige Träger öffentlichen Rechts</t>
  </si>
  <si>
    <r>
      <t>Darlehen an Unternehmen (ohne Finanzunternehm</t>
    </r>
    <r>
      <rPr>
        <sz val="10"/>
        <color indexed="8"/>
        <rFont val="Calibri"/>
        <family val="2"/>
        <scheme val="minor"/>
      </rPr>
      <t>en)</t>
    </r>
  </si>
  <si>
    <r>
      <t xml:space="preserve">Darlehen </t>
    </r>
    <r>
      <rPr>
        <sz val="10"/>
        <rFont val="Calibri"/>
        <family val="2"/>
        <scheme val="minor"/>
      </rPr>
      <t>an private Haushalte</t>
    </r>
  </si>
  <si>
    <t>Darlehen an private Organisationen ohne Erwerbszweck und andere</t>
  </si>
  <si>
    <t>Darlehen an Finanzunternehmen</t>
  </si>
  <si>
    <t>Kautionen (nicht voranschlagswirksame Gebarung)</t>
  </si>
  <si>
    <t>Finanzamt Vorsteuerbeträge (nicht voranschlagswirksame Gebarung)</t>
  </si>
  <si>
    <t>Zahlungsmittelreserven für endfällige Darlehen</t>
  </si>
  <si>
    <t>ARAP, Zahlungsmittelreserven und Wertberichtigungen zu Forderungen</t>
  </si>
  <si>
    <t>Leasing</t>
  </si>
  <si>
    <t>Derivative Finanzinstrumente</t>
  </si>
  <si>
    <r>
      <t>Kurzfristige  Verbindlichkeiten aus derivativen Finanzinstrumenten in Euro mit Grundgeschäft</t>
    </r>
    <r>
      <rPr>
        <sz val="10"/>
        <color indexed="10"/>
        <rFont val="Calibri"/>
        <family val="2"/>
        <scheme val="minor"/>
      </rPr>
      <t/>
    </r>
  </si>
  <si>
    <t>Kurzfristige Forderungen aus derivativen Finanzinstrumenten in Euro mit Grundgeschäft (-)</t>
  </si>
  <si>
    <t>Langfristige Forderungen aus derivativen Finanzinstrumenten in fremder Währung mit Grundgeschäft (-)</t>
  </si>
  <si>
    <t>Verbindlichkeiten aus Lieferungen und Leistungen, Abgaben und sonstige Verbindlichkeiten</t>
  </si>
  <si>
    <r>
      <t>Finanzschulden in Euro gegenüber Gemeinden,  Gemeindeverbänden (ohne marktbestimmte Tätigkeit) und Gemeindefonds</t>
    </r>
    <r>
      <rPr>
        <sz val="10"/>
        <color indexed="8"/>
        <rFont val="Calibri"/>
        <family val="2"/>
      </rPr>
      <t/>
    </r>
  </si>
  <si>
    <t> Finanzschulden in Euro gegenüber Finanzunternehmen</t>
  </si>
  <si>
    <t> Finanzschulden in Euro gegenüber Unternehmen (ohne Finanzunternehmen) und anderen</t>
  </si>
  <si>
    <t>Investitionsdarlehen von Bund, Bundesfonds und Bundeskammern</t>
  </si>
  <si>
    <t>Investitionsdarlehen von Ländern, Landesfonds und Landeskammern</t>
  </si>
  <si>
    <t>Investitionsdarlehen von  Sozialversicherungsträgern</t>
  </si>
  <si>
    <r>
      <t>Investitionsdarlehen von Gemeinden,  Gemeindeverbänden (ohne marktbestimmte Tätigkeit) und Gemeindefonds</t>
    </r>
    <r>
      <rPr>
        <sz val="10"/>
        <color indexed="8"/>
        <rFont val="Calibri"/>
        <family val="2"/>
        <scheme val="minor"/>
      </rPr>
      <t/>
    </r>
  </si>
  <si>
    <t>Investitionsdarlehen von sonstigen  Trägern des öffentlichen Rechts</t>
  </si>
  <si>
    <t>Investitionsdarlehen von Beteiligungen</t>
  </si>
  <si>
    <t>Investitionsdarlehen von Unternehmen (ohne Finanzunternehmen) und anderen</t>
  </si>
  <si>
    <t>Auslandsanleihen für Investitionszwecke</t>
  </si>
  <si>
    <t xml:space="preserve">Inlandsanleihen für Investitionszwecke </t>
  </si>
  <si>
    <t>Aufnahme langfristiger und kurzfristiger Finanzschulden</t>
  </si>
  <si>
    <t>Passive Rechnungsabgrenzung und sonstige Rückstellungen</t>
  </si>
  <si>
    <r>
      <t>Rückstellungen für</t>
    </r>
    <r>
      <rPr>
        <strike/>
        <sz val="10"/>
        <rFont val="Calibri"/>
        <family val="2"/>
        <scheme val="minor"/>
      </rPr>
      <t xml:space="preserve"> </t>
    </r>
    <r>
      <rPr>
        <sz val="10"/>
        <rFont val="Calibri"/>
        <family val="2"/>
        <scheme val="minor"/>
      </rPr>
      <t>Abfertigungen</t>
    </r>
  </si>
  <si>
    <t>Erhaltene Anzahlungen und so Verb. (nicht voranschlagswirksame Gebarung)</t>
  </si>
  <si>
    <r>
      <t xml:space="preserve">Nicht </t>
    </r>
    <r>
      <rPr>
        <sz val="10"/>
        <rFont val="Calibri"/>
        <family val="2"/>
        <scheme val="minor"/>
      </rPr>
      <t>investitionsfördernde Darlehen an sonstige Träger des öffentlichen Rechts</t>
    </r>
  </si>
  <si>
    <t>Umsatzsteuer (nicht voranschlagswirksame Gebarung)</t>
  </si>
  <si>
    <t>Erläge von/für Dienststellen der Gebietskörperschaften (nicht voranschlagswirksame Gebarung)</t>
  </si>
  <si>
    <t>Gehaltsabzugsgebarungen (nicht voranschlagswirksame Gebarung)</t>
  </si>
  <si>
    <t>Einbehaltungen und Überzahlungen von Dritten (nicht voranschlagswirksame Gebarung)</t>
  </si>
  <si>
    <t>Einbehaltungen und Überzahlungen von Stiftungen und Fonds (nicht voranschlagswirksame Gebarung)</t>
  </si>
  <si>
    <t>Sonstige Erläge (nicht voranschlagswirksame Gebarung)</t>
  </si>
  <si>
    <t>Sonstige Aufwandsentschädigungen</t>
  </si>
  <si>
    <t>Belohnungen, Geldaushilfen und Leistungsprämien</t>
  </si>
  <si>
    <t>Dienstgeberbeiträge zum Ausgleichsfonds für Familienbeihilfen</t>
  </si>
  <si>
    <t>Dienstgeberbeiträge zur Alterssicherung</t>
  </si>
  <si>
    <t>Sonstige Dienstgeberbeiträge zur sozialen Sicherheit</t>
  </si>
  <si>
    <t>Sachbezüge der ganzjährig beschäftigten Angestellten</t>
  </si>
  <si>
    <t>Sachbezüge der ganzjährig beschäftigten Arbeiter</t>
  </si>
  <si>
    <t>Sachbezüge der nicht ganzjährig beschäftigten Angestellten</t>
  </si>
  <si>
    <t>Sachbezüge der nicht ganzjährig beschäftigten Arbeiter</t>
  </si>
  <si>
    <t>Geldbezüge der ganzjährig beschäftigten Angestellten</t>
  </si>
  <si>
    <t>Geldbezüge der ganzjährig beschäftigten Arbeiter</t>
  </si>
  <si>
    <t>Geldbezüge der nicht ganzjährig beschäftigten Angestellten</t>
  </si>
  <si>
    <t>Geldbezüge der nicht ganzjährig beschäftigten Arbeiter</t>
  </si>
  <si>
    <t>Sachbezüge der Beamten der Verwaltung</t>
  </si>
  <si>
    <t>Sachbezüge der Beamten in handwerklicher Verwendung</t>
  </si>
  <si>
    <t>Sachbezüge der Vertragsbediensteten der Verwaltung</t>
  </si>
  <si>
    <t>Sachbezüge der Vertragsbediensteten in handwerklicher Verwendung</t>
  </si>
  <si>
    <t>Schreib-, Zeichen- und sonstige Büromittel</t>
  </si>
  <si>
    <t>Geldbezüge der Beamten der Verwaltung</t>
  </si>
  <si>
    <t>Geldbezüge der Beamten in handwerklicher Verwendung</t>
  </si>
  <si>
    <t>Geldbezüge der Vertragsbediensteten der Verwaltung</t>
  </si>
  <si>
    <t xml:space="preserve">Geldbezüge der Vertragsbediensteten in handwerklicher Verwendung </t>
  </si>
  <si>
    <r>
      <t>Postdienste</t>
    </r>
    <r>
      <rPr>
        <sz val="10"/>
        <color indexed="8"/>
        <rFont val="Calibri"/>
        <family val="2"/>
      </rPr>
      <t/>
    </r>
  </si>
  <si>
    <t>Zinsaufwand für Finanzierungsleasing</t>
  </si>
  <si>
    <t>Zinsen und sonstige Aufwendungen aus derivativen Finanzinstrumenten mit Grundgeschäft in Euro</t>
  </si>
  <si>
    <t>Zinsen und sonstige Aufwendungen aus derivativen Finanzinstrumenten mit Grundgeschäft in fremder Währung</t>
  </si>
  <si>
    <t>Außerplanmäßige Abschreibung</t>
  </si>
  <si>
    <t>Planmäßige Abschreibung</t>
  </si>
  <si>
    <t>Schadensfälle, Wertberichtigungen und Kursverluste</t>
  </si>
  <si>
    <t>Abschreibung von Forderungen (Schadensfälle)</t>
  </si>
  <si>
    <t>Kassenbestandsveränderungen</t>
  </si>
  <si>
    <t>Allgemeine Haushaltsrücklagen</t>
  </si>
  <si>
    <t>Verrechnung zwischen operativer Gebarung und Projekten</t>
  </si>
  <si>
    <r>
      <t>Verrechnung zwischen</t>
    </r>
    <r>
      <rPr>
        <strike/>
        <sz val="10"/>
        <rFont val="Calibri"/>
        <family val="2"/>
        <scheme val="minor"/>
      </rPr>
      <t xml:space="preserve"> </t>
    </r>
    <r>
      <rPr>
        <sz val="10"/>
        <rFont val="Calibri"/>
        <family val="2"/>
        <scheme val="minor"/>
      </rPr>
      <t>operativer Gebarung und Projekten</t>
    </r>
  </si>
  <si>
    <t>Verrechnungskonto für sonstige Kontengebarung und Umbuchungen</t>
  </si>
  <si>
    <t>Entnahmen von zweckgebundenen Haushaltsrücklagen</t>
  </si>
  <si>
    <t>Kapitaltransfers aus Gemeinde-Bedarfszuweisungsmittel</t>
  </si>
  <si>
    <t>Transfers von Bund, Bundesfonds und Bundeskammern</t>
  </si>
  <si>
    <t>Transfers von Ländern, Landesfonds und Landeskammern</t>
  </si>
  <si>
    <t>Transfers von privaten Organisationen ohne Erwerbszweck</t>
  </si>
  <si>
    <t>Transfers von privaten Haushalten</t>
  </si>
  <si>
    <t>Gewinnentnahmen von Unternehmungen und marktbestimmte Betrieben der Gemeinde (innerhalb der Gemeinde) Abschnitte 85-89</t>
  </si>
  <si>
    <t>Transfers von Gemeinden, Gemeindeverbände (ohne marktbestimmte Tätigkeit) und Gemeindefonds</t>
  </si>
  <si>
    <t>Transfers von sonstigen Trägern öffentlichen Rechts und Sozialversicherungsträgern</t>
  </si>
  <si>
    <t>Transfers von Unternehmen (ohne Finanzunternehmen) und andere</t>
  </si>
  <si>
    <t>Interessentenbeiträge von Grundstückseigentümern und Anrainern (einmalig)</t>
  </si>
  <si>
    <t>Jagd- und Fischereiabgaben (Gemeindeanteile)</t>
  </si>
  <si>
    <t>Verwaltungsabgaben</t>
  </si>
  <si>
    <t>Kommissionsgebühren</t>
  </si>
  <si>
    <t>Ertragsanteile an der Spielbankabgabe</t>
  </si>
  <si>
    <t>Ertragsanteile ohne Spielbankabgabe</t>
  </si>
  <si>
    <t>Zweitwohnsitzabgaben</t>
  </si>
  <si>
    <t>Nebenansprüche</t>
  </si>
  <si>
    <t>Abgaben von Ankündigungen</t>
  </si>
  <si>
    <t>Abgaben für den Gebrauch von öffentlichen Grund in den Gemeinden und des Luftraumes</t>
  </si>
  <si>
    <t>Parkometerabgaben</t>
  </si>
  <si>
    <t>Lustbarkeitsabgaben (Vergnügungssteuern) ohne Zweckwidmung des Ertrages</t>
  </si>
  <si>
    <t>Fremdenverkehrsabgaben</t>
  </si>
  <si>
    <t>Grundsteuer von den land- und forstwirtschaftlichen Betrieben</t>
  </si>
  <si>
    <t>Grundsteuer von den Grundstücken</t>
  </si>
  <si>
    <t>Abgaben für das Halten von Tieren</t>
  </si>
  <si>
    <t>Abgaben von freiwilligen Feilbietungen</t>
  </si>
  <si>
    <t>sonstige Zinserträge</t>
  </si>
  <si>
    <t>Erträge aus der Auflösung von Rückstellungen für ausstehende Rechnungen/Betriebspensionen</t>
  </si>
  <si>
    <t>Kostenbeiträge (Kostenersätze) für sonstige Leistungen</t>
  </si>
  <si>
    <t>Erträge aus der Bewertung von Beteiligungen und aktiven Finanzinstrumenten</t>
  </si>
  <si>
    <t>Miete- und Pachtertrag</t>
  </si>
  <si>
    <t>Erträge aus Leistungen und sonstige nicht finanzierungswirksame Erträge</t>
  </si>
  <si>
    <t>(Kapital-)Transfers an Beteiligungen und das Ausland</t>
  </si>
  <si>
    <t>Transfers an Beteiligungen der Gemeinde/des Gemeindeverbandes</t>
  </si>
  <si>
    <t>Kapitaltransfers an Beteiligungen der Gemeinde/des Gemeindeverbandes</t>
  </si>
  <si>
    <r>
      <t>Kapitaltransfers an Gemeinden, Gemeindeverbände (ohne marktbestimmte Tätigkeit) und Gemeindefonds</t>
    </r>
    <r>
      <rPr>
        <sz val="10"/>
        <color indexed="8"/>
        <rFont val="Calibri"/>
        <family val="2"/>
        <scheme val="minor"/>
      </rPr>
      <t/>
    </r>
  </si>
  <si>
    <t>Kapitaltransfers an Bund, Bundesfonds und Bundeskammern</t>
  </si>
  <si>
    <t>Kapitaltransfers an Länder, Landesfonds und Landeskammern</t>
  </si>
  <si>
    <t>Kapitaltransfers an Sozialversicherungsträger</t>
  </si>
  <si>
    <t>Kapitaltransfers an sonstige Träger des öffentlichen Rechts</t>
  </si>
  <si>
    <t>Kapitaltransfers an  Unternehmen (ohne Finanzunternehmen) und andere</t>
  </si>
  <si>
    <t>Kapitaltransfers an private Organisationen ohne Erwerbszweck</t>
  </si>
  <si>
    <t>Kapitaltransfers an private Haushalte</t>
  </si>
  <si>
    <t>Pensionen und sonstige Ruhebezüge (einschließlich Dienstgeberbeiträge)</t>
  </si>
  <si>
    <r>
      <t xml:space="preserve">Dotierung von Pensionsrückstellungen </t>
    </r>
    <r>
      <rPr>
        <sz val="10"/>
        <rFont val="Calibri"/>
        <family val="2"/>
        <scheme val="minor"/>
      </rPr>
      <t>(Säule I)</t>
    </r>
  </si>
  <si>
    <r>
      <t>Dotierung von Rückstellungen für Betriebspensionen</t>
    </r>
    <r>
      <rPr>
        <sz val="10"/>
        <rFont val="Calibri"/>
        <family val="2"/>
        <scheme val="minor"/>
      </rPr>
      <t xml:space="preserve"> (Säule II)</t>
    </r>
  </si>
  <si>
    <t xml:space="preserve">Entschädigungen </t>
  </si>
  <si>
    <t>Sonstige Transfers an private Haushalte</t>
  </si>
  <si>
    <t>Transfers an Bund, Bundesfonds und Bundeskammern</t>
  </si>
  <si>
    <t>Transfers an Länder, Landesfonds und Landeskammern</t>
  </si>
  <si>
    <t>Transfers an sonstige Träger des öffentlichen Rechts</t>
  </si>
  <si>
    <t xml:space="preserve">Transfers an private Organisationen ohne Erwerbszweck </t>
  </si>
  <si>
    <t>Gewinnentnahmen von Unternehmungen und marktbestimmten Betrieben der Gemeinde (innerhalb der Gemeinde) Abschnitte 85-89</t>
  </si>
  <si>
    <t>Transfers an Unternehmungen, (Eigenbetriebe) ohne Rechtspersönlichkeit</t>
  </si>
  <si>
    <t>Transfers an Unternehmen (ohne Finanzunternehmen) und andere</t>
  </si>
  <si>
    <r>
      <t>Transfers an Gemeinden, Gemeindeverbände (ohne marktbestimmte Tätigkeit) und Gemeindefonds</t>
    </r>
    <r>
      <rPr>
        <sz val="10"/>
        <color indexed="8"/>
        <rFont val="Calibri"/>
        <family val="2"/>
        <scheme val="minor"/>
      </rPr>
      <t/>
    </r>
  </si>
  <si>
    <t>Sonstige Aufwendungen</t>
  </si>
  <si>
    <t xml:space="preserve">Bezüge der gewählten Organe </t>
  </si>
  <si>
    <t>Amtspauschalien und Repräsentationsaufwendungen</t>
  </si>
  <si>
    <r>
      <t>Mitgliedsbeiträge an Institutionen</t>
    </r>
    <r>
      <rPr>
        <strike/>
        <sz val="10"/>
        <color indexed="8"/>
        <rFont val="Calibri"/>
        <family val="2"/>
        <scheme val="minor"/>
      </rPr>
      <t/>
    </r>
  </si>
  <si>
    <t>Entgelte für sonstige Leistungen</t>
  </si>
  <si>
    <r>
      <t>Kostenbeiträge (</t>
    </r>
    <r>
      <rPr>
        <sz val="10"/>
        <color indexed="8"/>
        <rFont val="Calibri"/>
        <family val="2"/>
        <scheme val="minor"/>
      </rPr>
      <t>Kostenersätze) für Leistungen</t>
    </r>
  </si>
  <si>
    <t>Sonstige Wertberichtigungen / Bestandsminderungen am kurzfristigen und langfristigen Vermögen</t>
  </si>
  <si>
    <t>Öffentliche Abgaben, ohne Gebühren gemäß FAG</t>
  </si>
  <si>
    <t>Gebühren für die Benützung von Gemeindeeinrichtungen und Anlagen gemäß FAG</t>
  </si>
  <si>
    <t xml:space="preserve">Sonstige kurzfristige Verbindlichkeiten </t>
  </si>
  <si>
    <t>jjjj</t>
  </si>
  <si>
    <r>
      <t>Anlage 6e - Nachweis über Geldverbindlichkeiten</t>
    </r>
    <r>
      <rPr>
        <b/>
        <strike/>
        <sz val="12"/>
        <rFont val="Calibri"/>
        <family val="2"/>
        <scheme val="minor"/>
      </rPr>
      <t xml:space="preserve"> </t>
    </r>
    <r>
      <rPr>
        <b/>
        <sz val="12"/>
        <rFont val="Calibri"/>
        <family val="2"/>
        <scheme val="minor"/>
      </rPr>
      <t>der ausgegliederten Krankenanstalten und -betriebsgesellschaften der Länder</t>
    </r>
  </si>
  <si>
    <r>
      <rPr>
        <vertAlign val="superscript"/>
        <sz val="8"/>
        <rFont val="Calibri"/>
        <family val="2"/>
        <scheme val="minor"/>
      </rPr>
      <t>1</t>
    </r>
    <r>
      <rPr>
        <sz val="8"/>
        <rFont val="Calibri"/>
        <family val="2"/>
        <scheme val="minor"/>
      </rPr>
      <t xml:space="preserve"> Der Geldfluss aus der nicht voranschlagswirksamen Gebarung (SA6) und die Veränderung an liquiden Mittel (SA7) werden im Voranschlag und im Rechnungsabschluss in den Detailnachweisen und Bereichsbudgets nicht ausgewiesen, sondern nur auf Ebene des Gesamthaushalts.</t>
    </r>
  </si>
  <si>
    <r>
      <rPr>
        <vertAlign val="superscript"/>
        <sz val="8"/>
        <color theme="1"/>
        <rFont val="Calibri"/>
        <family val="2"/>
        <scheme val="minor"/>
      </rPr>
      <t>8</t>
    </r>
    <r>
      <rPr>
        <sz val="8"/>
        <color theme="1"/>
        <rFont val="Calibri"/>
        <family val="2"/>
        <scheme val="minor"/>
      </rPr>
      <t xml:space="preserve"> Kursive Darstellung für wirtschaftliche Unternehmungen gem. UGB</t>
    </r>
  </si>
  <si>
    <t>Darlehenshöhe
gesamt</t>
  </si>
  <si>
    <r>
      <t>2. Finanzschulden gem. § 32 (2)</t>
    </r>
    <r>
      <rPr>
        <b/>
        <vertAlign val="superscript"/>
        <sz val="10"/>
        <rFont val="Calibri"/>
        <family val="2"/>
        <scheme val="minor"/>
      </rPr>
      <t>1</t>
    </r>
  </si>
  <si>
    <r>
      <rPr>
        <vertAlign val="superscript"/>
        <sz val="8"/>
        <rFont val="Calibri"/>
        <family val="2"/>
        <scheme val="minor"/>
      </rPr>
      <t xml:space="preserve">1 
</t>
    </r>
    <r>
      <rPr>
        <sz val="8"/>
        <rFont val="Calibri"/>
        <family val="2"/>
        <scheme val="minor"/>
      </rPr>
      <t>-) Um eine Doppelerfassung zu vermeiden, dürfen Kassenstärker (Z2 Finanzschulden aus aufgenommenen Kassenstärkern gem. § 32 (2)) nicht in der Summe der Z1 Finanzschulden gem. § 32 (1) enthalten sein. 
-) zB Kassenstärker wie Barvorlagen, Kontokorrentkredite. 
-) Dieser Bereich ist nur für den Rechnungsabschluss auszufüllen.</t>
    </r>
  </si>
  <si>
    <t>Darlehens-
höhe gesamt</t>
  </si>
  <si>
    <r>
      <t>2. Finanzschulden für den laufenden Aufwand</t>
    </r>
    <r>
      <rPr>
        <b/>
        <vertAlign val="superscript"/>
        <sz val="10"/>
        <rFont val="Calibri"/>
        <family val="2"/>
        <scheme val="minor"/>
      </rPr>
      <t>1</t>
    </r>
  </si>
  <si>
    <r>
      <t>3. Finanzschulden gem. § 32 (2)</t>
    </r>
    <r>
      <rPr>
        <b/>
        <vertAlign val="superscript"/>
        <sz val="10"/>
        <rFont val="Calibri"/>
        <family val="2"/>
        <scheme val="minor"/>
      </rPr>
      <t>2</t>
    </r>
  </si>
  <si>
    <r>
      <rPr>
        <vertAlign val="superscript"/>
        <sz val="8"/>
        <rFont val="Calibri"/>
        <family val="2"/>
        <scheme val="minor"/>
      </rPr>
      <t>1</t>
    </r>
    <r>
      <rPr>
        <sz val="8"/>
        <rFont val="Calibri"/>
        <family val="2"/>
        <scheme val="minor"/>
      </rPr>
      <t xml:space="preserve"> Finanzschulden f. den laufenden Aufwand, soweit nach landesgesetzlichen Regelungen möglich.</t>
    </r>
  </si>
  <si>
    <t>Stand
31.12.jjjj (t)
in Fremdwährung</t>
  </si>
  <si>
    <t>Wechsel-
kurs
31.12.jjjj (t)</t>
  </si>
  <si>
    <r>
      <rPr>
        <vertAlign val="superscript"/>
        <sz val="8"/>
        <color theme="1"/>
        <rFont val="Calibri"/>
        <family val="2"/>
        <scheme val="minor"/>
      </rPr>
      <t>5</t>
    </r>
    <r>
      <rPr>
        <sz val="8"/>
        <color theme="1"/>
        <rFont val="Calibri"/>
        <family val="2"/>
        <scheme val="minor"/>
      </rPr>
      <t xml:space="preserve"> Kursive Darstellung für wirtschaftliche Unternehmungen gem. UGB</t>
    </r>
  </si>
  <si>
    <t>Wertberichtigungen zu sonstigen kurzfristigen Forderungen</t>
  </si>
  <si>
    <t>WB-Förderungsbeitrag</t>
  </si>
  <si>
    <t>dunkelgraue Felder sind nicht zu befüllen bzw. nicht befüllbar</t>
  </si>
  <si>
    <r>
      <rPr>
        <b/>
        <sz val="8"/>
        <color rgb="FF000000"/>
        <rFont val="Calibri"/>
        <family val="2"/>
        <scheme val="minor"/>
      </rPr>
      <t>Förderungen</t>
    </r>
    <r>
      <rPr>
        <sz val="8"/>
        <color rgb="FF000000"/>
        <rFont val="Calibri"/>
        <family val="2"/>
        <scheme val="minor"/>
      </rPr>
      <t xml:space="preserve"> sind Aufwendungen in der Ergebnisrechnung und Auszahlungen in der Finanzierungsrechnung für Maßnahmen Dritter, die zur Erfüllung kultureller, sozialer, wirtschaftlicher sowie sonstiger staatspolitischer und gesellschaftspolitischer Aufgaben getroffen werden, soweit hiefür keine unmittelbare Gegenleistung erfolgt.</t>
    </r>
  </si>
  <si>
    <r>
      <rPr>
        <vertAlign val="superscript"/>
        <sz val="8"/>
        <rFont val="Calibri"/>
        <family val="2"/>
        <scheme val="minor"/>
      </rPr>
      <t>2</t>
    </r>
    <r>
      <rPr>
        <sz val="8"/>
        <rFont val="Calibri"/>
        <family val="2"/>
        <scheme val="minor"/>
      </rPr>
      <t xml:space="preserve">
-) Um eine Doppelerfassung zu vermeiden, dürfen Kassenstärker (Z3 Finanzschulden aus aufgenommenen Kassenstärker gemäß § 32 (2)) nicht in der Summe der Z1 "Darlehen für Investitionszwecke" sowie Z2 "Finanzschulden für den laufenden Aufwand" enthalten sein. 
-) zB Barvorlagen, Kontokorrentkredite. 
-) Dieser Bereich ist nur für den Rechnungsabschluss auszufüllen.</t>
    </r>
  </si>
  <si>
    <r>
      <rPr>
        <vertAlign val="superscript"/>
        <sz val="8"/>
        <rFont val="Calibri"/>
        <family val="2"/>
        <scheme val="minor"/>
      </rPr>
      <t>6</t>
    </r>
    <r>
      <rPr>
        <sz val="8"/>
        <rFont val="Calibri"/>
        <family val="2"/>
        <scheme val="minor"/>
      </rPr>
      <t xml:space="preserve"> Im Fall von Solidarhaftungen ist/sind die Gesamtsumme(n) der Haftung(en) und alle Haftungsgeber und deren Haftungsumfang in Fußnote(n) im entsprechenden Feld anzugeben.
Die Bezeichnung der Haftungsposition sollte möglich selbsterklärend sein und bei Vorliegen einer Solidarhaftung auf diesen Umstand in der Bezeichnung bereits hingewiesen werden. Optimalerweise sollten Solidarhaftungen in den Nachweisen aller betroffenen GKs gleichlautend bzw. möglichst ähnlich (z.B. auf Basis der jeweiligen Verträge) ausformuliert sein.</t>
    </r>
  </si>
  <si>
    <t>Saldo 4 der Spalte "davon A 85-89"</t>
  </si>
  <si>
    <r>
      <rPr>
        <vertAlign val="superscript"/>
        <sz val="8"/>
        <rFont val="Calibri"/>
        <family val="2"/>
        <scheme val="minor"/>
      </rPr>
      <t>7</t>
    </r>
    <r>
      <rPr>
        <sz val="8"/>
        <rFont val="Calibri"/>
        <family val="2"/>
        <scheme val="minor"/>
      </rPr>
      <t xml:space="preserve"> Im Fall von Passivüberschreitungen sind entsprechend aussagekräftige Erläuterung im ausgewiesenen Bereich der Fußnoten zu hinterlegen.</t>
    </r>
  </si>
  <si>
    <t>(9) = (4) + (5)
- (6) - (7)</t>
  </si>
  <si>
    <t>PASSIVA</t>
  </si>
  <si>
    <t>Gruppenebene</t>
  </si>
  <si>
    <r>
      <rPr>
        <vertAlign val="superscript"/>
        <sz val="8"/>
        <rFont val="Calibri"/>
        <family val="2"/>
        <scheme val="minor"/>
      </rPr>
      <t>1</t>
    </r>
    <r>
      <rPr>
        <sz val="8"/>
        <rFont val="Calibri"/>
        <family val="2"/>
        <scheme val="minor"/>
      </rPr>
      <t xml:space="preserve"> Falls eine verwaltete Einrichtung von mehreren Gebietskörperschaften in gleichem Ausmaß verwaltet wird, haben die Gebietskörperschaften das Nettovermögen der verwalteten Einrichtung zu gleichen Teilen auszuweisen (§ 23 Abs. 6);  Als Eigenkapital ist immer das Eigenkapital im engeren Sinn zu sehen. Dieses ist in § 224 (3) UGB für Kapitalgesellschaften geregelt und sinngemäß auf andere Gesellschaftsformen, welche eine Bilanz aufstellen, anzuwenden. Demnach zählen das eingeforderte Nennkapital, Kapitalrücklagen, Gewinnrücklagen und der Bilanzgewinn (Bilanzverlust) zu den Bestandteilen des Eigenkapitals.</t>
    </r>
  </si>
  <si>
    <r>
      <t>Querschnitt-
Kennziffer</t>
    </r>
    <r>
      <rPr>
        <b/>
        <vertAlign val="superscript"/>
        <sz val="10"/>
        <rFont val="Calibri"/>
        <family val="2"/>
        <scheme val="minor"/>
      </rPr>
      <t>5</t>
    </r>
  </si>
  <si>
    <t>9358</t>
  </si>
  <si>
    <t>Kapitalverminderungen(-entnahmen)</t>
  </si>
  <si>
    <t>9359</t>
  </si>
  <si>
    <t>Kapitalerhöhungen (-einlagen)</t>
  </si>
  <si>
    <t>Zinserträge aus Darlehen und aktiven Finanzinstrumenten</t>
  </si>
  <si>
    <t>Kapitaltransfers von Gemeindeverbänden nach dem FAG</t>
  </si>
  <si>
    <r>
      <t>Langfristige Finanzschulden gegenüber Finanzunternehmen</t>
    </r>
    <r>
      <rPr>
        <sz val="10"/>
        <color indexed="10"/>
        <rFont val="Calibri"/>
        <family val="2"/>
        <scheme val="minor"/>
      </rPr>
      <t/>
    </r>
  </si>
  <si>
    <t>Finanzschulden in Euro gegenüber Finanzunternehmen und anderen</t>
  </si>
  <si>
    <t>(9) = (7) + (8)</t>
  </si>
  <si>
    <t>(11) = (5) + (6) - (9)</t>
  </si>
  <si>
    <t>Zinserträge aus Darlehen und aktiven Finanzinstrumenten</t>
  </si>
  <si>
    <t>Unterklassen 02 bis 04, Gruppen 067 und 068, Konten 8013, 8014 und 8018 (bei beweglichen Kulturgütern)</t>
  </si>
  <si>
    <t>Veräußerungen von unbeweglichen Kulturgütern</t>
  </si>
  <si>
    <t>Veräußerungen von beweglichen Kulturgütern</t>
  </si>
  <si>
    <t>(13) = (9) - (10)</t>
  </si>
  <si>
    <t>(12) = (9) - (10)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</si>
</sst>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_(* #,##0.00_);_(* \(#,##0.00\);_(* &quot;-&quot;??_);_(@_)"/>
    <numFmt numFmtId="166" formatCode="###00;###00"/>
    <numFmt numFmtId="167" formatCode="###000;###000"/>
    <numFmt numFmtId="168" formatCode="###0;###0"/>
  </numFmts>
  <fonts count="96" x14ac:knownFonts="1">
    <font>
      <sz val="11"/>
      <color theme="1"/>
      <name val="Calibri"/>
      <family val="2"/>
      <scheme val="minor"/>
    </font>
    <font>
      <sz val="11"/>
      <color theme="1"/>
      <name val="Tahoma"/>
      <family val="2"/>
    </font>
    <font>
      <sz val="11"/>
      <color theme="1"/>
      <name val="Tahoma"/>
      <family val="2"/>
    </font>
    <font>
      <sz val="11"/>
      <color theme="1"/>
      <name val="Tahoma"/>
      <family val="2"/>
    </font>
    <font>
      <sz val="11"/>
      <color theme="1"/>
      <name val="Tahoma"/>
      <family val="2"/>
    </font>
    <font>
      <sz val="10"/>
      <name val="Arial"/>
      <family val="2"/>
    </font>
    <font>
      <sz val="9"/>
      <color rgb="FF000000"/>
      <name val="Calibri"/>
      <family val="2"/>
      <scheme val="minor"/>
    </font>
    <font>
      <b/>
      <sz val="9"/>
      <color rgb="FF000000"/>
      <name val="Calibri"/>
      <family val="2"/>
      <scheme val="minor"/>
    </font>
    <font>
      <b/>
      <sz val="10"/>
      <color rgb="FF000000"/>
      <name val="Calibri"/>
      <family val="2"/>
      <scheme val="minor"/>
    </font>
    <font>
      <sz val="9"/>
      <color rgb="FFFF0000"/>
      <name val="Calibri"/>
      <family val="2"/>
      <scheme val="minor"/>
    </font>
    <font>
      <b/>
      <sz val="8"/>
      <color rgb="FF00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9"/>
      <name val="Calibri"/>
      <family val="2"/>
      <scheme val="minor"/>
    </font>
    <font>
      <sz val="9"/>
      <color theme="1"/>
      <name val="Calibri"/>
      <family val="2"/>
      <scheme val="minor"/>
    </font>
    <font>
      <i/>
      <sz val="9"/>
      <color theme="1"/>
      <name val="Calibri"/>
      <family val="2"/>
      <scheme val="minor"/>
    </font>
    <font>
      <sz val="12"/>
      <name val="Arial"/>
      <family val="2"/>
    </font>
    <font>
      <b/>
      <sz val="9"/>
      <color indexed="81"/>
      <name val="Tahoma"/>
      <family val="2"/>
    </font>
    <font>
      <sz val="9"/>
      <color indexed="81"/>
      <name val="Tahoma"/>
      <family val="2"/>
    </font>
    <font>
      <b/>
      <sz val="10"/>
      <color theme="1"/>
      <name val="Calibri"/>
      <family val="2"/>
      <scheme val="minor"/>
    </font>
    <font>
      <sz val="10"/>
      <color theme="1"/>
      <name val="Calibri"/>
      <family val="2"/>
      <scheme val="minor"/>
    </font>
    <font>
      <b/>
      <i/>
      <sz val="10"/>
      <color theme="1"/>
      <name val="Calibri"/>
      <family val="2"/>
      <scheme val="minor"/>
    </font>
    <font>
      <u/>
      <sz val="11"/>
      <color theme="11"/>
      <name val="Calibri"/>
      <family val="2"/>
      <scheme val="minor"/>
    </font>
    <font>
      <b/>
      <sz val="12"/>
      <color theme="1"/>
      <name val="Calibri"/>
      <family val="2"/>
      <scheme val="minor"/>
    </font>
    <font>
      <b/>
      <sz val="10"/>
      <color theme="1" tint="0.499984740745262"/>
      <name val="Calibri"/>
      <family val="2"/>
      <scheme val="minor"/>
    </font>
    <font>
      <b/>
      <sz val="10"/>
      <color rgb="FFFF0000"/>
      <name val="Calibri"/>
      <family val="2"/>
      <scheme val="minor"/>
    </font>
    <font>
      <b/>
      <i/>
      <sz val="10"/>
      <color theme="1" tint="0.499984740745262"/>
      <name val="Calibri"/>
      <family val="2"/>
      <scheme val="minor"/>
    </font>
    <font>
      <sz val="10"/>
      <color rgb="FFFF0000"/>
      <name val="Calibri"/>
      <family val="2"/>
      <scheme val="minor"/>
    </font>
    <font>
      <sz val="10"/>
      <color theme="1" tint="0.499984740745262"/>
      <name val="Calibri"/>
      <family val="2"/>
      <scheme val="minor"/>
    </font>
    <font>
      <sz val="10"/>
      <name val="Calibri"/>
      <family val="2"/>
      <scheme val="minor"/>
    </font>
    <font>
      <b/>
      <strike/>
      <sz val="10"/>
      <color rgb="FFFF0000"/>
      <name val="Calibri"/>
      <family val="2"/>
      <scheme val="minor"/>
    </font>
    <font>
      <strike/>
      <sz val="10"/>
      <color rgb="FFFF0000"/>
      <name val="Calibri"/>
      <family val="2"/>
      <scheme val="minor"/>
    </font>
    <font>
      <b/>
      <i/>
      <sz val="10"/>
      <name val="Calibri"/>
      <family val="2"/>
      <scheme val="minor"/>
    </font>
    <font>
      <b/>
      <sz val="10"/>
      <name val="Calibri"/>
      <family val="2"/>
      <scheme val="minor"/>
    </font>
    <font>
      <b/>
      <sz val="14"/>
      <color rgb="FFFF0000"/>
      <name val="Calibri"/>
      <family val="2"/>
      <scheme val="minor"/>
    </font>
    <font>
      <sz val="10"/>
      <color theme="4"/>
      <name val="Calibri"/>
      <family val="2"/>
      <scheme val="minor"/>
    </font>
    <font>
      <b/>
      <i/>
      <sz val="9"/>
      <name val="Calibri"/>
      <family val="2"/>
      <scheme val="minor"/>
    </font>
    <font>
      <i/>
      <sz val="9"/>
      <name val="Calibri"/>
      <family val="2"/>
      <scheme val="minor"/>
    </font>
    <font>
      <b/>
      <sz val="14"/>
      <name val="Calibri"/>
      <family val="2"/>
      <scheme val="minor"/>
    </font>
    <font>
      <i/>
      <sz val="10"/>
      <color rgb="FFFF0000"/>
      <name val="Calibri"/>
      <family val="2"/>
      <scheme val="minor"/>
    </font>
    <font>
      <sz val="10"/>
      <color indexed="8"/>
      <name val="Arial"/>
      <family val="2"/>
    </font>
    <font>
      <sz val="10"/>
      <color indexed="8"/>
      <name val="Calibri"/>
      <family val="2"/>
    </font>
    <font>
      <sz val="10"/>
      <color indexed="10"/>
      <name val="Cambria"/>
      <family val="1"/>
    </font>
    <font>
      <sz val="10"/>
      <color indexed="8"/>
      <name val="Calibri"/>
      <family val="2"/>
      <scheme val="minor"/>
    </font>
    <font>
      <i/>
      <u/>
      <sz val="10"/>
      <name val="Calibri"/>
      <family val="2"/>
      <scheme val="minor"/>
    </font>
    <font>
      <b/>
      <sz val="12"/>
      <name val="Calibri"/>
      <family val="2"/>
      <scheme val="minor"/>
    </font>
    <font>
      <sz val="10"/>
      <color theme="0"/>
      <name val="Calibri"/>
      <family val="2"/>
      <scheme val="minor"/>
    </font>
    <font>
      <sz val="10"/>
      <color rgb="FF000000"/>
      <name val="Times New Roman"/>
      <family val="1"/>
    </font>
    <font>
      <sz val="14"/>
      <color rgb="FF000000"/>
      <name val="Calibri"/>
      <family val="2"/>
      <scheme val="minor"/>
    </font>
    <font>
      <sz val="10"/>
      <color rgb="FF000000"/>
      <name val="Calibri"/>
      <family val="2"/>
      <scheme val="minor"/>
    </font>
    <font>
      <sz val="8"/>
      <color rgb="FF0070C0"/>
      <name val="Calibri"/>
      <family val="2"/>
      <scheme val="minor"/>
    </font>
    <font>
      <i/>
      <sz val="10"/>
      <color theme="1"/>
      <name val="Calibri"/>
      <family val="2"/>
      <scheme val="minor"/>
    </font>
    <font>
      <b/>
      <sz val="10"/>
      <color indexed="8"/>
      <name val="Calibri"/>
      <family val="2"/>
      <scheme val="minor"/>
    </font>
    <font>
      <sz val="10"/>
      <color indexed="10"/>
      <name val="Calibri"/>
      <family val="2"/>
      <scheme val="minor"/>
    </font>
    <font>
      <strike/>
      <sz val="10"/>
      <color indexed="10"/>
      <name val="Calibri"/>
      <family val="2"/>
      <scheme val="minor"/>
    </font>
    <font>
      <strike/>
      <sz val="10"/>
      <name val="Calibri"/>
      <family val="2"/>
      <scheme val="minor"/>
    </font>
    <font>
      <strike/>
      <sz val="10"/>
      <color indexed="8"/>
      <name val="Calibri"/>
      <family val="2"/>
      <scheme val="minor"/>
    </font>
    <font>
      <sz val="10"/>
      <color rgb="FFFF0000"/>
      <name val="Wingdings"/>
      <charset val="2"/>
    </font>
    <font>
      <sz val="8"/>
      <color indexed="8"/>
      <name val="Calibri"/>
      <family val="2"/>
      <scheme val="minor"/>
    </font>
    <font>
      <b/>
      <sz val="12"/>
      <color rgb="FFFF0000"/>
      <name val="Calibri"/>
      <family val="2"/>
      <scheme val="minor"/>
    </font>
    <font>
      <b/>
      <vertAlign val="superscript"/>
      <sz val="10"/>
      <color theme="1"/>
      <name val="Calibri"/>
      <family val="2"/>
      <scheme val="minor"/>
    </font>
    <font>
      <vertAlign val="superscript"/>
      <sz val="10"/>
      <color theme="1"/>
      <name val="Calibri"/>
      <family val="2"/>
      <scheme val="minor"/>
    </font>
    <font>
      <strike/>
      <sz val="10"/>
      <color theme="1"/>
      <name val="Calibri"/>
      <family val="2"/>
      <scheme val="minor"/>
    </font>
    <font>
      <sz val="11"/>
      <name val="Calibri"/>
      <family val="2"/>
      <scheme val="minor"/>
    </font>
    <font>
      <u/>
      <sz val="10"/>
      <color rgb="FFFF0000"/>
      <name val="Calibri"/>
      <family val="2"/>
      <scheme val="minor"/>
    </font>
    <font>
      <sz val="8"/>
      <color theme="1"/>
      <name val="Calibri"/>
      <family val="2"/>
      <scheme val="minor"/>
    </font>
    <font>
      <i/>
      <sz val="10"/>
      <color theme="1" tint="0.499984740745262"/>
      <name val="Calibri"/>
      <family val="2"/>
      <scheme val="minor"/>
    </font>
    <font>
      <vertAlign val="superscript"/>
      <sz val="10"/>
      <name val="Calibri"/>
      <family val="2"/>
      <scheme val="minor"/>
    </font>
    <font>
      <b/>
      <vertAlign val="superscript"/>
      <sz val="10"/>
      <name val="Calibri"/>
      <family val="2"/>
      <scheme val="minor"/>
    </font>
    <font>
      <b/>
      <vertAlign val="superscript"/>
      <sz val="10"/>
      <color rgb="FF000000"/>
      <name val="Calibri"/>
      <family val="2"/>
      <scheme val="minor"/>
    </font>
    <font>
      <b/>
      <sz val="9"/>
      <color theme="1"/>
      <name val="Calibri"/>
      <family val="2"/>
      <scheme val="minor"/>
    </font>
    <font>
      <b/>
      <vertAlign val="superscript"/>
      <sz val="9"/>
      <color theme="1"/>
      <name val="Calibri"/>
      <family val="2"/>
      <scheme val="minor"/>
    </font>
    <font>
      <b/>
      <i/>
      <vertAlign val="superscript"/>
      <sz val="10"/>
      <color theme="1"/>
      <name val="Calibri"/>
      <family val="2"/>
      <scheme val="minor"/>
    </font>
    <font>
      <vertAlign val="superscript"/>
      <sz val="8"/>
      <color theme="1"/>
      <name val="Calibri"/>
      <family val="2"/>
      <scheme val="minor"/>
    </font>
    <font>
      <i/>
      <u/>
      <sz val="8"/>
      <color theme="1"/>
      <name val="Calibri"/>
      <family val="2"/>
      <scheme val="minor"/>
    </font>
    <font>
      <i/>
      <vertAlign val="superscript"/>
      <sz val="10"/>
      <color theme="1"/>
      <name val="Calibri"/>
      <family val="2"/>
      <scheme val="minor"/>
    </font>
    <font>
      <sz val="8"/>
      <name val="Calibri"/>
      <family val="2"/>
      <scheme val="minor"/>
    </font>
    <font>
      <sz val="8"/>
      <color rgb="FF000000"/>
      <name val="Calibri"/>
      <family val="2"/>
      <scheme val="minor"/>
    </font>
    <font>
      <b/>
      <sz val="8"/>
      <name val="Calibri"/>
      <family val="2"/>
      <scheme val="minor"/>
    </font>
    <font>
      <b/>
      <vertAlign val="superscript"/>
      <sz val="12"/>
      <color theme="1"/>
      <name val="Calibri"/>
      <family val="2"/>
      <scheme val="minor"/>
    </font>
    <font>
      <i/>
      <u/>
      <sz val="8"/>
      <name val="Calibri"/>
      <family val="2"/>
      <scheme val="minor"/>
    </font>
    <font>
      <vertAlign val="superscript"/>
      <sz val="8"/>
      <name val="Calibri"/>
      <family val="2"/>
      <scheme val="minor"/>
    </font>
    <font>
      <b/>
      <strike/>
      <sz val="12"/>
      <name val="Calibri"/>
      <family val="2"/>
      <scheme val="minor"/>
    </font>
    <font>
      <b/>
      <vertAlign val="superscript"/>
      <sz val="12"/>
      <name val="Calibri"/>
      <family val="2"/>
      <scheme val="minor"/>
    </font>
    <font>
      <i/>
      <sz val="10"/>
      <name val="Calibri"/>
      <family val="2"/>
      <scheme val="minor"/>
    </font>
    <font>
      <i/>
      <u/>
      <sz val="10"/>
      <color theme="1"/>
      <name val="Calibri"/>
      <family val="2"/>
      <scheme val="minor"/>
    </font>
    <font>
      <i/>
      <sz val="10"/>
      <color theme="4"/>
      <name val="Calibri"/>
      <family val="2"/>
      <scheme val="minor"/>
    </font>
    <font>
      <b/>
      <sz val="11"/>
      <name val="Calibri"/>
      <family val="2"/>
      <scheme val="minor"/>
    </font>
    <font>
      <b/>
      <i/>
      <sz val="8"/>
      <name val="Calibri"/>
      <family val="2"/>
      <scheme val="minor"/>
    </font>
    <font>
      <b/>
      <vertAlign val="superscript"/>
      <sz val="8"/>
      <name val="Calibri"/>
      <family val="2"/>
      <scheme val="minor"/>
    </font>
    <font>
      <i/>
      <vertAlign val="superscript"/>
      <sz val="10"/>
      <name val="Calibri"/>
      <family val="2"/>
      <scheme val="minor"/>
    </font>
    <font>
      <sz val="14"/>
      <name val="Wingdings"/>
      <charset val="2"/>
    </font>
    <font>
      <b/>
      <sz val="12"/>
      <color indexed="8"/>
      <name val="Calibri"/>
      <family val="2"/>
      <scheme val="minor"/>
    </font>
    <font>
      <i/>
      <u/>
      <sz val="8"/>
      <color indexed="8"/>
      <name val="Calibri"/>
      <family val="2"/>
      <scheme val="minor"/>
    </font>
    <font>
      <vertAlign val="superscript"/>
      <sz val="8"/>
      <color indexed="8"/>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0" tint="-0.34998626667073579"/>
        <bgColor indexed="64"/>
      </patternFill>
    </fill>
  </fills>
  <borders count="6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diagonal/>
    </border>
    <border>
      <left style="thin">
        <color auto="1"/>
      </left>
      <right style="medium">
        <color auto="1"/>
      </right>
      <top style="thin">
        <color auto="1"/>
      </top>
      <bottom style="medium">
        <color auto="1"/>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right style="thin">
        <color indexed="64"/>
      </right>
      <top style="thin">
        <color indexed="64"/>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style="medium">
        <color indexed="64"/>
      </bottom>
      <diagonal/>
    </border>
    <border>
      <left/>
      <right/>
      <top style="medium">
        <color auto="1"/>
      </top>
      <bottom/>
      <diagonal/>
    </border>
    <border>
      <left style="thin">
        <color auto="1"/>
      </left>
      <right style="medium">
        <color indexed="64"/>
      </right>
      <top style="thin">
        <color auto="1"/>
      </top>
      <bottom/>
      <diagonal/>
    </border>
    <border>
      <left/>
      <right style="medium">
        <color indexed="64"/>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indexed="64"/>
      </left>
      <right/>
      <top/>
      <bottom/>
      <diagonal/>
    </border>
    <border>
      <left style="medium">
        <color indexed="64"/>
      </left>
      <right/>
      <top style="thin">
        <color auto="1"/>
      </top>
      <bottom style="medium">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top style="thin">
        <color rgb="FF000000"/>
      </top>
      <bottom/>
      <diagonal/>
    </border>
    <border>
      <left style="thin">
        <color auto="1"/>
      </left>
      <right/>
      <top/>
      <bottom style="thin">
        <color rgb="FF000000"/>
      </bottom>
      <diagonal/>
    </border>
    <border diagonalUp="1" diagonalDown="1">
      <left style="thin">
        <color auto="1"/>
      </left>
      <right style="thin">
        <color auto="1"/>
      </right>
      <top style="thin">
        <color auto="1"/>
      </top>
      <bottom style="thin">
        <color auto="1"/>
      </bottom>
      <diagonal style="thin">
        <color auto="1"/>
      </diagonal>
    </border>
  </borders>
  <cellStyleXfs count="24">
    <xf numFmtId="0" fontId="0" fillId="0" borderId="0"/>
    <xf numFmtId="0" fontId="12" fillId="0" borderId="0"/>
    <xf numFmtId="9" fontId="12" fillId="0" borderId="0" applyFont="0" applyFill="0" applyBorder="0" applyAlignment="0" applyProtection="0"/>
    <xf numFmtId="0" fontId="17" fillId="0" borderId="0"/>
    <xf numFmtId="165" fontId="5" fillId="0" borderId="0" applyFont="0" applyFill="0" applyBorder="0" applyAlignment="0" applyProtection="0"/>
    <xf numFmtId="165" fontId="5" fillId="0" borderId="0" applyFont="0" applyFill="0" applyBorder="0" applyAlignment="0" applyProtection="0"/>
    <xf numFmtId="0" fontId="4" fillId="0" borderId="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 fillId="0" borderId="0"/>
    <xf numFmtId="9" fontId="12" fillId="0" borderId="0" applyFont="0" applyFill="0" applyBorder="0" applyAlignment="0" applyProtection="0"/>
    <xf numFmtId="0" fontId="41" fillId="0" borderId="0"/>
    <xf numFmtId="0" fontId="41" fillId="0" borderId="0"/>
    <xf numFmtId="0" fontId="48" fillId="0" borderId="0"/>
    <xf numFmtId="0" fontId="1" fillId="0" borderId="0"/>
    <xf numFmtId="0" fontId="1" fillId="0" borderId="0"/>
    <xf numFmtId="0" fontId="1" fillId="0" borderId="0"/>
  </cellStyleXfs>
  <cellXfs count="776">
    <xf numFmtId="0" fontId="0" fillId="0" borderId="0" xfId="0"/>
    <xf numFmtId="0" fontId="11" fillId="0" borderId="0" xfId="0" applyFont="1" applyAlignment="1">
      <alignment horizontal="center"/>
    </xf>
    <xf numFmtId="0" fontId="7" fillId="0" borderId="0" xfId="0" applyFont="1" applyFill="1" applyBorder="1" applyAlignment="1">
      <alignment horizontal="center" vertical="center"/>
    </xf>
    <xf numFmtId="0" fontId="7" fillId="0" borderId="0" xfId="0" applyFont="1" applyFill="1" applyBorder="1" applyAlignment="1">
      <alignment horizontal="justify" vertical="center" wrapText="1"/>
    </xf>
    <xf numFmtId="0" fontId="7" fillId="0" borderId="0" xfId="0" applyFont="1" applyFill="1" applyBorder="1" applyAlignment="1">
      <alignment horizontal="center" vertical="center" wrapText="1"/>
    </xf>
    <xf numFmtId="0" fontId="16" fillId="0" borderId="1" xfId="0" applyFont="1" applyBorder="1" applyAlignment="1">
      <alignment horizontal="left" vertical="center" wrapText="1"/>
    </xf>
    <xf numFmtId="0" fontId="13" fillId="0" borderId="0" xfId="0" applyFont="1"/>
    <xf numFmtId="0" fontId="0" fillId="0" borderId="0" xfId="0" applyFont="1"/>
    <xf numFmtId="0" fontId="24" fillId="0" borderId="0" xfId="0" applyFont="1" applyAlignment="1">
      <alignment vertical="center"/>
    </xf>
    <xf numFmtId="1" fontId="0" fillId="0" borderId="0" xfId="0" applyNumberFormat="1" applyFont="1" applyAlignment="1">
      <alignment horizontal="center"/>
    </xf>
    <xf numFmtId="0" fontId="25" fillId="8" borderId="5" xfId="0" applyFont="1" applyFill="1" applyBorder="1" applyAlignment="1">
      <alignment vertical="center"/>
    </xf>
    <xf numFmtId="0" fontId="27" fillId="9" borderId="1" xfId="0" applyFont="1" applyFill="1" applyBorder="1" applyAlignment="1">
      <alignment horizontal="left" vertical="center"/>
    </xf>
    <xf numFmtId="0" fontId="27" fillId="0" borderId="1" xfId="0" applyFont="1" applyBorder="1" applyAlignment="1">
      <alignment horizontal="left" vertical="center"/>
    </xf>
    <xf numFmtId="0" fontId="22" fillId="0" borderId="1" xfId="0" applyFont="1" applyBorder="1" applyAlignment="1">
      <alignment horizontal="left" vertical="center"/>
    </xf>
    <xf numFmtId="4" fontId="20" fillId="0" borderId="1" xfId="0" applyNumberFormat="1" applyFont="1" applyBorder="1" applyAlignment="1">
      <alignment horizontal="left" vertical="center"/>
    </xf>
    <xf numFmtId="0" fontId="29" fillId="0" borderId="1" xfId="0" applyFont="1" applyBorder="1" applyAlignment="1">
      <alignment horizontal="left" vertical="center"/>
    </xf>
    <xf numFmtId="0" fontId="21" fillId="0" borderId="1" xfId="0" applyFont="1" applyBorder="1" applyAlignment="1">
      <alignment horizontal="left" vertical="center"/>
    </xf>
    <xf numFmtId="1" fontId="21" fillId="0" borderId="1" xfId="0" applyNumberFormat="1" applyFont="1" applyBorder="1" applyAlignment="1">
      <alignment horizontal="center" vertical="center"/>
    </xf>
    <xf numFmtId="1" fontId="21" fillId="0" borderId="1" xfId="0" applyNumberFormat="1" applyFont="1" applyBorder="1" applyAlignment="1">
      <alignment horizontal="center" vertical="center" wrapText="1"/>
    </xf>
    <xf numFmtId="0" fontId="27" fillId="0" borderId="6" xfId="0" applyFont="1" applyBorder="1" applyAlignment="1">
      <alignment horizontal="left" vertical="center"/>
    </xf>
    <xf numFmtId="0" fontId="27" fillId="0" borderId="6" xfId="0" applyFont="1" applyBorder="1" applyAlignment="1">
      <alignment horizontal="left" vertical="center" wrapText="1"/>
    </xf>
    <xf numFmtId="0" fontId="29" fillId="0" borderId="1" xfId="0" applyFont="1" applyBorder="1" applyAlignment="1">
      <alignment horizontal="left" vertical="center" wrapText="1"/>
    </xf>
    <xf numFmtId="0" fontId="21" fillId="0" borderId="1" xfId="0" applyFont="1" applyBorder="1" applyAlignment="1">
      <alignment horizontal="left" vertical="center" wrapText="1"/>
    </xf>
    <xf numFmtId="0" fontId="30" fillId="0" borderId="1" xfId="0" applyFont="1" applyBorder="1" applyAlignment="1">
      <alignment horizontal="left" vertical="center" wrapText="1"/>
    </xf>
    <xf numFmtId="4" fontId="31" fillId="0" borderId="1" xfId="0" applyNumberFormat="1" applyFont="1" applyBorder="1" applyAlignment="1">
      <alignment horizontal="left" vertical="center"/>
    </xf>
    <xf numFmtId="0" fontId="30" fillId="0" borderId="1" xfId="0" applyFont="1" applyBorder="1" applyAlignment="1">
      <alignment horizontal="left" vertical="center"/>
    </xf>
    <xf numFmtId="0" fontId="27" fillId="9" borderId="1" xfId="0" applyFont="1" applyFill="1" applyBorder="1" applyAlignment="1">
      <alignment horizontal="left" vertical="center" wrapText="1"/>
    </xf>
    <xf numFmtId="0" fontId="27" fillId="0" borderId="1" xfId="0" applyFont="1" applyBorder="1" applyAlignment="1">
      <alignment horizontal="left" vertical="center" wrapText="1"/>
    </xf>
    <xf numFmtId="0" fontId="22" fillId="0" borderId="1" xfId="0" applyFont="1" applyBorder="1" applyAlignment="1">
      <alignment horizontal="left" vertical="center" wrapText="1"/>
    </xf>
    <xf numFmtId="4" fontId="21" fillId="0" borderId="1" xfId="0" applyNumberFormat="1" applyFont="1" applyBorder="1" applyAlignment="1">
      <alignment horizontal="left" vertical="center"/>
    </xf>
    <xf numFmtId="0" fontId="27" fillId="0" borderId="10" xfId="0" applyFont="1" applyBorder="1" applyAlignment="1">
      <alignment horizontal="left" vertical="center" wrapText="1"/>
    </xf>
    <xf numFmtId="0" fontId="29" fillId="0" borderId="1" xfId="0" applyFont="1" applyBorder="1" applyAlignment="1">
      <alignment vertical="center" wrapText="1"/>
    </xf>
    <xf numFmtId="0" fontId="21" fillId="0" borderId="1" xfId="0" applyFont="1" applyBorder="1" applyAlignment="1">
      <alignment vertical="center" wrapText="1"/>
    </xf>
    <xf numFmtId="4" fontId="34" fillId="0" borderId="1" xfId="0" applyNumberFormat="1" applyFont="1" applyBorder="1" applyAlignment="1">
      <alignment horizontal="left" vertical="center"/>
    </xf>
    <xf numFmtId="1" fontId="30" fillId="0" borderId="1" xfId="0" applyNumberFormat="1" applyFont="1" applyBorder="1" applyAlignment="1">
      <alignment horizontal="center" vertical="center"/>
    </xf>
    <xf numFmtId="0" fontId="27" fillId="9" borderId="5" xfId="0" applyFont="1" applyFill="1" applyBorder="1" applyAlignment="1">
      <alignment horizontal="left" vertical="center" wrapText="1"/>
    </xf>
    <xf numFmtId="0" fontId="13" fillId="0" borderId="0" xfId="0" applyFont="1" applyAlignment="1">
      <alignment wrapText="1"/>
    </xf>
    <xf numFmtId="1" fontId="32" fillId="0" borderId="1" xfId="0" applyNumberFormat="1" applyFont="1" applyBorder="1" applyAlignment="1">
      <alignment horizontal="center" vertical="center"/>
    </xf>
    <xf numFmtId="0" fontId="29" fillId="0" borderId="6" xfId="0" applyFont="1" applyBorder="1" applyAlignment="1">
      <alignment horizontal="left" vertical="center" wrapText="1"/>
    </xf>
    <xf numFmtId="0" fontId="0" fillId="0" borderId="1" xfId="0" applyFont="1" applyBorder="1"/>
    <xf numFmtId="0" fontId="22" fillId="0" borderId="1" xfId="0" applyFont="1" applyFill="1" applyBorder="1" applyAlignment="1">
      <alignment horizontal="left" vertical="center" wrapText="1"/>
    </xf>
    <xf numFmtId="0" fontId="21" fillId="0" borderId="1" xfId="0" applyFont="1" applyFill="1" applyBorder="1" applyAlignment="1">
      <alignment horizontal="left" vertical="center"/>
    </xf>
    <xf numFmtId="0" fontId="21" fillId="0" borderId="1" xfId="0" applyFont="1" applyFill="1" applyBorder="1" applyAlignment="1">
      <alignment horizontal="left" vertical="center" wrapText="1"/>
    </xf>
    <xf numFmtId="0" fontId="33" fillId="0" borderId="1" xfId="0" applyFont="1" applyFill="1" applyBorder="1" applyAlignment="1">
      <alignment horizontal="left" vertical="center" wrapText="1"/>
    </xf>
    <xf numFmtId="0" fontId="30" fillId="0" borderId="1" xfId="0" applyFont="1" applyFill="1" applyBorder="1" applyAlignment="1">
      <alignment horizontal="left" vertical="center"/>
    </xf>
    <xf numFmtId="0" fontId="37" fillId="0" borderId="1" xfId="0" applyFont="1" applyBorder="1" applyAlignment="1">
      <alignment horizontal="left" vertical="center" wrapText="1"/>
    </xf>
    <xf numFmtId="0" fontId="38" fillId="0" borderId="5" xfId="0" applyFont="1" applyBorder="1" applyAlignment="1">
      <alignment horizontal="left" vertical="center" wrapText="1"/>
    </xf>
    <xf numFmtId="4" fontId="36" fillId="0" borderId="1" xfId="0" applyNumberFormat="1" applyFont="1" applyBorder="1" applyAlignment="1">
      <alignment horizontal="right" vertical="center" wrapText="1"/>
    </xf>
    <xf numFmtId="0" fontId="39" fillId="0" borderId="0" xfId="0" applyFont="1" applyAlignment="1">
      <alignment vertical="center" wrapText="1"/>
    </xf>
    <xf numFmtId="0" fontId="39" fillId="0" borderId="0" xfId="0" applyFont="1" applyAlignment="1">
      <alignment vertical="center"/>
    </xf>
    <xf numFmtId="0" fontId="40" fillId="0" borderId="0" xfId="0" applyFont="1" applyAlignment="1">
      <alignment horizontal="left" vertical="center" wrapText="1"/>
    </xf>
    <xf numFmtId="4" fontId="34" fillId="0" borderId="1" xfId="0" applyNumberFormat="1" applyFont="1" applyFill="1" applyBorder="1" applyAlignment="1">
      <alignment horizontal="right" vertical="center" wrapText="1"/>
    </xf>
    <xf numFmtId="4" fontId="30" fillId="0" borderId="2" xfId="0" applyNumberFormat="1" applyFont="1" applyBorder="1" applyAlignment="1">
      <alignment horizontal="right" vertical="center" wrapText="1"/>
    </xf>
    <xf numFmtId="4" fontId="36" fillId="0" borderId="29" xfId="0" applyNumberFormat="1" applyFont="1" applyBorder="1" applyAlignment="1">
      <alignment horizontal="right" vertical="center" wrapText="1"/>
    </xf>
    <xf numFmtId="4" fontId="34" fillId="6" borderId="1" xfId="0" applyNumberFormat="1" applyFont="1" applyFill="1" applyBorder="1" applyAlignment="1">
      <alignment horizontal="right" vertical="center" wrapText="1"/>
    </xf>
    <xf numFmtId="4" fontId="34" fillId="6" borderId="29" xfId="0" applyNumberFormat="1" applyFont="1" applyFill="1" applyBorder="1" applyAlignment="1">
      <alignment horizontal="right" vertical="center" wrapText="1"/>
    </xf>
    <xf numFmtId="0" fontId="47" fillId="0" borderId="0" xfId="0" applyFont="1" applyAlignment="1">
      <alignment horizontal="left" vertical="center" wrapText="1"/>
    </xf>
    <xf numFmtId="4" fontId="30" fillId="0" borderId="1" xfId="0" applyNumberFormat="1" applyFont="1" applyBorder="1" applyAlignment="1">
      <alignment vertical="center" wrapText="1"/>
    </xf>
    <xf numFmtId="4" fontId="36" fillId="0" borderId="29" xfId="0" applyNumberFormat="1" applyFont="1" applyBorder="1" applyAlignment="1">
      <alignment vertical="center" wrapText="1"/>
    </xf>
    <xf numFmtId="0" fontId="30" fillId="0" borderId="0" xfId="0" applyFont="1" applyFill="1" applyAlignment="1">
      <alignment horizontal="left" vertical="center" wrapText="1"/>
    </xf>
    <xf numFmtId="0" fontId="49" fillId="0" borderId="0" xfId="20" applyFont="1" applyFill="1" applyBorder="1" applyAlignment="1">
      <alignment horizontal="left" vertical="top"/>
    </xf>
    <xf numFmtId="0" fontId="50" fillId="0" borderId="0" xfId="20" applyFont="1" applyFill="1" applyBorder="1" applyAlignment="1">
      <alignment horizontal="left" vertical="top"/>
    </xf>
    <xf numFmtId="0" fontId="30" fillId="0" borderId="44" xfId="20" applyFont="1" applyFill="1" applyBorder="1" applyAlignment="1">
      <alignment horizontal="left" vertical="top" wrapText="1"/>
    </xf>
    <xf numFmtId="0" fontId="50" fillId="0" borderId="44" xfId="20" applyFont="1" applyFill="1" applyBorder="1" applyAlignment="1">
      <alignment horizontal="left" vertical="top" wrapText="1"/>
    </xf>
    <xf numFmtId="166" fontId="8" fillId="0" borderId="44" xfId="20" applyNumberFormat="1" applyFont="1" applyFill="1" applyBorder="1" applyAlignment="1">
      <alignment horizontal="center" vertical="top" wrapText="1"/>
    </xf>
    <xf numFmtId="0" fontId="34" fillId="0" borderId="44" xfId="20" applyFont="1" applyFill="1" applyBorder="1" applyAlignment="1">
      <alignment horizontal="left" vertical="top" wrapText="1"/>
    </xf>
    <xf numFmtId="167" fontId="50" fillId="0" borderId="47" xfId="20" applyNumberFormat="1" applyFont="1" applyFill="1" applyBorder="1" applyAlignment="1">
      <alignment horizontal="center" vertical="top" wrapText="1"/>
    </xf>
    <xf numFmtId="0" fontId="30" fillId="0" borderId="47" xfId="20" applyFont="1" applyFill="1" applyBorder="1" applyAlignment="1">
      <alignment horizontal="left" vertical="top" wrapText="1"/>
    </xf>
    <xf numFmtId="167" fontId="50" fillId="0" borderId="50" xfId="20" applyNumberFormat="1" applyFont="1" applyFill="1" applyBorder="1" applyAlignment="1">
      <alignment horizontal="center" vertical="top" wrapText="1"/>
    </xf>
    <xf numFmtId="0" fontId="30" fillId="0" borderId="50" xfId="20" applyFont="1" applyFill="1" applyBorder="1" applyAlignment="1">
      <alignment horizontal="left" vertical="top" wrapText="1"/>
    </xf>
    <xf numFmtId="167" fontId="50" fillId="0" borderId="53" xfId="20" applyNumberFormat="1" applyFont="1" applyFill="1" applyBorder="1" applyAlignment="1">
      <alignment horizontal="center" vertical="top" wrapText="1"/>
    </xf>
    <xf numFmtId="0" fontId="30" fillId="0" borderId="53" xfId="20" applyFont="1" applyFill="1" applyBorder="1" applyAlignment="1">
      <alignment horizontal="left" vertical="top" wrapText="1"/>
    </xf>
    <xf numFmtId="167" fontId="50" fillId="0" borderId="44" xfId="20" applyNumberFormat="1" applyFont="1" applyFill="1" applyBorder="1" applyAlignment="1">
      <alignment horizontal="center" vertical="top" wrapText="1"/>
    </xf>
    <xf numFmtId="167" fontId="50" fillId="0" borderId="44" xfId="20" applyNumberFormat="1" applyFont="1" applyFill="1" applyBorder="1" applyAlignment="1">
      <alignment horizontal="left" vertical="top" wrapText="1"/>
    </xf>
    <xf numFmtId="167" fontId="50" fillId="0" borderId="47" xfId="20" applyNumberFormat="1" applyFont="1" applyFill="1" applyBorder="1" applyAlignment="1">
      <alignment horizontal="left" vertical="top" wrapText="1"/>
    </xf>
    <xf numFmtId="167" fontId="50" fillId="0" borderId="50" xfId="20" applyNumberFormat="1" applyFont="1" applyFill="1" applyBorder="1" applyAlignment="1">
      <alignment horizontal="left" vertical="top" wrapText="1"/>
    </xf>
    <xf numFmtId="167" fontId="50" fillId="0" borderId="53" xfId="20" applyNumberFormat="1" applyFont="1" applyFill="1" applyBorder="1" applyAlignment="1">
      <alignment horizontal="left" vertical="top" wrapText="1"/>
    </xf>
    <xf numFmtId="168" fontId="8" fillId="0" borderId="44" xfId="20" applyNumberFormat="1" applyFont="1" applyFill="1" applyBorder="1" applyAlignment="1">
      <alignment horizontal="center" vertical="top" wrapText="1"/>
    </xf>
    <xf numFmtId="168" fontId="50" fillId="0" borderId="44" xfId="20" applyNumberFormat="1" applyFont="1" applyFill="1" applyBorder="1" applyAlignment="1">
      <alignment horizontal="left" vertical="top" wrapText="1"/>
    </xf>
    <xf numFmtId="168" fontId="50" fillId="0" borderId="47" xfId="20" applyNumberFormat="1" applyFont="1" applyFill="1" applyBorder="1" applyAlignment="1">
      <alignment horizontal="left" vertical="top" wrapText="1"/>
    </xf>
    <xf numFmtId="168" fontId="50" fillId="0" borderId="53" xfId="20" applyNumberFormat="1" applyFont="1" applyFill="1" applyBorder="1" applyAlignment="1">
      <alignment horizontal="left" vertical="top" wrapText="1"/>
    </xf>
    <xf numFmtId="168" fontId="50" fillId="0" borderId="50" xfId="20" applyNumberFormat="1" applyFont="1" applyFill="1" applyBorder="1" applyAlignment="1">
      <alignment horizontal="left" vertical="top" wrapText="1"/>
    </xf>
    <xf numFmtId="0" fontId="34" fillId="0" borderId="53" xfId="20" applyFont="1" applyFill="1" applyBorder="1" applyAlignment="1">
      <alignment horizontal="left" vertical="top" wrapText="1"/>
    </xf>
    <xf numFmtId="0" fontId="35" fillId="0" borderId="0" xfId="0" applyFont="1" applyFill="1" applyAlignment="1">
      <alignment vertical="center"/>
    </xf>
    <xf numFmtId="0" fontId="39" fillId="0" borderId="0" xfId="0" applyFont="1" applyFill="1" applyAlignment="1">
      <alignment vertical="center" wrapText="1"/>
    </xf>
    <xf numFmtId="0" fontId="51" fillId="0" borderId="0" xfId="0" applyFont="1"/>
    <xf numFmtId="0" fontId="50" fillId="0" borderId="50" xfId="20" applyFont="1" applyFill="1" applyBorder="1" applyAlignment="1">
      <alignment horizontal="left" vertical="top" wrapText="1"/>
    </xf>
    <xf numFmtId="0" fontId="50" fillId="0" borderId="53" xfId="20" applyFont="1" applyFill="1" applyBorder="1" applyAlignment="1">
      <alignment horizontal="left" vertical="top" wrapText="1"/>
    </xf>
    <xf numFmtId="168" fontId="8" fillId="0" borderId="53" xfId="20" applyNumberFormat="1" applyFont="1" applyFill="1" applyBorder="1" applyAlignment="1">
      <alignment horizontal="center" vertical="top" wrapText="1"/>
    </xf>
    <xf numFmtId="0" fontId="30" fillId="0" borderId="0" xfId="0" applyFont="1" applyAlignment="1">
      <alignment horizontal="left" vertical="center" wrapText="1"/>
    </xf>
    <xf numFmtId="0" fontId="28" fillId="0" borderId="0" xfId="0" applyFont="1" applyAlignment="1">
      <alignment horizontal="left" vertical="center" wrapText="1"/>
    </xf>
    <xf numFmtId="0" fontId="28" fillId="0" borderId="0" xfId="0" applyFont="1" applyBorder="1" applyAlignment="1">
      <alignment horizontal="left" vertical="center" wrapText="1"/>
    </xf>
    <xf numFmtId="0" fontId="13" fillId="0" borderId="0" xfId="0" applyFont="1" applyFill="1" applyAlignment="1">
      <alignment wrapText="1"/>
    </xf>
    <xf numFmtId="0" fontId="9" fillId="0" borderId="0" xfId="0" applyFont="1" applyAlignment="1">
      <alignment horizontal="left" vertical="top"/>
    </xf>
    <xf numFmtId="0" fontId="0" fillId="0" borderId="0" xfId="0" applyFont="1" applyAlignment="1">
      <alignment wrapText="1"/>
    </xf>
    <xf numFmtId="0" fontId="0" fillId="0" borderId="0" xfId="0" applyFont="1" applyFill="1" applyAlignment="1">
      <alignment wrapText="1"/>
    </xf>
    <xf numFmtId="0" fontId="24" fillId="0" borderId="0" xfId="0" applyFont="1" applyAlignment="1">
      <alignment wrapText="1"/>
    </xf>
    <xf numFmtId="0" fontId="21" fillId="0" borderId="0" xfId="0" applyFont="1" applyAlignment="1">
      <alignment wrapText="1"/>
    </xf>
    <xf numFmtId="0" fontId="20" fillId="0" borderId="1" xfId="0" applyFont="1" applyFill="1" applyBorder="1" applyAlignment="1">
      <alignment horizontal="center" vertical="center" wrapText="1"/>
    </xf>
    <xf numFmtId="0" fontId="20" fillId="0" borderId="1" xfId="0" applyFont="1" applyFill="1" applyBorder="1" applyAlignment="1">
      <alignment wrapText="1"/>
    </xf>
    <xf numFmtId="0" fontId="21" fillId="0" borderId="1" xfId="0" applyFont="1" applyFill="1" applyBorder="1" applyAlignment="1">
      <alignment wrapText="1"/>
    </xf>
    <xf numFmtId="0" fontId="52" fillId="0" borderId="0" xfId="0" applyFont="1" applyAlignment="1">
      <alignment wrapText="1"/>
    </xf>
    <xf numFmtId="0" fontId="20" fillId="0" borderId="0" xfId="0" applyFont="1" applyAlignment="1">
      <alignment wrapText="1"/>
    </xf>
    <xf numFmtId="0" fontId="21" fillId="0" borderId="0" xfId="0" applyFont="1" applyFill="1" applyAlignment="1">
      <alignment wrapText="1"/>
    </xf>
    <xf numFmtId="0" fontId="20" fillId="0" borderId="0" xfId="0" applyFont="1" applyFill="1" applyAlignment="1">
      <alignment wrapText="1"/>
    </xf>
    <xf numFmtId="0" fontId="30" fillId="0" borderId="0" xfId="0" applyFont="1" applyAlignment="1">
      <alignment horizontal="left" vertical="center" wrapText="1" indent="1"/>
    </xf>
    <xf numFmtId="0" fontId="21" fillId="0" borderId="0" xfId="0" applyFont="1"/>
    <xf numFmtId="0" fontId="28" fillId="0" borderId="0" xfId="0" applyFont="1" applyAlignment="1">
      <alignment wrapText="1"/>
    </xf>
    <xf numFmtId="0" fontId="24" fillId="0" borderId="0" xfId="0" applyFont="1" applyAlignment="1"/>
    <xf numFmtId="0" fontId="21" fillId="0" borderId="0" xfId="0" applyFont="1" applyAlignment="1">
      <alignment horizontal="left" wrapText="1"/>
    </xf>
    <xf numFmtId="0" fontId="20" fillId="6" borderId="1"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2" fillId="0" borderId="1" xfId="0" applyFont="1" applyBorder="1" applyAlignment="1">
      <alignment wrapText="1"/>
    </xf>
    <xf numFmtId="0" fontId="21" fillId="0" borderId="1" xfId="0" applyFont="1" applyBorder="1" applyAlignment="1">
      <alignment wrapText="1"/>
    </xf>
    <xf numFmtId="0" fontId="20" fillId="6" borderId="1" xfId="0" applyFont="1" applyFill="1" applyBorder="1" applyAlignment="1">
      <alignment horizontal="left" vertical="top" wrapText="1"/>
    </xf>
    <xf numFmtId="0" fontId="31" fillId="6" borderId="1" xfId="0" applyFont="1" applyFill="1" applyBorder="1" applyAlignment="1">
      <alignment horizontal="left" vertical="top" wrapText="1"/>
    </xf>
    <xf numFmtId="0" fontId="40" fillId="0" borderId="1" xfId="0" applyFont="1" applyBorder="1" applyAlignment="1">
      <alignment wrapText="1"/>
    </xf>
    <xf numFmtId="0" fontId="24" fillId="0" borderId="0" xfId="0" applyFont="1" applyFill="1" applyAlignment="1"/>
    <xf numFmtId="0" fontId="24" fillId="0" borderId="0" xfId="0" applyFont="1" applyFill="1" applyAlignment="1">
      <alignment wrapText="1"/>
    </xf>
    <xf numFmtId="0" fontId="46" fillId="0" borderId="0" xfId="20" applyFont="1" applyFill="1" applyBorder="1" applyAlignment="1">
      <alignment horizontal="left" vertical="top"/>
    </xf>
    <xf numFmtId="0" fontId="50" fillId="0" borderId="0" xfId="20" quotePrefix="1" applyFont="1" applyFill="1" applyBorder="1" applyAlignment="1">
      <alignment horizontal="left" vertical="top"/>
    </xf>
    <xf numFmtId="0" fontId="30" fillId="0" borderId="0" xfId="0" applyFont="1" applyAlignment="1">
      <alignment horizontal="left" vertical="center" wrapText="1"/>
    </xf>
    <xf numFmtId="0" fontId="28" fillId="0" borderId="0" xfId="0" applyFont="1" applyAlignment="1">
      <alignment horizontal="left" vertical="center" wrapText="1"/>
    </xf>
    <xf numFmtId="0" fontId="21" fillId="0" borderId="0" xfId="0" applyFont="1" applyAlignment="1">
      <alignment horizontal="left" vertical="center"/>
    </xf>
    <xf numFmtId="0" fontId="28" fillId="0" borderId="0" xfId="0" quotePrefix="1" applyFont="1" applyFill="1" applyBorder="1" applyAlignment="1">
      <alignment horizontal="center" vertical="center"/>
    </xf>
    <xf numFmtId="0" fontId="21" fillId="0" borderId="1" xfId="0" applyFont="1" applyBorder="1" applyAlignment="1">
      <alignment horizontal="center" vertical="center"/>
    </xf>
    <xf numFmtId="0" fontId="20" fillId="0" borderId="1" xfId="0" applyFont="1" applyBorder="1" applyAlignment="1">
      <alignment horizontal="center" vertical="center"/>
    </xf>
    <xf numFmtId="4" fontId="40" fillId="0" borderId="1" xfId="0" applyNumberFormat="1" applyFont="1" applyFill="1" applyBorder="1" applyAlignment="1">
      <alignment horizontal="center" vertical="center"/>
    </xf>
    <xf numFmtId="0" fontId="20" fillId="0" borderId="0" xfId="0" applyFont="1" applyFill="1" applyAlignment="1">
      <alignment horizontal="left" vertical="center" wrapText="1"/>
    </xf>
    <xf numFmtId="0" fontId="21" fillId="0" borderId="0" xfId="0" applyFont="1" applyFill="1" applyAlignment="1">
      <alignment horizontal="left" vertical="center"/>
    </xf>
    <xf numFmtId="0" fontId="46" fillId="0" borderId="0" xfId="0" applyFont="1" applyBorder="1" applyAlignment="1"/>
    <xf numFmtId="0" fontId="21" fillId="0" borderId="0" xfId="0" applyFont="1" applyBorder="1"/>
    <xf numFmtId="0" fontId="21" fillId="0" borderId="0" xfId="0" applyFont="1" applyBorder="1" applyAlignment="1">
      <alignment horizontal="left"/>
    </xf>
    <xf numFmtId="0" fontId="21" fillId="0" borderId="0" xfId="0" applyFont="1" applyBorder="1" applyAlignment="1">
      <alignment horizontal="left" vertical="top" wrapText="1"/>
    </xf>
    <xf numFmtId="0" fontId="20" fillId="0" borderId="26" xfId="0" applyFont="1" applyBorder="1" applyAlignment="1">
      <alignment horizontal="left" vertical="top" wrapText="1"/>
    </xf>
    <xf numFmtId="0" fontId="20" fillId="0" borderId="25" xfId="0" applyFont="1" applyBorder="1" applyAlignment="1">
      <alignment horizontal="left" vertical="top" wrapText="1"/>
    </xf>
    <xf numFmtId="0" fontId="20" fillId="0" borderId="24" xfId="0" applyFont="1" applyBorder="1" applyAlignment="1">
      <alignment horizontal="left" vertical="top" wrapText="1"/>
    </xf>
    <xf numFmtId="0" fontId="20" fillId="0" borderId="0" xfId="0" applyFont="1" applyBorder="1" applyAlignment="1">
      <alignment horizontal="left" vertical="top" wrapText="1"/>
    </xf>
    <xf numFmtId="0" fontId="21" fillId="0" borderId="23" xfId="0" applyFont="1" applyBorder="1" applyAlignment="1">
      <alignment horizontal="left" vertical="top" wrapText="1"/>
    </xf>
    <xf numFmtId="0" fontId="21" fillId="0" borderId="22" xfId="0" applyFont="1" applyBorder="1" applyAlignment="1">
      <alignment horizontal="left" vertical="top" wrapText="1"/>
    </xf>
    <xf numFmtId="4" fontId="21" fillId="0" borderId="22" xfId="0" applyNumberFormat="1" applyFont="1" applyBorder="1" applyAlignment="1">
      <alignment horizontal="left" vertical="top" wrapText="1"/>
    </xf>
    <xf numFmtId="4" fontId="21" fillId="0" borderId="21" xfId="0" applyNumberFormat="1" applyFont="1" applyBorder="1" applyAlignment="1">
      <alignment horizontal="left" vertical="top" wrapText="1"/>
    </xf>
    <xf numFmtId="0" fontId="20" fillId="2" borderId="23" xfId="0" applyFont="1" applyFill="1" applyBorder="1" applyAlignment="1">
      <alignment horizontal="left" vertical="top" wrapText="1"/>
    </xf>
    <xf numFmtId="0" fontId="20" fillId="2" borderId="22" xfId="0" applyFont="1" applyFill="1" applyBorder="1" applyAlignment="1">
      <alignment horizontal="left" vertical="top" wrapText="1"/>
    </xf>
    <xf numFmtId="4" fontId="22" fillId="2" borderId="22" xfId="0" applyNumberFormat="1" applyFont="1" applyFill="1" applyBorder="1" applyAlignment="1">
      <alignment horizontal="left" vertical="top" wrapText="1"/>
    </xf>
    <xf numFmtId="4" fontId="22" fillId="2" borderId="21" xfId="0" applyNumberFormat="1" applyFont="1" applyFill="1" applyBorder="1" applyAlignment="1">
      <alignment horizontal="left" vertical="top" wrapText="1"/>
    </xf>
    <xf numFmtId="0" fontId="20" fillId="0" borderId="22" xfId="0" applyFont="1" applyBorder="1" applyAlignment="1">
      <alignment horizontal="left" vertical="top" wrapText="1"/>
    </xf>
    <xf numFmtId="0" fontId="21" fillId="0" borderId="21" xfId="0" applyFont="1" applyBorder="1" applyAlignment="1">
      <alignment horizontal="left" vertical="top" wrapText="1"/>
    </xf>
    <xf numFmtId="4" fontId="21" fillId="0" borderId="0" xfId="0" applyNumberFormat="1" applyFont="1" applyBorder="1" applyAlignment="1">
      <alignment horizontal="left" vertical="top" wrapText="1"/>
    </xf>
    <xf numFmtId="0" fontId="22" fillId="2" borderId="23" xfId="0" applyFont="1" applyFill="1" applyBorder="1" applyAlignment="1">
      <alignment horizontal="left" vertical="top" wrapText="1"/>
    </xf>
    <xf numFmtId="0" fontId="22" fillId="2" borderId="22" xfId="0" applyFont="1" applyFill="1" applyBorder="1" applyAlignment="1">
      <alignment horizontal="left" vertical="top" wrapText="1"/>
    </xf>
    <xf numFmtId="0" fontId="21" fillId="0" borderId="26" xfId="0" applyFont="1" applyBorder="1" applyAlignment="1">
      <alignment horizontal="left" vertical="top" wrapText="1"/>
    </xf>
    <xf numFmtId="0" fontId="21" fillId="0" borderId="25" xfId="0" applyFont="1" applyBorder="1" applyAlignment="1">
      <alignment horizontal="left" vertical="top" wrapText="1"/>
    </xf>
    <xf numFmtId="0" fontId="21" fillId="0" borderId="24" xfId="0" applyFont="1" applyBorder="1" applyAlignment="1">
      <alignment horizontal="left" vertical="top" wrapText="1"/>
    </xf>
    <xf numFmtId="0" fontId="21" fillId="0" borderId="23" xfId="0" applyFont="1" applyFill="1" applyBorder="1" applyAlignment="1">
      <alignment horizontal="left" vertical="top" wrapText="1"/>
    </xf>
    <xf numFmtId="0" fontId="21" fillId="0" borderId="22" xfId="0" applyFont="1" applyFill="1" applyBorder="1" applyAlignment="1">
      <alignment horizontal="left" vertical="top" wrapText="1"/>
    </xf>
    <xf numFmtId="0" fontId="22"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1" fillId="0" borderId="0" xfId="0" applyFont="1" applyAlignment="1">
      <alignment horizontal="left" vertical="center" wrapText="1"/>
    </xf>
    <xf numFmtId="164" fontId="21" fillId="2" borderId="1" xfId="0" applyNumberFormat="1" applyFont="1" applyFill="1" applyBorder="1" applyAlignment="1">
      <alignment horizontal="left" vertical="center" wrapText="1"/>
    </xf>
    <xf numFmtId="164" fontId="52" fillId="2" borderId="1" xfId="0" applyNumberFormat="1" applyFont="1" applyFill="1" applyBorder="1" applyAlignment="1">
      <alignment horizontal="left" vertical="center" wrapText="1"/>
    </xf>
    <xf numFmtId="0" fontId="20" fillId="0" borderId="1" xfId="0" applyFont="1" applyBorder="1" applyAlignment="1">
      <alignment horizontal="left" vertical="center" wrapText="1"/>
    </xf>
    <xf numFmtId="0" fontId="20" fillId="0" borderId="0" xfId="0" applyFont="1" applyAlignment="1">
      <alignment horizontal="left" vertical="center" wrapText="1"/>
    </xf>
    <xf numFmtId="0" fontId="21" fillId="0" borderId="0" xfId="0" applyFont="1" applyBorder="1" applyAlignment="1">
      <alignment horizontal="left" vertical="center" wrapText="1"/>
    </xf>
    <xf numFmtId="0" fontId="0" fillId="0" borderId="0" xfId="0" applyFont="1" applyAlignment="1">
      <alignment vertical="center"/>
    </xf>
    <xf numFmtId="4" fontId="20" fillId="2" borderId="1" xfId="0" applyNumberFormat="1" applyFont="1" applyFill="1" applyBorder="1" applyAlignment="1">
      <alignment horizontal="left" vertical="center"/>
    </xf>
    <xf numFmtId="0" fontId="50" fillId="0" borderId="47" xfId="20" applyFont="1" applyFill="1" applyBorder="1" applyAlignment="1">
      <alignment horizontal="left" vertical="top" wrapText="1"/>
    </xf>
    <xf numFmtId="0" fontId="50" fillId="0" borderId="53" xfId="20" applyFont="1" applyFill="1" applyBorder="1" applyAlignment="1">
      <alignment horizontal="left" vertical="top" wrapText="1"/>
    </xf>
    <xf numFmtId="0" fontId="21" fillId="0" borderId="1" xfId="0" applyFont="1" applyBorder="1" applyAlignment="1">
      <alignment horizontal="left" vertical="center" wrapText="1"/>
    </xf>
    <xf numFmtId="0" fontId="21" fillId="0" borderId="0" xfId="0" applyFont="1" applyAlignment="1">
      <alignment horizontal="left" vertical="center" wrapText="1"/>
    </xf>
    <xf numFmtId="0" fontId="20" fillId="0" borderId="22" xfId="0" applyFont="1" applyBorder="1" applyAlignment="1">
      <alignment horizontal="left" vertical="top" wrapText="1"/>
    </xf>
    <xf numFmtId="0" fontId="34" fillId="0" borderId="1" xfId="0" applyFont="1" applyFill="1" applyBorder="1" applyAlignment="1">
      <alignment horizontal="center" vertical="center" wrapText="1"/>
    </xf>
    <xf numFmtId="0" fontId="21" fillId="0" borderId="1" xfId="0" applyFont="1" applyBorder="1"/>
    <xf numFmtId="0" fontId="32" fillId="0" borderId="1" xfId="0" applyFont="1" applyBorder="1"/>
    <xf numFmtId="0" fontId="28" fillId="0" borderId="0" xfId="0" applyFont="1"/>
    <xf numFmtId="0" fontId="24" fillId="0" borderId="0" xfId="0" applyFont="1" applyAlignment="1">
      <alignment horizontal="left"/>
    </xf>
    <xf numFmtId="0" fontId="21" fillId="0" borderId="0" xfId="0" applyFont="1" applyAlignment="1">
      <alignment horizontal="left"/>
    </xf>
    <xf numFmtId="0" fontId="20" fillId="0" borderId="1" xfId="0" applyFont="1" applyBorder="1"/>
    <xf numFmtId="4" fontId="21" fillId="0" borderId="1" xfId="0" applyNumberFormat="1" applyFont="1" applyBorder="1"/>
    <xf numFmtId="0" fontId="20" fillId="2" borderId="1" xfId="0" applyFont="1" applyFill="1" applyBorder="1"/>
    <xf numFmtId="4" fontId="20" fillId="2" borderId="1" xfId="0" applyNumberFormat="1" applyFont="1" applyFill="1" applyBorder="1"/>
    <xf numFmtId="0" fontId="20" fillId="0" borderId="0" xfId="0" applyFont="1"/>
    <xf numFmtId="0" fontId="21" fillId="0" borderId="0" xfId="0" applyFont="1" applyAlignment="1">
      <alignment horizontal="left" wrapText="1"/>
    </xf>
    <xf numFmtId="0" fontId="20" fillId="0" borderId="1" xfId="0" applyFont="1" applyBorder="1" applyAlignment="1">
      <alignment wrapText="1"/>
    </xf>
    <xf numFmtId="0" fontId="40" fillId="0" borderId="1" xfId="0" applyFont="1" applyBorder="1" applyAlignment="1">
      <alignment horizontal="left" wrapText="1"/>
    </xf>
    <xf numFmtId="0" fontId="40" fillId="0" borderId="1" xfId="0" applyFont="1" applyFill="1" applyBorder="1" applyAlignment="1">
      <alignment horizontal="left" wrapText="1"/>
    </xf>
    <xf numFmtId="0" fontId="60" fillId="0" borderId="0" xfId="0" applyFont="1" applyAlignment="1">
      <alignment wrapText="1"/>
    </xf>
    <xf numFmtId="0" fontId="60" fillId="0" borderId="0" xfId="0" applyFont="1" applyAlignment="1"/>
    <xf numFmtId="0" fontId="64" fillId="0" borderId="0" xfId="0" applyFont="1"/>
    <xf numFmtId="0" fontId="60" fillId="0" borderId="0" xfId="0" applyFont="1" applyAlignment="1">
      <alignment horizontal="left" wrapText="1"/>
    </xf>
    <xf numFmtId="0" fontId="60" fillId="0" borderId="0" xfId="0" applyFont="1" applyAlignment="1">
      <alignment horizontal="right"/>
    </xf>
    <xf numFmtId="0" fontId="63" fillId="0" borderId="1" xfId="0" applyFont="1" applyFill="1" applyBorder="1"/>
    <xf numFmtId="0" fontId="63" fillId="0" borderId="0" xfId="0" applyFont="1" applyFill="1"/>
    <xf numFmtId="0" fontId="20" fillId="2" borderId="1" xfId="0" applyFont="1" applyFill="1" applyBorder="1" applyAlignment="1">
      <alignment horizontal="center" vertical="center"/>
    </xf>
    <xf numFmtId="0" fontId="20" fillId="2" borderId="1" xfId="0" applyFont="1" applyFill="1" applyBorder="1" applyAlignment="1">
      <alignment wrapText="1"/>
    </xf>
    <xf numFmtId="0" fontId="21" fillId="2" borderId="1" xfId="0" applyFont="1" applyFill="1" applyBorder="1"/>
    <xf numFmtId="0" fontId="40" fillId="0" borderId="1" xfId="0" applyFont="1" applyBorder="1"/>
    <xf numFmtId="0" fontId="32" fillId="0" borderId="1" xfId="0" applyFont="1" applyBorder="1" applyAlignment="1">
      <alignment horizontal="center"/>
    </xf>
    <xf numFmtId="0" fontId="52" fillId="0" borderId="1" xfId="0" applyFont="1" applyBorder="1"/>
    <xf numFmtId="0" fontId="65" fillId="0" borderId="0" xfId="0" applyFont="1"/>
    <xf numFmtId="0" fontId="30" fillId="0" borderId="1" xfId="0" applyFont="1" applyFill="1" applyBorder="1"/>
    <xf numFmtId="0" fontId="21" fillId="0" borderId="1" xfId="0" applyFont="1" applyFill="1" applyBorder="1"/>
    <xf numFmtId="0" fontId="28" fillId="0" borderId="0" xfId="0" applyFont="1" applyAlignment="1">
      <alignment vertical="top" wrapText="1"/>
    </xf>
    <xf numFmtId="0" fontId="52" fillId="0" borderId="1" xfId="0" applyFont="1" applyBorder="1" applyAlignment="1">
      <alignment horizontal="left" vertical="center"/>
    </xf>
    <xf numFmtId="0" fontId="46" fillId="0" borderId="0" xfId="0" applyFont="1" applyAlignment="1"/>
    <xf numFmtId="0" fontId="28" fillId="0" borderId="0" xfId="0" applyFont="1" applyFill="1"/>
    <xf numFmtId="0" fontId="40" fillId="2" borderId="1" xfId="0" applyFont="1" applyFill="1" applyBorder="1"/>
    <xf numFmtId="0" fontId="40" fillId="0" borderId="1" xfId="0" quotePrefix="1" applyFont="1" applyBorder="1"/>
    <xf numFmtId="0" fontId="21" fillId="0" borderId="0" xfId="0" applyFont="1" applyAlignment="1">
      <alignment vertical="top"/>
    </xf>
    <xf numFmtId="0" fontId="21" fillId="0" borderId="0" xfId="0" applyNumberFormat="1" applyFont="1" applyAlignment="1">
      <alignment vertical="top" wrapText="1"/>
    </xf>
    <xf numFmtId="0" fontId="21" fillId="0" borderId="0" xfId="0" applyNumberFormat="1" applyFont="1" applyAlignment="1">
      <alignment wrapText="1"/>
    </xf>
    <xf numFmtId="0" fontId="26" fillId="0" borderId="1" xfId="0" applyFont="1" applyFill="1" applyBorder="1" applyAlignment="1">
      <alignment horizontal="left"/>
    </xf>
    <xf numFmtId="0" fontId="21" fillId="0" borderId="0" xfId="0" applyFont="1" applyFill="1"/>
    <xf numFmtId="0" fontId="34" fillId="2" borderId="1" xfId="0" applyFont="1" applyFill="1" applyBorder="1" applyAlignment="1">
      <alignment wrapText="1"/>
    </xf>
    <xf numFmtId="0" fontId="28" fillId="0" borderId="0" xfId="0" applyFont="1" applyAlignment="1">
      <alignment vertical="top"/>
    </xf>
    <xf numFmtId="0" fontId="28" fillId="0" borderId="0" xfId="0" applyNumberFormat="1" applyFont="1" applyAlignment="1">
      <alignment wrapText="1"/>
    </xf>
    <xf numFmtId="0" fontId="40" fillId="0" borderId="1" xfId="0" applyFont="1" applyBorder="1" applyAlignment="1">
      <alignment horizontal="left"/>
    </xf>
    <xf numFmtId="0" fontId="21" fillId="0" borderId="0" xfId="16" applyFont="1"/>
    <xf numFmtId="0" fontId="21" fillId="0" borderId="1" xfId="16" applyFont="1" applyBorder="1" applyAlignment="1">
      <alignment horizontal="center"/>
    </xf>
    <xf numFmtId="0" fontId="21" fillId="0" borderId="1" xfId="16" applyFont="1" applyBorder="1"/>
    <xf numFmtId="0" fontId="21" fillId="0" borderId="0" xfId="16" applyFont="1" applyAlignment="1">
      <alignment wrapText="1"/>
    </xf>
    <xf numFmtId="0" fontId="21" fillId="0" borderId="1" xfId="16" applyFont="1" applyBorder="1" applyAlignment="1">
      <alignment wrapText="1"/>
    </xf>
    <xf numFmtId="0" fontId="67" fillId="0" borderId="0" xfId="16" applyFont="1"/>
    <xf numFmtId="1" fontId="21" fillId="0" borderId="1" xfId="0" applyNumberFormat="1" applyFont="1" applyFill="1" applyBorder="1" applyAlignment="1">
      <alignment horizontal="center" vertical="center"/>
    </xf>
    <xf numFmtId="4" fontId="20" fillId="0" borderId="1" xfId="0" applyNumberFormat="1" applyFont="1" applyBorder="1" applyAlignment="1">
      <alignment horizontal="left" vertical="center" wrapText="1"/>
    </xf>
    <xf numFmtId="0" fontId="50" fillId="0" borderId="1" xfId="20" applyFont="1" applyFill="1" applyBorder="1" applyAlignment="1">
      <alignment horizontal="left" vertical="top" wrapText="1"/>
    </xf>
    <xf numFmtId="0" fontId="30" fillId="0" borderId="1" xfId="20" applyFont="1" applyFill="1" applyBorder="1" applyAlignment="1">
      <alignment horizontal="left" vertical="top" wrapText="1"/>
    </xf>
    <xf numFmtId="0" fontId="50" fillId="0" borderId="47" xfId="20" applyFont="1" applyFill="1" applyBorder="1" applyAlignment="1">
      <alignment vertical="top" wrapText="1"/>
    </xf>
    <xf numFmtId="168" fontId="8" fillId="0" borderId="47" xfId="20" applyNumberFormat="1" applyFont="1" applyFill="1" applyBorder="1" applyAlignment="1">
      <alignment horizontal="center" vertical="top" wrapText="1"/>
    </xf>
    <xf numFmtId="0" fontId="34" fillId="0" borderId="47" xfId="20" applyFont="1" applyFill="1" applyBorder="1" applyAlignment="1">
      <alignment horizontal="left" vertical="top" wrapText="1"/>
    </xf>
    <xf numFmtId="168" fontId="50" fillId="0" borderId="5" xfId="20" applyNumberFormat="1" applyFont="1" applyFill="1" applyBorder="1" applyAlignment="1">
      <alignment horizontal="left" vertical="top" wrapText="1"/>
    </xf>
    <xf numFmtId="168" fontId="50" fillId="0" borderId="15" xfId="20" applyNumberFormat="1" applyFont="1" applyFill="1" applyBorder="1" applyAlignment="1">
      <alignment horizontal="left" vertical="top" wrapText="1"/>
    </xf>
    <xf numFmtId="168" fontId="50" fillId="0" borderId="6" xfId="20" applyNumberFormat="1" applyFont="1" applyFill="1" applyBorder="1" applyAlignment="1">
      <alignment horizontal="left" vertical="top" wrapText="1"/>
    </xf>
    <xf numFmtId="0" fontId="30" fillId="0" borderId="5" xfId="20" applyFont="1" applyFill="1" applyBorder="1" applyAlignment="1">
      <alignment horizontal="left" vertical="top" wrapText="1"/>
    </xf>
    <xf numFmtId="0" fontId="30" fillId="0" borderId="15" xfId="20" applyFont="1" applyFill="1" applyBorder="1" applyAlignment="1">
      <alignment horizontal="left" vertical="top" wrapText="1"/>
    </xf>
    <xf numFmtId="0" fontId="30" fillId="0" borderId="6" xfId="20" applyFont="1" applyFill="1" applyBorder="1" applyAlignment="1">
      <alignment horizontal="left" vertical="top" wrapText="1"/>
    </xf>
    <xf numFmtId="0" fontId="30" fillId="0" borderId="0" xfId="20" applyFont="1" applyFill="1" applyBorder="1" applyAlignment="1">
      <alignment horizontal="left" vertical="top"/>
    </xf>
    <xf numFmtId="0" fontId="15" fillId="0" borderId="0" xfId="0" quotePrefix="1" applyFont="1" applyAlignment="1">
      <alignment horizontal="center" vertical="center"/>
    </xf>
    <xf numFmtId="0" fontId="15" fillId="0" borderId="0" xfId="0" applyFont="1" applyBorder="1" applyAlignment="1">
      <alignment horizontal="center" vertical="center"/>
    </xf>
    <xf numFmtId="0" fontId="71" fillId="0" borderId="0" xfId="0" applyFont="1" applyBorder="1" applyAlignment="1">
      <alignment vertical="center" wrapText="1"/>
    </xf>
    <xf numFmtId="0" fontId="71" fillId="0" borderId="0" xfId="0" applyFont="1" applyBorder="1" applyAlignment="1">
      <alignment horizontal="center" vertical="center"/>
    </xf>
    <xf numFmtId="0" fontId="71" fillId="7"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7" fillId="4" borderId="1" xfId="0" applyFont="1" applyFill="1" applyBorder="1" applyAlignment="1">
      <alignment vertical="center"/>
    </xf>
    <xf numFmtId="0" fontId="7" fillId="4" borderId="1" xfId="0" applyFont="1" applyFill="1" applyBorder="1" applyAlignment="1">
      <alignment vertical="center" wrapText="1"/>
    </xf>
    <xf numFmtId="0" fontId="7" fillId="4" borderId="1" xfId="0" applyFont="1" applyFill="1" applyBorder="1" applyAlignment="1">
      <alignment horizontal="center"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applyAlignment="1">
      <alignment horizontal="center" vertical="center"/>
    </xf>
    <xf numFmtId="0" fontId="15" fillId="3" borderId="1" xfId="0" applyFont="1" applyFill="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vertical="center" wrapText="1"/>
    </xf>
    <xf numFmtId="0" fontId="15" fillId="0" borderId="1" xfId="0" applyFont="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0" fontId="15" fillId="0" borderId="1" xfId="0" applyFont="1" applyFill="1" applyBorder="1" applyAlignment="1">
      <alignment vertical="center" wrapText="1"/>
    </xf>
    <xf numFmtId="0" fontId="7" fillId="3" borderId="1" xfId="0" applyFont="1" applyFill="1" applyBorder="1" applyAlignment="1">
      <alignment vertical="center" wrapText="1"/>
    </xf>
    <xf numFmtId="0" fontId="6" fillId="3" borderId="1" xfId="0" applyFont="1" applyFill="1" applyBorder="1" applyAlignment="1">
      <alignment vertical="center" wrapText="1"/>
    </xf>
    <xf numFmtId="0" fontId="7" fillId="4" borderId="1" xfId="0" applyFont="1" applyFill="1" applyBorder="1" applyAlignment="1">
      <alignment horizontal="center" vertical="center"/>
    </xf>
    <xf numFmtId="0" fontId="20" fillId="7"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15" fillId="0"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71" fillId="3" borderId="1" xfId="0" applyFont="1" applyFill="1" applyBorder="1" applyAlignment="1">
      <alignment horizontal="center" vertical="center"/>
    </xf>
    <xf numFmtId="0" fontId="71" fillId="0" borderId="1" xfId="0" applyFont="1" applyBorder="1" applyAlignment="1">
      <alignment vertical="center" wrapText="1"/>
    </xf>
    <xf numFmtId="3" fontId="71"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71" fillId="7" borderId="1" xfId="0" applyFont="1" applyFill="1" applyBorder="1" applyAlignment="1">
      <alignment horizontal="center" vertical="center"/>
    </xf>
    <xf numFmtId="0" fontId="71" fillId="7" borderId="1" xfId="0" applyFont="1" applyFill="1" applyBorder="1" applyAlignment="1">
      <alignment vertical="center" wrapText="1"/>
    </xf>
    <xf numFmtId="0" fontId="7" fillId="4" borderId="1" xfId="0" applyFont="1" applyFill="1" applyBorder="1" applyAlignment="1">
      <alignment horizontal="justify" vertical="center" wrapText="1"/>
    </xf>
    <xf numFmtId="0" fontId="6" fillId="4" borderId="1" xfId="0" applyFont="1" applyFill="1" applyBorder="1" applyAlignment="1">
      <alignment horizontal="center" vertical="center"/>
    </xf>
    <xf numFmtId="0" fontId="71" fillId="0" borderId="1" xfId="0" applyFont="1" applyFill="1" applyBorder="1" applyAlignment="1">
      <alignment vertical="center" wrapText="1"/>
    </xf>
    <xf numFmtId="0" fontId="71" fillId="4" borderId="1" xfId="0" applyFont="1" applyFill="1" applyBorder="1" applyAlignment="1">
      <alignment horizontal="center" vertical="center"/>
    </xf>
    <xf numFmtId="0" fontId="71" fillId="4" borderId="1" xfId="0" applyFont="1" applyFill="1" applyBorder="1" applyAlignment="1">
      <alignment vertical="center" wrapText="1"/>
    </xf>
    <xf numFmtId="0" fontId="0" fillId="3" borderId="1" xfId="0" applyFont="1" applyFill="1" applyBorder="1" applyAlignment="1">
      <alignment vertical="center"/>
    </xf>
    <xf numFmtId="0" fontId="71" fillId="0" borderId="1" xfId="0" applyFont="1" applyBorder="1" applyAlignment="1">
      <alignment vertical="center"/>
    </xf>
    <xf numFmtId="0" fontId="71" fillId="3" borderId="1" xfId="0" applyFont="1" applyFill="1" applyBorder="1" applyAlignment="1">
      <alignment vertical="center" wrapText="1"/>
    </xf>
    <xf numFmtId="0" fontId="71" fillId="0" borderId="1" xfId="0" applyFont="1" applyBorder="1" applyAlignment="1">
      <alignment horizontal="center" vertical="center"/>
    </xf>
    <xf numFmtId="0" fontId="15" fillId="3" borderId="1" xfId="0" applyFont="1" applyFill="1" applyBorder="1" applyAlignment="1">
      <alignment vertical="center" wrapText="1"/>
    </xf>
    <xf numFmtId="0" fontId="15" fillId="0" borderId="0" xfId="0" quotePrefix="1" applyFont="1" applyAlignment="1">
      <alignment horizontal="center" vertical="center" wrapText="1"/>
    </xf>
    <xf numFmtId="0" fontId="34" fillId="7" borderId="1" xfId="0" applyFont="1" applyFill="1" applyBorder="1" applyAlignment="1">
      <alignment horizontal="center" vertical="center" wrapText="1"/>
    </xf>
    <xf numFmtId="0" fontId="31" fillId="7" borderId="1" xfId="0" applyFont="1" applyFill="1" applyBorder="1" applyAlignment="1">
      <alignment horizontal="left" vertical="top" wrapText="1"/>
    </xf>
    <xf numFmtId="0" fontId="20" fillId="7" borderId="1" xfId="0" applyFont="1" applyFill="1" applyBorder="1" applyAlignment="1">
      <alignment horizontal="left" vertical="top" wrapText="1"/>
    </xf>
    <xf numFmtId="0" fontId="21" fillId="0" borderId="0" xfId="0" quotePrefix="1" applyFont="1" applyAlignment="1">
      <alignment horizontal="center" wrapText="1"/>
    </xf>
    <xf numFmtId="0" fontId="20" fillId="7"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21" fillId="0" borderId="1" xfId="0" applyFont="1" applyBorder="1" applyAlignment="1">
      <alignment horizontal="left" vertical="top" wrapText="1"/>
    </xf>
    <xf numFmtId="0" fontId="21" fillId="6" borderId="1" xfId="0" applyFont="1" applyFill="1" applyBorder="1" applyAlignment="1">
      <alignment horizontal="left" vertical="top" wrapText="1"/>
    </xf>
    <xf numFmtId="0" fontId="66" fillId="0" borderId="0" xfId="0" applyFont="1" applyAlignment="1">
      <alignment wrapText="1"/>
    </xf>
    <xf numFmtId="0" fontId="66" fillId="0" borderId="0" xfId="0" applyFont="1" applyFill="1" applyAlignment="1">
      <alignment wrapText="1"/>
    </xf>
    <xf numFmtId="0" fontId="24" fillId="0" borderId="0" xfId="0" applyFont="1" applyAlignment="1">
      <alignment horizontal="left" vertical="center"/>
    </xf>
    <xf numFmtId="0" fontId="75" fillId="0" borderId="0" xfId="0" applyFont="1" applyAlignment="1">
      <alignment wrapText="1"/>
    </xf>
    <xf numFmtId="0" fontId="75" fillId="0" borderId="0" xfId="0" applyFont="1" applyFill="1" applyAlignment="1">
      <alignment wrapText="1"/>
    </xf>
    <xf numFmtId="0" fontId="21" fillId="0" borderId="1" xfId="0" applyFont="1" applyBorder="1" applyAlignment="1">
      <alignment vertical="top" wrapText="1"/>
    </xf>
    <xf numFmtId="0" fontId="22" fillId="7" borderId="1" xfId="0" applyFont="1" applyFill="1" applyBorder="1" applyAlignment="1">
      <alignment horizontal="center" vertical="center" wrapText="1"/>
    </xf>
    <xf numFmtId="0" fontId="21" fillId="0" borderId="1" xfId="0" applyFont="1" applyFill="1" applyBorder="1" applyAlignment="1">
      <alignment horizontal="left" vertical="top" wrapText="1"/>
    </xf>
    <xf numFmtId="0" fontId="30" fillId="7" borderId="53" xfId="20" applyFont="1" applyFill="1" applyBorder="1" applyAlignment="1">
      <alignment horizontal="left" vertical="top" wrapText="1"/>
    </xf>
    <xf numFmtId="0" fontId="50" fillId="7" borderId="53" xfId="20" applyFont="1" applyFill="1" applyBorder="1" applyAlignment="1">
      <alignment horizontal="left" vertical="top" wrapText="1"/>
    </xf>
    <xf numFmtId="0" fontId="21" fillId="0" borderId="0" xfId="20" quotePrefix="1" applyFont="1" applyFill="1" applyBorder="1" applyAlignment="1">
      <alignment horizontal="center" vertical="center"/>
    </xf>
    <xf numFmtId="0" fontId="30" fillId="7" borderId="44" xfId="20" applyFont="1" applyFill="1" applyBorder="1" applyAlignment="1">
      <alignment horizontal="center" vertical="top" wrapText="1"/>
    </xf>
    <xf numFmtId="0" fontId="30" fillId="7" borderId="44" xfId="20" applyFont="1" applyFill="1" applyBorder="1" applyAlignment="1">
      <alignment horizontal="left" vertical="top" wrapText="1"/>
    </xf>
    <xf numFmtId="0" fontId="34" fillId="7" borderId="44" xfId="20" applyFont="1" applyFill="1" applyBorder="1" applyAlignment="1">
      <alignment horizontal="center" vertical="top" wrapText="1"/>
    </xf>
    <xf numFmtId="0" fontId="34" fillId="7" borderId="44" xfId="20" applyFont="1" applyFill="1" applyBorder="1" applyAlignment="1">
      <alignment horizontal="left" vertical="top" wrapText="1"/>
    </xf>
    <xf numFmtId="0" fontId="34" fillId="7" borderId="1" xfId="20" applyFont="1" applyFill="1" applyBorder="1" applyAlignment="1">
      <alignment horizontal="center" vertical="center"/>
    </xf>
    <xf numFmtId="0" fontId="30" fillId="0" borderId="1" xfId="20" applyFont="1" applyFill="1" applyBorder="1" applyAlignment="1">
      <alignment horizontal="left" vertical="top"/>
    </xf>
    <xf numFmtId="0" fontId="34" fillId="0" borderId="1" xfId="20" applyFont="1" applyFill="1" applyBorder="1" applyAlignment="1">
      <alignment horizontal="center" vertical="top"/>
    </xf>
    <xf numFmtId="0" fontId="8" fillId="7" borderId="1" xfId="20" applyFont="1" applyFill="1" applyBorder="1" applyAlignment="1">
      <alignment horizontal="center" vertical="center"/>
    </xf>
    <xf numFmtId="0" fontId="30" fillId="0" borderId="5" xfId="20" applyFont="1" applyFill="1" applyBorder="1" applyAlignment="1">
      <alignment horizontal="left" vertical="top"/>
    </xf>
    <xf numFmtId="0" fontId="30" fillId="0" borderId="1" xfId="20" applyFont="1" applyFill="1" applyBorder="1" applyAlignment="1">
      <alignment horizontal="left" vertical="top" indent="2"/>
    </xf>
    <xf numFmtId="0" fontId="21" fillId="0" borderId="0" xfId="0" quotePrefix="1" applyFont="1" applyAlignment="1">
      <alignment horizontal="center" vertical="center" wrapText="1"/>
    </xf>
    <xf numFmtId="0" fontId="20" fillId="11" borderId="1" xfId="0" applyFont="1" applyFill="1" applyBorder="1" applyAlignment="1">
      <alignment horizontal="left" vertical="center" wrapText="1"/>
    </xf>
    <xf numFmtId="0" fontId="37" fillId="11" borderId="1" xfId="0" applyFont="1" applyFill="1" applyBorder="1" applyAlignment="1">
      <alignment horizontal="left" vertical="center" wrapText="1"/>
    </xf>
    <xf numFmtId="0" fontId="66" fillId="0" borderId="0" xfId="0" applyFont="1" applyAlignment="1">
      <alignment horizontal="left" vertical="center" wrapText="1"/>
    </xf>
    <xf numFmtId="0" fontId="75" fillId="0" borderId="0" xfId="0" applyFont="1" applyAlignment="1">
      <alignment horizontal="left" vertical="center" wrapText="1"/>
    </xf>
    <xf numFmtId="0" fontId="21" fillId="0" borderId="0" xfId="0" quotePrefix="1" applyFont="1" applyBorder="1" applyAlignment="1">
      <alignment horizontal="center" vertical="center" wrapText="1"/>
    </xf>
    <xf numFmtId="0" fontId="24" fillId="0" borderId="0" xfId="0" applyFont="1" applyAlignment="1">
      <alignment vertical="center" wrapText="1"/>
    </xf>
    <xf numFmtId="0" fontId="21" fillId="0" borderId="0" xfId="0" quotePrefix="1" applyFont="1" applyBorder="1" applyAlignment="1">
      <alignment horizontal="center"/>
    </xf>
    <xf numFmtId="0" fontId="30" fillId="0" borderId="22" xfId="0" applyFont="1" applyBorder="1" applyAlignment="1">
      <alignment horizontal="left" vertical="top" wrapText="1"/>
    </xf>
    <xf numFmtId="0" fontId="30" fillId="0" borderId="0" xfId="0" quotePrefix="1" applyFont="1" applyBorder="1" applyAlignment="1">
      <alignment horizontal="center"/>
    </xf>
    <xf numFmtId="0" fontId="20" fillId="7" borderId="23" xfId="0" applyFont="1" applyFill="1" applyBorder="1" applyAlignment="1">
      <alignment horizontal="left" vertical="top" wrapText="1"/>
    </xf>
    <xf numFmtId="0" fontId="20" fillId="7" borderId="22" xfId="0" applyFont="1" applyFill="1" applyBorder="1" applyAlignment="1">
      <alignment horizontal="left" vertical="top" wrapText="1"/>
    </xf>
    <xf numFmtId="4" fontId="22" fillId="7" borderId="22" xfId="0" applyNumberFormat="1" applyFont="1" applyFill="1" applyBorder="1" applyAlignment="1">
      <alignment horizontal="left" vertical="top" wrapText="1"/>
    </xf>
    <xf numFmtId="4" fontId="22" fillId="7" borderId="21" xfId="0" applyNumberFormat="1" applyFont="1" applyFill="1" applyBorder="1" applyAlignment="1">
      <alignment horizontal="left" vertical="top" wrapText="1"/>
    </xf>
    <xf numFmtId="0" fontId="20" fillId="11" borderId="4" xfId="0" applyFont="1" applyFill="1" applyBorder="1" applyAlignment="1">
      <alignment horizontal="center" vertical="center" wrapText="1"/>
    </xf>
    <xf numFmtId="0" fontId="30" fillId="0" borderId="22" xfId="0" applyFont="1" applyFill="1" applyBorder="1" applyAlignment="1">
      <alignment horizontal="left" vertical="top" wrapText="1"/>
    </xf>
    <xf numFmtId="0" fontId="30" fillId="0" borderId="0" xfId="0" quotePrefix="1" applyFont="1" applyFill="1" applyBorder="1" applyAlignment="1">
      <alignment horizontal="center" vertical="center"/>
    </xf>
    <xf numFmtId="0" fontId="30" fillId="0" borderId="0" xfId="0" quotePrefix="1" applyFont="1" applyAlignment="1">
      <alignment horizontal="center" vertical="center"/>
    </xf>
    <xf numFmtId="0" fontId="81" fillId="0" borderId="0" xfId="0" applyFont="1" applyAlignment="1">
      <alignment horizontal="left" vertical="center"/>
    </xf>
    <xf numFmtId="0" fontId="77" fillId="0" borderId="0" xfId="0" applyFont="1" applyAlignment="1">
      <alignment horizontal="left" vertical="center"/>
    </xf>
    <xf numFmtId="0" fontId="34" fillId="2" borderId="1" xfId="0" applyFont="1" applyFill="1" applyBorder="1" applyAlignment="1">
      <alignment horizontal="left" vertical="center"/>
    </xf>
    <xf numFmtId="0" fontId="34" fillId="7" borderId="1" xfId="0" applyFont="1" applyFill="1" applyBorder="1" applyAlignment="1">
      <alignment horizontal="center" vertical="center" wrapText="1"/>
    </xf>
    <xf numFmtId="0" fontId="34" fillId="7" borderId="1" xfId="0" applyFont="1" applyFill="1" applyBorder="1" applyAlignment="1">
      <alignment horizontal="center" vertical="center"/>
    </xf>
    <xf numFmtId="0" fontId="20" fillId="7" borderId="1" xfId="0" applyFont="1" applyFill="1" applyBorder="1" applyAlignment="1">
      <alignment horizontal="center" vertical="center"/>
    </xf>
    <xf numFmtId="0" fontId="14" fillId="0" borderId="0" xfId="0" quotePrefix="1" applyFont="1" applyFill="1" applyBorder="1" applyAlignment="1">
      <alignment horizontal="center" vertical="center"/>
    </xf>
    <xf numFmtId="0" fontId="14" fillId="0" borderId="0" xfId="0" quotePrefix="1" applyFont="1" applyFill="1" applyBorder="1" applyAlignment="1">
      <alignment horizontal="center" vertical="center" wrapText="1"/>
    </xf>
    <xf numFmtId="0" fontId="34" fillId="0" borderId="1" xfId="0" applyFont="1" applyBorder="1"/>
    <xf numFmtId="0" fontId="30" fillId="0" borderId="1" xfId="0" applyFont="1" applyBorder="1" applyAlignment="1">
      <alignment wrapText="1"/>
    </xf>
    <xf numFmtId="0" fontId="46" fillId="0" borderId="0" xfId="0" applyFont="1" applyFill="1" applyAlignment="1"/>
    <xf numFmtId="0" fontId="30" fillId="0" borderId="1" xfId="0" applyFont="1" applyBorder="1"/>
    <xf numFmtId="0" fontId="85" fillId="0" borderId="1" xfId="0" applyFont="1" applyBorder="1"/>
    <xf numFmtId="0" fontId="34" fillId="7" borderId="1" xfId="0" applyFont="1" applyFill="1" applyBorder="1" applyAlignment="1">
      <alignment wrapText="1"/>
    </xf>
    <xf numFmtId="0" fontId="34" fillId="7" borderId="1" xfId="0" applyFont="1" applyFill="1" applyBorder="1" applyAlignment="1">
      <alignment horizontal="left" vertical="center" wrapText="1"/>
    </xf>
    <xf numFmtId="0" fontId="46" fillId="0" borderId="0" xfId="0" applyFont="1"/>
    <xf numFmtId="0" fontId="34" fillId="7" borderId="1" xfId="0" applyFont="1" applyFill="1" applyBorder="1" applyAlignment="1">
      <alignment horizontal="left"/>
    </xf>
    <xf numFmtId="4" fontId="34" fillId="7" borderId="1" xfId="0" applyNumberFormat="1" applyFont="1" applyFill="1" applyBorder="1" applyAlignment="1">
      <alignment horizontal="right"/>
    </xf>
    <xf numFmtId="0" fontId="30" fillId="0" borderId="1" xfId="0" applyFont="1" applyBorder="1" applyAlignment="1">
      <alignment horizontal="center"/>
    </xf>
    <xf numFmtId="0" fontId="30" fillId="0" borderId="1" xfId="0" applyFont="1" applyBorder="1" applyAlignment="1"/>
    <xf numFmtId="4" fontId="30" fillId="0" borderId="1" xfId="0" applyNumberFormat="1" applyFont="1" applyBorder="1" applyAlignment="1">
      <alignment horizontal="right"/>
    </xf>
    <xf numFmtId="0" fontId="75" fillId="0" borderId="0" xfId="0" applyFont="1"/>
    <xf numFmtId="0" fontId="66" fillId="0" borderId="0" xfId="0" applyFont="1"/>
    <xf numFmtId="0" fontId="30" fillId="0" borderId="0" xfId="0" quotePrefix="1" applyFont="1" applyAlignment="1">
      <alignment horizontal="center" vertical="center" wrapText="1"/>
    </xf>
    <xf numFmtId="2" fontId="22" fillId="2" borderId="1" xfId="0" applyNumberFormat="1" applyFont="1" applyFill="1" applyBorder="1"/>
    <xf numFmtId="0" fontId="20" fillId="7" borderId="1" xfId="0" applyFont="1" applyFill="1" applyBorder="1"/>
    <xf numFmtId="0" fontId="20" fillId="7" borderId="1" xfId="0" applyFont="1" applyFill="1" applyBorder="1" applyAlignment="1">
      <alignment wrapText="1"/>
    </xf>
    <xf numFmtId="2" fontId="22" fillId="7" borderId="1" xfId="0" applyNumberFormat="1" applyFont="1" applyFill="1" applyBorder="1"/>
    <xf numFmtId="0" fontId="30" fillId="6" borderId="1" xfId="0" applyFont="1" applyFill="1" applyBorder="1" applyAlignment="1">
      <alignment horizontal="center" vertical="center"/>
    </xf>
    <xf numFmtId="0" fontId="30" fillId="6" borderId="1" xfId="0" applyFont="1" applyFill="1" applyBorder="1" applyAlignment="1">
      <alignment wrapText="1"/>
    </xf>
    <xf numFmtId="0" fontId="30" fillId="6" borderId="1" xfId="0" applyFont="1" applyFill="1" applyBorder="1"/>
    <xf numFmtId="0" fontId="56" fillId="6" borderId="1" xfId="0" applyFont="1" applyFill="1" applyBorder="1"/>
    <xf numFmtId="0" fontId="56" fillId="6" borderId="1" xfId="0" applyFont="1" applyFill="1" applyBorder="1" applyAlignment="1">
      <alignment wrapText="1"/>
    </xf>
    <xf numFmtId="2" fontId="30" fillId="0" borderId="0" xfId="0" quotePrefix="1" applyNumberFormat="1" applyFont="1" applyFill="1" applyBorder="1" applyAlignment="1">
      <alignment horizontal="center" vertical="center"/>
    </xf>
    <xf numFmtId="2" fontId="20" fillId="2" borderId="1" xfId="0" applyNumberFormat="1" applyFont="1" applyFill="1" applyBorder="1"/>
    <xf numFmtId="0" fontId="34" fillId="11" borderId="1" xfId="0" applyFont="1" applyFill="1" applyBorder="1" applyAlignment="1">
      <alignment horizontal="center" vertical="center"/>
    </xf>
    <xf numFmtId="0" fontId="34" fillId="11" borderId="1" xfId="0" applyFont="1" applyFill="1" applyBorder="1" applyAlignment="1">
      <alignment horizontal="center" vertical="center" wrapText="1"/>
    </xf>
    <xf numFmtId="0" fontId="20" fillId="11" borderId="1" xfId="0" applyFont="1" applyFill="1" applyBorder="1" applyAlignment="1">
      <alignment horizontal="center" vertical="center"/>
    </xf>
    <xf numFmtId="0" fontId="20" fillId="11" borderId="1" xfId="0" applyFont="1" applyFill="1" applyBorder="1" applyAlignment="1">
      <alignment horizontal="center" vertical="center" wrapText="1"/>
    </xf>
    <xf numFmtId="0" fontId="30" fillId="0" borderId="0" xfId="0" quotePrefix="1" applyFont="1" applyAlignment="1">
      <alignment horizontal="center" wrapText="1"/>
    </xf>
    <xf numFmtId="0" fontId="30" fillId="0" borderId="0" xfId="0" applyFont="1"/>
    <xf numFmtId="2" fontId="20" fillId="0" borderId="1" xfId="0" applyNumberFormat="1" applyFont="1" applyBorder="1"/>
    <xf numFmtId="2" fontId="34" fillId="0" borderId="1" xfId="0" applyNumberFormat="1" applyFont="1" applyBorder="1" applyAlignment="1">
      <alignment horizontal="right"/>
    </xf>
    <xf numFmtId="0" fontId="30" fillId="0" borderId="13" xfId="0" quotePrefix="1" applyFont="1" applyFill="1" applyBorder="1" applyAlignment="1">
      <alignment horizontal="center" vertical="center"/>
    </xf>
    <xf numFmtId="0" fontId="77" fillId="0" borderId="0" xfId="0" applyFont="1" applyFill="1"/>
    <xf numFmtId="0" fontId="75" fillId="0" borderId="0" xfId="0" applyFont="1" applyBorder="1"/>
    <xf numFmtId="0" fontId="20" fillId="0" borderId="0" xfId="0" applyFont="1" applyFill="1" applyBorder="1"/>
    <xf numFmtId="2" fontId="20" fillId="0" borderId="0" xfId="0" applyNumberFormat="1" applyFont="1" applyFill="1" applyBorder="1"/>
    <xf numFmtId="0" fontId="86" fillId="0" borderId="0" xfId="0" applyFont="1" applyFill="1" applyBorder="1"/>
    <xf numFmtId="0" fontId="75" fillId="0" borderId="0" xfId="0" applyFont="1" applyFill="1" applyBorder="1"/>
    <xf numFmtId="0" fontId="14" fillId="0" borderId="36" xfId="0" quotePrefix="1" applyFont="1" applyFill="1" applyBorder="1" applyAlignment="1">
      <alignment horizontal="center" vertical="center"/>
    </xf>
    <xf numFmtId="0" fontId="14" fillId="0" borderId="37" xfId="0" quotePrefix="1" applyFont="1" applyFill="1" applyBorder="1" applyAlignment="1">
      <alignment horizontal="center" vertical="center"/>
    </xf>
    <xf numFmtId="0" fontId="79" fillId="0" borderId="33" xfId="0" applyFont="1" applyFill="1" applyBorder="1" applyAlignment="1">
      <alignment horizontal="center" vertical="center" wrapText="1"/>
    </xf>
    <xf numFmtId="4" fontId="34" fillId="7" borderId="1" xfId="0" applyNumberFormat="1" applyFont="1" applyFill="1" applyBorder="1" applyAlignment="1">
      <alignment horizontal="right" vertical="center" wrapText="1"/>
    </xf>
    <xf numFmtId="4" fontId="34" fillId="7" borderId="29" xfId="0" applyNumberFormat="1" applyFont="1" applyFill="1" applyBorder="1" applyAlignment="1">
      <alignment horizontal="right" vertical="center" wrapText="1"/>
    </xf>
    <xf numFmtId="0" fontId="34" fillId="11" borderId="2" xfId="0" applyFont="1" applyFill="1" applyBorder="1" applyAlignment="1">
      <alignment horizontal="center" vertical="center" wrapText="1"/>
    </xf>
    <xf numFmtId="0" fontId="34" fillId="11" borderId="29" xfId="0" applyFont="1" applyFill="1" applyBorder="1" applyAlignment="1">
      <alignment horizontal="center" vertical="center" wrapText="1"/>
    </xf>
    <xf numFmtId="4" fontId="36" fillId="0" borderId="1" xfId="0" applyNumberFormat="1" applyFont="1" applyFill="1" applyBorder="1" applyAlignment="1">
      <alignment horizontal="right" vertical="center" wrapText="1"/>
    </xf>
    <xf numFmtId="4" fontId="36" fillId="0" borderId="29" xfId="0" applyNumberFormat="1" applyFont="1" applyFill="1" applyBorder="1" applyAlignment="1">
      <alignment horizontal="right" vertical="center" wrapText="1"/>
    </xf>
    <xf numFmtId="4" fontId="20" fillId="11" borderId="1" xfId="0" applyNumberFormat="1" applyFont="1" applyFill="1" applyBorder="1" applyAlignment="1">
      <alignment horizontal="right" vertical="center" wrapText="1"/>
    </xf>
    <xf numFmtId="10" fontId="20" fillId="11" borderId="30" xfId="17" applyNumberFormat="1" applyFont="1" applyFill="1" applyBorder="1" applyAlignment="1">
      <alignment horizontal="right" vertical="center" wrapText="1"/>
    </xf>
    <xf numFmtId="10" fontId="34" fillId="11" borderId="20" xfId="17" applyNumberFormat="1" applyFont="1" applyFill="1" applyBorder="1" applyAlignment="1">
      <alignment horizontal="right" vertical="center" wrapText="1"/>
    </xf>
    <xf numFmtId="0" fontId="77" fillId="0" borderId="1" xfId="0" quotePrefix="1" applyFont="1" applyFill="1" applyBorder="1" applyAlignment="1">
      <alignment horizontal="center" vertical="center"/>
    </xf>
    <xf numFmtId="0" fontId="77" fillId="0" borderId="1" xfId="0" quotePrefix="1" applyFont="1" applyFill="1" applyBorder="1" applyAlignment="1">
      <alignment horizontal="center" vertical="center" wrapText="1"/>
    </xf>
    <xf numFmtId="0" fontId="77" fillId="0" borderId="29" xfId="0" quotePrefix="1" applyFont="1" applyFill="1" applyBorder="1" applyAlignment="1">
      <alignment horizontal="center" vertical="center" wrapText="1"/>
    </xf>
    <xf numFmtId="4" fontId="34" fillId="11" borderId="1" xfId="0" applyNumberFormat="1" applyFont="1" applyFill="1" applyBorder="1" applyAlignment="1">
      <alignment horizontal="center" vertical="center" wrapText="1"/>
    </xf>
    <xf numFmtId="4" fontId="34" fillId="7" borderId="5" xfId="0" applyNumberFormat="1" applyFont="1" applyFill="1" applyBorder="1" applyAlignment="1">
      <alignment horizontal="right" vertical="center" wrapText="1"/>
    </xf>
    <xf numFmtId="4" fontId="34" fillId="7" borderId="33" xfId="0" applyNumberFormat="1" applyFont="1" applyFill="1" applyBorder="1" applyAlignment="1">
      <alignment horizontal="right" vertical="center" wrapText="1"/>
    </xf>
    <xf numFmtId="2" fontId="21" fillId="5" borderId="1" xfId="16" applyNumberFormat="1" applyFont="1" applyFill="1" applyBorder="1"/>
    <xf numFmtId="0" fontId="14" fillId="0" borderId="0" xfId="16" quotePrefix="1" applyFont="1" applyAlignment="1">
      <alignment horizontal="center"/>
    </xf>
    <xf numFmtId="0" fontId="46" fillId="0" borderId="0" xfId="16" applyFont="1"/>
    <xf numFmtId="0" fontId="30" fillId="7" borderId="1" xfId="16" applyFont="1" applyFill="1" applyBorder="1" applyAlignment="1">
      <alignment horizontal="center" vertical="center" wrapText="1"/>
    </xf>
    <xf numFmtId="2" fontId="21" fillId="0" borderId="0" xfId="16" applyNumberFormat="1" applyFont="1" applyFill="1" applyBorder="1"/>
    <xf numFmtId="0" fontId="77" fillId="0" borderId="0" xfId="16" applyFont="1"/>
    <xf numFmtId="0" fontId="82" fillId="0" borderId="0" xfId="16" applyFont="1"/>
    <xf numFmtId="0" fontId="75" fillId="0" borderId="0" xfId="16" applyFont="1" applyBorder="1" applyAlignment="1">
      <alignment wrapText="1"/>
    </xf>
    <xf numFmtId="0" fontId="14" fillId="0" borderId="0" xfId="0" quotePrefix="1" applyFont="1" applyAlignment="1">
      <alignment horizontal="center" vertical="center"/>
    </xf>
    <xf numFmtId="1" fontId="14" fillId="0" borderId="0" xfId="0" quotePrefix="1" applyNumberFormat="1" applyFont="1" applyAlignment="1">
      <alignment horizontal="center" vertical="center"/>
    </xf>
    <xf numFmtId="0" fontId="20" fillId="11" borderId="1" xfId="0" applyFont="1" applyFill="1" applyBorder="1" applyAlignment="1">
      <alignment vertical="center"/>
    </xf>
    <xf numFmtId="1" fontId="20" fillId="11" borderId="1" xfId="0" applyNumberFormat="1" applyFont="1" applyFill="1" applyBorder="1" applyAlignment="1">
      <alignment horizontal="center" vertical="center" wrapText="1"/>
    </xf>
    <xf numFmtId="0" fontId="22" fillId="7" borderId="1" xfId="0" applyFont="1" applyFill="1" applyBorder="1" applyAlignment="1">
      <alignment horizontal="left" vertical="center"/>
    </xf>
    <xf numFmtId="4" fontId="21" fillId="7" borderId="1" xfId="0" applyNumberFormat="1" applyFont="1" applyFill="1" applyBorder="1" applyAlignment="1">
      <alignment horizontal="left" vertical="center"/>
    </xf>
    <xf numFmtId="1" fontId="21" fillId="7" borderId="1" xfId="0" applyNumberFormat="1" applyFont="1" applyFill="1" applyBorder="1" applyAlignment="1">
      <alignment horizontal="center" vertical="center"/>
    </xf>
    <xf numFmtId="0" fontId="34" fillId="0" borderId="1" xfId="0" applyFont="1" applyBorder="1" applyAlignment="1">
      <alignment horizontal="left" vertical="center" wrapText="1"/>
    </xf>
    <xf numFmtId="4" fontId="30" fillId="0" borderId="1" xfId="0" applyNumberFormat="1" applyFont="1" applyBorder="1" applyAlignment="1">
      <alignment horizontal="left" vertical="center"/>
    </xf>
    <xf numFmtId="0" fontId="64" fillId="0" borderId="1" xfId="0" applyFont="1" applyBorder="1"/>
    <xf numFmtId="1" fontId="64" fillId="0" borderId="1" xfId="0" applyNumberFormat="1" applyFont="1" applyBorder="1" applyAlignment="1">
      <alignment horizontal="center"/>
    </xf>
    <xf numFmtId="0" fontId="22" fillId="7" borderId="1" xfId="0" applyFont="1" applyFill="1" applyBorder="1" applyAlignment="1">
      <alignment horizontal="left" vertical="center" wrapText="1"/>
    </xf>
    <xf numFmtId="4" fontId="20" fillId="7" borderId="1" xfId="0" applyNumberFormat="1" applyFont="1" applyFill="1" applyBorder="1" applyAlignment="1">
      <alignment horizontal="left" vertical="center"/>
    </xf>
    <xf numFmtId="0" fontId="33" fillId="7" borderId="1" xfId="0" applyFont="1" applyFill="1" applyBorder="1" applyAlignment="1">
      <alignment horizontal="left" vertical="center" wrapText="1"/>
    </xf>
    <xf numFmtId="4" fontId="34" fillId="7" borderId="1" xfId="0" applyNumberFormat="1" applyFont="1" applyFill="1" applyBorder="1" applyAlignment="1">
      <alignment horizontal="left" vertical="center"/>
    </xf>
    <xf numFmtId="1" fontId="32" fillId="7" borderId="1" xfId="0" applyNumberFormat="1" applyFont="1" applyFill="1" applyBorder="1" applyAlignment="1">
      <alignment horizontal="center" vertical="center"/>
    </xf>
    <xf numFmtId="0" fontId="33" fillId="0" borderId="1" xfId="0" applyFont="1" applyFill="1" applyBorder="1" applyAlignment="1">
      <alignment vertical="center" wrapText="1"/>
    </xf>
    <xf numFmtId="0" fontId="85" fillId="0" borderId="1" xfId="0" applyFont="1" applyFill="1" applyBorder="1" applyAlignment="1">
      <alignment wrapText="1"/>
    </xf>
    <xf numFmtId="0" fontId="30" fillId="0" borderId="1" xfId="0" applyFont="1" applyFill="1" applyBorder="1" applyAlignment="1">
      <alignment wrapText="1"/>
    </xf>
    <xf numFmtId="0" fontId="30" fillId="0" borderId="1" xfId="0" applyFont="1" applyFill="1" applyBorder="1" applyAlignment="1">
      <alignment horizontal="center" vertical="center" wrapText="1"/>
    </xf>
    <xf numFmtId="0" fontId="30" fillId="0" borderId="1" xfId="0" applyFont="1" applyFill="1" applyBorder="1" applyAlignment="1">
      <alignment horizontal="center" wrapText="1"/>
    </xf>
    <xf numFmtId="0" fontId="85" fillId="0" borderId="1" xfId="0" applyFont="1" applyFill="1" applyBorder="1" applyAlignment="1">
      <alignment horizontal="center" wrapText="1"/>
    </xf>
    <xf numFmtId="0" fontId="30" fillId="0" borderId="1" xfId="0" applyFont="1" applyFill="1" applyBorder="1" applyAlignment="1">
      <alignment vertical="center" wrapText="1"/>
    </xf>
    <xf numFmtId="2" fontId="20" fillId="7" borderId="1" xfId="0" applyNumberFormat="1" applyFont="1" applyFill="1" applyBorder="1"/>
    <xf numFmtId="0" fontId="56" fillId="2" borderId="1" xfId="0" applyFont="1" applyFill="1" applyBorder="1" applyAlignment="1">
      <alignment horizontal="left" vertical="top" wrapText="1"/>
    </xf>
    <xf numFmtId="0" fontId="30" fillId="2" borderId="1" xfId="0" applyFont="1" applyFill="1" applyBorder="1" applyAlignment="1">
      <alignment wrapText="1"/>
    </xf>
    <xf numFmtId="0" fontId="20" fillId="7" borderId="1" xfId="0" applyFont="1" applyFill="1" applyBorder="1" applyAlignment="1">
      <alignment horizontal="left"/>
    </xf>
    <xf numFmtId="0" fontId="34" fillId="0" borderId="0" xfId="0" applyFont="1" applyAlignment="1">
      <alignment wrapText="1"/>
    </xf>
    <xf numFmtId="0" fontId="30" fillId="0" borderId="0" xfId="0" applyFont="1" applyAlignment="1">
      <alignment wrapText="1"/>
    </xf>
    <xf numFmtId="0" fontId="85" fillId="0" borderId="1" xfId="0" applyFont="1" applyBorder="1" applyAlignment="1">
      <alignment wrapText="1"/>
    </xf>
    <xf numFmtId="0" fontId="85" fillId="0" borderId="1" xfId="0" applyFont="1" applyBorder="1" applyAlignment="1">
      <alignment horizontal="left" wrapText="1"/>
    </xf>
    <xf numFmtId="0" fontId="34" fillId="0" borderId="1" xfId="0" applyFont="1" applyFill="1" applyBorder="1" applyAlignment="1">
      <alignment wrapText="1"/>
    </xf>
    <xf numFmtId="0" fontId="30" fillId="0" borderId="1" xfId="0" applyFont="1" applyBorder="1" applyAlignment="1">
      <alignment horizontal="left"/>
    </xf>
    <xf numFmtId="2" fontId="20" fillId="0" borderId="1" xfId="0" applyNumberFormat="1" applyFont="1" applyFill="1" applyBorder="1" applyAlignment="1">
      <alignment wrapText="1"/>
    </xf>
    <xf numFmtId="2" fontId="34" fillId="0" borderId="1" xfId="0" applyNumberFormat="1" applyFont="1" applyFill="1" applyBorder="1" applyAlignment="1">
      <alignment wrapText="1"/>
    </xf>
    <xf numFmtId="0" fontId="81" fillId="0" borderId="0" xfId="0" applyFont="1" applyAlignment="1">
      <alignment horizontal="left" wrapText="1"/>
    </xf>
    <xf numFmtId="0" fontId="77" fillId="0" borderId="0" xfId="0" applyFont="1" applyAlignment="1">
      <alignment wrapText="1"/>
    </xf>
    <xf numFmtId="0" fontId="20" fillId="11" borderId="1" xfId="0" applyFont="1" applyFill="1" applyBorder="1" applyAlignment="1">
      <alignment wrapText="1"/>
    </xf>
    <xf numFmtId="0" fontId="30" fillId="7" borderId="1" xfId="0" applyFont="1" applyFill="1" applyBorder="1" applyAlignment="1">
      <alignment wrapText="1"/>
    </xf>
    <xf numFmtId="0" fontId="14" fillId="0" borderId="0" xfId="0" quotePrefix="1" applyFont="1" applyAlignment="1">
      <alignment horizontal="center" wrapText="1"/>
    </xf>
    <xf numFmtId="0" fontId="31" fillId="7" borderId="1" xfId="0" applyFont="1" applyFill="1" applyBorder="1" applyAlignment="1">
      <alignment wrapText="1"/>
    </xf>
    <xf numFmtId="0" fontId="33" fillId="0" borderId="2" xfId="0" applyFont="1" applyFill="1" applyBorder="1" applyAlignment="1">
      <alignment wrapText="1"/>
    </xf>
    <xf numFmtId="2" fontId="20" fillId="0" borderId="1" xfId="0" applyNumberFormat="1" applyFont="1" applyBorder="1" applyAlignment="1">
      <alignment wrapText="1"/>
    </xf>
    <xf numFmtId="2" fontId="22" fillId="0" borderId="1" xfId="0" applyNumberFormat="1" applyFont="1" applyFill="1" applyBorder="1" applyAlignment="1">
      <alignment wrapText="1"/>
    </xf>
    <xf numFmtId="0" fontId="81" fillId="0" borderId="0" xfId="0" applyFont="1" applyAlignment="1">
      <alignment wrapText="1"/>
    </xf>
    <xf numFmtId="0" fontId="30" fillId="0" borderId="0" xfId="0" quotePrefix="1" applyFont="1" applyAlignment="1">
      <alignment horizontal="center"/>
    </xf>
    <xf numFmtId="0" fontId="56" fillId="0" borderId="1" xfId="0" applyFont="1" applyFill="1" applyBorder="1"/>
    <xf numFmtId="0" fontId="81" fillId="0" borderId="0" xfId="0" applyFont="1"/>
    <xf numFmtId="0" fontId="77" fillId="0" borderId="0" xfId="0" applyFont="1" applyAlignment="1">
      <alignment vertical="top" wrapText="1"/>
    </xf>
    <xf numFmtId="0" fontId="34" fillId="7" borderId="1" xfId="0" applyFont="1" applyFill="1" applyBorder="1"/>
    <xf numFmtId="0" fontId="85" fillId="0" borderId="1" xfId="0" applyFont="1" applyBorder="1" applyAlignment="1">
      <alignment horizontal="left" vertical="center"/>
    </xf>
    <xf numFmtId="0" fontId="30" fillId="0" borderId="1" xfId="0" applyFont="1" applyFill="1" applyBorder="1" applyAlignment="1">
      <alignment horizontal="right"/>
    </xf>
    <xf numFmtId="0" fontId="77" fillId="0" borderId="0" xfId="0" applyFont="1" applyFill="1" applyAlignment="1">
      <alignment vertical="top" wrapText="1"/>
    </xf>
    <xf numFmtId="0" fontId="20" fillId="7" borderId="1" xfId="0" applyFont="1" applyFill="1" applyBorder="1" applyAlignment="1">
      <alignment horizontal="left" vertical="center"/>
    </xf>
    <xf numFmtId="0" fontId="20" fillId="7" borderId="1" xfId="0" applyFont="1" applyFill="1" applyBorder="1" applyAlignment="1">
      <alignment horizontal="center" vertical="center" wrapText="1"/>
    </xf>
    <xf numFmtId="0" fontId="0" fillId="0" borderId="0" xfId="0" applyAlignment="1">
      <alignment horizontal="left"/>
    </xf>
    <xf numFmtId="0" fontId="20" fillId="10" borderId="61" xfId="0" applyFont="1" applyFill="1" applyBorder="1"/>
    <xf numFmtId="0" fontId="30" fillId="6" borderId="1" xfId="0" applyFont="1" applyFill="1" applyBorder="1" applyAlignment="1">
      <alignment horizontal="left" vertical="center" wrapText="1"/>
    </xf>
    <xf numFmtId="0" fontId="30" fillId="6" borderId="1" xfId="0" applyFont="1" applyFill="1" applyBorder="1" applyAlignment="1">
      <alignment horizontal="left" vertical="top" wrapText="1"/>
    </xf>
    <xf numFmtId="0" fontId="24" fillId="7" borderId="13" xfId="0" applyFont="1" applyFill="1" applyBorder="1"/>
    <xf numFmtId="0" fontId="52" fillId="6" borderId="1" xfId="0" applyFont="1" applyFill="1" applyBorder="1" applyAlignment="1">
      <alignment horizontal="center" vertical="center" wrapText="1"/>
    </xf>
    <xf numFmtId="0" fontId="52" fillId="0" borderId="1" xfId="0" applyFont="1" applyFill="1" applyBorder="1" applyAlignment="1">
      <alignment horizontal="center" vertical="center" wrapText="1"/>
    </xf>
    <xf numFmtId="0" fontId="22" fillId="7" borderId="1" xfId="0" applyFont="1" applyFill="1" applyBorder="1" applyAlignment="1">
      <alignment wrapText="1"/>
    </xf>
    <xf numFmtId="0" fontId="14" fillId="3" borderId="1" xfId="0" applyFont="1" applyFill="1" applyBorder="1" applyAlignment="1">
      <alignment horizontal="center" vertical="center"/>
    </xf>
    <xf numFmtId="0" fontId="21" fillId="0" borderId="1" xfId="0" applyFont="1" applyBorder="1" applyAlignment="1">
      <alignment horizontal="left"/>
    </xf>
    <xf numFmtId="0" fontId="30" fillId="0" borderId="1" xfId="0" applyFont="1" applyBorder="1" applyAlignment="1">
      <alignment vertical="top"/>
    </xf>
    <xf numFmtId="0" fontId="30" fillId="0" borderId="1" xfId="0" applyFont="1" applyFill="1" applyBorder="1" applyAlignment="1">
      <alignment vertical="top"/>
    </xf>
    <xf numFmtId="0" fontId="30" fillId="0" borderId="1" xfId="0" applyFont="1" applyFill="1" applyBorder="1" applyAlignment="1">
      <alignment horizontal="right" vertical="top"/>
    </xf>
    <xf numFmtId="0" fontId="20" fillId="0" borderId="0" xfId="0" applyFont="1" applyBorder="1" applyAlignment="1">
      <alignment vertical="center" wrapText="1"/>
    </xf>
    <xf numFmtId="0" fontId="21" fillId="0" borderId="0" xfId="0" applyFont="1" applyAlignment="1"/>
    <xf numFmtId="0" fontId="44" fillId="0" borderId="0" xfId="18" applyFont="1" applyFill="1" applyAlignment="1">
      <alignment horizontal="left" vertical="top"/>
    </xf>
    <xf numFmtId="0" fontId="44" fillId="0" borderId="0" xfId="18" applyFont="1" applyFill="1" applyAlignment="1">
      <alignment horizontal="left" vertical="top" shrinkToFit="1"/>
    </xf>
    <xf numFmtId="0" fontId="44" fillId="0" borderId="0" xfId="18" applyFont="1" applyFill="1" applyAlignment="1">
      <alignment horizontal="right" vertical="top"/>
    </xf>
    <xf numFmtId="0" fontId="44" fillId="0" borderId="0" xfId="18" applyFont="1" applyFill="1" applyAlignment="1">
      <alignment vertical="top" shrinkToFit="1"/>
    </xf>
    <xf numFmtId="0" fontId="14" fillId="0" borderId="0" xfId="18" quotePrefix="1" applyFont="1" applyAlignment="1">
      <alignment horizontal="center" vertical="top" shrinkToFit="1"/>
    </xf>
    <xf numFmtId="0" fontId="14" fillId="0" borderId="0" xfId="18" quotePrefix="1" applyFont="1" applyAlignment="1">
      <alignment horizontal="center" vertical="top"/>
    </xf>
    <xf numFmtId="0" fontId="44" fillId="0" borderId="0" xfId="18" applyFont="1" applyAlignment="1">
      <alignment vertical="top"/>
    </xf>
    <xf numFmtId="0" fontId="44" fillId="0" borderId="0" xfId="18" applyFont="1" applyAlignment="1">
      <alignment vertical="top" shrinkToFit="1"/>
    </xf>
    <xf numFmtId="0" fontId="53" fillId="0" borderId="0" xfId="18" applyFont="1" applyAlignment="1">
      <alignment vertical="top"/>
    </xf>
    <xf numFmtId="0" fontId="30" fillId="0" borderId="0" xfId="0" quotePrefix="1" applyFont="1" applyFill="1" applyBorder="1" applyAlignment="1">
      <alignment horizontal="center" vertical="center" wrapText="1"/>
    </xf>
    <xf numFmtId="0" fontId="44" fillId="0" borderId="0" xfId="18" applyFont="1" applyFill="1" applyAlignment="1">
      <alignment vertical="top"/>
    </xf>
    <xf numFmtId="0" fontId="30" fillId="0" borderId="0" xfId="18" applyFont="1" applyFill="1" applyAlignment="1">
      <alignment horizontal="left" vertical="top" wrapText="1" shrinkToFit="1"/>
    </xf>
    <xf numFmtId="0" fontId="54" fillId="0" borderId="0" xfId="18" applyFont="1" applyFill="1" applyAlignment="1">
      <alignment horizontal="left" vertical="top" wrapText="1" shrinkToFit="1"/>
    </xf>
    <xf numFmtId="1" fontId="32" fillId="0" borderId="0" xfId="18" applyNumberFormat="1" applyFont="1" applyFill="1" applyAlignment="1">
      <alignment horizontal="right" vertical="top"/>
    </xf>
    <xf numFmtId="0" fontId="30" fillId="0" borderId="0" xfId="18" applyFont="1" applyFill="1" applyAlignment="1">
      <alignment horizontal="left" vertical="top"/>
    </xf>
    <xf numFmtId="0" fontId="30" fillId="0" borderId="0" xfId="18" applyFont="1" applyFill="1" applyAlignment="1">
      <alignment horizontal="right" vertical="top"/>
    </xf>
    <xf numFmtId="0" fontId="21" fillId="0" borderId="0" xfId="18" applyFont="1" applyFill="1" applyAlignment="1">
      <alignment horizontal="right" vertical="top"/>
    </xf>
    <xf numFmtId="0" fontId="32" fillId="0" borderId="0" xfId="18" applyFont="1" applyFill="1" applyAlignment="1">
      <alignment vertical="top"/>
    </xf>
    <xf numFmtId="1" fontId="21" fillId="0" borderId="0" xfId="18" applyNumberFormat="1" applyFont="1" applyFill="1" applyAlignment="1">
      <alignment horizontal="right" vertical="top"/>
    </xf>
    <xf numFmtId="0" fontId="30" fillId="0" borderId="0" xfId="0" quotePrefix="1" applyFont="1" applyFill="1" applyBorder="1" applyAlignment="1">
      <alignment horizontal="center" vertical="center"/>
    </xf>
    <xf numFmtId="0" fontId="14" fillId="0" borderId="0" xfId="0" quotePrefix="1" applyFont="1" applyAlignment="1">
      <alignment horizontal="center" wrapText="1"/>
    </xf>
    <xf numFmtId="0" fontId="30" fillId="0" borderId="0" xfId="18" applyFont="1" applyFill="1" applyAlignment="1">
      <alignment vertical="top" wrapText="1"/>
    </xf>
    <xf numFmtId="0" fontId="30" fillId="0" borderId="0" xfId="18" applyFont="1" applyFill="1" applyAlignment="1">
      <alignment vertical="top" wrapText="1" shrinkToFit="1"/>
    </xf>
    <xf numFmtId="0" fontId="30" fillId="0" borderId="0" xfId="18" applyFont="1" applyFill="1" applyAlignment="1">
      <alignment horizontal="right" vertical="top" shrinkToFit="1"/>
    </xf>
    <xf numFmtId="1" fontId="30" fillId="0" borderId="0" xfId="18" applyNumberFormat="1" applyFont="1" applyFill="1" applyAlignment="1">
      <alignment horizontal="right" vertical="top"/>
    </xf>
    <xf numFmtId="0" fontId="30" fillId="0" borderId="0" xfId="18" applyFont="1" applyFill="1" applyAlignment="1">
      <alignment horizontal="left" vertical="top" shrinkToFit="1"/>
    </xf>
    <xf numFmtId="0" fontId="30" fillId="0" borderId="0" xfId="18" applyFont="1" applyFill="1" applyAlignment="1">
      <alignment vertical="top"/>
    </xf>
    <xf numFmtId="49" fontId="30" fillId="0" borderId="0" xfId="18" applyNumberFormat="1" applyFont="1" applyFill="1" applyAlignment="1">
      <alignment horizontal="right" vertical="top"/>
    </xf>
    <xf numFmtId="0" fontId="30" fillId="0" borderId="0" xfId="18" applyFont="1" applyAlignment="1">
      <alignment vertical="top"/>
    </xf>
    <xf numFmtId="0" fontId="28" fillId="0" borderId="0" xfId="18" applyFont="1" applyFill="1" applyAlignment="1">
      <alignment horizontal="left" vertical="top"/>
    </xf>
    <xf numFmtId="0" fontId="28" fillId="0" borderId="0" xfId="18" applyFont="1" applyFill="1" applyAlignment="1">
      <alignment horizontal="left" vertical="top" shrinkToFit="1"/>
    </xf>
    <xf numFmtId="0" fontId="28" fillId="0" borderId="0" xfId="18" applyFont="1" applyFill="1" applyAlignment="1">
      <alignment vertical="top"/>
    </xf>
    <xf numFmtId="0" fontId="28" fillId="0" borderId="0" xfId="18" applyFont="1" applyFill="1" applyAlignment="1">
      <alignment horizontal="right" vertical="top"/>
    </xf>
    <xf numFmtId="0" fontId="30" fillId="0" borderId="0" xfId="18" applyFont="1" applyFill="1" applyAlignment="1">
      <alignment vertical="top" shrinkToFit="1"/>
    </xf>
    <xf numFmtId="0" fontId="30" fillId="0" borderId="0" xfId="18" quotePrefix="1" applyFont="1" applyFill="1" applyAlignment="1">
      <alignment horizontal="left" vertical="top"/>
    </xf>
    <xf numFmtId="0" fontId="30" fillId="0" borderId="0" xfId="18" quotePrefix="1" applyFont="1" applyFill="1" applyAlignment="1">
      <alignment horizontal="left" vertical="top" shrinkToFit="1"/>
    </xf>
    <xf numFmtId="0" fontId="30" fillId="0" borderId="0" xfId="18" quotePrefix="1" applyFont="1" applyFill="1" applyAlignment="1">
      <alignment horizontal="right" vertical="top" shrinkToFit="1"/>
    </xf>
    <xf numFmtId="0" fontId="28" fillId="0" borderId="0" xfId="18" applyFont="1" applyFill="1" applyAlignment="1">
      <alignment vertical="top" shrinkToFit="1"/>
    </xf>
    <xf numFmtId="0" fontId="30" fillId="0" borderId="0" xfId="19" applyFont="1" applyFill="1" applyAlignment="1">
      <alignment horizontal="left" vertical="top"/>
    </xf>
    <xf numFmtId="0" fontId="30" fillId="0" borderId="0" xfId="19" applyFont="1" applyFill="1" applyAlignment="1">
      <alignment horizontal="left" vertical="top" shrinkToFit="1"/>
    </xf>
    <xf numFmtId="0" fontId="21" fillId="0" borderId="0" xfId="19" applyFont="1" applyFill="1" applyAlignment="1">
      <alignment horizontal="right" vertical="top"/>
    </xf>
    <xf numFmtId="0" fontId="30" fillId="0" borderId="0" xfId="19" applyFont="1" applyFill="1" applyAlignment="1">
      <alignment horizontal="right" vertical="top"/>
    </xf>
    <xf numFmtId="0" fontId="28" fillId="0" borderId="0" xfId="19" applyFont="1" applyFill="1" applyAlignment="1">
      <alignment horizontal="right" vertical="top"/>
    </xf>
    <xf numFmtId="0" fontId="56" fillId="0" borderId="0" xfId="19" applyFont="1" applyFill="1" applyAlignment="1">
      <alignment horizontal="right" vertical="top"/>
    </xf>
    <xf numFmtId="0" fontId="56" fillId="0" borderId="0" xfId="18" applyFont="1" applyFill="1" applyAlignment="1">
      <alignment horizontal="left" vertical="top" shrinkToFit="1"/>
    </xf>
    <xf numFmtId="0" fontId="56" fillId="0" borderId="0" xfId="18" applyFont="1" applyFill="1" applyAlignment="1">
      <alignment horizontal="right" vertical="top"/>
    </xf>
    <xf numFmtId="49" fontId="28" fillId="0" borderId="0" xfId="18" applyNumberFormat="1" applyFont="1" applyFill="1" applyAlignment="1">
      <alignment horizontal="right" vertical="top"/>
    </xf>
    <xf numFmtId="0" fontId="32" fillId="0" borderId="0" xfId="18" applyFont="1" applyFill="1" applyAlignment="1">
      <alignment horizontal="right" vertical="top"/>
    </xf>
    <xf numFmtId="0" fontId="57" fillId="0" borderId="0" xfId="18" applyFont="1" applyFill="1" applyAlignment="1">
      <alignment vertical="top" shrinkToFit="1"/>
    </xf>
    <xf numFmtId="0" fontId="56" fillId="0" borderId="0" xfId="18" applyFont="1" applyFill="1" applyAlignment="1">
      <alignment vertical="top"/>
    </xf>
    <xf numFmtId="0" fontId="56" fillId="0" borderId="0" xfId="18" applyFont="1" applyFill="1" applyAlignment="1">
      <alignment vertical="top" shrinkToFit="1"/>
    </xf>
    <xf numFmtId="0" fontId="21" fillId="0" borderId="0" xfId="18" applyFont="1" applyFill="1" applyAlignment="1">
      <alignment horizontal="left" vertical="top" shrinkToFit="1"/>
    </xf>
    <xf numFmtId="0" fontId="94" fillId="0" borderId="0" xfId="18" applyFont="1" applyAlignment="1">
      <alignment vertical="top"/>
    </xf>
    <xf numFmtId="0" fontId="59" fillId="0" borderId="0" xfId="18" applyFont="1" applyFill="1" applyAlignment="1">
      <alignment vertical="top"/>
    </xf>
    <xf numFmtId="0" fontId="59" fillId="0" borderId="0" xfId="18" applyFont="1" applyAlignment="1">
      <alignment vertical="top"/>
    </xf>
    <xf numFmtId="0" fontId="28" fillId="0" borderId="0" xfId="18" applyFont="1" applyAlignment="1">
      <alignment vertical="top"/>
    </xf>
    <xf numFmtId="0" fontId="53" fillId="7" borderId="0" xfId="18" applyFont="1" applyFill="1" applyAlignment="1">
      <alignment horizontal="left" vertical="center"/>
    </xf>
    <xf numFmtId="0" fontId="53" fillId="7" borderId="0" xfId="18" applyFont="1" applyFill="1" applyAlignment="1">
      <alignment horizontal="left" vertical="center" shrinkToFit="1"/>
    </xf>
    <xf numFmtId="0" fontId="34" fillId="7" borderId="0" xfId="18" applyFont="1" applyFill="1" applyAlignment="1">
      <alignment horizontal="left" vertical="center" shrinkToFit="1"/>
    </xf>
    <xf numFmtId="0" fontId="34" fillId="7" borderId="0" xfId="18" applyFont="1" applyFill="1" applyAlignment="1">
      <alignment horizontal="left" vertical="center"/>
    </xf>
    <xf numFmtId="0" fontId="34" fillId="7" borderId="0" xfId="18" applyFont="1" applyFill="1" applyAlignment="1">
      <alignment horizontal="center" vertical="center" wrapText="1"/>
    </xf>
    <xf numFmtId="0" fontId="53" fillId="0" borderId="0" xfId="18" applyFont="1" applyFill="1" applyAlignment="1">
      <alignment vertical="center"/>
    </xf>
    <xf numFmtId="0" fontId="53" fillId="0" borderId="0" xfId="18" applyFont="1" applyAlignment="1">
      <alignment vertical="center"/>
    </xf>
    <xf numFmtId="0" fontId="93" fillId="0" borderId="0" xfId="18" applyFont="1" applyAlignment="1">
      <alignment vertical="top"/>
    </xf>
    <xf numFmtId="0" fontId="53" fillId="0" borderId="0" xfId="18" applyFont="1" applyFill="1" applyAlignment="1">
      <alignment horizontal="right" vertical="top"/>
    </xf>
    <xf numFmtId="1" fontId="44" fillId="0" borderId="0" xfId="18" applyNumberFormat="1" applyFont="1" applyFill="1" applyAlignment="1">
      <alignment horizontal="right" vertical="top"/>
    </xf>
    <xf numFmtId="49" fontId="30" fillId="0" borderId="0" xfId="18" applyNumberFormat="1" applyFont="1" applyFill="1" applyAlignment="1">
      <alignment horizontal="left" vertical="top" shrinkToFit="1"/>
    </xf>
    <xf numFmtId="49" fontId="30" fillId="0" borderId="0" xfId="18" applyNumberFormat="1" applyFont="1" applyFill="1" applyAlignment="1">
      <alignment horizontal="right" vertical="top" shrinkToFit="1"/>
    </xf>
    <xf numFmtId="49" fontId="28" fillId="0" borderId="0" xfId="18" applyNumberFormat="1" applyFont="1" applyFill="1" applyAlignment="1">
      <alignment horizontal="left" vertical="top" shrinkToFit="1"/>
    </xf>
    <xf numFmtId="49" fontId="28" fillId="0" borderId="0" xfId="18" applyNumberFormat="1" applyFont="1" applyFill="1" applyAlignment="1">
      <alignment horizontal="right" vertical="top" shrinkToFit="1"/>
    </xf>
    <xf numFmtId="0" fontId="32" fillId="0" borderId="0" xfId="18" applyFont="1" applyFill="1" applyAlignment="1">
      <alignment horizontal="left" vertical="top"/>
    </xf>
    <xf numFmtId="1" fontId="30" fillId="0" borderId="0" xfId="18" quotePrefix="1" applyNumberFormat="1" applyFont="1" applyFill="1" applyAlignment="1">
      <alignment horizontal="right" vertical="top"/>
    </xf>
    <xf numFmtId="13" fontId="30" fillId="0" borderId="0" xfId="18" applyNumberFormat="1" applyFont="1" applyFill="1" applyAlignment="1">
      <alignment horizontal="right" vertical="top"/>
    </xf>
    <xf numFmtId="0" fontId="21" fillId="0" borderId="0" xfId="18" applyFont="1" applyFill="1" applyAlignment="1">
      <alignment horizontal="left" vertical="top"/>
    </xf>
    <xf numFmtId="0" fontId="44" fillId="0" borderId="0" xfId="18" quotePrefix="1" applyFont="1" applyFill="1" applyAlignment="1">
      <alignment horizontal="left" vertical="top"/>
    </xf>
    <xf numFmtId="0" fontId="32" fillId="0" borderId="0" xfId="18" applyFont="1" applyFill="1" applyAlignment="1">
      <alignment vertical="top" shrinkToFit="1"/>
    </xf>
    <xf numFmtId="0" fontId="32" fillId="0" borderId="0" xfId="18" applyFont="1" applyFill="1" applyAlignment="1">
      <alignment horizontal="left" vertical="top" shrinkToFit="1"/>
    </xf>
    <xf numFmtId="0" fontId="21" fillId="0" borderId="0" xfId="18" applyFont="1" applyFill="1" applyAlignment="1">
      <alignment horizontal="right" vertical="top" shrinkToFit="1"/>
    </xf>
    <xf numFmtId="0" fontId="44" fillId="0" borderId="0" xfId="18" applyFont="1" applyFill="1" applyAlignment="1">
      <alignment vertical="top" wrapText="1"/>
    </xf>
    <xf numFmtId="0" fontId="44" fillId="0" borderId="0" xfId="18" applyFont="1" applyFill="1" applyAlignment="1">
      <alignment vertical="top" wrapText="1" shrinkToFit="1"/>
    </xf>
    <xf numFmtId="0" fontId="30" fillId="0" borderId="0" xfId="18" applyFont="1" applyFill="1" applyAlignment="1">
      <alignment horizontal="left" vertical="top" wrapText="1"/>
    </xf>
    <xf numFmtId="0" fontId="30" fillId="0" borderId="0" xfId="18" applyFont="1" applyAlignment="1">
      <alignment vertical="top" wrapText="1"/>
    </xf>
    <xf numFmtId="0" fontId="44" fillId="0" borderId="0" xfId="18" applyFont="1" applyAlignment="1">
      <alignment vertical="top" wrapText="1"/>
    </xf>
    <xf numFmtId="0" fontId="21" fillId="0" borderId="0" xfId="18" applyFont="1" applyFill="1" applyAlignment="1">
      <alignment vertical="top"/>
    </xf>
    <xf numFmtId="0" fontId="21" fillId="0" borderId="0" xfId="18" applyFont="1" applyFill="1" applyAlignment="1">
      <alignment vertical="top" shrinkToFit="1"/>
    </xf>
    <xf numFmtId="1" fontId="30" fillId="0" borderId="0" xfId="18" applyNumberFormat="1" applyFont="1" applyFill="1" applyAlignment="1">
      <alignment horizontal="left" vertical="top"/>
    </xf>
    <xf numFmtId="0" fontId="44" fillId="0" borderId="0" xfId="18" applyFont="1" applyFill="1" applyAlignment="1">
      <alignment horizontal="left" vertical="top" wrapText="1" shrinkToFit="1"/>
    </xf>
    <xf numFmtId="1" fontId="28" fillId="0" borderId="0" xfId="18" applyNumberFormat="1" applyFont="1" applyFill="1" applyAlignment="1">
      <alignment horizontal="right" vertical="top"/>
    </xf>
    <xf numFmtId="49" fontId="54" fillId="0" borderId="0" xfId="18" applyNumberFormat="1" applyFont="1" applyFill="1" applyAlignment="1">
      <alignment horizontal="right" vertical="top"/>
    </xf>
    <xf numFmtId="49" fontId="56" fillId="0" borderId="0" xfId="18" applyNumberFormat="1" applyFont="1" applyFill="1" applyAlignment="1">
      <alignment horizontal="right" vertical="top"/>
    </xf>
    <xf numFmtId="1" fontId="56" fillId="0" borderId="0" xfId="18" applyNumberFormat="1" applyFont="1" applyFill="1" applyAlignment="1">
      <alignment horizontal="right" vertical="top"/>
    </xf>
    <xf numFmtId="0" fontId="44" fillId="0" borderId="0" xfId="18" applyFont="1" applyFill="1" applyBorder="1" applyAlignment="1">
      <alignment horizontal="right" vertical="top"/>
    </xf>
    <xf numFmtId="1" fontId="44" fillId="0" borderId="0" xfId="18" applyNumberFormat="1" applyFont="1" applyFill="1" applyBorder="1" applyAlignment="1">
      <alignment horizontal="right" vertical="top"/>
    </xf>
    <xf numFmtId="0" fontId="44" fillId="0" borderId="0" xfId="18" applyFont="1" applyFill="1" applyBorder="1" applyAlignment="1">
      <alignment vertical="top"/>
    </xf>
    <xf numFmtId="0" fontId="77" fillId="0" borderId="0" xfId="0" applyFont="1" applyAlignment="1">
      <alignment horizontal="left" vertical="top" wrapText="1"/>
    </xf>
    <xf numFmtId="0" fontId="77" fillId="0" borderId="0" xfId="0" applyFont="1" applyFill="1" applyAlignment="1">
      <alignment horizontal="left" vertical="top" wrapText="1"/>
    </xf>
    <xf numFmtId="0" fontId="20" fillId="7" borderId="1" xfId="0" applyFont="1" applyFill="1" applyBorder="1" applyAlignment="1">
      <alignment horizontal="left" vertical="center" wrapText="1"/>
    </xf>
    <xf numFmtId="0" fontId="0" fillId="7" borderId="1" xfId="0" applyFont="1" applyFill="1" applyBorder="1" applyAlignment="1">
      <alignment vertical="center" wrapText="1"/>
    </xf>
    <xf numFmtId="0" fontId="20" fillId="7" borderId="1" xfId="0" applyFont="1" applyFill="1" applyBorder="1" applyAlignment="1">
      <alignment horizontal="left" vertical="top" wrapText="1"/>
    </xf>
    <xf numFmtId="0" fontId="0" fillId="7" borderId="1" xfId="0" applyFont="1" applyFill="1" applyBorder="1" applyAlignment="1">
      <alignment vertical="top" wrapText="1"/>
    </xf>
    <xf numFmtId="0" fontId="50" fillId="0" borderId="8" xfId="20" applyFont="1" applyFill="1" applyBorder="1" applyAlignment="1">
      <alignment horizontal="center" vertical="top" wrapText="1"/>
    </xf>
    <xf numFmtId="0" fontId="77" fillId="0" borderId="0" xfId="20" applyFont="1" applyFill="1" applyBorder="1" applyAlignment="1">
      <alignment horizontal="left" vertical="top"/>
    </xf>
    <xf numFmtId="0" fontId="78" fillId="0" borderId="0" xfId="20" applyFont="1" applyFill="1" applyBorder="1" applyAlignment="1">
      <alignment horizontal="left" vertical="top" wrapText="1"/>
    </xf>
    <xf numFmtId="0" fontId="50" fillId="0" borderId="0" xfId="20" applyFont="1" applyFill="1" applyBorder="1" applyAlignment="1">
      <alignment horizontal="center" vertical="top"/>
    </xf>
    <xf numFmtId="0" fontId="50" fillId="0" borderId="1" xfId="20" applyFont="1" applyFill="1" applyBorder="1" applyAlignment="1">
      <alignment horizontal="center" vertical="top"/>
    </xf>
    <xf numFmtId="0" fontId="77" fillId="0" borderId="0" xfId="20" applyFont="1" applyFill="1" applyBorder="1" applyAlignment="1">
      <alignment horizontal="left" vertical="top" wrapText="1"/>
    </xf>
    <xf numFmtId="0" fontId="8" fillId="7" borderId="1" xfId="20" applyFont="1" applyFill="1" applyBorder="1" applyAlignment="1">
      <alignment horizontal="center" vertical="center" wrapText="1"/>
    </xf>
    <xf numFmtId="0" fontId="50" fillId="0" borderId="2" xfId="20" applyFont="1" applyFill="1" applyBorder="1" applyAlignment="1">
      <alignment horizontal="center" vertical="top" wrapText="1"/>
    </xf>
    <xf numFmtId="0" fontId="50" fillId="0" borderId="3" xfId="20" applyFont="1" applyFill="1" applyBorder="1" applyAlignment="1">
      <alignment horizontal="center" vertical="top" wrapText="1"/>
    </xf>
    <xf numFmtId="0" fontId="50" fillId="0" borderId="47" xfId="20" applyFont="1" applyFill="1" applyBorder="1" applyAlignment="1">
      <alignment horizontal="center" vertical="top" wrapText="1"/>
    </xf>
    <xf numFmtId="0" fontId="50" fillId="0" borderId="50" xfId="20" applyFont="1" applyFill="1" applyBorder="1" applyAlignment="1">
      <alignment horizontal="center" vertical="top" wrapText="1"/>
    </xf>
    <xf numFmtId="0" fontId="50" fillId="0" borderId="53" xfId="20" applyFont="1" applyFill="1" applyBorder="1" applyAlignment="1">
      <alignment horizontal="center" vertical="top" wrapText="1"/>
    </xf>
    <xf numFmtId="0" fontId="50" fillId="0" borderId="48" xfId="20" applyFont="1" applyFill="1" applyBorder="1" applyAlignment="1">
      <alignment horizontal="left" vertical="top" wrapText="1"/>
    </xf>
    <xf numFmtId="0" fontId="50" fillId="0" borderId="49" xfId="20" applyFont="1" applyFill="1" applyBorder="1" applyAlignment="1">
      <alignment horizontal="left" vertical="top" wrapText="1"/>
    </xf>
    <xf numFmtId="0" fontId="50" fillId="0" borderId="51" xfId="20" applyFont="1" applyFill="1" applyBorder="1" applyAlignment="1">
      <alignment horizontal="left" vertical="top" wrapText="1"/>
    </xf>
    <xf numFmtId="0" fontId="50" fillId="0" borderId="52" xfId="20" applyFont="1" applyFill="1" applyBorder="1" applyAlignment="1">
      <alignment horizontal="left" vertical="top" wrapText="1"/>
    </xf>
    <xf numFmtId="0" fontId="50" fillId="0" borderId="42" xfId="20" applyFont="1" applyFill="1" applyBorder="1" applyAlignment="1">
      <alignment horizontal="left" vertical="top" wrapText="1"/>
    </xf>
    <xf numFmtId="0" fontId="50" fillId="0" borderId="43" xfId="20" applyFont="1" applyFill="1" applyBorder="1" applyAlignment="1">
      <alignment horizontal="left" vertical="top" wrapText="1"/>
    </xf>
    <xf numFmtId="0" fontId="50" fillId="0" borderId="45" xfId="20" applyFont="1" applyFill="1" applyBorder="1" applyAlignment="1">
      <alignment horizontal="left" vertical="top" wrapText="1"/>
    </xf>
    <xf numFmtId="0" fontId="50" fillId="0" borderId="46" xfId="20" applyFont="1" applyFill="1" applyBorder="1" applyAlignment="1">
      <alignment horizontal="left" vertical="top" wrapText="1"/>
    </xf>
    <xf numFmtId="0" fontId="50" fillId="0" borderId="47" xfId="20" applyFont="1" applyFill="1" applyBorder="1" applyAlignment="1">
      <alignment horizontal="left" vertical="top" wrapText="1"/>
    </xf>
    <xf numFmtId="0" fontId="50" fillId="0" borderId="50" xfId="20" applyFont="1" applyFill="1" applyBorder="1" applyAlignment="1">
      <alignment horizontal="left" vertical="top" wrapText="1"/>
    </xf>
    <xf numFmtId="0" fontId="50" fillId="0" borderId="53" xfId="20" applyFont="1" applyFill="1" applyBorder="1" applyAlignment="1">
      <alignment horizontal="left" vertical="top" wrapText="1"/>
    </xf>
    <xf numFmtId="0" fontId="34" fillId="7" borderId="45" xfId="20" applyFont="1" applyFill="1" applyBorder="1" applyAlignment="1">
      <alignment horizontal="left" vertical="top" wrapText="1"/>
    </xf>
    <xf numFmtId="0" fontId="34" fillId="7" borderId="54" xfId="20" applyFont="1" applyFill="1" applyBorder="1" applyAlignment="1">
      <alignment horizontal="left" vertical="top" wrapText="1"/>
    </xf>
    <xf numFmtId="0" fontId="34" fillId="7" borderId="46" xfId="20" applyFont="1" applyFill="1" applyBorder="1" applyAlignment="1">
      <alignment horizontal="left" vertical="top" wrapText="1"/>
    </xf>
    <xf numFmtId="0" fontId="50" fillId="7" borderId="45" xfId="20" applyFont="1" applyFill="1" applyBorder="1" applyAlignment="1">
      <alignment horizontal="left" vertical="top" wrapText="1"/>
    </xf>
    <xf numFmtId="0" fontId="50" fillId="7" borderId="46" xfId="20" applyFont="1" applyFill="1" applyBorder="1" applyAlignment="1">
      <alignment horizontal="left" vertical="top" wrapText="1"/>
    </xf>
    <xf numFmtId="0" fontId="50" fillId="0" borderId="48" xfId="20" applyFont="1" applyFill="1" applyBorder="1" applyAlignment="1">
      <alignment horizontal="center" vertical="top" wrapText="1"/>
    </xf>
    <xf numFmtId="0" fontId="50" fillId="0" borderId="51" xfId="20" applyFont="1" applyFill="1" applyBorder="1" applyAlignment="1">
      <alignment horizontal="center" vertical="top" wrapText="1"/>
    </xf>
    <xf numFmtId="0" fontId="50" fillId="0" borderId="42" xfId="20" applyFont="1" applyFill="1" applyBorder="1" applyAlignment="1">
      <alignment horizontal="center" vertical="top" wrapText="1"/>
    </xf>
    <xf numFmtId="0" fontId="50" fillId="0" borderId="59" xfId="20" applyFont="1" applyFill="1" applyBorder="1" applyAlignment="1">
      <alignment horizontal="center" vertical="top" wrapText="1"/>
    </xf>
    <xf numFmtId="0" fontId="50" fillId="0" borderId="49" xfId="20" applyFont="1" applyFill="1" applyBorder="1" applyAlignment="1">
      <alignment horizontal="center" vertical="top" wrapText="1"/>
    </xf>
    <xf numFmtId="0" fontId="50" fillId="0" borderId="10" xfId="20" applyFont="1" applyFill="1" applyBorder="1" applyAlignment="1">
      <alignment horizontal="center" vertical="top" wrapText="1"/>
    </xf>
    <xf numFmtId="0" fontId="50" fillId="0" borderId="52" xfId="20" applyFont="1" applyFill="1" applyBorder="1" applyAlignment="1">
      <alignment horizontal="center" vertical="top" wrapText="1"/>
    </xf>
    <xf numFmtId="0" fontId="50" fillId="0" borderId="60" xfId="20" applyFont="1" applyFill="1" applyBorder="1" applyAlignment="1">
      <alignment horizontal="center" vertical="top" wrapText="1"/>
    </xf>
    <xf numFmtId="0" fontId="50" fillId="0" borderId="43" xfId="20" applyFont="1" applyFill="1" applyBorder="1" applyAlignment="1">
      <alignment horizontal="center" vertical="top" wrapText="1"/>
    </xf>
    <xf numFmtId="0" fontId="34" fillId="7" borderId="1" xfId="20" applyFont="1" applyFill="1" applyBorder="1" applyAlignment="1">
      <alignment horizontal="center" vertical="center" wrapText="1"/>
    </xf>
    <xf numFmtId="0" fontId="21" fillId="0" borderId="0" xfId="20" quotePrefix="1" applyFont="1" applyFill="1" applyBorder="1" applyAlignment="1">
      <alignment horizontal="center" vertical="center"/>
    </xf>
    <xf numFmtId="0" fontId="21" fillId="0" borderId="0" xfId="20" applyFont="1" applyFill="1" applyBorder="1" applyAlignment="1">
      <alignment horizontal="center" vertical="center"/>
    </xf>
    <xf numFmtId="0" fontId="49" fillId="0" borderId="0" xfId="20" applyFont="1" applyFill="1" applyBorder="1" applyAlignment="1">
      <alignment horizontal="center" vertical="top"/>
    </xf>
    <xf numFmtId="0" fontId="34" fillId="7" borderId="1" xfId="20" applyFont="1" applyFill="1" applyBorder="1" applyAlignment="1">
      <alignment horizontal="left" vertical="top" wrapText="1"/>
    </xf>
    <xf numFmtId="0" fontId="50" fillId="7" borderId="1" xfId="20" applyFont="1" applyFill="1" applyBorder="1" applyAlignment="1">
      <alignment horizontal="left" vertical="top" wrapText="1"/>
    </xf>
    <xf numFmtId="0" fontId="50" fillId="7" borderId="57" xfId="20" applyFont="1" applyFill="1" applyBorder="1" applyAlignment="1">
      <alignment horizontal="left" vertical="top" wrapText="1"/>
    </xf>
    <xf numFmtId="0" fontId="50" fillId="7" borderId="58" xfId="20" applyFont="1" applyFill="1" applyBorder="1" applyAlignment="1">
      <alignment horizontal="left" vertical="top" wrapText="1"/>
    </xf>
    <xf numFmtId="0" fontId="50" fillId="0" borderId="2" xfId="20" applyFont="1" applyFill="1" applyBorder="1" applyAlignment="1">
      <alignment horizontal="left" vertical="top" wrapText="1"/>
    </xf>
    <xf numFmtId="0" fontId="50" fillId="0" borderId="3" xfId="20" applyFont="1" applyFill="1" applyBorder="1" applyAlignment="1">
      <alignment horizontal="left" vertical="top" wrapText="1"/>
    </xf>
    <xf numFmtId="0" fontId="50" fillId="0" borderId="55" xfId="20" applyFont="1" applyFill="1" applyBorder="1" applyAlignment="1">
      <alignment horizontal="left" vertical="top" wrapText="1"/>
    </xf>
    <xf numFmtId="0" fontId="50" fillId="0" borderId="56" xfId="20" applyFont="1" applyFill="1" applyBorder="1" applyAlignment="1">
      <alignment horizontal="left" vertical="top" wrapText="1"/>
    </xf>
    <xf numFmtId="0" fontId="21" fillId="0" borderId="2" xfId="0" applyFont="1" applyBorder="1" applyAlignment="1">
      <alignment horizontal="left" vertical="center" wrapText="1"/>
    </xf>
    <xf numFmtId="0" fontId="21" fillId="0" borderId="4" xfId="0" applyFont="1" applyBorder="1" applyAlignment="1">
      <alignment horizontal="left" vertical="center" wrapText="1"/>
    </xf>
    <xf numFmtId="0" fontId="21" fillId="0" borderId="3" xfId="0" applyFont="1" applyBorder="1" applyAlignment="1">
      <alignment horizontal="left" vertical="center" wrapText="1"/>
    </xf>
    <xf numFmtId="0" fontId="30" fillId="0" borderId="2" xfId="0" applyFont="1" applyBorder="1" applyAlignment="1">
      <alignment horizontal="left" vertical="center" wrapText="1"/>
    </xf>
    <xf numFmtId="0" fontId="30" fillId="0" borderId="4" xfId="0" applyFont="1" applyBorder="1" applyAlignment="1">
      <alignment horizontal="left" vertical="center" wrapText="1"/>
    </xf>
    <xf numFmtId="0" fontId="30" fillId="0" borderId="3" xfId="0" applyFont="1" applyBorder="1" applyAlignment="1">
      <alignment horizontal="left" vertical="center" wrapText="1"/>
    </xf>
    <xf numFmtId="0" fontId="20" fillId="0" borderId="2" xfId="0" applyFont="1" applyBorder="1" applyAlignment="1">
      <alignment horizontal="left" vertical="center" wrapText="1"/>
    </xf>
    <xf numFmtId="0" fontId="20" fillId="0" borderId="4" xfId="0" applyFont="1" applyBorder="1" applyAlignment="1">
      <alignment horizontal="left" vertical="center" wrapText="1"/>
    </xf>
    <xf numFmtId="0" fontId="20" fillId="0" borderId="3" xfId="0" applyFont="1" applyBorder="1" applyAlignment="1">
      <alignment horizontal="left" vertical="center" wrapText="1"/>
    </xf>
    <xf numFmtId="0" fontId="21" fillId="0" borderId="7" xfId="0" applyFont="1" applyBorder="1" applyAlignment="1">
      <alignment horizontal="left" vertical="center" wrapText="1"/>
    </xf>
    <xf numFmtId="0" fontId="21" fillId="0" borderId="9" xfId="0" applyFont="1" applyBorder="1" applyAlignment="1">
      <alignment horizontal="left" vertical="center" wrapText="1"/>
    </xf>
    <xf numFmtId="0" fontId="21" fillId="0" borderId="12" xfId="0" applyFont="1" applyBorder="1" applyAlignment="1">
      <alignment horizontal="left" vertical="center" wrapText="1"/>
    </xf>
    <xf numFmtId="0" fontId="21" fillId="0" borderId="14" xfId="0" applyFont="1" applyBorder="1" applyAlignment="1">
      <alignment horizontal="left" vertical="center" wrapText="1"/>
    </xf>
    <xf numFmtId="0" fontId="21" fillId="0" borderId="1" xfId="0" applyFont="1" applyBorder="1" applyAlignment="1">
      <alignment horizontal="left" vertical="center" wrapText="1"/>
    </xf>
    <xf numFmtId="0" fontId="20" fillId="0" borderId="1" xfId="0" applyFont="1" applyBorder="1" applyAlignment="1">
      <alignment horizontal="left" vertical="center" wrapText="1"/>
    </xf>
    <xf numFmtId="0" fontId="21" fillId="0" borderId="5" xfId="0" applyFont="1" applyBorder="1" applyAlignment="1">
      <alignment horizontal="left" vertical="center" wrapText="1"/>
    </xf>
    <xf numFmtId="0" fontId="21" fillId="0" borderId="15" xfId="0" applyFont="1" applyBorder="1" applyAlignment="1">
      <alignment horizontal="left" vertical="center" wrapText="1"/>
    </xf>
    <xf numFmtId="0" fontId="21" fillId="0" borderId="6" xfId="0" applyFont="1" applyBorder="1" applyAlignment="1">
      <alignment horizontal="left" vertical="center" wrapText="1"/>
    </xf>
    <xf numFmtId="0" fontId="20" fillId="11" borderId="1" xfId="0" applyFont="1" applyFill="1" applyBorder="1" applyAlignment="1">
      <alignment horizontal="left" vertical="center" wrapText="1"/>
    </xf>
    <xf numFmtId="0" fontId="71" fillId="11" borderId="1" xfId="0" applyFont="1" applyFill="1" applyBorder="1" applyAlignment="1">
      <alignment horizontal="left" vertical="center" wrapText="1"/>
    </xf>
    <xf numFmtId="0" fontId="16" fillId="11" borderId="1" xfId="0" applyFont="1" applyFill="1" applyBorder="1" applyAlignment="1">
      <alignment horizontal="left" vertical="center" wrapText="1"/>
    </xf>
    <xf numFmtId="0" fontId="20" fillId="0" borderId="0" xfId="0" applyFont="1" applyAlignment="1">
      <alignment horizontal="left"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21" fillId="0" borderId="8" xfId="0" applyFont="1" applyBorder="1" applyAlignment="1">
      <alignment horizontal="left" vertical="center" wrapText="1"/>
    </xf>
    <xf numFmtId="0" fontId="21" fillId="0" borderId="10" xfId="0" applyFont="1" applyBorder="1" applyAlignment="1">
      <alignment horizontal="left" vertical="center" wrapText="1"/>
    </xf>
    <xf numFmtId="0" fontId="21" fillId="0" borderId="0" xfId="0" applyFont="1" applyBorder="1" applyAlignment="1">
      <alignment horizontal="left" vertical="center" wrapText="1"/>
    </xf>
    <xf numFmtId="0" fontId="21" fillId="0" borderId="11" xfId="0" applyFont="1" applyBorder="1" applyAlignment="1">
      <alignment horizontal="left" vertical="center" wrapText="1"/>
    </xf>
    <xf numFmtId="0" fontId="21" fillId="0" borderId="13" xfId="0" applyFont="1" applyBorder="1" applyAlignment="1">
      <alignment horizontal="left" vertical="center" wrapText="1"/>
    </xf>
    <xf numFmtId="0" fontId="20" fillId="11" borderId="2" xfId="0" applyFont="1" applyFill="1" applyBorder="1" applyAlignment="1">
      <alignment horizontal="left" vertical="center" wrapText="1"/>
    </xf>
    <xf numFmtId="0" fontId="20" fillId="11" borderId="3" xfId="0" applyFont="1" applyFill="1" applyBorder="1" applyAlignment="1">
      <alignment horizontal="left" vertical="center" wrapText="1"/>
    </xf>
    <xf numFmtId="0" fontId="71" fillId="11" borderId="2" xfId="0" applyFont="1" applyFill="1" applyBorder="1" applyAlignment="1">
      <alignment horizontal="left" vertical="center" wrapText="1"/>
    </xf>
    <xf numFmtId="0" fontId="71" fillId="11" borderId="4" xfId="0" applyFont="1" applyFill="1" applyBorder="1" applyAlignment="1">
      <alignment horizontal="left" vertical="center" wrapText="1"/>
    </xf>
    <xf numFmtId="0" fontId="71" fillId="11" borderId="3" xfId="0" applyFont="1" applyFill="1" applyBorder="1" applyAlignment="1">
      <alignment horizontal="left" vertical="center" wrapText="1"/>
    </xf>
    <xf numFmtId="0" fontId="21" fillId="0" borderId="0" xfId="0" applyFont="1" applyAlignment="1">
      <alignment horizontal="left" vertical="center" wrapText="1"/>
    </xf>
    <xf numFmtId="4" fontId="21" fillId="0" borderId="22" xfId="0" applyNumberFormat="1" applyFont="1" applyBorder="1" applyAlignment="1">
      <alignment horizontal="center" vertical="top" wrapText="1"/>
    </xf>
    <xf numFmtId="4" fontId="21" fillId="0" borderId="21" xfId="0" applyNumberFormat="1" applyFont="1" applyBorder="1" applyAlignment="1">
      <alignment horizontal="center" vertical="top" wrapText="1"/>
    </xf>
    <xf numFmtId="4" fontId="21" fillId="0" borderId="22" xfId="0" applyNumberFormat="1" applyFont="1" applyFill="1" applyBorder="1" applyAlignment="1">
      <alignment horizontal="center" vertical="top" wrapText="1"/>
    </xf>
    <xf numFmtId="4" fontId="21" fillId="0" borderId="21" xfId="0" applyNumberFormat="1" applyFont="1" applyFill="1" applyBorder="1" applyAlignment="1">
      <alignment horizontal="center" vertical="top" wrapText="1"/>
    </xf>
    <xf numFmtId="0" fontId="20" fillId="0" borderId="0" xfId="0" applyFont="1" applyBorder="1" applyAlignment="1">
      <alignment horizontal="left"/>
    </xf>
    <xf numFmtId="0" fontId="20" fillId="11" borderId="4" xfId="0" applyFont="1" applyFill="1" applyBorder="1" applyAlignment="1">
      <alignment horizontal="center" vertical="center" wrapText="1"/>
    </xf>
    <xf numFmtId="0" fontId="21" fillId="0" borderId="25" xfId="0" applyFont="1" applyBorder="1" applyAlignment="1">
      <alignment horizontal="center" vertical="top" wrapText="1"/>
    </xf>
    <xf numFmtId="0" fontId="21" fillId="0" borderId="24" xfId="0" applyFont="1" applyBorder="1" applyAlignment="1">
      <alignment horizontal="center" vertical="top" wrapText="1"/>
    </xf>
    <xf numFmtId="4" fontId="22" fillId="2" borderId="22" xfId="0" applyNumberFormat="1" applyFont="1" applyFill="1" applyBorder="1" applyAlignment="1">
      <alignment horizontal="center" vertical="top" wrapText="1"/>
    </xf>
    <xf numFmtId="4" fontId="22" fillId="2" borderId="21" xfId="0" applyNumberFormat="1" applyFont="1" applyFill="1" applyBorder="1" applyAlignment="1">
      <alignment horizontal="center" vertical="top" wrapText="1"/>
    </xf>
    <xf numFmtId="0" fontId="21" fillId="0" borderId="22" xfId="0" applyFont="1" applyBorder="1" applyAlignment="1">
      <alignment horizontal="center" vertical="top" wrapText="1"/>
    </xf>
    <xf numFmtId="0" fontId="21" fillId="0" borderId="21" xfId="0" applyFont="1" applyBorder="1" applyAlignment="1">
      <alignment horizontal="center" vertical="top" wrapText="1"/>
    </xf>
    <xf numFmtId="4" fontId="21" fillId="0" borderId="0" xfId="0" applyNumberFormat="1" applyFont="1" applyBorder="1" applyAlignment="1">
      <alignment horizontal="center" vertical="top" wrapText="1"/>
    </xf>
    <xf numFmtId="0" fontId="21" fillId="0" borderId="0" xfId="0" applyFont="1" applyBorder="1" applyAlignment="1">
      <alignment horizontal="center" vertical="top" wrapText="1"/>
    </xf>
    <xf numFmtId="0" fontId="20" fillId="0" borderId="23"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xf numFmtId="0" fontId="20" fillId="7" borderId="1" xfId="0" applyFont="1" applyFill="1" applyBorder="1" applyAlignment="1">
      <alignment horizontal="left" vertical="center"/>
    </xf>
    <xf numFmtId="0" fontId="21" fillId="0" borderId="0" xfId="0" applyFont="1" applyAlignment="1">
      <alignment horizontal="left" vertical="center"/>
    </xf>
    <xf numFmtId="0" fontId="34" fillId="7" borderId="1" xfId="0" applyFont="1" applyFill="1" applyBorder="1" applyAlignment="1">
      <alignment horizontal="center" vertical="center"/>
    </xf>
    <xf numFmtId="0" fontId="0" fillId="0" borderId="0" xfId="0" applyFont="1" applyAlignment="1">
      <alignment horizontal="left" vertical="center"/>
    </xf>
    <xf numFmtId="0" fontId="34" fillId="7" borderId="5" xfId="0" applyFont="1" applyFill="1" applyBorder="1" applyAlignment="1">
      <alignment horizontal="center" vertical="center"/>
    </xf>
    <xf numFmtId="0" fontId="34" fillId="7" borderId="6" xfId="0" applyFont="1" applyFill="1" applyBorder="1" applyAlignment="1">
      <alignment horizontal="center" vertical="center"/>
    </xf>
    <xf numFmtId="0" fontId="34" fillId="7" borderId="1" xfId="0" applyFont="1" applyFill="1" applyBorder="1" applyAlignment="1">
      <alignment horizontal="center" vertical="center" wrapText="1"/>
    </xf>
    <xf numFmtId="0" fontId="34" fillId="7" borderId="5" xfId="0" applyFont="1" applyFill="1" applyBorder="1" applyAlignment="1">
      <alignment horizontal="center" vertical="center" wrapText="1"/>
    </xf>
    <xf numFmtId="0" fontId="20" fillId="7" borderId="1" xfId="0" applyFont="1" applyFill="1" applyBorder="1" applyAlignment="1">
      <alignment horizontal="center" vertical="center"/>
    </xf>
    <xf numFmtId="0" fontId="21" fillId="0" borderId="0" xfId="0" applyFont="1" applyAlignment="1">
      <alignment horizontal="left" wrapText="1"/>
    </xf>
    <xf numFmtId="0" fontId="21" fillId="0" borderId="8" xfId="0" applyFont="1" applyBorder="1" applyAlignment="1">
      <alignment horizontal="left" vertical="top" wrapText="1"/>
    </xf>
    <xf numFmtId="0" fontId="21" fillId="0" borderId="0" xfId="0" applyFont="1" applyAlignment="1">
      <alignment horizontal="left"/>
    </xf>
    <xf numFmtId="0" fontId="34" fillId="7" borderId="1" xfId="0" applyFont="1" applyFill="1" applyBorder="1" applyAlignment="1">
      <alignment horizontal="center"/>
    </xf>
    <xf numFmtId="0" fontId="34" fillId="7" borderId="2" xfId="0" applyFont="1" applyFill="1" applyBorder="1" applyAlignment="1">
      <alignment horizontal="center"/>
    </xf>
    <xf numFmtId="0" fontId="34" fillId="7" borderId="4" xfId="0" applyFont="1" applyFill="1" applyBorder="1" applyAlignment="1">
      <alignment horizontal="center"/>
    </xf>
    <xf numFmtId="0" fontId="34" fillId="7" borderId="3" xfId="0" applyFont="1" applyFill="1" applyBorder="1" applyAlignment="1">
      <alignment horizontal="center"/>
    </xf>
    <xf numFmtId="0" fontId="20" fillId="0" borderId="0" xfId="0" applyFont="1" applyFill="1" applyBorder="1" applyAlignment="1">
      <alignment horizontal="left"/>
    </xf>
    <xf numFmtId="0" fontId="85" fillId="0" borderId="5" xfId="0" applyFont="1" applyBorder="1" applyAlignment="1">
      <alignment horizontal="left" vertical="center"/>
    </xf>
    <xf numFmtId="0" fontId="85" fillId="0" borderId="6" xfId="0" applyFont="1" applyBorder="1" applyAlignment="1">
      <alignment horizontal="left" vertical="center"/>
    </xf>
    <xf numFmtId="0" fontId="85" fillId="0" borderId="5" xfId="0" applyFont="1" applyBorder="1" applyAlignment="1">
      <alignment horizontal="left" vertical="center" wrapText="1"/>
    </xf>
    <xf numFmtId="0" fontId="85" fillId="0" borderId="15" xfId="0" applyFont="1" applyBorder="1" applyAlignment="1">
      <alignment horizontal="left" vertical="center" wrapText="1"/>
    </xf>
    <xf numFmtId="0" fontId="85" fillId="0" borderId="6" xfId="0" applyFont="1" applyBorder="1" applyAlignment="1">
      <alignment horizontal="left" vertical="center" wrapText="1"/>
    </xf>
    <xf numFmtId="0" fontId="77" fillId="0" borderId="0" xfId="0" applyFont="1" applyFill="1" applyAlignment="1">
      <alignment horizontal="left" wrapText="1"/>
    </xf>
    <xf numFmtId="0" fontId="82" fillId="0" borderId="0" xfId="0" applyFont="1" applyFill="1" applyAlignment="1">
      <alignment horizontal="left" wrapText="1"/>
    </xf>
    <xf numFmtId="0" fontId="34" fillId="7" borderId="6" xfId="0" applyFont="1" applyFill="1" applyBorder="1" applyAlignment="1">
      <alignment horizontal="center" vertical="center" wrapText="1"/>
    </xf>
    <xf numFmtId="0" fontId="20" fillId="0" borderId="1" xfId="0" applyFont="1" applyBorder="1" applyAlignment="1">
      <alignment horizontal="center"/>
    </xf>
    <xf numFmtId="0" fontId="34" fillId="7" borderId="1" xfId="0" applyFont="1" applyFill="1" applyBorder="1" applyAlignment="1">
      <alignment horizontal="left"/>
    </xf>
    <xf numFmtId="0" fontId="34" fillId="0" borderId="1" xfId="0" applyFont="1" applyBorder="1" applyAlignment="1">
      <alignment horizontal="center"/>
    </xf>
    <xf numFmtId="0" fontId="21" fillId="0" borderId="7" xfId="0" applyFont="1" applyBorder="1" applyAlignment="1">
      <alignment horizontal="center"/>
    </xf>
    <xf numFmtId="0" fontId="21" fillId="0" borderId="8" xfId="0" applyFont="1" applyBorder="1" applyAlignment="1">
      <alignment horizontal="center"/>
    </xf>
    <xf numFmtId="0" fontId="21" fillId="0" borderId="9" xfId="0" applyFont="1" applyBorder="1" applyAlignment="1">
      <alignment horizontal="center"/>
    </xf>
    <xf numFmtId="0" fontId="20" fillId="7" borderId="1" xfId="0" applyFont="1" applyFill="1" applyBorder="1" applyAlignment="1">
      <alignment horizontal="left"/>
    </xf>
    <xf numFmtId="0" fontId="77" fillId="0" borderId="0" xfId="0" applyFont="1" applyAlignment="1">
      <alignment horizontal="left" wrapText="1"/>
    </xf>
    <xf numFmtId="0" fontId="77" fillId="0" borderId="0" xfId="0" applyFont="1" applyAlignment="1">
      <alignment horizontal="left"/>
    </xf>
    <xf numFmtId="0" fontId="20" fillId="7" borderId="1" xfId="0" applyFont="1" applyFill="1" applyBorder="1" applyAlignment="1">
      <alignment horizontal="center" vertical="center" wrapText="1"/>
    </xf>
    <xf numFmtId="0" fontId="77" fillId="0" borderId="0" xfId="0" applyFont="1" applyFill="1" applyAlignment="1">
      <alignment horizontal="left"/>
    </xf>
    <xf numFmtId="0" fontId="20" fillId="2" borderId="1" xfId="0" applyFont="1" applyFill="1" applyBorder="1" applyAlignment="1">
      <alignment horizontal="left"/>
    </xf>
    <xf numFmtId="0" fontId="21" fillId="2" borderId="1" xfId="0" applyFont="1" applyFill="1" applyBorder="1" applyAlignment="1">
      <alignment horizontal="left"/>
    </xf>
    <xf numFmtId="0" fontId="34" fillId="2" borderId="1" xfId="0" applyFont="1" applyFill="1" applyBorder="1" applyAlignment="1">
      <alignment horizontal="left"/>
    </xf>
    <xf numFmtId="0" fontId="30" fillId="2" borderId="1" xfId="0" applyFont="1" applyFill="1" applyBorder="1" applyAlignment="1">
      <alignment horizontal="left"/>
    </xf>
    <xf numFmtId="0" fontId="30" fillId="0" borderId="0" xfId="0" applyFont="1" applyAlignment="1">
      <alignment horizontal="left" vertical="center" wrapText="1"/>
    </xf>
    <xf numFmtId="0" fontId="34" fillId="0" borderId="18" xfId="0" applyFont="1" applyBorder="1" applyAlignment="1">
      <alignment horizontal="left" vertical="center" wrapText="1"/>
    </xf>
    <xf numFmtId="0" fontId="34" fillId="0" borderId="17" xfId="0" applyFont="1" applyBorder="1" applyAlignment="1">
      <alignment horizontal="left" vertical="center" wrapText="1"/>
    </xf>
    <xf numFmtId="0" fontId="34" fillId="0" borderId="16" xfId="0" applyFont="1" applyBorder="1" applyAlignment="1">
      <alignment horizontal="left" vertical="center" wrapText="1"/>
    </xf>
    <xf numFmtId="0" fontId="14" fillId="0" borderId="35" xfId="0" quotePrefix="1" applyFont="1" applyFill="1" applyBorder="1" applyAlignment="1">
      <alignment horizontal="center" vertical="center"/>
    </xf>
    <xf numFmtId="0" fontId="14" fillId="0" borderId="36" xfId="0" quotePrefix="1" applyFont="1" applyFill="1" applyBorder="1" applyAlignment="1">
      <alignment horizontal="center" vertical="center"/>
    </xf>
    <xf numFmtId="0" fontId="34" fillId="11" borderId="38" xfId="0" applyFont="1" applyFill="1" applyBorder="1" applyAlignment="1">
      <alignment horizontal="center" vertical="center" wrapText="1"/>
    </xf>
    <xf numFmtId="0" fontId="34" fillId="11" borderId="3" xfId="0" applyFont="1" applyFill="1" applyBorder="1" applyAlignment="1">
      <alignment horizontal="center" vertical="center" wrapText="1"/>
    </xf>
    <xf numFmtId="0" fontId="34" fillId="7" borderId="38" xfId="0" applyFont="1" applyFill="1" applyBorder="1" applyAlignment="1">
      <alignment horizontal="left" vertical="center" wrapText="1"/>
    </xf>
    <xf numFmtId="0" fontId="30" fillId="7" borderId="3" xfId="0" applyFont="1" applyFill="1" applyBorder="1" applyAlignment="1">
      <alignment horizontal="left" vertical="center" wrapText="1"/>
    </xf>
    <xf numFmtId="4" fontId="30" fillId="7" borderId="2" xfId="0" applyNumberFormat="1" applyFont="1" applyFill="1" applyBorder="1" applyAlignment="1">
      <alignment horizontal="center" vertical="center" wrapText="1"/>
    </xf>
    <xf numFmtId="4" fontId="30" fillId="7" borderId="4" xfId="0" applyNumberFormat="1" applyFont="1" applyFill="1" applyBorder="1" applyAlignment="1">
      <alignment horizontal="center" vertical="center" wrapText="1"/>
    </xf>
    <xf numFmtId="4" fontId="30" fillId="7" borderId="34" xfId="0" applyNumberFormat="1" applyFont="1" applyFill="1" applyBorder="1" applyAlignment="1">
      <alignment horizontal="center" vertical="center" wrapText="1"/>
    </xf>
    <xf numFmtId="0" fontId="87" fillId="0" borderId="38" xfId="0" applyFont="1" applyBorder="1" applyAlignment="1">
      <alignment horizontal="left" vertical="center" wrapText="1"/>
    </xf>
    <xf numFmtId="0" fontId="87" fillId="0" borderId="3" xfId="0" applyFont="1" applyBorder="1" applyAlignment="1">
      <alignment horizontal="left" vertical="center" wrapText="1"/>
    </xf>
    <xf numFmtId="0" fontId="34" fillId="0" borderId="38" xfId="0" applyFont="1" applyBorder="1" applyAlignment="1">
      <alignment horizontal="left" vertical="center" wrapText="1"/>
    </xf>
    <xf numFmtId="0" fontId="34" fillId="0" borderId="3" xfId="0" applyFont="1" applyBorder="1" applyAlignment="1">
      <alignment horizontal="left" vertical="center" wrapText="1"/>
    </xf>
    <xf numFmtId="0" fontId="34" fillId="7" borderId="3" xfId="0" applyFont="1" applyFill="1" applyBorder="1" applyAlignment="1">
      <alignment horizontal="left" vertical="center" wrapText="1"/>
    </xf>
    <xf numFmtId="0" fontId="85" fillId="0" borderId="18" xfId="0" applyFont="1" applyBorder="1" applyAlignment="1">
      <alignment horizontal="left" vertical="top" wrapText="1"/>
    </xf>
    <xf numFmtId="0" fontId="85" fillId="0" borderId="17" xfId="0" applyFont="1" applyBorder="1" applyAlignment="1">
      <alignment horizontal="left" vertical="top" wrapText="1"/>
    </xf>
    <xf numFmtId="0" fontId="85" fillId="0" borderId="16" xfId="0" applyFont="1" applyBorder="1" applyAlignment="1">
      <alignment horizontal="left" vertical="top" wrapText="1"/>
    </xf>
    <xf numFmtId="0" fontId="88" fillId="0" borderId="3" xfId="0" applyFont="1" applyBorder="1"/>
    <xf numFmtId="0" fontId="30" fillId="11" borderId="3" xfId="0" applyFont="1" applyFill="1" applyBorder="1" applyAlignment="1">
      <alignment horizontal="center" vertical="center" wrapText="1"/>
    </xf>
    <xf numFmtId="0" fontId="34" fillId="0" borderId="38" xfId="0" applyFont="1" applyFill="1" applyBorder="1" applyAlignment="1">
      <alignment horizontal="left" vertical="center" wrapText="1"/>
    </xf>
    <xf numFmtId="0" fontId="30" fillId="0" borderId="3"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34" fillId="7" borderId="39" xfId="0" applyFont="1" applyFill="1" applyBorder="1" applyAlignment="1">
      <alignment horizontal="left" vertical="center" wrapText="1"/>
    </xf>
    <xf numFmtId="0" fontId="34" fillId="7" borderId="9" xfId="0" applyFont="1" applyFill="1" applyBorder="1" applyAlignment="1">
      <alignment horizontal="left" vertical="center" wrapText="1"/>
    </xf>
    <xf numFmtId="0" fontId="34" fillId="7" borderId="28" xfId="0" applyFont="1" applyFill="1" applyBorder="1" applyAlignment="1">
      <alignment horizontal="left" vertical="center" wrapText="1"/>
    </xf>
    <xf numFmtId="0" fontId="34" fillId="7" borderId="1" xfId="0" applyFont="1" applyFill="1" applyBorder="1" applyAlignment="1">
      <alignment horizontal="left" vertical="center" wrapText="1"/>
    </xf>
    <xf numFmtId="0" fontId="34" fillId="0" borderId="40"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19" xfId="0" applyFont="1" applyFill="1" applyBorder="1" applyAlignment="1">
      <alignment horizontal="center" vertical="center" wrapText="1"/>
    </xf>
    <xf numFmtId="0" fontId="34" fillId="11" borderId="38" xfId="0" applyFont="1" applyFill="1" applyBorder="1" applyAlignment="1">
      <alignment horizontal="left" vertical="center" wrapText="1"/>
    </xf>
    <xf numFmtId="0" fontId="34" fillId="11" borderId="4" xfId="0" applyFont="1" applyFill="1" applyBorder="1" applyAlignment="1">
      <alignment horizontal="left" vertical="center" wrapText="1"/>
    </xf>
    <xf numFmtId="0" fontId="34" fillId="11" borderId="3" xfId="0" applyFont="1" applyFill="1" applyBorder="1" applyAlignment="1">
      <alignment horizontal="left" vertical="center" wrapText="1"/>
    </xf>
    <xf numFmtId="0" fontId="34" fillId="11" borderId="41" xfId="0" applyFont="1" applyFill="1" applyBorder="1" applyAlignment="1">
      <alignment horizontal="left" vertical="center" wrapText="1"/>
    </xf>
    <xf numFmtId="0" fontId="34" fillId="11" borderId="31" xfId="0" applyFont="1" applyFill="1" applyBorder="1" applyAlignment="1">
      <alignment horizontal="left" vertical="center" wrapText="1"/>
    </xf>
    <xf numFmtId="0" fontId="34" fillId="11" borderId="27" xfId="0" applyFont="1" applyFill="1" applyBorder="1" applyAlignment="1">
      <alignment horizontal="left" vertical="center" wrapText="1"/>
    </xf>
    <xf numFmtId="0" fontId="81" fillId="0" borderId="32" xfId="0" applyFont="1" applyFill="1" applyBorder="1" applyAlignment="1">
      <alignment horizontal="left" vertical="center" wrapText="1"/>
    </xf>
    <xf numFmtId="0" fontId="79" fillId="0" borderId="32" xfId="0" applyFont="1" applyFill="1" applyBorder="1" applyAlignment="1">
      <alignment horizontal="left" vertical="center" wrapText="1"/>
    </xf>
    <xf numFmtId="0" fontId="40" fillId="0" borderId="32" xfId="0" applyFont="1" applyFill="1" applyBorder="1" applyAlignment="1">
      <alignment horizontal="center" vertical="top" wrapText="1"/>
    </xf>
    <xf numFmtId="0" fontId="77" fillId="0" borderId="28" xfId="0" quotePrefix="1" applyFont="1" applyFill="1" applyBorder="1" applyAlignment="1">
      <alignment horizontal="center" vertical="center"/>
    </xf>
    <xf numFmtId="0" fontId="77" fillId="0" borderId="1" xfId="0" quotePrefix="1" applyFont="1" applyFill="1" applyBorder="1" applyAlignment="1">
      <alignment horizontal="center" vertical="center"/>
    </xf>
    <xf numFmtId="0" fontId="77" fillId="0" borderId="0" xfId="0" applyFont="1" applyAlignment="1">
      <alignment horizontal="left" vertical="center" wrapText="1"/>
    </xf>
    <xf numFmtId="0" fontId="77" fillId="0" borderId="0" xfId="0" applyFont="1" applyFill="1" applyBorder="1" applyAlignment="1">
      <alignment horizontal="left" vertical="center" wrapText="1"/>
    </xf>
    <xf numFmtId="0" fontId="77" fillId="0" borderId="0" xfId="0" applyFont="1" applyBorder="1" applyAlignment="1">
      <alignment horizontal="left" vertical="center" wrapText="1"/>
    </xf>
    <xf numFmtId="0" fontId="77" fillId="0" borderId="0" xfId="0" applyFont="1" applyBorder="1" applyAlignment="1">
      <alignment horizontal="left" vertical="top" wrapText="1"/>
    </xf>
    <xf numFmtId="0" fontId="30" fillId="7" borderId="5" xfId="16" applyFont="1" applyFill="1" applyBorder="1" applyAlignment="1">
      <alignment horizontal="center" vertical="center" wrapText="1"/>
    </xf>
    <xf numFmtId="0" fontId="30" fillId="7" borderId="6" xfId="16" applyFont="1" applyFill="1" applyBorder="1" applyAlignment="1">
      <alignment horizontal="center" vertical="center" wrapText="1"/>
    </xf>
    <xf numFmtId="0" fontId="21" fillId="7" borderId="5" xfId="16" applyFont="1" applyFill="1" applyBorder="1" applyAlignment="1">
      <alignment horizontal="center" vertical="center" wrapText="1"/>
    </xf>
    <xf numFmtId="0" fontId="21" fillId="7" borderId="6" xfId="16" applyFont="1" applyFill="1" applyBorder="1" applyAlignment="1">
      <alignment horizontal="center" vertical="center" wrapText="1"/>
    </xf>
    <xf numFmtId="0" fontId="30" fillId="7" borderId="2" xfId="16" applyFont="1" applyFill="1" applyBorder="1" applyAlignment="1">
      <alignment horizontal="center" vertical="center" wrapText="1"/>
    </xf>
    <xf numFmtId="0" fontId="30" fillId="7" borderId="3" xfId="16" applyFont="1" applyFill="1" applyBorder="1" applyAlignment="1">
      <alignment horizontal="center" vertical="center" wrapText="1"/>
    </xf>
    <xf numFmtId="0" fontId="34" fillId="7" borderId="2" xfId="0" applyFont="1" applyFill="1" applyBorder="1" applyAlignment="1">
      <alignment horizontal="center" vertical="top"/>
    </xf>
    <xf numFmtId="0" fontId="34" fillId="7" borderId="3" xfId="0" applyFont="1" applyFill="1" applyBorder="1" applyAlignment="1">
      <alignment horizontal="center" vertical="top"/>
    </xf>
  </cellXfs>
  <cellStyles count="24">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Komma 2" xfId="4"/>
    <cellStyle name="Komma 3" xfId="5"/>
    <cellStyle name="Prozent" xfId="17" builtinId="5"/>
    <cellStyle name="Prozent 2" xfId="2"/>
    <cellStyle name="Standard" xfId="0" builtinId="0"/>
    <cellStyle name="Standard 2" xfId="3"/>
    <cellStyle name="Standard 2 2" xfId="7"/>
    <cellStyle name="Standard 2 2 2" xfId="22"/>
    <cellStyle name="Standard 2 3" xfId="19"/>
    <cellStyle name="Standard 3" xfId="1"/>
    <cellStyle name="Standard 4" xfId="6"/>
    <cellStyle name="Standard 4 2" xfId="16"/>
    <cellStyle name="Standard 4 2 2" xfId="23"/>
    <cellStyle name="Standard 4 3" xfId="21"/>
    <cellStyle name="Standard 5" xfId="18"/>
    <cellStyle name="Standard 6" xfId="20"/>
  </cellStyles>
  <dxfs count="0"/>
  <tableStyles count="0" defaultTableStyle="TableStyleMedium2" defaultPivotStyle="PivotStyleLight16"/>
  <colors>
    <mruColors>
      <color rgb="FFFBAFA9"/>
      <color rgb="FF0099FF"/>
      <color rgb="FF6699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KDZ">
  <a:themeElements>
    <a:clrScheme name="KDZ">
      <a:dk1>
        <a:sysClr val="windowText" lastClr="000000"/>
      </a:dk1>
      <a:lt1>
        <a:sysClr val="window" lastClr="FFFFFF"/>
      </a:lt1>
      <a:dk2>
        <a:srgbClr val="000000"/>
      </a:dk2>
      <a:lt2>
        <a:srgbClr val="F8F8F8"/>
      </a:lt2>
      <a:accent1>
        <a:srgbClr val="0090A6"/>
      </a:accent1>
      <a:accent2>
        <a:srgbClr val="98C5D1"/>
      </a:accent2>
      <a:accent3>
        <a:srgbClr val="F29400"/>
      </a:accent3>
      <a:accent4>
        <a:srgbClr val="FBCB8C"/>
      </a:accent4>
      <a:accent5>
        <a:srgbClr val="FEEAD2"/>
      </a:accent5>
      <a:accent6>
        <a:srgbClr val="7BAA20"/>
      </a:accent6>
      <a:hlink>
        <a:srgbClr val="5F5F5F"/>
      </a:hlink>
      <a:folHlink>
        <a:srgbClr val="919191"/>
      </a:folHlink>
    </a:clrScheme>
    <a:fontScheme name="Zusammengesetzt">
      <a:majorFont>
        <a:latin typeface="Calibri"/>
        <a:ea typeface=""/>
        <a:cs typeface=""/>
        <a:font script="Jpan" typeface="ＭＳ Ｐゴシック"/>
        <a:font script="Hang" typeface="맑은 고딕"/>
        <a:font script="Hans" typeface="宋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Zusammengesetzt">
      <a:fillStyleLst>
        <a:solidFill>
          <a:schemeClr val="phClr"/>
        </a:solidFill>
        <a:gradFill rotWithShape="1">
          <a:gsLst>
            <a:gs pos="0">
              <a:schemeClr val="phClr">
                <a:tint val="50000"/>
                <a:shade val="95000"/>
                <a:satMod val="300000"/>
              </a:schemeClr>
            </a:gs>
            <a:gs pos="12000">
              <a:schemeClr val="phClr">
                <a:tint val="50000"/>
                <a:shade val="90000"/>
                <a:satMod val="250000"/>
              </a:schemeClr>
            </a:gs>
            <a:gs pos="100000">
              <a:schemeClr val="phClr">
                <a:tint val="85000"/>
                <a:shade val="75000"/>
                <a:satMod val="150000"/>
              </a:schemeClr>
            </a:gs>
          </a:gsLst>
          <a:lin ang="16200000" scaled="1"/>
        </a:gradFill>
        <a:gradFill rotWithShape="1">
          <a:gsLst>
            <a:gs pos="0">
              <a:schemeClr val="phClr">
                <a:tint val="75000"/>
                <a:shade val="95000"/>
                <a:satMod val="175000"/>
              </a:schemeClr>
            </a:gs>
            <a:gs pos="12000">
              <a:schemeClr val="phClr">
                <a:tint val="90000"/>
                <a:shade val="90000"/>
                <a:satMod val="150000"/>
              </a:schemeClr>
            </a:gs>
            <a:gs pos="100000">
              <a:schemeClr val="phClr">
                <a:tint val="100000"/>
                <a:shade val="75000"/>
                <a:satMod val="150000"/>
              </a:schemeClr>
            </a:gs>
          </a:gsLst>
          <a:lin ang="16200000" scaled="1"/>
        </a:gradFill>
      </a:fillStyleLst>
      <a:lnStyleLst>
        <a:ln w="9525" cap="flat" cmpd="sng" algn="ctr">
          <a:solidFill>
            <a:schemeClr val="phClr">
              <a:shade val="95000"/>
              <a:satMod val="105000"/>
            </a:scheme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scene3d>
            <a:camera prst="orthographicFront">
              <a:rot lat="0" lon="0" rev="0"/>
            </a:camera>
            <a:lightRig rig="freezing" dir="t">
              <a:rot lat="0" lon="0" rev="6000000"/>
            </a:lightRig>
          </a:scene3d>
          <a:sp3d contourW="12700" prstMaterial="dkEdge">
            <a:bevelT w="44450" h="25400"/>
            <a:contourClr>
              <a:schemeClr val="phClr">
                <a:shade val="30000"/>
              </a:schemeClr>
            </a:contourClr>
          </a:sp3d>
        </a:effectStyle>
      </a:effectStyleLst>
      <a:bgFillStyleLst>
        <a:solidFill>
          <a:schemeClr val="phClr"/>
        </a:solidFill>
        <a:gradFill rotWithShape="1">
          <a:gsLst>
            <a:gs pos="0">
              <a:schemeClr val="phClr">
                <a:tint val="100000"/>
                <a:shade val="80000"/>
                <a:satMod val="110000"/>
                <a:lumMod val="80000"/>
              </a:schemeClr>
            </a:gs>
            <a:gs pos="79000">
              <a:schemeClr val="phClr">
                <a:tint val="100000"/>
                <a:shade val="90000"/>
                <a:satMod val="105000"/>
                <a:lumMod val="100000"/>
              </a:schemeClr>
            </a:gs>
            <a:gs pos="100000">
              <a:schemeClr val="phClr">
                <a:tint val="95000"/>
                <a:shade val="100000"/>
                <a:satMod val="110000"/>
                <a:lumMod val="115000"/>
              </a:schemeClr>
            </a:gs>
          </a:gsLst>
          <a:lin ang="5400000" scaled="0"/>
        </a:gradFill>
        <a:gradFill rotWithShape="1">
          <a:gsLst>
            <a:gs pos="0">
              <a:schemeClr val="phClr">
                <a:tint val="90000"/>
                <a:shade val="100000"/>
                <a:satMod val="100000"/>
                <a:lumMod val="110000"/>
              </a:schemeClr>
            </a:gs>
            <a:gs pos="83000">
              <a:schemeClr val="phClr">
                <a:shade val="75000"/>
                <a:satMod val="200000"/>
              </a:schemeClr>
            </a:gs>
            <a:gs pos="100000">
              <a:schemeClr val="phClr">
                <a:shade val="90000"/>
                <a:satMod val="200000"/>
              </a:schemeClr>
            </a:gs>
          </a:gsLst>
          <a:path path="circle">
            <a:fillToRect l="75000" t="100000" b="3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B40"/>
  <sheetViews>
    <sheetView tabSelected="1" workbookViewId="0"/>
  </sheetViews>
  <sheetFormatPr baseColWidth="10" defaultRowHeight="14.4" x14ac:dyDescent="0.3"/>
  <cols>
    <col min="1" max="1" width="18.33203125" bestFit="1" customWidth="1"/>
    <col min="2" max="2" width="148.44140625" bestFit="1" customWidth="1"/>
  </cols>
  <sheetData>
    <row r="1" spans="1:2" ht="15.6" x14ac:dyDescent="0.3">
      <c r="A1" s="467" t="s">
        <v>3560</v>
      </c>
      <c r="B1" s="467" t="s">
        <v>3559</v>
      </c>
    </row>
    <row r="2" spans="1:2" x14ac:dyDescent="0.3">
      <c r="A2" s="463" t="s">
        <v>3561</v>
      </c>
      <c r="B2" t="str">
        <f>'Anlage 1a'!A1</f>
        <v>Anlage 1a - Ergebnishaushalt</v>
      </c>
    </row>
    <row r="3" spans="1:2" x14ac:dyDescent="0.3">
      <c r="A3" s="463" t="s">
        <v>3562</v>
      </c>
      <c r="B3" t="str">
        <f>'Anlage 1b'!A1</f>
        <v>Anlage 1b - Finanzierungshaushalt</v>
      </c>
    </row>
    <row r="4" spans="1:2" x14ac:dyDescent="0.3">
      <c r="A4" s="463" t="s">
        <v>3563</v>
      </c>
      <c r="B4" t="str">
        <f>'Anlage 1c'!A1</f>
        <v>Anlage 1c - Vermögenshaushalt</v>
      </c>
    </row>
    <row r="5" spans="1:2" x14ac:dyDescent="0.3">
      <c r="A5" s="463" t="s">
        <v>3587</v>
      </c>
      <c r="B5" t="str">
        <f>'Anlage 1d'!A1</f>
        <v>Anlage 1d - Nettovermögensveränderungsrechnung</v>
      </c>
    </row>
    <row r="6" spans="1:2" x14ac:dyDescent="0.3">
      <c r="A6" s="463" t="s">
        <v>3588</v>
      </c>
      <c r="B6" t="str">
        <f>'Anlage 1e'!A1</f>
        <v>Anlage 1e - Darstellung - Ergebnishaushalt nach § 1 Abs. 2</v>
      </c>
    </row>
    <row r="7" spans="1:2" x14ac:dyDescent="0.3">
      <c r="A7" s="463" t="s">
        <v>3589</v>
      </c>
      <c r="B7" t="str">
        <f>'Anlage 1f_Aktiva'!A1</f>
        <v>Anlage 1f (Aktiva) - Darstellung - Vermögenshaushalt nach § 1 Abs. 2</v>
      </c>
    </row>
    <row r="8" spans="1:2" x14ac:dyDescent="0.3">
      <c r="A8" s="463" t="s">
        <v>3590</v>
      </c>
      <c r="B8" t="str">
        <f>'Anlage 1f_Passiva'!A1</f>
        <v>Anlage 1f (Passiva) - Darstellung - Vermögenshaushalt nach § 1 Abs. 2</v>
      </c>
    </row>
    <row r="9" spans="1:2" x14ac:dyDescent="0.3">
      <c r="A9" s="463">
        <v>2</v>
      </c>
      <c r="B9" t="str">
        <f>'Anlage 2'!A1</f>
        <v>Anlage 2 - Funktionelle Gliederung - Ansatzverzeichnis</v>
      </c>
    </row>
    <row r="10" spans="1:2" x14ac:dyDescent="0.3">
      <c r="A10" s="463" t="s">
        <v>3564</v>
      </c>
      <c r="B10" t="str">
        <f>'Anlage 3a'!A1</f>
        <v>Anlage 3a - Kontenplan und Kontenzuordnungen – Länder</v>
      </c>
    </row>
    <row r="11" spans="1:2" x14ac:dyDescent="0.3">
      <c r="A11" s="463" t="s">
        <v>3565</v>
      </c>
      <c r="B11" t="str">
        <f>'Anlage 3b'!A1</f>
        <v xml:space="preserve">Anlage 3b - Kontenplan und Kontenzuordnungen – Gemeinden
</v>
      </c>
    </row>
    <row r="12" spans="1:2" x14ac:dyDescent="0.3">
      <c r="A12" s="463">
        <v>4</v>
      </c>
      <c r="B12" t="str">
        <f>'Anlage 4'!A1</f>
        <v>Anlage 4 - Personaldaten des Landes/der Gemeinde(n) für das Jahr jjjj (t) iSd ÖStP1</v>
      </c>
    </row>
    <row r="13" spans="1:2" x14ac:dyDescent="0.3">
      <c r="A13" s="463" t="s">
        <v>3566</v>
      </c>
      <c r="B13" t="str">
        <f>'Anlage 5a'!A1</f>
        <v>Anlage 5a - Voranschlags- und Rechnungsquerschnitt (Länder)</v>
      </c>
    </row>
    <row r="14" spans="1:2" x14ac:dyDescent="0.3">
      <c r="A14" s="463" t="s">
        <v>3567</v>
      </c>
      <c r="B14" t="str">
        <f>'Anhang 5b'!A1</f>
        <v>Anlage 5b - Voranschlags- und Rechnungsquerschnitt (Gemeinden)</v>
      </c>
    </row>
    <row r="15" spans="1:2" x14ac:dyDescent="0.3">
      <c r="A15" s="463" t="s">
        <v>3568</v>
      </c>
      <c r="B15" t="str">
        <f>'Anlage 6a'!A1</f>
        <v>Anlage 6a - Nachweis über Transferzahlungen</v>
      </c>
    </row>
    <row r="16" spans="1:2" x14ac:dyDescent="0.3">
      <c r="A16" s="463" t="s">
        <v>3569</v>
      </c>
      <c r="B16" t="str">
        <f>'Anlage 6b'!A1</f>
        <v>Anlage 6b - Nachweis über Haushaltsrücklagen und Zahlungsmittelreserven</v>
      </c>
    </row>
    <row r="17" spans="1:2" x14ac:dyDescent="0.3">
      <c r="A17" s="463" t="s">
        <v>3591</v>
      </c>
      <c r="B17" t="str">
        <f>'Anlage 6c_Länder'!A1</f>
        <v>Anlage 6c - Einzelnachweis über Finanzschulden und Schuldendienst gem. § 32 Abs. 1 und 2 (Länder inkl. Wien)</v>
      </c>
    </row>
    <row r="18" spans="1:2" x14ac:dyDescent="0.3">
      <c r="A18" s="463" t="s">
        <v>3592</v>
      </c>
      <c r="B18" t="str">
        <f>'Anlage 6c_Gemeinden'!A1</f>
        <v>Anlage 6c - Einzelnachweis über Finanzschulden und Schuldendienst gem. § 32 Abs. 1 und 2 (Gemeinden)</v>
      </c>
    </row>
    <row r="19" spans="1:2" x14ac:dyDescent="0.3">
      <c r="A19" s="463" t="s">
        <v>3570</v>
      </c>
      <c r="B19" t="str">
        <f>'Anlage 6d'!A1</f>
        <v>Anlage 6d - Einzelnachweis über Finanzschulden gemäß § 32 Abs. 3</v>
      </c>
    </row>
    <row r="20" spans="1:2" x14ac:dyDescent="0.3">
      <c r="A20" s="463" t="s">
        <v>3571</v>
      </c>
      <c r="B20" t="str">
        <f>'Anlage 6e'!A1</f>
        <v>Anlage 6e - Nachweis über Geldverbindlichkeiten der ausgegliederten Krankenanstalten und -betriebsgesellschaften der Länder</v>
      </c>
    </row>
    <row r="21" spans="1:2" x14ac:dyDescent="0.3">
      <c r="A21" s="463" t="s">
        <v>3572</v>
      </c>
      <c r="B21" t="str">
        <f>'Anlage 6f'!A1</f>
        <v>Anlage 6f - Nachweis über haushaltinterne Vergütungen</v>
      </c>
    </row>
    <row r="22" spans="1:2" x14ac:dyDescent="0.3">
      <c r="A22" s="463" t="s">
        <v>3573</v>
      </c>
      <c r="B22" t="str">
        <f>'Anlage 6g'!A1</f>
        <v>Anlage 6g - Anlagenspiegel</v>
      </c>
    </row>
    <row r="23" spans="1:2" x14ac:dyDescent="0.3">
      <c r="A23" s="463" t="s">
        <v>3574</v>
      </c>
      <c r="B23" t="str">
        <f>'Anlage 6h'!A1</f>
        <v>Anlage 6h - Liste der nicht bewerteten Kulturgüter</v>
      </c>
    </row>
    <row r="24" spans="1:2" x14ac:dyDescent="0.3">
      <c r="A24" s="463" t="s">
        <v>3575</v>
      </c>
      <c r="B24" t="str">
        <f>'Anlage 6i'!A1</f>
        <v>Anlage 6i - Leasingspiegel</v>
      </c>
    </row>
    <row r="25" spans="1:2" x14ac:dyDescent="0.3">
      <c r="A25" s="463" t="s">
        <v>3576</v>
      </c>
      <c r="B25" t="str">
        <f>'Anlage 6j'!A1</f>
        <v>Anlage 6j - Nachweis über Unmittelbare Beteiligungen der Gebietskörperschaft1</v>
      </c>
    </row>
    <row r="26" spans="1:2" x14ac:dyDescent="0.3">
      <c r="A26" s="463" t="s">
        <v>3577</v>
      </c>
      <c r="B26" t="str">
        <f>'Anlage 6k'!A1</f>
        <v>Anlage 6k - Nachweis über Beteiligungen mit mittelbarer Kontrolle der Gebietskörperschaft1 aufgrund einer durchgerechneten Beteiligungshöhe von mehr als 50%</v>
      </c>
    </row>
    <row r="27" spans="1:2" x14ac:dyDescent="0.3">
      <c r="A27" s="463" t="s">
        <v>3578</v>
      </c>
      <c r="B27" t="str">
        <f>'Anlage 6l'!A1</f>
        <v>Anlage 6l - Nachweis über verwaltete Einrichtungen</v>
      </c>
    </row>
    <row r="28" spans="1:2" x14ac:dyDescent="0.3">
      <c r="A28" s="463" t="s">
        <v>3579</v>
      </c>
      <c r="B28" t="str">
        <f>'Anlage 6m'!A1</f>
        <v xml:space="preserve">Anlage 6m - Nachweis über aktive Finanzinstrumente </v>
      </c>
    </row>
    <row r="29" spans="1:2" x14ac:dyDescent="0.3">
      <c r="A29" s="463" t="s">
        <v>3580</v>
      </c>
      <c r="B29" t="str">
        <f>'Anlage 6n'!A1</f>
        <v>Anlage 6n - Einzelnachweis über aktive Finanzinstrumente</v>
      </c>
    </row>
    <row r="30" spans="1:2" x14ac:dyDescent="0.3">
      <c r="A30" s="463" t="s">
        <v>3581</v>
      </c>
      <c r="B30" t="str">
        <f>'Anlage 6o'!A1</f>
        <v>Anlage 6o - Nachweis über derivative Finanzinstrumente ohne Grundgeschäft</v>
      </c>
    </row>
    <row r="31" spans="1:2" x14ac:dyDescent="0.3">
      <c r="A31" s="463" t="s">
        <v>3582</v>
      </c>
      <c r="B31" t="str">
        <f>'Anlage 6p'!A1</f>
        <v xml:space="preserve">Anlage 6p - Einzelnachweis über Risiken von Finanzinstrumenten </v>
      </c>
    </row>
    <row r="32" spans="1:2" x14ac:dyDescent="0.3">
      <c r="A32" s="463" t="s">
        <v>3583</v>
      </c>
      <c r="B32" t="str">
        <f>'Anlage 6q'!A1</f>
        <v>Anlage 6q - Rückstellungsspiegel</v>
      </c>
    </row>
    <row r="33" spans="1:2" x14ac:dyDescent="0.3">
      <c r="A33" s="463" t="s">
        <v>3584</v>
      </c>
      <c r="B33" t="str">
        <f>'Anlage 6r'!A1</f>
        <v>Anlage 6r - Haftungsnachweis</v>
      </c>
    </row>
    <row r="34" spans="1:2" x14ac:dyDescent="0.3">
      <c r="A34" s="463" t="s">
        <v>3585</v>
      </c>
      <c r="B34" t="str">
        <f>'Anlage 6s'!A1</f>
        <v>Anlage 6s - Anzahl der Ruhe- und Versorgungsgenussempfänger und pensionsbezogene Aufwendungen</v>
      </c>
    </row>
    <row r="35" spans="1:2" x14ac:dyDescent="0.3">
      <c r="A35" s="463" t="s">
        <v>3586</v>
      </c>
      <c r="B35" t="str">
        <f>'Anlage 6t'!A1</f>
        <v>Anlage 6t - Einzelnachweis über die nicht voranschlagswirksame Gebarung gem. § 12</v>
      </c>
    </row>
    <row r="36" spans="1:2" x14ac:dyDescent="0.3">
      <c r="A36" s="463">
        <v>7</v>
      </c>
      <c r="B36" t="str">
        <f>'Anlage 7'!B1</f>
        <v>Anlage 7 - Nutzungsdauertabelle</v>
      </c>
    </row>
    <row r="37" spans="1:2" x14ac:dyDescent="0.3">
      <c r="A37" s="463"/>
    </row>
    <row r="38" spans="1:2" x14ac:dyDescent="0.3">
      <c r="A38" s="463"/>
    </row>
    <row r="39" spans="1:2" x14ac:dyDescent="0.3">
      <c r="A39" s="463"/>
    </row>
    <row r="40" spans="1:2" x14ac:dyDescent="0.3">
      <c r="A40" s="463"/>
    </row>
  </sheetData>
  <pageMargins left="0.7" right="0.7" top="0.78740157499999996" bottom="0.78740157499999996" header="0.3" footer="0.3"/>
  <pageSetup paperSize="9" scale="7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rgb="FF00B050"/>
    <pageSetUpPr fitToPage="1"/>
  </sheetPr>
  <dimension ref="A1:P1017"/>
  <sheetViews>
    <sheetView zoomScaleNormal="100" zoomScaleSheetLayoutView="80" workbookViewId="0">
      <pane ySplit="3" topLeftCell="A4" activePane="bottomLeft" state="frozen"/>
      <selection activeCell="L1193" sqref="L1193"/>
      <selection pane="bottomLeft"/>
    </sheetView>
  </sheetViews>
  <sheetFormatPr baseColWidth="10" defaultRowHeight="13.8" x14ac:dyDescent="0.3"/>
  <cols>
    <col min="1" max="1" width="9.5546875" style="484" customWidth="1"/>
    <col min="2" max="2" width="26.88671875" style="485" customWidth="1"/>
    <col min="3" max="3" width="6.6640625" style="484" customWidth="1"/>
    <col min="4" max="4" width="61.109375" style="485" customWidth="1"/>
    <col min="5" max="5" width="16.33203125" style="484" customWidth="1"/>
    <col min="6" max="6" width="86.5546875" style="485" customWidth="1"/>
    <col min="7" max="7" width="15.6640625" style="484" bestFit="1" customWidth="1"/>
    <col min="8" max="8" width="89.33203125" style="485" customWidth="1"/>
    <col min="9" max="11" width="15.33203125" style="484" customWidth="1"/>
    <col min="12" max="12" width="15.33203125" style="488" customWidth="1"/>
    <col min="13" max="13" width="15.33203125" style="484" customWidth="1"/>
    <col min="14" max="257" width="11.44140625" style="484"/>
    <col min="258" max="258" width="6.33203125" style="484" customWidth="1"/>
    <col min="259" max="259" width="26.88671875" style="484" customWidth="1"/>
    <col min="260" max="260" width="6.6640625" style="484" customWidth="1"/>
    <col min="261" max="261" width="61.109375" style="484" customWidth="1"/>
    <col min="262" max="262" width="16.33203125" style="484" customWidth="1"/>
    <col min="263" max="263" width="86.5546875" style="484" customWidth="1"/>
    <col min="264" max="264" width="15.6640625" style="484" bestFit="1" customWidth="1"/>
    <col min="265" max="265" width="66.88671875" style="484" customWidth="1"/>
    <col min="266" max="266" width="11" style="484" bestFit="1" customWidth="1"/>
    <col min="267" max="267" width="12.33203125" style="484" bestFit="1" customWidth="1"/>
    <col min="268" max="268" width="12.44140625" style="484" bestFit="1" customWidth="1"/>
    <col min="269" max="269" width="11.109375" style="484" bestFit="1" customWidth="1"/>
    <col min="270" max="513" width="11.44140625" style="484"/>
    <col min="514" max="514" width="6.33203125" style="484" customWidth="1"/>
    <col min="515" max="515" width="26.88671875" style="484" customWidth="1"/>
    <col min="516" max="516" width="6.6640625" style="484" customWidth="1"/>
    <col min="517" max="517" width="61.109375" style="484" customWidth="1"/>
    <col min="518" max="518" width="16.33203125" style="484" customWidth="1"/>
    <col min="519" max="519" width="86.5546875" style="484" customWidth="1"/>
    <col min="520" max="520" width="15.6640625" style="484" bestFit="1" customWidth="1"/>
    <col min="521" max="521" width="66.88671875" style="484" customWidth="1"/>
    <col min="522" max="522" width="11" style="484" bestFit="1" customWidth="1"/>
    <col min="523" max="523" width="12.33203125" style="484" bestFit="1" customWidth="1"/>
    <col min="524" max="524" width="12.44140625" style="484" bestFit="1" customWidth="1"/>
    <col min="525" max="525" width="11.109375" style="484" bestFit="1" customWidth="1"/>
    <col min="526" max="769" width="11.44140625" style="484"/>
    <col min="770" max="770" width="6.33203125" style="484" customWidth="1"/>
    <col min="771" max="771" width="26.88671875" style="484" customWidth="1"/>
    <col min="772" max="772" width="6.6640625" style="484" customWidth="1"/>
    <col min="773" max="773" width="61.109375" style="484" customWidth="1"/>
    <col min="774" max="774" width="16.33203125" style="484" customWidth="1"/>
    <col min="775" max="775" width="86.5546875" style="484" customWidth="1"/>
    <col min="776" max="776" width="15.6640625" style="484" bestFit="1" customWidth="1"/>
    <col min="777" max="777" width="66.88671875" style="484" customWidth="1"/>
    <col min="778" max="778" width="11" style="484" bestFit="1" customWidth="1"/>
    <col min="779" max="779" width="12.33203125" style="484" bestFit="1" customWidth="1"/>
    <col min="780" max="780" width="12.44140625" style="484" bestFit="1" customWidth="1"/>
    <col min="781" max="781" width="11.109375" style="484" bestFit="1" customWidth="1"/>
    <col min="782" max="1025" width="11.44140625" style="484"/>
    <col min="1026" max="1026" width="6.33203125" style="484" customWidth="1"/>
    <col min="1027" max="1027" width="26.88671875" style="484" customWidth="1"/>
    <col min="1028" max="1028" width="6.6640625" style="484" customWidth="1"/>
    <col min="1029" max="1029" width="61.109375" style="484" customWidth="1"/>
    <col min="1030" max="1030" width="16.33203125" style="484" customWidth="1"/>
    <col min="1031" max="1031" width="86.5546875" style="484" customWidth="1"/>
    <col min="1032" max="1032" width="15.6640625" style="484" bestFit="1" customWidth="1"/>
    <col min="1033" max="1033" width="66.88671875" style="484" customWidth="1"/>
    <col min="1034" max="1034" width="11" style="484" bestFit="1" customWidth="1"/>
    <col min="1035" max="1035" width="12.33203125" style="484" bestFit="1" customWidth="1"/>
    <col min="1036" max="1036" width="12.44140625" style="484" bestFit="1" customWidth="1"/>
    <col min="1037" max="1037" width="11.109375" style="484" bestFit="1" customWidth="1"/>
    <col min="1038" max="1281" width="11.44140625" style="484"/>
    <col min="1282" max="1282" width="6.33203125" style="484" customWidth="1"/>
    <col min="1283" max="1283" width="26.88671875" style="484" customWidth="1"/>
    <col min="1284" max="1284" width="6.6640625" style="484" customWidth="1"/>
    <col min="1285" max="1285" width="61.109375" style="484" customWidth="1"/>
    <col min="1286" max="1286" width="16.33203125" style="484" customWidth="1"/>
    <col min="1287" max="1287" width="86.5546875" style="484" customWidth="1"/>
    <col min="1288" max="1288" width="15.6640625" style="484" bestFit="1" customWidth="1"/>
    <col min="1289" max="1289" width="66.88671875" style="484" customWidth="1"/>
    <col min="1290" max="1290" width="11" style="484" bestFit="1" customWidth="1"/>
    <col min="1291" max="1291" width="12.33203125" style="484" bestFit="1" customWidth="1"/>
    <col min="1292" max="1292" width="12.44140625" style="484" bestFit="1" customWidth="1"/>
    <col min="1293" max="1293" width="11.109375" style="484" bestFit="1" customWidth="1"/>
    <col min="1294" max="1537" width="11.44140625" style="484"/>
    <col min="1538" max="1538" width="6.33203125" style="484" customWidth="1"/>
    <col min="1539" max="1539" width="26.88671875" style="484" customWidth="1"/>
    <col min="1540" max="1540" width="6.6640625" style="484" customWidth="1"/>
    <col min="1541" max="1541" width="61.109375" style="484" customWidth="1"/>
    <col min="1542" max="1542" width="16.33203125" style="484" customWidth="1"/>
    <col min="1543" max="1543" width="86.5546875" style="484" customWidth="1"/>
    <col min="1544" max="1544" width="15.6640625" style="484" bestFit="1" customWidth="1"/>
    <col min="1545" max="1545" width="66.88671875" style="484" customWidth="1"/>
    <col min="1546" max="1546" width="11" style="484" bestFit="1" customWidth="1"/>
    <col min="1547" max="1547" width="12.33203125" style="484" bestFit="1" customWidth="1"/>
    <col min="1548" max="1548" width="12.44140625" style="484" bestFit="1" customWidth="1"/>
    <col min="1549" max="1549" width="11.109375" style="484" bestFit="1" customWidth="1"/>
    <col min="1550" max="1793" width="11.44140625" style="484"/>
    <col min="1794" max="1794" width="6.33203125" style="484" customWidth="1"/>
    <col min="1795" max="1795" width="26.88671875" style="484" customWidth="1"/>
    <col min="1796" max="1796" width="6.6640625" style="484" customWidth="1"/>
    <col min="1797" max="1797" width="61.109375" style="484" customWidth="1"/>
    <col min="1798" max="1798" width="16.33203125" style="484" customWidth="1"/>
    <col min="1799" max="1799" width="86.5546875" style="484" customWidth="1"/>
    <col min="1800" max="1800" width="15.6640625" style="484" bestFit="1" customWidth="1"/>
    <col min="1801" max="1801" width="66.88671875" style="484" customWidth="1"/>
    <col min="1802" max="1802" width="11" style="484" bestFit="1" customWidth="1"/>
    <col min="1803" max="1803" width="12.33203125" style="484" bestFit="1" customWidth="1"/>
    <col min="1804" max="1804" width="12.44140625" style="484" bestFit="1" customWidth="1"/>
    <col min="1805" max="1805" width="11.109375" style="484" bestFit="1" customWidth="1"/>
    <col min="1806" max="2049" width="11.44140625" style="484"/>
    <col min="2050" max="2050" width="6.33203125" style="484" customWidth="1"/>
    <col min="2051" max="2051" width="26.88671875" style="484" customWidth="1"/>
    <col min="2052" max="2052" width="6.6640625" style="484" customWidth="1"/>
    <col min="2053" max="2053" width="61.109375" style="484" customWidth="1"/>
    <col min="2054" max="2054" width="16.33203125" style="484" customWidth="1"/>
    <col min="2055" max="2055" width="86.5546875" style="484" customWidth="1"/>
    <col min="2056" max="2056" width="15.6640625" style="484" bestFit="1" customWidth="1"/>
    <col min="2057" max="2057" width="66.88671875" style="484" customWidth="1"/>
    <col min="2058" max="2058" width="11" style="484" bestFit="1" customWidth="1"/>
    <col min="2059" max="2059" width="12.33203125" style="484" bestFit="1" customWidth="1"/>
    <col min="2060" max="2060" width="12.44140625" style="484" bestFit="1" customWidth="1"/>
    <col min="2061" max="2061" width="11.109375" style="484" bestFit="1" customWidth="1"/>
    <col min="2062" max="2305" width="11.44140625" style="484"/>
    <col min="2306" max="2306" width="6.33203125" style="484" customWidth="1"/>
    <col min="2307" max="2307" width="26.88671875" style="484" customWidth="1"/>
    <col min="2308" max="2308" width="6.6640625" style="484" customWidth="1"/>
    <col min="2309" max="2309" width="61.109375" style="484" customWidth="1"/>
    <col min="2310" max="2310" width="16.33203125" style="484" customWidth="1"/>
    <col min="2311" max="2311" width="86.5546875" style="484" customWidth="1"/>
    <col min="2312" max="2312" width="15.6640625" style="484" bestFit="1" customWidth="1"/>
    <col min="2313" max="2313" width="66.88671875" style="484" customWidth="1"/>
    <col min="2314" max="2314" width="11" style="484" bestFit="1" customWidth="1"/>
    <col min="2315" max="2315" width="12.33203125" style="484" bestFit="1" customWidth="1"/>
    <col min="2316" max="2316" width="12.44140625" style="484" bestFit="1" customWidth="1"/>
    <col min="2317" max="2317" width="11.109375" style="484" bestFit="1" customWidth="1"/>
    <col min="2318" max="2561" width="11.44140625" style="484"/>
    <col min="2562" max="2562" width="6.33203125" style="484" customWidth="1"/>
    <col min="2563" max="2563" width="26.88671875" style="484" customWidth="1"/>
    <col min="2564" max="2564" width="6.6640625" style="484" customWidth="1"/>
    <col min="2565" max="2565" width="61.109375" style="484" customWidth="1"/>
    <col min="2566" max="2566" width="16.33203125" style="484" customWidth="1"/>
    <col min="2567" max="2567" width="86.5546875" style="484" customWidth="1"/>
    <col min="2568" max="2568" width="15.6640625" style="484" bestFit="1" customWidth="1"/>
    <col min="2569" max="2569" width="66.88671875" style="484" customWidth="1"/>
    <col min="2570" max="2570" width="11" style="484" bestFit="1" customWidth="1"/>
    <col min="2571" max="2571" width="12.33203125" style="484" bestFit="1" customWidth="1"/>
    <col min="2572" max="2572" width="12.44140625" style="484" bestFit="1" customWidth="1"/>
    <col min="2573" max="2573" width="11.109375" style="484" bestFit="1" customWidth="1"/>
    <col min="2574" max="2817" width="11.44140625" style="484"/>
    <col min="2818" max="2818" width="6.33203125" style="484" customWidth="1"/>
    <col min="2819" max="2819" width="26.88671875" style="484" customWidth="1"/>
    <col min="2820" max="2820" width="6.6640625" style="484" customWidth="1"/>
    <col min="2821" max="2821" width="61.109375" style="484" customWidth="1"/>
    <col min="2822" max="2822" width="16.33203125" style="484" customWidth="1"/>
    <col min="2823" max="2823" width="86.5546875" style="484" customWidth="1"/>
    <col min="2824" max="2824" width="15.6640625" style="484" bestFit="1" customWidth="1"/>
    <col min="2825" max="2825" width="66.88671875" style="484" customWidth="1"/>
    <col min="2826" max="2826" width="11" style="484" bestFit="1" customWidth="1"/>
    <col min="2827" max="2827" width="12.33203125" style="484" bestFit="1" customWidth="1"/>
    <col min="2828" max="2828" width="12.44140625" style="484" bestFit="1" customWidth="1"/>
    <col min="2829" max="2829" width="11.109375" style="484" bestFit="1" customWidth="1"/>
    <col min="2830" max="3073" width="11.44140625" style="484"/>
    <col min="3074" max="3074" width="6.33203125" style="484" customWidth="1"/>
    <col min="3075" max="3075" width="26.88671875" style="484" customWidth="1"/>
    <col min="3076" max="3076" width="6.6640625" style="484" customWidth="1"/>
    <col min="3077" max="3077" width="61.109375" style="484" customWidth="1"/>
    <col min="3078" max="3078" width="16.33203125" style="484" customWidth="1"/>
    <col min="3079" max="3079" width="86.5546875" style="484" customWidth="1"/>
    <col min="3080" max="3080" width="15.6640625" style="484" bestFit="1" customWidth="1"/>
    <col min="3081" max="3081" width="66.88671875" style="484" customWidth="1"/>
    <col min="3082" max="3082" width="11" style="484" bestFit="1" customWidth="1"/>
    <col min="3083" max="3083" width="12.33203125" style="484" bestFit="1" customWidth="1"/>
    <col min="3084" max="3084" width="12.44140625" style="484" bestFit="1" customWidth="1"/>
    <col min="3085" max="3085" width="11.109375" style="484" bestFit="1" customWidth="1"/>
    <col min="3086" max="3329" width="11.44140625" style="484"/>
    <col min="3330" max="3330" width="6.33203125" style="484" customWidth="1"/>
    <col min="3331" max="3331" width="26.88671875" style="484" customWidth="1"/>
    <col min="3332" max="3332" width="6.6640625" style="484" customWidth="1"/>
    <col min="3333" max="3333" width="61.109375" style="484" customWidth="1"/>
    <col min="3334" max="3334" width="16.33203125" style="484" customWidth="1"/>
    <col min="3335" max="3335" width="86.5546875" style="484" customWidth="1"/>
    <col min="3336" max="3336" width="15.6640625" style="484" bestFit="1" customWidth="1"/>
    <col min="3337" max="3337" width="66.88671875" style="484" customWidth="1"/>
    <col min="3338" max="3338" width="11" style="484" bestFit="1" customWidth="1"/>
    <col min="3339" max="3339" width="12.33203125" style="484" bestFit="1" customWidth="1"/>
    <col min="3340" max="3340" width="12.44140625" style="484" bestFit="1" customWidth="1"/>
    <col min="3341" max="3341" width="11.109375" style="484" bestFit="1" customWidth="1"/>
    <col min="3342" max="3585" width="11.44140625" style="484"/>
    <col min="3586" max="3586" width="6.33203125" style="484" customWidth="1"/>
    <col min="3587" max="3587" width="26.88671875" style="484" customWidth="1"/>
    <col min="3588" max="3588" width="6.6640625" style="484" customWidth="1"/>
    <col min="3589" max="3589" width="61.109375" style="484" customWidth="1"/>
    <col min="3590" max="3590" width="16.33203125" style="484" customWidth="1"/>
    <col min="3591" max="3591" width="86.5546875" style="484" customWidth="1"/>
    <col min="3592" max="3592" width="15.6640625" style="484" bestFit="1" customWidth="1"/>
    <col min="3593" max="3593" width="66.88671875" style="484" customWidth="1"/>
    <col min="3594" max="3594" width="11" style="484" bestFit="1" customWidth="1"/>
    <col min="3595" max="3595" width="12.33203125" style="484" bestFit="1" customWidth="1"/>
    <col min="3596" max="3596" width="12.44140625" style="484" bestFit="1" customWidth="1"/>
    <col min="3597" max="3597" width="11.109375" style="484" bestFit="1" customWidth="1"/>
    <col min="3598" max="3841" width="11.44140625" style="484"/>
    <col min="3842" max="3842" width="6.33203125" style="484" customWidth="1"/>
    <col min="3843" max="3843" width="26.88671875" style="484" customWidth="1"/>
    <col min="3844" max="3844" width="6.6640625" style="484" customWidth="1"/>
    <col min="3845" max="3845" width="61.109375" style="484" customWidth="1"/>
    <col min="3846" max="3846" width="16.33203125" style="484" customWidth="1"/>
    <col min="3847" max="3847" width="86.5546875" style="484" customWidth="1"/>
    <col min="3848" max="3848" width="15.6640625" style="484" bestFit="1" customWidth="1"/>
    <col min="3849" max="3849" width="66.88671875" style="484" customWidth="1"/>
    <col min="3850" max="3850" width="11" style="484" bestFit="1" customWidth="1"/>
    <col min="3851" max="3851" width="12.33203125" style="484" bestFit="1" customWidth="1"/>
    <col min="3852" max="3852" width="12.44140625" style="484" bestFit="1" customWidth="1"/>
    <col min="3853" max="3853" width="11.109375" style="484" bestFit="1" customWidth="1"/>
    <col min="3854" max="4097" width="11.44140625" style="484"/>
    <col min="4098" max="4098" width="6.33203125" style="484" customWidth="1"/>
    <col min="4099" max="4099" width="26.88671875" style="484" customWidth="1"/>
    <col min="4100" max="4100" width="6.6640625" style="484" customWidth="1"/>
    <col min="4101" max="4101" width="61.109375" style="484" customWidth="1"/>
    <col min="4102" max="4102" width="16.33203125" style="484" customWidth="1"/>
    <col min="4103" max="4103" width="86.5546875" style="484" customWidth="1"/>
    <col min="4104" max="4104" width="15.6640625" style="484" bestFit="1" customWidth="1"/>
    <col min="4105" max="4105" width="66.88671875" style="484" customWidth="1"/>
    <col min="4106" max="4106" width="11" style="484" bestFit="1" customWidth="1"/>
    <col min="4107" max="4107" width="12.33203125" style="484" bestFit="1" customWidth="1"/>
    <col min="4108" max="4108" width="12.44140625" style="484" bestFit="1" customWidth="1"/>
    <col min="4109" max="4109" width="11.109375" style="484" bestFit="1" customWidth="1"/>
    <col min="4110" max="4353" width="11.44140625" style="484"/>
    <col min="4354" max="4354" width="6.33203125" style="484" customWidth="1"/>
    <col min="4355" max="4355" width="26.88671875" style="484" customWidth="1"/>
    <col min="4356" max="4356" width="6.6640625" style="484" customWidth="1"/>
    <col min="4357" max="4357" width="61.109375" style="484" customWidth="1"/>
    <col min="4358" max="4358" width="16.33203125" style="484" customWidth="1"/>
    <col min="4359" max="4359" width="86.5546875" style="484" customWidth="1"/>
    <col min="4360" max="4360" width="15.6640625" style="484" bestFit="1" customWidth="1"/>
    <col min="4361" max="4361" width="66.88671875" style="484" customWidth="1"/>
    <col min="4362" max="4362" width="11" style="484" bestFit="1" customWidth="1"/>
    <col min="4363" max="4363" width="12.33203125" style="484" bestFit="1" customWidth="1"/>
    <col min="4364" max="4364" width="12.44140625" style="484" bestFit="1" customWidth="1"/>
    <col min="4365" max="4365" width="11.109375" style="484" bestFit="1" customWidth="1"/>
    <col min="4366" max="4609" width="11.44140625" style="484"/>
    <col min="4610" max="4610" width="6.33203125" style="484" customWidth="1"/>
    <col min="4611" max="4611" width="26.88671875" style="484" customWidth="1"/>
    <col min="4612" max="4612" width="6.6640625" style="484" customWidth="1"/>
    <col min="4613" max="4613" width="61.109375" style="484" customWidth="1"/>
    <col min="4614" max="4614" width="16.33203125" style="484" customWidth="1"/>
    <col min="4615" max="4615" width="86.5546875" style="484" customWidth="1"/>
    <col min="4616" max="4616" width="15.6640625" style="484" bestFit="1" customWidth="1"/>
    <col min="4617" max="4617" width="66.88671875" style="484" customWidth="1"/>
    <col min="4618" max="4618" width="11" style="484" bestFit="1" customWidth="1"/>
    <col min="4619" max="4619" width="12.33203125" style="484" bestFit="1" customWidth="1"/>
    <col min="4620" max="4620" width="12.44140625" style="484" bestFit="1" customWidth="1"/>
    <col min="4621" max="4621" width="11.109375" style="484" bestFit="1" customWidth="1"/>
    <col min="4622" max="4865" width="11.44140625" style="484"/>
    <col min="4866" max="4866" width="6.33203125" style="484" customWidth="1"/>
    <col min="4867" max="4867" width="26.88671875" style="484" customWidth="1"/>
    <col min="4868" max="4868" width="6.6640625" style="484" customWidth="1"/>
    <col min="4869" max="4869" width="61.109375" style="484" customWidth="1"/>
    <col min="4870" max="4870" width="16.33203125" style="484" customWidth="1"/>
    <col min="4871" max="4871" width="86.5546875" style="484" customWidth="1"/>
    <col min="4872" max="4872" width="15.6640625" style="484" bestFit="1" customWidth="1"/>
    <col min="4873" max="4873" width="66.88671875" style="484" customWidth="1"/>
    <col min="4874" max="4874" width="11" style="484" bestFit="1" customWidth="1"/>
    <col min="4875" max="4875" width="12.33203125" style="484" bestFit="1" customWidth="1"/>
    <col min="4876" max="4876" width="12.44140625" style="484" bestFit="1" customWidth="1"/>
    <col min="4877" max="4877" width="11.109375" style="484" bestFit="1" customWidth="1"/>
    <col min="4878" max="5121" width="11.44140625" style="484"/>
    <col min="5122" max="5122" width="6.33203125" style="484" customWidth="1"/>
    <col min="5123" max="5123" width="26.88671875" style="484" customWidth="1"/>
    <col min="5124" max="5124" width="6.6640625" style="484" customWidth="1"/>
    <col min="5125" max="5125" width="61.109375" style="484" customWidth="1"/>
    <col min="5126" max="5126" width="16.33203125" style="484" customWidth="1"/>
    <col min="5127" max="5127" width="86.5546875" style="484" customWidth="1"/>
    <col min="5128" max="5128" width="15.6640625" style="484" bestFit="1" customWidth="1"/>
    <col min="5129" max="5129" width="66.88671875" style="484" customWidth="1"/>
    <col min="5130" max="5130" width="11" style="484" bestFit="1" customWidth="1"/>
    <col min="5131" max="5131" width="12.33203125" style="484" bestFit="1" customWidth="1"/>
    <col min="5132" max="5132" width="12.44140625" style="484" bestFit="1" customWidth="1"/>
    <col min="5133" max="5133" width="11.109375" style="484" bestFit="1" customWidth="1"/>
    <col min="5134" max="5377" width="11.44140625" style="484"/>
    <col min="5378" max="5378" width="6.33203125" style="484" customWidth="1"/>
    <col min="5379" max="5379" width="26.88671875" style="484" customWidth="1"/>
    <col min="5380" max="5380" width="6.6640625" style="484" customWidth="1"/>
    <col min="5381" max="5381" width="61.109375" style="484" customWidth="1"/>
    <col min="5382" max="5382" width="16.33203125" style="484" customWidth="1"/>
    <col min="5383" max="5383" width="86.5546875" style="484" customWidth="1"/>
    <col min="5384" max="5384" width="15.6640625" style="484" bestFit="1" customWidth="1"/>
    <col min="5385" max="5385" width="66.88671875" style="484" customWidth="1"/>
    <col min="5386" max="5386" width="11" style="484" bestFit="1" customWidth="1"/>
    <col min="5387" max="5387" width="12.33203125" style="484" bestFit="1" customWidth="1"/>
    <col min="5388" max="5388" width="12.44140625" style="484" bestFit="1" customWidth="1"/>
    <col min="5389" max="5389" width="11.109375" style="484" bestFit="1" customWidth="1"/>
    <col min="5390" max="5633" width="11.44140625" style="484"/>
    <col min="5634" max="5634" width="6.33203125" style="484" customWidth="1"/>
    <col min="5635" max="5635" width="26.88671875" style="484" customWidth="1"/>
    <col min="5636" max="5636" width="6.6640625" style="484" customWidth="1"/>
    <col min="5637" max="5637" width="61.109375" style="484" customWidth="1"/>
    <col min="5638" max="5638" width="16.33203125" style="484" customWidth="1"/>
    <col min="5639" max="5639" width="86.5546875" style="484" customWidth="1"/>
    <col min="5640" max="5640" width="15.6640625" style="484" bestFit="1" customWidth="1"/>
    <col min="5641" max="5641" width="66.88671875" style="484" customWidth="1"/>
    <col min="5642" max="5642" width="11" style="484" bestFit="1" customWidth="1"/>
    <col min="5643" max="5643" width="12.33203125" style="484" bestFit="1" customWidth="1"/>
    <col min="5644" max="5644" width="12.44140625" style="484" bestFit="1" customWidth="1"/>
    <col min="5645" max="5645" width="11.109375" style="484" bestFit="1" customWidth="1"/>
    <col min="5646" max="5889" width="11.44140625" style="484"/>
    <col min="5890" max="5890" width="6.33203125" style="484" customWidth="1"/>
    <col min="5891" max="5891" width="26.88671875" style="484" customWidth="1"/>
    <col min="5892" max="5892" width="6.6640625" style="484" customWidth="1"/>
    <col min="5893" max="5893" width="61.109375" style="484" customWidth="1"/>
    <col min="5894" max="5894" width="16.33203125" style="484" customWidth="1"/>
    <col min="5895" max="5895" width="86.5546875" style="484" customWidth="1"/>
    <col min="5896" max="5896" width="15.6640625" style="484" bestFit="1" customWidth="1"/>
    <col min="5897" max="5897" width="66.88671875" style="484" customWidth="1"/>
    <col min="5898" max="5898" width="11" style="484" bestFit="1" customWidth="1"/>
    <col min="5899" max="5899" width="12.33203125" style="484" bestFit="1" customWidth="1"/>
    <col min="5900" max="5900" width="12.44140625" style="484" bestFit="1" customWidth="1"/>
    <col min="5901" max="5901" width="11.109375" style="484" bestFit="1" customWidth="1"/>
    <col min="5902" max="6145" width="11.44140625" style="484"/>
    <col min="6146" max="6146" width="6.33203125" style="484" customWidth="1"/>
    <col min="6147" max="6147" width="26.88671875" style="484" customWidth="1"/>
    <col min="6148" max="6148" width="6.6640625" style="484" customWidth="1"/>
    <col min="6149" max="6149" width="61.109375" style="484" customWidth="1"/>
    <col min="6150" max="6150" width="16.33203125" style="484" customWidth="1"/>
    <col min="6151" max="6151" width="86.5546875" style="484" customWidth="1"/>
    <col min="6152" max="6152" width="15.6640625" style="484" bestFit="1" customWidth="1"/>
    <col min="6153" max="6153" width="66.88671875" style="484" customWidth="1"/>
    <col min="6154" max="6154" width="11" style="484" bestFit="1" customWidth="1"/>
    <col min="6155" max="6155" width="12.33203125" style="484" bestFit="1" customWidth="1"/>
    <col min="6156" max="6156" width="12.44140625" style="484" bestFit="1" customWidth="1"/>
    <col min="6157" max="6157" width="11.109375" style="484" bestFit="1" customWidth="1"/>
    <col min="6158" max="6401" width="11.44140625" style="484"/>
    <col min="6402" max="6402" width="6.33203125" style="484" customWidth="1"/>
    <col min="6403" max="6403" width="26.88671875" style="484" customWidth="1"/>
    <col min="6404" max="6404" width="6.6640625" style="484" customWidth="1"/>
    <col min="6405" max="6405" width="61.109375" style="484" customWidth="1"/>
    <col min="6406" max="6406" width="16.33203125" style="484" customWidth="1"/>
    <col min="6407" max="6407" width="86.5546875" style="484" customWidth="1"/>
    <col min="6408" max="6408" width="15.6640625" style="484" bestFit="1" customWidth="1"/>
    <col min="6409" max="6409" width="66.88671875" style="484" customWidth="1"/>
    <col min="6410" max="6410" width="11" style="484" bestFit="1" customWidth="1"/>
    <col min="6411" max="6411" width="12.33203125" style="484" bestFit="1" customWidth="1"/>
    <col min="6412" max="6412" width="12.44140625" style="484" bestFit="1" customWidth="1"/>
    <col min="6413" max="6413" width="11.109375" style="484" bestFit="1" customWidth="1"/>
    <col min="6414" max="6657" width="11.44140625" style="484"/>
    <col min="6658" max="6658" width="6.33203125" style="484" customWidth="1"/>
    <col min="6659" max="6659" width="26.88671875" style="484" customWidth="1"/>
    <col min="6660" max="6660" width="6.6640625" style="484" customWidth="1"/>
    <col min="6661" max="6661" width="61.109375" style="484" customWidth="1"/>
    <col min="6662" max="6662" width="16.33203125" style="484" customWidth="1"/>
    <col min="6663" max="6663" width="86.5546875" style="484" customWidth="1"/>
    <col min="6664" max="6664" width="15.6640625" style="484" bestFit="1" customWidth="1"/>
    <col min="6665" max="6665" width="66.88671875" style="484" customWidth="1"/>
    <col min="6666" max="6666" width="11" style="484" bestFit="1" customWidth="1"/>
    <col min="6667" max="6667" width="12.33203125" style="484" bestFit="1" customWidth="1"/>
    <col min="6668" max="6668" width="12.44140625" style="484" bestFit="1" customWidth="1"/>
    <col min="6669" max="6669" width="11.109375" style="484" bestFit="1" customWidth="1"/>
    <col min="6670" max="6913" width="11.44140625" style="484"/>
    <col min="6914" max="6914" width="6.33203125" style="484" customWidth="1"/>
    <col min="6915" max="6915" width="26.88671875" style="484" customWidth="1"/>
    <col min="6916" max="6916" width="6.6640625" style="484" customWidth="1"/>
    <col min="6917" max="6917" width="61.109375" style="484" customWidth="1"/>
    <col min="6918" max="6918" width="16.33203125" style="484" customWidth="1"/>
    <col min="6919" max="6919" width="86.5546875" style="484" customWidth="1"/>
    <col min="6920" max="6920" width="15.6640625" style="484" bestFit="1" customWidth="1"/>
    <col min="6921" max="6921" width="66.88671875" style="484" customWidth="1"/>
    <col min="6922" max="6922" width="11" style="484" bestFit="1" customWidth="1"/>
    <col min="6923" max="6923" width="12.33203125" style="484" bestFit="1" customWidth="1"/>
    <col min="6924" max="6924" width="12.44140625" style="484" bestFit="1" customWidth="1"/>
    <col min="6925" max="6925" width="11.109375" style="484" bestFit="1" customWidth="1"/>
    <col min="6926" max="7169" width="11.44140625" style="484"/>
    <col min="7170" max="7170" width="6.33203125" style="484" customWidth="1"/>
    <col min="7171" max="7171" width="26.88671875" style="484" customWidth="1"/>
    <col min="7172" max="7172" width="6.6640625" style="484" customWidth="1"/>
    <col min="7173" max="7173" width="61.109375" style="484" customWidth="1"/>
    <col min="7174" max="7174" width="16.33203125" style="484" customWidth="1"/>
    <col min="7175" max="7175" width="86.5546875" style="484" customWidth="1"/>
    <col min="7176" max="7176" width="15.6640625" style="484" bestFit="1" customWidth="1"/>
    <col min="7177" max="7177" width="66.88671875" style="484" customWidth="1"/>
    <col min="7178" max="7178" width="11" style="484" bestFit="1" customWidth="1"/>
    <col min="7179" max="7179" width="12.33203125" style="484" bestFit="1" customWidth="1"/>
    <col min="7180" max="7180" width="12.44140625" style="484" bestFit="1" customWidth="1"/>
    <col min="7181" max="7181" width="11.109375" style="484" bestFit="1" customWidth="1"/>
    <col min="7182" max="7425" width="11.44140625" style="484"/>
    <col min="7426" max="7426" width="6.33203125" style="484" customWidth="1"/>
    <col min="7427" max="7427" width="26.88671875" style="484" customWidth="1"/>
    <col min="7428" max="7428" width="6.6640625" style="484" customWidth="1"/>
    <col min="7429" max="7429" width="61.109375" style="484" customWidth="1"/>
    <col min="7430" max="7430" width="16.33203125" style="484" customWidth="1"/>
    <col min="7431" max="7431" width="86.5546875" style="484" customWidth="1"/>
    <col min="7432" max="7432" width="15.6640625" style="484" bestFit="1" customWidth="1"/>
    <col min="7433" max="7433" width="66.88671875" style="484" customWidth="1"/>
    <col min="7434" max="7434" width="11" style="484" bestFit="1" customWidth="1"/>
    <col min="7435" max="7435" width="12.33203125" style="484" bestFit="1" customWidth="1"/>
    <col min="7436" max="7436" width="12.44140625" style="484" bestFit="1" customWidth="1"/>
    <col min="7437" max="7437" width="11.109375" style="484" bestFit="1" customWidth="1"/>
    <col min="7438" max="7681" width="11.44140625" style="484"/>
    <col min="7682" max="7682" width="6.33203125" style="484" customWidth="1"/>
    <col min="7683" max="7683" width="26.88671875" style="484" customWidth="1"/>
    <col min="7684" max="7684" width="6.6640625" style="484" customWidth="1"/>
    <col min="7685" max="7685" width="61.109375" style="484" customWidth="1"/>
    <col min="7686" max="7686" width="16.33203125" style="484" customWidth="1"/>
    <col min="7687" max="7687" width="86.5546875" style="484" customWidth="1"/>
    <col min="7688" max="7688" width="15.6640625" style="484" bestFit="1" customWidth="1"/>
    <col min="7689" max="7689" width="66.88671875" style="484" customWidth="1"/>
    <col min="7690" max="7690" width="11" style="484" bestFit="1" customWidth="1"/>
    <col min="7691" max="7691" width="12.33203125" style="484" bestFit="1" customWidth="1"/>
    <col min="7692" max="7692" width="12.44140625" style="484" bestFit="1" customWidth="1"/>
    <col min="7693" max="7693" width="11.109375" style="484" bestFit="1" customWidth="1"/>
    <col min="7694" max="7937" width="11.44140625" style="484"/>
    <col min="7938" max="7938" width="6.33203125" style="484" customWidth="1"/>
    <col min="7939" max="7939" width="26.88671875" style="484" customWidth="1"/>
    <col min="7940" max="7940" width="6.6640625" style="484" customWidth="1"/>
    <col min="7941" max="7941" width="61.109375" style="484" customWidth="1"/>
    <col min="7942" max="7942" width="16.33203125" style="484" customWidth="1"/>
    <col min="7943" max="7943" width="86.5546875" style="484" customWidth="1"/>
    <col min="7944" max="7944" width="15.6640625" style="484" bestFit="1" customWidth="1"/>
    <col min="7945" max="7945" width="66.88671875" style="484" customWidth="1"/>
    <col min="7946" max="7946" width="11" style="484" bestFit="1" customWidth="1"/>
    <col min="7947" max="7947" width="12.33203125" style="484" bestFit="1" customWidth="1"/>
    <col min="7948" max="7948" width="12.44140625" style="484" bestFit="1" customWidth="1"/>
    <col min="7949" max="7949" width="11.109375" style="484" bestFit="1" customWidth="1"/>
    <col min="7950" max="8193" width="11.44140625" style="484"/>
    <col min="8194" max="8194" width="6.33203125" style="484" customWidth="1"/>
    <col min="8195" max="8195" width="26.88671875" style="484" customWidth="1"/>
    <col min="8196" max="8196" width="6.6640625" style="484" customWidth="1"/>
    <col min="8197" max="8197" width="61.109375" style="484" customWidth="1"/>
    <col min="8198" max="8198" width="16.33203125" style="484" customWidth="1"/>
    <col min="8199" max="8199" width="86.5546875" style="484" customWidth="1"/>
    <col min="8200" max="8200" width="15.6640625" style="484" bestFit="1" customWidth="1"/>
    <col min="8201" max="8201" width="66.88671875" style="484" customWidth="1"/>
    <col min="8202" max="8202" width="11" style="484" bestFit="1" customWidth="1"/>
    <col min="8203" max="8203" width="12.33203125" style="484" bestFit="1" customWidth="1"/>
    <col min="8204" max="8204" width="12.44140625" style="484" bestFit="1" customWidth="1"/>
    <col min="8205" max="8205" width="11.109375" style="484" bestFit="1" customWidth="1"/>
    <col min="8206" max="8449" width="11.44140625" style="484"/>
    <col min="8450" max="8450" width="6.33203125" style="484" customWidth="1"/>
    <col min="8451" max="8451" width="26.88671875" style="484" customWidth="1"/>
    <col min="8452" max="8452" width="6.6640625" style="484" customWidth="1"/>
    <col min="8453" max="8453" width="61.109375" style="484" customWidth="1"/>
    <col min="8454" max="8454" width="16.33203125" style="484" customWidth="1"/>
    <col min="8455" max="8455" width="86.5546875" style="484" customWidth="1"/>
    <col min="8456" max="8456" width="15.6640625" style="484" bestFit="1" customWidth="1"/>
    <col min="8457" max="8457" width="66.88671875" style="484" customWidth="1"/>
    <col min="8458" max="8458" width="11" style="484" bestFit="1" customWidth="1"/>
    <col min="8459" max="8459" width="12.33203125" style="484" bestFit="1" customWidth="1"/>
    <col min="8460" max="8460" width="12.44140625" style="484" bestFit="1" customWidth="1"/>
    <col min="8461" max="8461" width="11.109375" style="484" bestFit="1" customWidth="1"/>
    <col min="8462" max="8705" width="11.44140625" style="484"/>
    <col min="8706" max="8706" width="6.33203125" style="484" customWidth="1"/>
    <col min="8707" max="8707" width="26.88671875" style="484" customWidth="1"/>
    <col min="8708" max="8708" width="6.6640625" style="484" customWidth="1"/>
    <col min="8709" max="8709" width="61.109375" style="484" customWidth="1"/>
    <col min="8710" max="8710" width="16.33203125" style="484" customWidth="1"/>
    <col min="8711" max="8711" width="86.5546875" style="484" customWidth="1"/>
    <col min="8712" max="8712" width="15.6640625" style="484" bestFit="1" customWidth="1"/>
    <col min="8713" max="8713" width="66.88671875" style="484" customWidth="1"/>
    <col min="8714" max="8714" width="11" style="484" bestFit="1" customWidth="1"/>
    <col min="8715" max="8715" width="12.33203125" style="484" bestFit="1" customWidth="1"/>
    <col min="8716" max="8716" width="12.44140625" style="484" bestFit="1" customWidth="1"/>
    <col min="8717" max="8717" width="11.109375" style="484" bestFit="1" customWidth="1"/>
    <col min="8718" max="8961" width="11.44140625" style="484"/>
    <col min="8962" max="8962" width="6.33203125" style="484" customWidth="1"/>
    <col min="8963" max="8963" width="26.88671875" style="484" customWidth="1"/>
    <col min="8964" max="8964" width="6.6640625" style="484" customWidth="1"/>
    <col min="8965" max="8965" width="61.109375" style="484" customWidth="1"/>
    <col min="8966" max="8966" width="16.33203125" style="484" customWidth="1"/>
    <col min="8967" max="8967" width="86.5546875" style="484" customWidth="1"/>
    <col min="8968" max="8968" width="15.6640625" style="484" bestFit="1" customWidth="1"/>
    <col min="8969" max="8969" width="66.88671875" style="484" customWidth="1"/>
    <col min="8970" max="8970" width="11" style="484" bestFit="1" customWidth="1"/>
    <col min="8971" max="8971" width="12.33203125" style="484" bestFit="1" customWidth="1"/>
    <col min="8972" max="8972" width="12.44140625" style="484" bestFit="1" customWidth="1"/>
    <col min="8973" max="8973" width="11.109375" style="484" bestFit="1" customWidth="1"/>
    <col min="8974" max="9217" width="11.44140625" style="484"/>
    <col min="9218" max="9218" width="6.33203125" style="484" customWidth="1"/>
    <col min="9219" max="9219" width="26.88671875" style="484" customWidth="1"/>
    <col min="9220" max="9220" width="6.6640625" style="484" customWidth="1"/>
    <col min="9221" max="9221" width="61.109375" style="484" customWidth="1"/>
    <col min="9222" max="9222" width="16.33203125" style="484" customWidth="1"/>
    <col min="9223" max="9223" width="86.5546875" style="484" customWidth="1"/>
    <col min="9224" max="9224" width="15.6640625" style="484" bestFit="1" customWidth="1"/>
    <col min="9225" max="9225" width="66.88671875" style="484" customWidth="1"/>
    <col min="9226" max="9226" width="11" style="484" bestFit="1" customWidth="1"/>
    <col min="9227" max="9227" width="12.33203125" style="484" bestFit="1" customWidth="1"/>
    <col min="9228" max="9228" width="12.44140625" style="484" bestFit="1" customWidth="1"/>
    <col min="9229" max="9229" width="11.109375" style="484" bestFit="1" customWidth="1"/>
    <col min="9230" max="9473" width="11.44140625" style="484"/>
    <col min="9474" max="9474" width="6.33203125" style="484" customWidth="1"/>
    <col min="9475" max="9475" width="26.88671875" style="484" customWidth="1"/>
    <col min="9476" max="9476" width="6.6640625" style="484" customWidth="1"/>
    <col min="9477" max="9477" width="61.109375" style="484" customWidth="1"/>
    <col min="9478" max="9478" width="16.33203125" style="484" customWidth="1"/>
    <col min="9479" max="9479" width="86.5546875" style="484" customWidth="1"/>
    <col min="9480" max="9480" width="15.6640625" style="484" bestFit="1" customWidth="1"/>
    <col min="9481" max="9481" width="66.88671875" style="484" customWidth="1"/>
    <col min="9482" max="9482" width="11" style="484" bestFit="1" customWidth="1"/>
    <col min="9483" max="9483" width="12.33203125" style="484" bestFit="1" customWidth="1"/>
    <col min="9484" max="9484" width="12.44140625" style="484" bestFit="1" customWidth="1"/>
    <col min="9485" max="9485" width="11.109375" style="484" bestFit="1" customWidth="1"/>
    <col min="9486" max="9729" width="11.44140625" style="484"/>
    <col min="9730" max="9730" width="6.33203125" style="484" customWidth="1"/>
    <col min="9731" max="9731" width="26.88671875" style="484" customWidth="1"/>
    <col min="9732" max="9732" width="6.6640625" style="484" customWidth="1"/>
    <col min="9733" max="9733" width="61.109375" style="484" customWidth="1"/>
    <col min="9734" max="9734" width="16.33203125" style="484" customWidth="1"/>
    <col min="9735" max="9735" width="86.5546875" style="484" customWidth="1"/>
    <col min="9736" max="9736" width="15.6640625" style="484" bestFit="1" customWidth="1"/>
    <col min="9737" max="9737" width="66.88671875" style="484" customWidth="1"/>
    <col min="9738" max="9738" width="11" style="484" bestFit="1" customWidth="1"/>
    <col min="9739" max="9739" width="12.33203125" style="484" bestFit="1" customWidth="1"/>
    <col min="9740" max="9740" width="12.44140625" style="484" bestFit="1" customWidth="1"/>
    <col min="9741" max="9741" width="11.109375" style="484" bestFit="1" customWidth="1"/>
    <col min="9742" max="9985" width="11.44140625" style="484"/>
    <col min="9986" max="9986" width="6.33203125" style="484" customWidth="1"/>
    <col min="9987" max="9987" width="26.88671875" style="484" customWidth="1"/>
    <col min="9988" max="9988" width="6.6640625" style="484" customWidth="1"/>
    <col min="9989" max="9989" width="61.109375" style="484" customWidth="1"/>
    <col min="9990" max="9990" width="16.33203125" style="484" customWidth="1"/>
    <col min="9991" max="9991" width="86.5546875" style="484" customWidth="1"/>
    <col min="9992" max="9992" width="15.6640625" style="484" bestFit="1" customWidth="1"/>
    <col min="9993" max="9993" width="66.88671875" style="484" customWidth="1"/>
    <col min="9994" max="9994" width="11" style="484" bestFit="1" customWidth="1"/>
    <col min="9995" max="9995" width="12.33203125" style="484" bestFit="1" customWidth="1"/>
    <col min="9996" max="9996" width="12.44140625" style="484" bestFit="1" customWidth="1"/>
    <col min="9997" max="9997" width="11.109375" style="484" bestFit="1" customWidth="1"/>
    <col min="9998" max="10241" width="11.44140625" style="484"/>
    <col min="10242" max="10242" width="6.33203125" style="484" customWidth="1"/>
    <col min="10243" max="10243" width="26.88671875" style="484" customWidth="1"/>
    <col min="10244" max="10244" width="6.6640625" style="484" customWidth="1"/>
    <col min="10245" max="10245" width="61.109375" style="484" customWidth="1"/>
    <col min="10246" max="10246" width="16.33203125" style="484" customWidth="1"/>
    <col min="10247" max="10247" width="86.5546875" style="484" customWidth="1"/>
    <col min="10248" max="10248" width="15.6640625" style="484" bestFit="1" customWidth="1"/>
    <col min="10249" max="10249" width="66.88671875" style="484" customWidth="1"/>
    <col min="10250" max="10250" width="11" style="484" bestFit="1" customWidth="1"/>
    <col min="10251" max="10251" width="12.33203125" style="484" bestFit="1" customWidth="1"/>
    <col min="10252" max="10252" width="12.44140625" style="484" bestFit="1" customWidth="1"/>
    <col min="10253" max="10253" width="11.109375" style="484" bestFit="1" customWidth="1"/>
    <col min="10254" max="10497" width="11.44140625" style="484"/>
    <col min="10498" max="10498" width="6.33203125" style="484" customWidth="1"/>
    <col min="10499" max="10499" width="26.88671875" style="484" customWidth="1"/>
    <col min="10500" max="10500" width="6.6640625" style="484" customWidth="1"/>
    <col min="10501" max="10501" width="61.109375" style="484" customWidth="1"/>
    <col min="10502" max="10502" width="16.33203125" style="484" customWidth="1"/>
    <col min="10503" max="10503" width="86.5546875" style="484" customWidth="1"/>
    <col min="10504" max="10504" width="15.6640625" style="484" bestFit="1" customWidth="1"/>
    <col min="10505" max="10505" width="66.88671875" style="484" customWidth="1"/>
    <col min="10506" max="10506" width="11" style="484" bestFit="1" customWidth="1"/>
    <col min="10507" max="10507" width="12.33203125" style="484" bestFit="1" customWidth="1"/>
    <col min="10508" max="10508" width="12.44140625" style="484" bestFit="1" customWidth="1"/>
    <col min="10509" max="10509" width="11.109375" style="484" bestFit="1" customWidth="1"/>
    <col min="10510" max="10753" width="11.44140625" style="484"/>
    <col min="10754" max="10754" width="6.33203125" style="484" customWidth="1"/>
    <col min="10755" max="10755" width="26.88671875" style="484" customWidth="1"/>
    <col min="10756" max="10756" width="6.6640625" style="484" customWidth="1"/>
    <col min="10757" max="10757" width="61.109375" style="484" customWidth="1"/>
    <col min="10758" max="10758" width="16.33203125" style="484" customWidth="1"/>
    <col min="10759" max="10759" width="86.5546875" style="484" customWidth="1"/>
    <col min="10760" max="10760" width="15.6640625" style="484" bestFit="1" customWidth="1"/>
    <col min="10761" max="10761" width="66.88671875" style="484" customWidth="1"/>
    <col min="10762" max="10762" width="11" style="484" bestFit="1" customWidth="1"/>
    <col min="10763" max="10763" width="12.33203125" style="484" bestFit="1" customWidth="1"/>
    <col min="10764" max="10764" width="12.44140625" style="484" bestFit="1" customWidth="1"/>
    <col min="10765" max="10765" width="11.109375" style="484" bestFit="1" customWidth="1"/>
    <col min="10766" max="11009" width="11.44140625" style="484"/>
    <col min="11010" max="11010" width="6.33203125" style="484" customWidth="1"/>
    <col min="11011" max="11011" width="26.88671875" style="484" customWidth="1"/>
    <col min="11012" max="11012" width="6.6640625" style="484" customWidth="1"/>
    <col min="11013" max="11013" width="61.109375" style="484" customWidth="1"/>
    <col min="11014" max="11014" width="16.33203125" style="484" customWidth="1"/>
    <col min="11015" max="11015" width="86.5546875" style="484" customWidth="1"/>
    <col min="11016" max="11016" width="15.6640625" style="484" bestFit="1" customWidth="1"/>
    <col min="11017" max="11017" width="66.88671875" style="484" customWidth="1"/>
    <col min="11018" max="11018" width="11" style="484" bestFit="1" customWidth="1"/>
    <col min="11019" max="11019" width="12.33203125" style="484" bestFit="1" customWidth="1"/>
    <col min="11020" max="11020" width="12.44140625" style="484" bestFit="1" customWidth="1"/>
    <col min="11021" max="11021" width="11.109375" style="484" bestFit="1" customWidth="1"/>
    <col min="11022" max="11265" width="11.44140625" style="484"/>
    <col min="11266" max="11266" width="6.33203125" style="484" customWidth="1"/>
    <col min="11267" max="11267" width="26.88671875" style="484" customWidth="1"/>
    <col min="11268" max="11268" width="6.6640625" style="484" customWidth="1"/>
    <col min="11269" max="11269" width="61.109375" style="484" customWidth="1"/>
    <col min="11270" max="11270" width="16.33203125" style="484" customWidth="1"/>
    <col min="11271" max="11271" width="86.5546875" style="484" customWidth="1"/>
    <col min="11272" max="11272" width="15.6640625" style="484" bestFit="1" customWidth="1"/>
    <col min="11273" max="11273" width="66.88671875" style="484" customWidth="1"/>
    <col min="11274" max="11274" width="11" style="484" bestFit="1" customWidth="1"/>
    <col min="11275" max="11275" width="12.33203125" style="484" bestFit="1" customWidth="1"/>
    <col min="11276" max="11276" width="12.44140625" style="484" bestFit="1" customWidth="1"/>
    <col min="11277" max="11277" width="11.109375" style="484" bestFit="1" customWidth="1"/>
    <col min="11278" max="11521" width="11.44140625" style="484"/>
    <col min="11522" max="11522" width="6.33203125" style="484" customWidth="1"/>
    <col min="11523" max="11523" width="26.88671875" style="484" customWidth="1"/>
    <col min="11524" max="11524" width="6.6640625" style="484" customWidth="1"/>
    <col min="11525" max="11525" width="61.109375" style="484" customWidth="1"/>
    <col min="11526" max="11526" width="16.33203125" style="484" customWidth="1"/>
    <col min="11527" max="11527" width="86.5546875" style="484" customWidth="1"/>
    <col min="11528" max="11528" width="15.6640625" style="484" bestFit="1" customWidth="1"/>
    <col min="11529" max="11529" width="66.88671875" style="484" customWidth="1"/>
    <col min="11530" max="11530" width="11" style="484" bestFit="1" customWidth="1"/>
    <col min="11531" max="11531" width="12.33203125" style="484" bestFit="1" customWidth="1"/>
    <col min="11532" max="11532" width="12.44140625" style="484" bestFit="1" customWidth="1"/>
    <col min="11533" max="11533" width="11.109375" style="484" bestFit="1" customWidth="1"/>
    <col min="11534" max="11777" width="11.44140625" style="484"/>
    <col min="11778" max="11778" width="6.33203125" style="484" customWidth="1"/>
    <col min="11779" max="11779" width="26.88671875" style="484" customWidth="1"/>
    <col min="11780" max="11780" width="6.6640625" style="484" customWidth="1"/>
    <col min="11781" max="11781" width="61.109375" style="484" customWidth="1"/>
    <col min="11782" max="11782" width="16.33203125" style="484" customWidth="1"/>
    <col min="11783" max="11783" width="86.5546875" style="484" customWidth="1"/>
    <col min="11784" max="11784" width="15.6640625" style="484" bestFit="1" customWidth="1"/>
    <col min="11785" max="11785" width="66.88671875" style="484" customWidth="1"/>
    <col min="11786" max="11786" width="11" style="484" bestFit="1" customWidth="1"/>
    <col min="11787" max="11787" width="12.33203125" style="484" bestFit="1" customWidth="1"/>
    <col min="11788" max="11788" width="12.44140625" style="484" bestFit="1" customWidth="1"/>
    <col min="11789" max="11789" width="11.109375" style="484" bestFit="1" customWidth="1"/>
    <col min="11790" max="12033" width="11.44140625" style="484"/>
    <col min="12034" max="12034" width="6.33203125" style="484" customWidth="1"/>
    <col min="12035" max="12035" width="26.88671875" style="484" customWidth="1"/>
    <col min="12036" max="12036" width="6.6640625" style="484" customWidth="1"/>
    <col min="12037" max="12037" width="61.109375" style="484" customWidth="1"/>
    <col min="12038" max="12038" width="16.33203125" style="484" customWidth="1"/>
    <col min="12039" max="12039" width="86.5546875" style="484" customWidth="1"/>
    <col min="12040" max="12040" width="15.6640625" style="484" bestFit="1" customWidth="1"/>
    <col min="12041" max="12041" width="66.88671875" style="484" customWidth="1"/>
    <col min="12042" max="12042" width="11" style="484" bestFit="1" customWidth="1"/>
    <col min="12043" max="12043" width="12.33203125" style="484" bestFit="1" customWidth="1"/>
    <col min="12044" max="12044" width="12.44140625" style="484" bestFit="1" customWidth="1"/>
    <col min="12045" max="12045" width="11.109375" style="484" bestFit="1" customWidth="1"/>
    <col min="12046" max="12289" width="11.44140625" style="484"/>
    <col min="12290" max="12290" width="6.33203125" style="484" customWidth="1"/>
    <col min="12291" max="12291" width="26.88671875" style="484" customWidth="1"/>
    <col min="12292" max="12292" width="6.6640625" style="484" customWidth="1"/>
    <col min="12293" max="12293" width="61.109375" style="484" customWidth="1"/>
    <col min="12294" max="12294" width="16.33203125" style="484" customWidth="1"/>
    <col min="12295" max="12295" width="86.5546875" style="484" customWidth="1"/>
    <col min="12296" max="12296" width="15.6640625" style="484" bestFit="1" customWidth="1"/>
    <col min="12297" max="12297" width="66.88671875" style="484" customWidth="1"/>
    <col min="12298" max="12298" width="11" style="484" bestFit="1" customWidth="1"/>
    <col min="12299" max="12299" width="12.33203125" style="484" bestFit="1" customWidth="1"/>
    <col min="12300" max="12300" width="12.44140625" style="484" bestFit="1" customWidth="1"/>
    <col min="12301" max="12301" width="11.109375" style="484" bestFit="1" customWidth="1"/>
    <col min="12302" max="12545" width="11.44140625" style="484"/>
    <col min="12546" max="12546" width="6.33203125" style="484" customWidth="1"/>
    <col min="12547" max="12547" width="26.88671875" style="484" customWidth="1"/>
    <col min="12548" max="12548" width="6.6640625" style="484" customWidth="1"/>
    <col min="12549" max="12549" width="61.109375" style="484" customWidth="1"/>
    <col min="12550" max="12550" width="16.33203125" style="484" customWidth="1"/>
    <col min="12551" max="12551" width="86.5546875" style="484" customWidth="1"/>
    <col min="12552" max="12552" width="15.6640625" style="484" bestFit="1" customWidth="1"/>
    <col min="12553" max="12553" width="66.88671875" style="484" customWidth="1"/>
    <col min="12554" max="12554" width="11" style="484" bestFit="1" customWidth="1"/>
    <col min="12555" max="12555" width="12.33203125" style="484" bestFit="1" customWidth="1"/>
    <col min="12556" max="12556" width="12.44140625" style="484" bestFit="1" customWidth="1"/>
    <col min="12557" max="12557" width="11.109375" style="484" bestFit="1" customWidth="1"/>
    <col min="12558" max="12801" width="11.44140625" style="484"/>
    <col min="12802" max="12802" width="6.33203125" style="484" customWidth="1"/>
    <col min="12803" max="12803" width="26.88671875" style="484" customWidth="1"/>
    <col min="12804" max="12804" width="6.6640625" style="484" customWidth="1"/>
    <col min="12805" max="12805" width="61.109375" style="484" customWidth="1"/>
    <col min="12806" max="12806" width="16.33203125" style="484" customWidth="1"/>
    <col min="12807" max="12807" width="86.5546875" style="484" customWidth="1"/>
    <col min="12808" max="12808" width="15.6640625" style="484" bestFit="1" customWidth="1"/>
    <col min="12809" max="12809" width="66.88671875" style="484" customWidth="1"/>
    <col min="12810" max="12810" width="11" style="484" bestFit="1" customWidth="1"/>
    <col min="12811" max="12811" width="12.33203125" style="484" bestFit="1" customWidth="1"/>
    <col min="12812" max="12812" width="12.44140625" style="484" bestFit="1" customWidth="1"/>
    <col min="12813" max="12813" width="11.109375" style="484" bestFit="1" customWidth="1"/>
    <col min="12814" max="13057" width="11.44140625" style="484"/>
    <col min="13058" max="13058" width="6.33203125" style="484" customWidth="1"/>
    <col min="13059" max="13059" width="26.88671875" style="484" customWidth="1"/>
    <col min="13060" max="13060" width="6.6640625" style="484" customWidth="1"/>
    <col min="13061" max="13061" width="61.109375" style="484" customWidth="1"/>
    <col min="13062" max="13062" width="16.33203125" style="484" customWidth="1"/>
    <col min="13063" max="13063" width="86.5546875" style="484" customWidth="1"/>
    <col min="13064" max="13064" width="15.6640625" style="484" bestFit="1" customWidth="1"/>
    <col min="13065" max="13065" width="66.88671875" style="484" customWidth="1"/>
    <col min="13066" max="13066" width="11" style="484" bestFit="1" customWidth="1"/>
    <col min="13067" max="13067" width="12.33203125" style="484" bestFit="1" customWidth="1"/>
    <col min="13068" max="13068" width="12.44140625" style="484" bestFit="1" customWidth="1"/>
    <col min="13069" max="13069" width="11.109375" style="484" bestFit="1" customWidth="1"/>
    <col min="13070" max="13313" width="11.44140625" style="484"/>
    <col min="13314" max="13314" width="6.33203125" style="484" customWidth="1"/>
    <col min="13315" max="13315" width="26.88671875" style="484" customWidth="1"/>
    <col min="13316" max="13316" width="6.6640625" style="484" customWidth="1"/>
    <col min="13317" max="13317" width="61.109375" style="484" customWidth="1"/>
    <col min="13318" max="13318" width="16.33203125" style="484" customWidth="1"/>
    <col min="13319" max="13319" width="86.5546875" style="484" customWidth="1"/>
    <col min="13320" max="13320" width="15.6640625" style="484" bestFit="1" customWidth="1"/>
    <col min="13321" max="13321" width="66.88671875" style="484" customWidth="1"/>
    <col min="13322" max="13322" width="11" style="484" bestFit="1" customWidth="1"/>
    <col min="13323" max="13323" width="12.33203125" style="484" bestFit="1" customWidth="1"/>
    <col min="13324" max="13324" width="12.44140625" style="484" bestFit="1" customWidth="1"/>
    <col min="13325" max="13325" width="11.109375" style="484" bestFit="1" customWidth="1"/>
    <col min="13326" max="13569" width="11.44140625" style="484"/>
    <col min="13570" max="13570" width="6.33203125" style="484" customWidth="1"/>
    <col min="13571" max="13571" width="26.88671875" style="484" customWidth="1"/>
    <col min="13572" max="13572" width="6.6640625" style="484" customWidth="1"/>
    <col min="13573" max="13573" width="61.109375" style="484" customWidth="1"/>
    <col min="13574" max="13574" width="16.33203125" style="484" customWidth="1"/>
    <col min="13575" max="13575" width="86.5546875" style="484" customWidth="1"/>
    <col min="13576" max="13576" width="15.6640625" style="484" bestFit="1" customWidth="1"/>
    <col min="13577" max="13577" width="66.88671875" style="484" customWidth="1"/>
    <col min="13578" max="13578" width="11" style="484" bestFit="1" customWidth="1"/>
    <col min="13579" max="13579" width="12.33203125" style="484" bestFit="1" customWidth="1"/>
    <col min="13580" max="13580" width="12.44140625" style="484" bestFit="1" customWidth="1"/>
    <col min="13581" max="13581" width="11.109375" style="484" bestFit="1" customWidth="1"/>
    <col min="13582" max="13825" width="11.44140625" style="484"/>
    <col min="13826" max="13826" width="6.33203125" style="484" customWidth="1"/>
    <col min="13827" max="13827" width="26.88671875" style="484" customWidth="1"/>
    <col min="13828" max="13828" width="6.6640625" style="484" customWidth="1"/>
    <col min="13829" max="13829" width="61.109375" style="484" customWidth="1"/>
    <col min="13830" max="13830" width="16.33203125" style="484" customWidth="1"/>
    <col min="13831" max="13831" width="86.5546875" style="484" customWidth="1"/>
    <col min="13832" max="13832" width="15.6640625" style="484" bestFit="1" customWidth="1"/>
    <col min="13833" max="13833" width="66.88671875" style="484" customWidth="1"/>
    <col min="13834" max="13834" width="11" style="484" bestFit="1" customWidth="1"/>
    <col min="13835" max="13835" width="12.33203125" style="484" bestFit="1" customWidth="1"/>
    <col min="13836" max="13836" width="12.44140625" style="484" bestFit="1" customWidth="1"/>
    <col min="13837" max="13837" width="11.109375" style="484" bestFit="1" customWidth="1"/>
    <col min="13838" max="14081" width="11.44140625" style="484"/>
    <col min="14082" max="14082" width="6.33203125" style="484" customWidth="1"/>
    <col min="14083" max="14083" width="26.88671875" style="484" customWidth="1"/>
    <col min="14084" max="14084" width="6.6640625" style="484" customWidth="1"/>
    <col min="14085" max="14085" width="61.109375" style="484" customWidth="1"/>
    <col min="14086" max="14086" width="16.33203125" style="484" customWidth="1"/>
    <col min="14087" max="14087" width="86.5546875" style="484" customWidth="1"/>
    <col min="14088" max="14088" width="15.6640625" style="484" bestFit="1" customWidth="1"/>
    <col min="14089" max="14089" width="66.88671875" style="484" customWidth="1"/>
    <col min="14090" max="14090" width="11" style="484" bestFit="1" customWidth="1"/>
    <col min="14091" max="14091" width="12.33203125" style="484" bestFit="1" customWidth="1"/>
    <col min="14092" max="14092" width="12.44140625" style="484" bestFit="1" customWidth="1"/>
    <col min="14093" max="14093" width="11.109375" style="484" bestFit="1" customWidth="1"/>
    <col min="14094" max="14337" width="11.44140625" style="484"/>
    <col min="14338" max="14338" width="6.33203125" style="484" customWidth="1"/>
    <col min="14339" max="14339" width="26.88671875" style="484" customWidth="1"/>
    <col min="14340" max="14340" width="6.6640625" style="484" customWidth="1"/>
    <col min="14341" max="14341" width="61.109375" style="484" customWidth="1"/>
    <col min="14342" max="14342" width="16.33203125" style="484" customWidth="1"/>
    <col min="14343" max="14343" width="86.5546875" style="484" customWidth="1"/>
    <col min="14344" max="14344" width="15.6640625" style="484" bestFit="1" customWidth="1"/>
    <col min="14345" max="14345" width="66.88671875" style="484" customWidth="1"/>
    <col min="14346" max="14346" width="11" style="484" bestFit="1" customWidth="1"/>
    <col min="14347" max="14347" width="12.33203125" style="484" bestFit="1" customWidth="1"/>
    <col min="14348" max="14348" width="12.44140625" style="484" bestFit="1" customWidth="1"/>
    <col min="14349" max="14349" width="11.109375" style="484" bestFit="1" customWidth="1"/>
    <col min="14350" max="14593" width="11.44140625" style="484"/>
    <col min="14594" max="14594" width="6.33203125" style="484" customWidth="1"/>
    <col min="14595" max="14595" width="26.88671875" style="484" customWidth="1"/>
    <col min="14596" max="14596" width="6.6640625" style="484" customWidth="1"/>
    <col min="14597" max="14597" width="61.109375" style="484" customWidth="1"/>
    <col min="14598" max="14598" width="16.33203125" style="484" customWidth="1"/>
    <col min="14599" max="14599" width="86.5546875" style="484" customWidth="1"/>
    <col min="14600" max="14600" width="15.6640625" style="484" bestFit="1" customWidth="1"/>
    <col min="14601" max="14601" width="66.88671875" style="484" customWidth="1"/>
    <col min="14602" max="14602" width="11" style="484" bestFit="1" customWidth="1"/>
    <col min="14603" max="14603" width="12.33203125" style="484" bestFit="1" customWidth="1"/>
    <col min="14604" max="14604" width="12.44140625" style="484" bestFit="1" customWidth="1"/>
    <col min="14605" max="14605" width="11.109375" style="484" bestFit="1" customWidth="1"/>
    <col min="14606" max="14849" width="11.44140625" style="484"/>
    <col min="14850" max="14850" width="6.33203125" style="484" customWidth="1"/>
    <col min="14851" max="14851" width="26.88671875" style="484" customWidth="1"/>
    <col min="14852" max="14852" width="6.6640625" style="484" customWidth="1"/>
    <col min="14853" max="14853" width="61.109375" style="484" customWidth="1"/>
    <col min="14854" max="14854" width="16.33203125" style="484" customWidth="1"/>
    <col min="14855" max="14855" width="86.5546875" style="484" customWidth="1"/>
    <col min="14856" max="14856" width="15.6640625" style="484" bestFit="1" customWidth="1"/>
    <col min="14857" max="14857" width="66.88671875" style="484" customWidth="1"/>
    <col min="14858" max="14858" width="11" style="484" bestFit="1" customWidth="1"/>
    <col min="14859" max="14859" width="12.33203125" style="484" bestFit="1" customWidth="1"/>
    <col min="14860" max="14860" width="12.44140625" style="484" bestFit="1" customWidth="1"/>
    <col min="14861" max="14861" width="11.109375" style="484" bestFit="1" customWidth="1"/>
    <col min="14862" max="15105" width="11.44140625" style="484"/>
    <col min="15106" max="15106" width="6.33203125" style="484" customWidth="1"/>
    <col min="15107" max="15107" width="26.88671875" style="484" customWidth="1"/>
    <col min="15108" max="15108" width="6.6640625" style="484" customWidth="1"/>
    <col min="15109" max="15109" width="61.109375" style="484" customWidth="1"/>
    <col min="15110" max="15110" width="16.33203125" style="484" customWidth="1"/>
    <col min="15111" max="15111" width="86.5546875" style="484" customWidth="1"/>
    <col min="15112" max="15112" width="15.6640625" style="484" bestFit="1" customWidth="1"/>
    <col min="15113" max="15113" width="66.88671875" style="484" customWidth="1"/>
    <col min="15114" max="15114" width="11" style="484" bestFit="1" customWidth="1"/>
    <col min="15115" max="15115" width="12.33203125" style="484" bestFit="1" customWidth="1"/>
    <col min="15116" max="15116" width="12.44140625" style="484" bestFit="1" customWidth="1"/>
    <col min="15117" max="15117" width="11.109375" style="484" bestFit="1" customWidth="1"/>
    <col min="15118" max="15361" width="11.44140625" style="484"/>
    <col min="15362" max="15362" width="6.33203125" style="484" customWidth="1"/>
    <col min="15363" max="15363" width="26.88671875" style="484" customWidth="1"/>
    <col min="15364" max="15364" width="6.6640625" style="484" customWidth="1"/>
    <col min="15365" max="15365" width="61.109375" style="484" customWidth="1"/>
    <col min="15366" max="15366" width="16.33203125" style="484" customWidth="1"/>
    <col min="15367" max="15367" width="86.5546875" style="484" customWidth="1"/>
    <col min="15368" max="15368" width="15.6640625" style="484" bestFit="1" customWidth="1"/>
    <col min="15369" max="15369" width="66.88671875" style="484" customWidth="1"/>
    <col min="15370" max="15370" width="11" style="484" bestFit="1" customWidth="1"/>
    <col min="15371" max="15371" width="12.33203125" style="484" bestFit="1" customWidth="1"/>
    <col min="15372" max="15372" width="12.44140625" style="484" bestFit="1" customWidth="1"/>
    <col min="15373" max="15373" width="11.109375" style="484" bestFit="1" customWidth="1"/>
    <col min="15374" max="15617" width="11.44140625" style="484"/>
    <col min="15618" max="15618" width="6.33203125" style="484" customWidth="1"/>
    <col min="15619" max="15619" width="26.88671875" style="484" customWidth="1"/>
    <col min="15620" max="15620" width="6.6640625" style="484" customWidth="1"/>
    <col min="15621" max="15621" width="61.109375" style="484" customWidth="1"/>
    <col min="15622" max="15622" width="16.33203125" style="484" customWidth="1"/>
    <col min="15623" max="15623" width="86.5546875" style="484" customWidth="1"/>
    <col min="15624" max="15624" width="15.6640625" style="484" bestFit="1" customWidth="1"/>
    <col min="15625" max="15625" width="66.88671875" style="484" customWidth="1"/>
    <col min="15626" max="15626" width="11" style="484" bestFit="1" customWidth="1"/>
    <col min="15627" max="15627" width="12.33203125" style="484" bestFit="1" customWidth="1"/>
    <col min="15628" max="15628" width="12.44140625" style="484" bestFit="1" customWidth="1"/>
    <col min="15629" max="15629" width="11.109375" style="484" bestFit="1" customWidth="1"/>
    <col min="15630" max="15873" width="11.44140625" style="484"/>
    <col min="15874" max="15874" width="6.33203125" style="484" customWidth="1"/>
    <col min="15875" max="15875" width="26.88671875" style="484" customWidth="1"/>
    <col min="15876" max="15876" width="6.6640625" style="484" customWidth="1"/>
    <col min="15877" max="15877" width="61.109375" style="484" customWidth="1"/>
    <col min="15878" max="15878" width="16.33203125" style="484" customWidth="1"/>
    <col min="15879" max="15879" width="86.5546875" style="484" customWidth="1"/>
    <col min="15880" max="15880" width="15.6640625" style="484" bestFit="1" customWidth="1"/>
    <col min="15881" max="15881" width="66.88671875" style="484" customWidth="1"/>
    <col min="15882" max="15882" width="11" style="484" bestFit="1" customWidth="1"/>
    <col min="15883" max="15883" width="12.33203125" style="484" bestFit="1" customWidth="1"/>
    <col min="15884" max="15884" width="12.44140625" style="484" bestFit="1" customWidth="1"/>
    <col min="15885" max="15885" width="11.109375" style="484" bestFit="1" customWidth="1"/>
    <col min="15886" max="16129" width="11.44140625" style="484"/>
    <col min="16130" max="16130" width="6.33203125" style="484" customWidth="1"/>
    <col min="16131" max="16131" width="26.88671875" style="484" customWidth="1"/>
    <col min="16132" max="16132" width="6.6640625" style="484" customWidth="1"/>
    <col min="16133" max="16133" width="61.109375" style="484" customWidth="1"/>
    <col min="16134" max="16134" width="16.33203125" style="484" customWidth="1"/>
    <col min="16135" max="16135" width="86.5546875" style="484" customWidth="1"/>
    <col min="16136" max="16136" width="15.6640625" style="484" bestFit="1" customWidth="1"/>
    <col min="16137" max="16137" width="66.88671875" style="484" customWidth="1"/>
    <col min="16138" max="16138" width="11" style="484" bestFit="1" customWidth="1"/>
    <col min="16139" max="16139" width="12.33203125" style="484" bestFit="1" customWidth="1"/>
    <col min="16140" max="16140" width="12.44140625" style="484" bestFit="1" customWidth="1"/>
    <col min="16141" max="16141" width="11.109375" style="484" bestFit="1" customWidth="1"/>
    <col min="16142" max="16384" width="11.44140625" style="484"/>
  </cols>
  <sheetData>
    <row r="1" spans="1:14" ht="15.6" x14ac:dyDescent="0.3">
      <c r="A1" s="541" t="s">
        <v>2582</v>
      </c>
      <c r="L1" s="484"/>
    </row>
    <row r="2" spans="1:14" x14ac:dyDescent="0.3">
      <c r="A2" s="483" t="s">
        <v>536</v>
      </c>
      <c r="B2" s="482" t="s">
        <v>537</v>
      </c>
      <c r="C2" s="483" t="s">
        <v>1087</v>
      </c>
      <c r="D2" s="482" t="s">
        <v>1088</v>
      </c>
      <c r="E2" s="483" t="s">
        <v>1122</v>
      </c>
      <c r="F2" s="482" t="s">
        <v>3092</v>
      </c>
      <c r="G2" s="483" t="s">
        <v>2601</v>
      </c>
      <c r="H2" s="482" t="s">
        <v>538</v>
      </c>
      <c r="I2" s="483" t="s">
        <v>3106</v>
      </c>
      <c r="J2" s="483" t="s">
        <v>2598</v>
      </c>
      <c r="K2" s="483" t="s">
        <v>2614</v>
      </c>
      <c r="L2" s="483" t="s">
        <v>2615</v>
      </c>
      <c r="M2" s="483" t="s">
        <v>3107</v>
      </c>
    </row>
    <row r="3" spans="1:14" s="540" customFormat="1" ht="27.75" customHeight="1" x14ac:dyDescent="0.3">
      <c r="A3" s="537" t="s">
        <v>1140</v>
      </c>
      <c r="B3" s="536" t="s">
        <v>1141</v>
      </c>
      <c r="C3" s="537" t="s">
        <v>1142</v>
      </c>
      <c r="D3" s="536" t="s">
        <v>1143</v>
      </c>
      <c r="E3" s="537" t="s">
        <v>622</v>
      </c>
      <c r="F3" s="536" t="s">
        <v>1144</v>
      </c>
      <c r="G3" s="537" t="s">
        <v>579</v>
      </c>
      <c r="H3" s="536" t="s">
        <v>1145</v>
      </c>
      <c r="I3" s="538" t="s">
        <v>3436</v>
      </c>
      <c r="J3" s="538" t="s">
        <v>3437</v>
      </c>
      <c r="K3" s="538" t="s">
        <v>3438</v>
      </c>
      <c r="L3" s="538" t="s">
        <v>3439</v>
      </c>
      <c r="M3" s="538" t="s">
        <v>3953</v>
      </c>
      <c r="N3" s="539"/>
    </row>
    <row r="4" spans="1:14" ht="15.6" customHeight="1" x14ac:dyDescent="0.3">
      <c r="A4" s="478" t="s">
        <v>1146</v>
      </c>
      <c r="B4" s="479" t="s">
        <v>1147</v>
      </c>
      <c r="C4" s="488"/>
      <c r="D4" s="481"/>
      <c r="E4" s="488"/>
      <c r="F4" s="481"/>
      <c r="G4" s="488"/>
      <c r="H4" s="481"/>
      <c r="I4" s="542"/>
      <c r="J4" s="542"/>
      <c r="K4" s="542"/>
      <c r="L4" s="542"/>
      <c r="M4" s="542"/>
      <c r="N4" s="488"/>
    </row>
    <row r="5" spans="1:14" ht="15.6" customHeight="1" x14ac:dyDescent="0.3">
      <c r="A5" s="488"/>
      <c r="B5" s="481"/>
      <c r="C5" s="478" t="s">
        <v>1148</v>
      </c>
      <c r="D5" s="479" t="s">
        <v>1149</v>
      </c>
      <c r="E5" s="488"/>
      <c r="F5" s="481"/>
      <c r="G5" s="488"/>
      <c r="H5" s="481"/>
      <c r="I5" s="488"/>
      <c r="J5" s="488"/>
      <c r="K5" s="488"/>
      <c r="M5" s="488"/>
      <c r="N5" s="488"/>
    </row>
    <row r="6" spans="1:14" ht="15.6" customHeight="1" x14ac:dyDescent="0.3">
      <c r="A6" s="488"/>
      <c r="B6" s="481"/>
      <c r="C6" s="488"/>
      <c r="D6" s="481"/>
      <c r="E6" s="478" t="s">
        <v>1150</v>
      </c>
      <c r="F6" s="503" t="s">
        <v>1151</v>
      </c>
      <c r="G6" s="504"/>
      <c r="H6" s="511"/>
      <c r="I6" s="488"/>
      <c r="J6" s="488"/>
      <c r="K6" s="488"/>
      <c r="M6" s="488"/>
      <c r="N6" s="488"/>
    </row>
    <row r="7" spans="1:14" ht="14.4" customHeight="1" x14ac:dyDescent="0.3">
      <c r="A7" s="488"/>
      <c r="B7" s="481"/>
      <c r="C7" s="488"/>
      <c r="D7" s="481"/>
      <c r="E7" s="488"/>
      <c r="F7" s="511"/>
      <c r="G7" s="492" t="s">
        <v>1152</v>
      </c>
      <c r="H7" s="503" t="s">
        <v>750</v>
      </c>
      <c r="J7" s="543">
        <v>3312</v>
      </c>
      <c r="K7" s="543">
        <v>3412</v>
      </c>
      <c r="L7" s="480">
        <v>1021</v>
      </c>
      <c r="M7" s="480" t="s">
        <v>1153</v>
      </c>
      <c r="N7" s="488"/>
    </row>
    <row r="8" spans="1:14" ht="14.4" customHeight="1" x14ac:dyDescent="0.3">
      <c r="A8" s="488"/>
      <c r="B8" s="481"/>
      <c r="C8" s="488"/>
      <c r="D8" s="481"/>
      <c r="E8" s="488"/>
      <c r="F8" s="511"/>
      <c r="G8" s="492" t="s">
        <v>1154</v>
      </c>
      <c r="H8" s="503" t="s">
        <v>741</v>
      </c>
      <c r="J8" s="543">
        <v>3312</v>
      </c>
      <c r="K8" s="543">
        <v>3412</v>
      </c>
      <c r="L8" s="480">
        <v>1021</v>
      </c>
      <c r="M8" s="480" t="s">
        <v>1153</v>
      </c>
      <c r="N8" s="488"/>
    </row>
    <row r="9" spans="1:14" ht="15.6" customHeight="1" x14ac:dyDescent="0.3">
      <c r="A9" s="488"/>
      <c r="B9" s="481"/>
      <c r="C9" s="488"/>
      <c r="D9" s="481"/>
      <c r="E9" s="478" t="s">
        <v>1155</v>
      </c>
      <c r="F9" s="503" t="s">
        <v>1156</v>
      </c>
      <c r="G9" s="504"/>
      <c r="H9" s="511"/>
      <c r="J9" s="488"/>
      <c r="K9" s="488"/>
      <c r="M9" s="488"/>
      <c r="N9" s="488"/>
    </row>
    <row r="10" spans="1:14" ht="14.4" customHeight="1" x14ac:dyDescent="0.3">
      <c r="A10" s="488"/>
      <c r="B10" s="481"/>
      <c r="C10" s="488"/>
      <c r="D10" s="481"/>
      <c r="E10" s="488"/>
      <c r="F10" s="511"/>
      <c r="G10" s="492" t="s">
        <v>1157</v>
      </c>
      <c r="H10" s="503" t="s">
        <v>1156</v>
      </c>
      <c r="J10" s="543">
        <v>3312</v>
      </c>
      <c r="K10" s="543">
        <v>3412</v>
      </c>
      <c r="L10" s="480">
        <v>1021</v>
      </c>
      <c r="M10" s="480" t="s">
        <v>1153</v>
      </c>
      <c r="N10" s="488"/>
    </row>
    <row r="11" spans="1:14" ht="15.6" customHeight="1" x14ac:dyDescent="0.3">
      <c r="A11" s="488"/>
      <c r="B11" s="481"/>
      <c r="C11" s="488"/>
      <c r="D11" s="481"/>
      <c r="E11" s="478" t="s">
        <v>1158</v>
      </c>
      <c r="F11" s="503" t="s">
        <v>1159</v>
      </c>
      <c r="G11" s="504"/>
      <c r="H11" s="511"/>
      <c r="J11" s="488"/>
      <c r="K11" s="488"/>
      <c r="M11" s="488"/>
      <c r="N11" s="488"/>
    </row>
    <row r="12" spans="1:14" ht="14.4" customHeight="1" x14ac:dyDescent="0.3">
      <c r="A12" s="488"/>
      <c r="B12" s="481"/>
      <c r="C12" s="488"/>
      <c r="D12" s="481"/>
      <c r="E12" s="488"/>
      <c r="F12" s="511"/>
      <c r="G12" s="492" t="s">
        <v>1160</v>
      </c>
      <c r="H12" s="503" t="s">
        <v>1159</v>
      </c>
      <c r="J12" s="543">
        <v>3312</v>
      </c>
      <c r="K12" s="543">
        <v>3412</v>
      </c>
      <c r="L12" s="480">
        <v>1021</v>
      </c>
      <c r="M12" s="480" t="s">
        <v>1153</v>
      </c>
      <c r="N12" s="488"/>
    </row>
    <row r="13" spans="1:14" ht="15.6" customHeight="1" x14ac:dyDescent="0.3">
      <c r="A13" s="488"/>
      <c r="B13" s="481"/>
      <c r="C13" s="488"/>
      <c r="D13" s="481"/>
      <c r="E13" s="478" t="s">
        <v>1161</v>
      </c>
      <c r="F13" s="503" t="s">
        <v>1162</v>
      </c>
      <c r="G13" s="504"/>
      <c r="H13" s="511"/>
      <c r="J13" s="488"/>
      <c r="K13" s="488"/>
      <c r="M13" s="488"/>
      <c r="N13" s="488"/>
    </row>
    <row r="14" spans="1:14" ht="14.4" customHeight="1" x14ac:dyDescent="0.3">
      <c r="A14" s="488"/>
      <c r="B14" s="481"/>
      <c r="C14" s="488"/>
      <c r="D14" s="481"/>
      <c r="E14" s="488"/>
      <c r="F14" s="511"/>
      <c r="G14" s="492" t="s">
        <v>1163</v>
      </c>
      <c r="H14" s="503" t="s">
        <v>1164</v>
      </c>
      <c r="J14" s="543">
        <v>3312</v>
      </c>
      <c r="K14" s="543">
        <v>3412</v>
      </c>
      <c r="L14" s="480">
        <v>1023</v>
      </c>
      <c r="M14" s="480" t="s">
        <v>1153</v>
      </c>
      <c r="N14" s="488"/>
    </row>
    <row r="15" spans="1:14" ht="15.6" customHeight="1" x14ac:dyDescent="0.3">
      <c r="A15" s="488"/>
      <c r="B15" s="481"/>
      <c r="C15" s="488"/>
      <c r="D15" s="481"/>
      <c r="E15" s="478" t="s">
        <v>1165</v>
      </c>
      <c r="F15" s="503" t="s">
        <v>1166</v>
      </c>
      <c r="G15" s="504"/>
      <c r="H15" s="511"/>
      <c r="J15" s="488"/>
      <c r="K15" s="488"/>
      <c r="M15" s="488"/>
      <c r="N15" s="488"/>
    </row>
    <row r="16" spans="1:14" ht="14.4" customHeight="1" x14ac:dyDescent="0.3">
      <c r="A16" s="488"/>
      <c r="B16" s="481"/>
      <c r="C16" s="488"/>
      <c r="D16" s="481"/>
      <c r="E16" s="488"/>
      <c r="F16" s="511"/>
      <c r="G16" s="492" t="s">
        <v>1167</v>
      </c>
      <c r="H16" s="544" t="s">
        <v>1166</v>
      </c>
      <c r="J16" s="543">
        <v>3312</v>
      </c>
      <c r="K16" s="543">
        <v>3412</v>
      </c>
      <c r="L16" s="480">
        <v>1021</v>
      </c>
      <c r="M16" s="480" t="s">
        <v>1153</v>
      </c>
      <c r="N16" s="488"/>
    </row>
    <row r="17" spans="1:14" ht="15.6" customHeight="1" x14ac:dyDescent="0.3">
      <c r="A17" s="488"/>
      <c r="B17" s="481"/>
      <c r="C17" s="488"/>
      <c r="D17" s="481"/>
      <c r="E17" s="478" t="s">
        <v>1168</v>
      </c>
      <c r="F17" s="503" t="s">
        <v>1169</v>
      </c>
      <c r="G17" s="504"/>
      <c r="H17" s="503"/>
      <c r="J17" s="488"/>
      <c r="K17" s="488"/>
      <c r="M17" s="488"/>
      <c r="N17" s="488"/>
    </row>
    <row r="18" spans="1:14" ht="14.4" customHeight="1" x14ac:dyDescent="0.3">
      <c r="A18" s="488"/>
      <c r="B18" s="481"/>
      <c r="C18" s="488"/>
      <c r="D18" s="481"/>
      <c r="E18" s="488"/>
      <c r="F18" s="511"/>
      <c r="G18" s="492" t="s">
        <v>1170</v>
      </c>
      <c r="H18" s="503" t="s">
        <v>1169</v>
      </c>
      <c r="J18" s="543">
        <v>3312</v>
      </c>
      <c r="K18" s="543">
        <v>3412</v>
      </c>
      <c r="L18" s="480">
        <v>1021</v>
      </c>
      <c r="M18" s="480" t="s">
        <v>1153</v>
      </c>
      <c r="N18" s="488"/>
    </row>
    <row r="19" spans="1:14" ht="15.6" customHeight="1" x14ac:dyDescent="0.3">
      <c r="A19" s="488"/>
      <c r="B19" s="481"/>
      <c r="C19" s="478" t="s">
        <v>1171</v>
      </c>
      <c r="D19" s="479" t="s">
        <v>100</v>
      </c>
      <c r="E19" s="488"/>
      <c r="F19" s="481"/>
      <c r="G19" s="488"/>
      <c r="H19" s="481"/>
      <c r="J19" s="488"/>
      <c r="K19" s="488"/>
      <c r="M19" s="488"/>
      <c r="N19" s="488"/>
    </row>
    <row r="20" spans="1:14" ht="15.6" customHeight="1" x14ac:dyDescent="0.3">
      <c r="A20" s="488"/>
      <c r="B20" s="481"/>
      <c r="C20" s="488"/>
      <c r="D20" s="481"/>
      <c r="E20" s="478" t="s">
        <v>1172</v>
      </c>
      <c r="F20" s="479" t="s">
        <v>100</v>
      </c>
      <c r="G20" s="488"/>
      <c r="H20" s="481"/>
      <c r="J20" s="488"/>
      <c r="K20" s="488"/>
      <c r="M20" s="488"/>
      <c r="N20" s="488"/>
    </row>
    <row r="21" spans="1:14" ht="14.4" customHeight="1" x14ac:dyDescent="0.3">
      <c r="A21" s="488"/>
      <c r="B21" s="481"/>
      <c r="C21" s="488"/>
      <c r="D21" s="481"/>
      <c r="E21" s="488"/>
      <c r="F21" s="481"/>
      <c r="G21" s="478" t="s">
        <v>1173</v>
      </c>
      <c r="H21" s="479" t="s">
        <v>100</v>
      </c>
      <c r="J21" s="543">
        <v>3313</v>
      </c>
      <c r="K21" s="543">
        <v>3413</v>
      </c>
      <c r="L21" s="480">
        <v>1022</v>
      </c>
      <c r="M21" s="480" t="s">
        <v>1153</v>
      </c>
      <c r="N21" s="488"/>
    </row>
    <row r="22" spans="1:14" ht="14.4" customHeight="1" x14ac:dyDescent="0.3">
      <c r="A22" s="488"/>
      <c r="B22" s="481"/>
      <c r="C22" s="488"/>
      <c r="D22" s="481"/>
      <c r="E22" s="488"/>
      <c r="F22" s="481"/>
      <c r="G22" s="478" t="s">
        <v>1174</v>
      </c>
      <c r="H22" s="479" t="s">
        <v>1175</v>
      </c>
      <c r="J22" s="543">
        <v>3316</v>
      </c>
      <c r="K22" s="543">
        <v>3416</v>
      </c>
      <c r="L22" s="480">
        <v>1027</v>
      </c>
      <c r="M22" s="480" t="s">
        <v>1153</v>
      </c>
      <c r="N22" s="488"/>
    </row>
    <row r="23" spans="1:14" ht="15.6" customHeight="1" x14ac:dyDescent="0.3">
      <c r="A23" s="488"/>
      <c r="B23" s="481"/>
      <c r="C23" s="478" t="s">
        <v>1176</v>
      </c>
      <c r="D23" s="479" t="s">
        <v>1177</v>
      </c>
      <c r="E23" s="488"/>
      <c r="F23" s="481"/>
      <c r="G23" s="488"/>
      <c r="H23" s="481"/>
      <c r="J23" s="488"/>
      <c r="K23" s="488"/>
      <c r="M23" s="488"/>
      <c r="N23" s="488"/>
    </row>
    <row r="24" spans="1:14" ht="15.6" customHeight="1" x14ac:dyDescent="0.3">
      <c r="A24" s="488"/>
      <c r="B24" s="481"/>
      <c r="C24" s="488"/>
      <c r="D24" s="481"/>
      <c r="E24" s="478" t="s">
        <v>1178</v>
      </c>
      <c r="F24" s="479" t="s">
        <v>1177</v>
      </c>
      <c r="G24" s="488"/>
      <c r="H24" s="481"/>
      <c r="J24" s="488"/>
      <c r="K24" s="488"/>
      <c r="M24" s="488"/>
      <c r="N24" s="488"/>
    </row>
    <row r="25" spans="1:14" ht="14.4" customHeight="1" x14ac:dyDescent="0.3">
      <c r="A25" s="488"/>
      <c r="B25" s="481"/>
      <c r="C25" s="488"/>
      <c r="D25" s="481"/>
      <c r="E25" s="488"/>
      <c r="F25" s="481"/>
      <c r="G25" s="478" t="s">
        <v>1179</v>
      </c>
      <c r="H25" s="479" t="s">
        <v>1177</v>
      </c>
      <c r="J25" s="543">
        <v>3314</v>
      </c>
      <c r="K25" s="543">
        <v>3414</v>
      </c>
      <c r="L25" s="480">
        <v>1025</v>
      </c>
      <c r="M25" s="480" t="s">
        <v>1180</v>
      </c>
      <c r="N25" s="488"/>
    </row>
    <row r="26" spans="1:14" ht="15.6" customHeight="1" x14ac:dyDescent="0.3">
      <c r="A26" s="488"/>
      <c r="B26" s="481"/>
      <c r="C26" s="478" t="s">
        <v>1181</v>
      </c>
      <c r="D26" s="479" t="s">
        <v>1182</v>
      </c>
      <c r="E26" s="488"/>
      <c r="F26" s="481"/>
      <c r="G26" s="488"/>
      <c r="H26" s="481"/>
      <c r="J26" s="488"/>
      <c r="K26" s="488"/>
      <c r="M26" s="488"/>
      <c r="N26" s="488"/>
    </row>
    <row r="27" spans="1:14" ht="15.6" customHeight="1" x14ac:dyDescent="0.3">
      <c r="A27" s="488"/>
      <c r="B27" s="481"/>
      <c r="C27" s="488"/>
      <c r="D27" s="481"/>
      <c r="E27" s="478" t="s">
        <v>1183</v>
      </c>
      <c r="F27" s="479" t="s">
        <v>1184</v>
      </c>
      <c r="G27" s="488"/>
      <c r="H27" s="481"/>
      <c r="J27" s="488"/>
      <c r="K27" s="488"/>
      <c r="M27" s="488"/>
      <c r="N27" s="488"/>
    </row>
    <row r="28" spans="1:14" ht="14.4" customHeight="1" x14ac:dyDescent="0.3">
      <c r="A28" s="488"/>
      <c r="B28" s="481"/>
      <c r="C28" s="488"/>
      <c r="D28" s="481"/>
      <c r="E28" s="488"/>
      <c r="F28" s="481"/>
      <c r="G28" s="478" t="s">
        <v>1185</v>
      </c>
      <c r="H28" s="479" t="s">
        <v>1184</v>
      </c>
      <c r="J28" s="543">
        <v>3314</v>
      </c>
      <c r="K28" s="543">
        <v>3414</v>
      </c>
      <c r="L28" s="480">
        <v>1025</v>
      </c>
      <c r="M28" s="480" t="s">
        <v>1180</v>
      </c>
      <c r="N28" s="488"/>
    </row>
    <row r="29" spans="1:14" ht="15.6" customHeight="1" x14ac:dyDescent="0.3">
      <c r="A29" s="488"/>
      <c r="B29" s="481"/>
      <c r="C29" s="478" t="s">
        <v>1186</v>
      </c>
      <c r="D29" s="479" t="s">
        <v>532</v>
      </c>
      <c r="E29" s="488"/>
      <c r="F29" s="481"/>
      <c r="G29" s="488"/>
      <c r="H29" s="481"/>
      <c r="J29" s="488"/>
      <c r="K29" s="488"/>
      <c r="M29" s="488"/>
      <c r="N29" s="488"/>
    </row>
    <row r="30" spans="1:14" ht="15.6" customHeight="1" x14ac:dyDescent="0.3">
      <c r="A30" s="488"/>
      <c r="B30" s="481"/>
      <c r="C30" s="488"/>
      <c r="D30" s="481"/>
      <c r="E30" s="478" t="s">
        <v>1187</v>
      </c>
      <c r="F30" s="479" t="s">
        <v>1188</v>
      </c>
      <c r="G30" s="488"/>
      <c r="H30" s="481"/>
      <c r="J30" s="488"/>
      <c r="K30" s="488"/>
      <c r="M30" s="488"/>
      <c r="N30" s="488"/>
    </row>
    <row r="31" spans="1:14" ht="14.4" customHeight="1" x14ac:dyDescent="0.3">
      <c r="A31" s="488"/>
      <c r="B31" s="481"/>
      <c r="C31" s="488"/>
      <c r="D31" s="481"/>
      <c r="E31" s="488"/>
      <c r="F31" s="481"/>
      <c r="G31" s="478" t="s">
        <v>1189</v>
      </c>
      <c r="H31" s="479" t="s">
        <v>872</v>
      </c>
      <c r="J31" s="543">
        <v>3314</v>
      </c>
      <c r="K31" s="543">
        <v>3414</v>
      </c>
      <c r="L31" s="480">
        <v>1025</v>
      </c>
      <c r="M31" s="480" t="s">
        <v>1180</v>
      </c>
      <c r="N31" s="488"/>
    </row>
    <row r="32" spans="1:14" ht="14.4" customHeight="1" x14ac:dyDescent="0.3">
      <c r="A32" s="488"/>
      <c r="B32" s="481"/>
      <c r="C32" s="488"/>
      <c r="D32" s="481"/>
      <c r="E32" s="488"/>
      <c r="F32" s="481"/>
      <c r="G32" s="478" t="s">
        <v>1190</v>
      </c>
      <c r="H32" s="479" t="s">
        <v>1191</v>
      </c>
      <c r="J32" s="543">
        <v>3314</v>
      </c>
      <c r="K32" s="543">
        <v>3414</v>
      </c>
      <c r="L32" s="480">
        <v>1025</v>
      </c>
      <c r="M32" s="480" t="s">
        <v>1180</v>
      </c>
      <c r="N32" s="488"/>
    </row>
    <row r="33" spans="1:14" ht="14.4" customHeight="1" x14ac:dyDescent="0.3">
      <c r="A33" s="488"/>
      <c r="B33" s="481"/>
      <c r="C33" s="488"/>
      <c r="D33" s="481"/>
      <c r="E33" s="488"/>
      <c r="F33" s="481"/>
      <c r="G33" s="478" t="s">
        <v>1192</v>
      </c>
      <c r="H33" s="479" t="s">
        <v>882</v>
      </c>
      <c r="J33" s="543">
        <v>3314</v>
      </c>
      <c r="K33" s="543">
        <v>3414</v>
      </c>
      <c r="L33" s="480">
        <v>1025</v>
      </c>
      <c r="M33" s="480" t="s">
        <v>1180</v>
      </c>
      <c r="N33" s="488"/>
    </row>
    <row r="34" spans="1:14" ht="14.4" customHeight="1" x14ac:dyDescent="0.3">
      <c r="A34" s="488"/>
      <c r="B34" s="481"/>
      <c r="C34" s="488"/>
      <c r="D34" s="481"/>
      <c r="E34" s="488"/>
      <c r="F34" s="481"/>
      <c r="G34" s="478" t="s">
        <v>1193</v>
      </c>
      <c r="H34" s="479" t="s">
        <v>879</v>
      </c>
      <c r="J34" s="543">
        <v>3314</v>
      </c>
      <c r="K34" s="543">
        <v>3414</v>
      </c>
      <c r="L34" s="480">
        <v>1025</v>
      </c>
      <c r="M34" s="480" t="s">
        <v>1180</v>
      </c>
      <c r="N34" s="488"/>
    </row>
    <row r="35" spans="1:14" ht="14.4" customHeight="1" x14ac:dyDescent="0.3">
      <c r="A35" s="488"/>
      <c r="B35" s="481"/>
      <c r="C35" s="488"/>
      <c r="D35" s="481"/>
      <c r="E35" s="488"/>
      <c r="F35" s="481"/>
      <c r="G35" s="478" t="s">
        <v>1194</v>
      </c>
      <c r="H35" s="479" t="s">
        <v>1195</v>
      </c>
      <c r="J35" s="543">
        <v>3314</v>
      </c>
      <c r="K35" s="543">
        <v>3414</v>
      </c>
      <c r="L35" s="480">
        <v>1025</v>
      </c>
      <c r="M35" s="480" t="s">
        <v>1180</v>
      </c>
      <c r="N35" s="488"/>
    </row>
    <row r="36" spans="1:14" ht="14.4" customHeight="1" x14ac:dyDescent="0.3">
      <c r="A36" s="488"/>
      <c r="B36" s="481"/>
      <c r="C36" s="488"/>
      <c r="D36" s="481"/>
      <c r="E36" s="488"/>
      <c r="F36" s="481"/>
      <c r="G36" s="478" t="s">
        <v>1196</v>
      </c>
      <c r="H36" s="479" t="s">
        <v>885</v>
      </c>
      <c r="J36" s="543">
        <v>3314</v>
      </c>
      <c r="K36" s="543">
        <v>3414</v>
      </c>
      <c r="L36" s="480">
        <v>1025</v>
      </c>
      <c r="M36" s="480" t="s">
        <v>1180</v>
      </c>
      <c r="N36" s="488"/>
    </row>
    <row r="37" spans="1:14" ht="14.4" customHeight="1" x14ac:dyDescent="0.3">
      <c r="A37" s="488"/>
      <c r="B37" s="481"/>
      <c r="C37" s="488"/>
      <c r="D37" s="481"/>
      <c r="E37" s="488"/>
      <c r="F37" s="481"/>
      <c r="G37" s="544" t="s">
        <v>1197</v>
      </c>
      <c r="H37" s="544" t="s">
        <v>876</v>
      </c>
      <c r="J37" s="545">
        <v>3314</v>
      </c>
      <c r="K37" s="545">
        <v>3414</v>
      </c>
      <c r="L37" s="545">
        <v>1025</v>
      </c>
      <c r="M37" s="545" t="s">
        <v>1180</v>
      </c>
      <c r="N37" s="488"/>
    </row>
    <row r="38" spans="1:14" ht="14.4" customHeight="1" x14ac:dyDescent="0.3">
      <c r="A38" s="488"/>
      <c r="B38" s="481"/>
      <c r="C38" s="488"/>
      <c r="D38" s="481"/>
      <c r="E38" s="488"/>
      <c r="F38" s="481"/>
      <c r="G38" s="546"/>
      <c r="H38" s="546"/>
      <c r="J38" s="547"/>
      <c r="K38" s="547"/>
      <c r="L38" s="547"/>
      <c r="M38" s="547"/>
      <c r="N38" s="488"/>
    </row>
    <row r="39" spans="1:14" ht="15.6" customHeight="1" x14ac:dyDescent="0.3">
      <c r="A39" s="488"/>
      <c r="B39" s="481"/>
      <c r="C39" s="488"/>
      <c r="D39" s="481"/>
      <c r="E39" s="478" t="s">
        <v>1198</v>
      </c>
      <c r="F39" s="479" t="s">
        <v>532</v>
      </c>
      <c r="G39" s="488"/>
      <c r="H39" s="481"/>
      <c r="J39" s="488"/>
      <c r="K39" s="488"/>
      <c r="M39" s="488"/>
      <c r="N39" s="488"/>
    </row>
    <row r="40" spans="1:14" ht="14.4" customHeight="1" x14ac:dyDescent="0.3">
      <c r="A40" s="488"/>
      <c r="B40" s="481"/>
      <c r="C40" s="488"/>
      <c r="D40" s="481"/>
      <c r="E40" s="488"/>
      <c r="F40" s="481"/>
      <c r="G40" s="478" t="s">
        <v>1199</v>
      </c>
      <c r="H40" s="479" t="s">
        <v>532</v>
      </c>
      <c r="J40" s="543">
        <v>3315</v>
      </c>
      <c r="K40" s="543">
        <v>3415</v>
      </c>
      <c r="L40" s="480">
        <v>1026</v>
      </c>
      <c r="M40" s="480" t="s">
        <v>1180</v>
      </c>
      <c r="N40" s="488"/>
    </row>
    <row r="41" spans="1:14" ht="15.6" customHeight="1" x14ac:dyDescent="0.3">
      <c r="A41" s="488"/>
      <c r="B41" s="481"/>
      <c r="C41" s="488"/>
      <c r="D41" s="481"/>
      <c r="E41" s="478" t="s">
        <v>1200</v>
      </c>
      <c r="F41" s="479" t="s">
        <v>1201</v>
      </c>
      <c r="G41" s="488"/>
      <c r="H41" s="481"/>
      <c r="J41" s="488"/>
      <c r="K41" s="488"/>
      <c r="M41" s="488"/>
      <c r="N41" s="488"/>
    </row>
    <row r="42" spans="1:14" ht="14.4" customHeight="1" x14ac:dyDescent="0.3">
      <c r="A42" s="488"/>
      <c r="B42" s="481"/>
      <c r="C42" s="488"/>
      <c r="D42" s="481"/>
      <c r="E42" s="488"/>
      <c r="F42" s="481"/>
      <c r="G42" s="478" t="s">
        <v>1202</v>
      </c>
      <c r="H42" s="479" t="s">
        <v>1203</v>
      </c>
      <c r="J42" s="543">
        <v>3316</v>
      </c>
      <c r="K42" s="543">
        <v>3416</v>
      </c>
      <c r="L42" s="480">
        <v>1027</v>
      </c>
      <c r="M42" s="480" t="s">
        <v>1180</v>
      </c>
      <c r="N42" s="488"/>
    </row>
    <row r="43" spans="1:14" ht="15.6" customHeight="1" x14ac:dyDescent="0.3">
      <c r="A43" s="488"/>
      <c r="B43" s="481"/>
      <c r="C43" s="478" t="s">
        <v>1204</v>
      </c>
      <c r="D43" s="479" t="s">
        <v>101</v>
      </c>
      <c r="E43" s="488"/>
      <c r="F43" s="481"/>
      <c r="G43" s="488"/>
      <c r="H43" s="481"/>
      <c r="J43" s="488"/>
      <c r="K43" s="488"/>
      <c r="M43" s="488"/>
      <c r="N43" s="488"/>
    </row>
    <row r="44" spans="1:14" ht="15.6" customHeight="1" x14ac:dyDescent="0.3">
      <c r="A44" s="488"/>
      <c r="B44" s="481"/>
      <c r="C44" s="488"/>
      <c r="D44" s="481"/>
      <c r="E44" s="478" t="s">
        <v>1205</v>
      </c>
      <c r="F44" s="479" t="s">
        <v>101</v>
      </c>
      <c r="G44" s="488"/>
      <c r="H44" s="481"/>
      <c r="J44" s="488"/>
      <c r="K44" s="488"/>
      <c r="M44" s="488"/>
      <c r="N44" s="488"/>
    </row>
    <row r="45" spans="1:14" ht="14.4" customHeight="1" x14ac:dyDescent="0.3">
      <c r="A45" s="488"/>
      <c r="B45" s="481"/>
      <c r="C45" s="488"/>
      <c r="D45" s="481"/>
      <c r="E45" s="488"/>
      <c r="F45" s="481"/>
      <c r="G45" s="478" t="s">
        <v>1206</v>
      </c>
      <c r="H45" s="479" t="s">
        <v>101</v>
      </c>
      <c r="J45" s="543">
        <v>3312</v>
      </c>
      <c r="K45" s="543">
        <v>3412</v>
      </c>
      <c r="L45" s="480">
        <v>1024</v>
      </c>
      <c r="M45" s="480" t="s">
        <v>1153</v>
      </c>
      <c r="N45" s="488"/>
    </row>
    <row r="46" spans="1:14" ht="15.6" customHeight="1" x14ac:dyDescent="0.3">
      <c r="A46" s="488"/>
      <c r="B46" s="481"/>
      <c r="C46" s="478" t="s">
        <v>1207</v>
      </c>
      <c r="D46" s="479" t="s">
        <v>1208</v>
      </c>
      <c r="E46" s="488"/>
      <c r="F46" s="481"/>
      <c r="G46" s="488"/>
      <c r="H46" s="481"/>
      <c r="J46" s="488"/>
      <c r="K46" s="488"/>
      <c r="M46" s="488"/>
      <c r="N46" s="488"/>
    </row>
    <row r="47" spans="1:14" ht="15.6" customHeight="1" x14ac:dyDescent="0.3">
      <c r="A47" s="488"/>
      <c r="B47" s="481"/>
      <c r="C47" s="488"/>
      <c r="D47" s="481"/>
      <c r="E47" s="478" t="s">
        <v>1209</v>
      </c>
      <c r="F47" s="479" t="s">
        <v>1210</v>
      </c>
      <c r="G47" s="488"/>
      <c r="H47" s="481"/>
      <c r="J47" s="488"/>
      <c r="K47" s="488"/>
      <c r="M47" s="488"/>
      <c r="N47" s="488"/>
    </row>
    <row r="48" spans="1:14" ht="14.4" customHeight="1" x14ac:dyDescent="0.3">
      <c r="A48" s="488"/>
      <c r="B48" s="481"/>
      <c r="C48" s="488"/>
      <c r="D48" s="481"/>
      <c r="E48" s="488"/>
      <c r="F48" s="481"/>
      <c r="G48" s="492" t="s">
        <v>1211</v>
      </c>
      <c r="H48" s="503" t="s">
        <v>1212</v>
      </c>
      <c r="J48" s="502">
        <v>3312</v>
      </c>
      <c r="K48" s="502">
        <v>3412</v>
      </c>
      <c r="L48" s="493">
        <v>1028</v>
      </c>
      <c r="M48" s="493" t="s">
        <v>1153</v>
      </c>
      <c r="N48" s="488"/>
    </row>
    <row r="49" spans="1:14" ht="14.4" customHeight="1" x14ac:dyDescent="0.3">
      <c r="A49" s="488"/>
      <c r="B49" s="481"/>
      <c r="C49" s="488"/>
      <c r="D49" s="481"/>
      <c r="E49" s="488"/>
      <c r="F49" s="481"/>
      <c r="G49" s="492" t="s">
        <v>1213</v>
      </c>
      <c r="H49" s="503" t="s">
        <v>1214</v>
      </c>
      <c r="J49" s="502">
        <v>3312</v>
      </c>
      <c r="K49" s="502">
        <v>3412</v>
      </c>
      <c r="L49" s="493">
        <v>1028</v>
      </c>
      <c r="M49" s="493" t="s">
        <v>1153</v>
      </c>
      <c r="N49" s="488"/>
    </row>
    <row r="50" spans="1:14" ht="15.6" customHeight="1" x14ac:dyDescent="0.3">
      <c r="A50" s="488"/>
      <c r="B50" s="481"/>
      <c r="C50" s="488"/>
      <c r="D50" s="481"/>
      <c r="E50" s="492" t="s">
        <v>1215</v>
      </c>
      <c r="F50" s="503" t="s">
        <v>3461</v>
      </c>
      <c r="G50" s="509"/>
      <c r="H50" s="515"/>
      <c r="J50" s="509"/>
      <c r="K50" s="509"/>
      <c r="L50" s="509"/>
      <c r="M50" s="504"/>
      <c r="N50" s="488"/>
    </row>
    <row r="51" spans="1:14" ht="14.4" customHeight="1" x14ac:dyDescent="0.3">
      <c r="A51" s="488"/>
      <c r="B51" s="481"/>
      <c r="C51" s="488"/>
      <c r="D51" s="481"/>
      <c r="E51" s="504"/>
      <c r="F51" s="511"/>
      <c r="G51" s="492" t="s">
        <v>1216</v>
      </c>
      <c r="H51" s="503" t="s">
        <v>3440</v>
      </c>
      <c r="J51" s="502">
        <v>3312</v>
      </c>
      <c r="K51" s="502">
        <v>3412</v>
      </c>
      <c r="L51" s="493">
        <v>1028</v>
      </c>
      <c r="M51" s="493" t="s">
        <v>1153</v>
      </c>
      <c r="N51" s="488"/>
    </row>
    <row r="52" spans="1:14" ht="14.4" customHeight="1" x14ac:dyDescent="0.3">
      <c r="A52" s="488"/>
      <c r="B52" s="481"/>
      <c r="C52" s="488"/>
      <c r="D52" s="481"/>
      <c r="E52" s="504"/>
      <c r="F52" s="511"/>
      <c r="G52" s="492" t="s">
        <v>1217</v>
      </c>
      <c r="H52" s="503" t="s">
        <v>3441</v>
      </c>
      <c r="J52" s="502">
        <v>3312</v>
      </c>
      <c r="K52" s="502">
        <v>3412</v>
      </c>
      <c r="L52" s="493">
        <v>1028</v>
      </c>
      <c r="M52" s="493" t="s">
        <v>1153</v>
      </c>
      <c r="N52" s="488"/>
    </row>
    <row r="53" spans="1:14" ht="15.6" customHeight="1" x14ac:dyDescent="0.3">
      <c r="A53" s="488"/>
      <c r="B53" s="481"/>
      <c r="C53" s="488"/>
      <c r="D53" s="481"/>
      <c r="E53" s="492" t="s">
        <v>1218</v>
      </c>
      <c r="F53" s="503" t="s">
        <v>1219</v>
      </c>
      <c r="G53" s="509"/>
      <c r="H53" s="511"/>
      <c r="J53" s="509"/>
      <c r="K53" s="509"/>
      <c r="L53" s="509"/>
      <c r="M53" s="504"/>
      <c r="N53" s="488"/>
    </row>
    <row r="54" spans="1:14" ht="14.4" customHeight="1" x14ac:dyDescent="0.3">
      <c r="A54" s="488"/>
      <c r="B54" s="481"/>
      <c r="C54" s="488"/>
      <c r="D54" s="481"/>
      <c r="E54" s="504"/>
      <c r="F54" s="511"/>
      <c r="G54" s="492" t="s">
        <v>1220</v>
      </c>
      <c r="H54" s="503" t="s">
        <v>1221</v>
      </c>
      <c r="J54" s="502">
        <v>3312</v>
      </c>
      <c r="K54" s="502">
        <v>3412</v>
      </c>
      <c r="L54" s="493">
        <v>1028</v>
      </c>
      <c r="M54" s="493" t="s">
        <v>1153</v>
      </c>
      <c r="N54" s="488"/>
    </row>
    <row r="55" spans="1:14" ht="14.4" customHeight="1" x14ac:dyDescent="0.3">
      <c r="A55" s="488"/>
      <c r="B55" s="481"/>
      <c r="C55" s="488"/>
      <c r="D55" s="481"/>
      <c r="E55" s="504"/>
      <c r="F55" s="511"/>
      <c r="G55" s="492" t="s">
        <v>1222</v>
      </c>
      <c r="H55" s="503" t="s">
        <v>1223</v>
      </c>
      <c r="J55" s="502">
        <v>3312</v>
      </c>
      <c r="K55" s="502">
        <v>3412</v>
      </c>
      <c r="L55" s="493">
        <v>1028</v>
      </c>
      <c r="M55" s="493" t="s">
        <v>1153</v>
      </c>
      <c r="N55" s="488"/>
    </row>
    <row r="56" spans="1:14" ht="15.6" customHeight="1" x14ac:dyDescent="0.3">
      <c r="A56" s="488"/>
      <c r="B56" s="481"/>
      <c r="C56" s="488"/>
      <c r="D56" s="481"/>
      <c r="E56" s="492" t="s">
        <v>1224</v>
      </c>
      <c r="F56" s="503" t="s">
        <v>2418</v>
      </c>
      <c r="G56" s="509"/>
      <c r="H56" s="511"/>
      <c r="J56" s="509"/>
      <c r="K56" s="509"/>
      <c r="L56" s="509"/>
      <c r="M56" s="504"/>
      <c r="N56" s="488"/>
    </row>
    <row r="57" spans="1:14" ht="14.4" customHeight="1" x14ac:dyDescent="0.3">
      <c r="A57" s="488"/>
      <c r="B57" s="481"/>
      <c r="C57" s="488"/>
      <c r="D57" s="481"/>
      <c r="E57" s="504"/>
      <c r="F57" s="511"/>
      <c r="G57" s="492" t="s">
        <v>1225</v>
      </c>
      <c r="H57" s="503" t="s">
        <v>3442</v>
      </c>
      <c r="J57" s="502">
        <v>3313</v>
      </c>
      <c r="K57" s="502">
        <v>3413</v>
      </c>
      <c r="L57" s="493">
        <v>1028</v>
      </c>
      <c r="M57" s="493" t="s">
        <v>1153</v>
      </c>
      <c r="N57" s="488"/>
    </row>
    <row r="58" spans="1:14" ht="14.4" customHeight="1" x14ac:dyDescent="0.3">
      <c r="A58" s="488"/>
      <c r="B58" s="481"/>
      <c r="C58" s="488"/>
      <c r="D58" s="481"/>
      <c r="E58" s="504"/>
      <c r="F58" s="511"/>
      <c r="G58" s="492" t="s">
        <v>1226</v>
      </c>
      <c r="H58" s="503" t="s">
        <v>3443</v>
      </c>
      <c r="J58" s="502">
        <v>3313</v>
      </c>
      <c r="K58" s="502">
        <v>3413</v>
      </c>
      <c r="L58" s="493">
        <v>1028</v>
      </c>
      <c r="M58" s="493" t="s">
        <v>1153</v>
      </c>
      <c r="N58" s="488"/>
    </row>
    <row r="59" spans="1:14" ht="14.4" customHeight="1" x14ac:dyDescent="0.3">
      <c r="A59" s="488"/>
      <c r="B59" s="481"/>
      <c r="C59" s="488"/>
      <c r="D59" s="481"/>
      <c r="E59" s="492" t="s">
        <v>1227</v>
      </c>
      <c r="F59" s="503" t="s">
        <v>1228</v>
      </c>
      <c r="G59" s="548"/>
      <c r="H59" s="503"/>
      <c r="J59" s="491"/>
      <c r="K59" s="491"/>
      <c r="L59" s="525"/>
      <c r="M59" s="523"/>
      <c r="N59" s="488"/>
    </row>
    <row r="60" spans="1:14" ht="14.4" customHeight="1" x14ac:dyDescent="0.3">
      <c r="A60" s="488"/>
      <c r="B60" s="481"/>
      <c r="C60" s="488"/>
      <c r="D60" s="481"/>
      <c r="E60" s="504"/>
      <c r="F60" s="511"/>
      <c r="G60" s="512" t="s">
        <v>1229</v>
      </c>
      <c r="H60" s="503" t="s">
        <v>3444</v>
      </c>
      <c r="J60" s="502">
        <v>3314</v>
      </c>
      <c r="K60" s="549">
        <v>3414</v>
      </c>
      <c r="L60" s="493">
        <v>1028</v>
      </c>
      <c r="M60" s="493" t="s">
        <v>1180</v>
      </c>
      <c r="N60" s="488"/>
    </row>
    <row r="61" spans="1:14" ht="14.4" customHeight="1" x14ac:dyDescent="0.3">
      <c r="A61" s="488"/>
      <c r="B61" s="481"/>
      <c r="C61" s="488"/>
      <c r="D61" s="481"/>
      <c r="E61" s="504"/>
      <c r="F61" s="511"/>
      <c r="G61" s="512" t="s">
        <v>1230</v>
      </c>
      <c r="H61" s="503" t="s">
        <v>3445</v>
      </c>
      <c r="J61" s="502">
        <v>3314</v>
      </c>
      <c r="K61" s="549">
        <v>3414</v>
      </c>
      <c r="L61" s="493">
        <v>1028</v>
      </c>
      <c r="M61" s="493" t="s">
        <v>1180</v>
      </c>
      <c r="N61" s="488"/>
    </row>
    <row r="62" spans="1:14" ht="15.6" customHeight="1" x14ac:dyDescent="0.3">
      <c r="A62" s="488"/>
      <c r="B62" s="481"/>
      <c r="C62" s="488"/>
      <c r="D62" s="481"/>
      <c r="E62" s="492" t="s">
        <v>1231</v>
      </c>
      <c r="F62" s="503" t="s">
        <v>2421</v>
      </c>
      <c r="G62" s="509"/>
      <c r="H62" s="511"/>
      <c r="J62" s="509"/>
      <c r="K62" s="509"/>
      <c r="L62" s="509"/>
      <c r="M62" s="509"/>
      <c r="N62" s="488"/>
    </row>
    <row r="63" spans="1:14" ht="14.4" customHeight="1" x14ac:dyDescent="0.3">
      <c r="A63" s="488"/>
      <c r="B63" s="481"/>
      <c r="C63" s="488"/>
      <c r="D63" s="481"/>
      <c r="E63" s="488"/>
      <c r="F63" s="481"/>
      <c r="G63" s="492" t="s">
        <v>1232</v>
      </c>
      <c r="H63" s="503" t="s">
        <v>3446</v>
      </c>
      <c r="J63" s="502">
        <v>3315</v>
      </c>
      <c r="K63" s="502">
        <v>3415</v>
      </c>
      <c r="L63" s="493">
        <v>1028</v>
      </c>
      <c r="M63" s="550">
        <v>0.75609756097559999</v>
      </c>
      <c r="N63" s="488"/>
    </row>
    <row r="64" spans="1:14" ht="14.4" customHeight="1" x14ac:dyDescent="0.3">
      <c r="A64" s="488"/>
      <c r="B64" s="481"/>
      <c r="C64" s="488"/>
      <c r="D64" s="481"/>
      <c r="E64" s="488"/>
      <c r="F64" s="481"/>
      <c r="G64" s="551" t="s">
        <v>1233</v>
      </c>
      <c r="H64" s="503" t="s">
        <v>3447</v>
      </c>
      <c r="J64" s="502">
        <v>3315</v>
      </c>
      <c r="K64" s="502">
        <v>3415</v>
      </c>
      <c r="L64" s="493">
        <v>1028</v>
      </c>
      <c r="M64" s="550">
        <v>0.75609756097559999</v>
      </c>
      <c r="N64" s="488"/>
    </row>
    <row r="65" spans="1:14" ht="15.6" customHeight="1" x14ac:dyDescent="0.3">
      <c r="A65" s="488"/>
      <c r="B65" s="481"/>
      <c r="C65" s="488"/>
      <c r="D65" s="481"/>
      <c r="E65" s="478" t="s">
        <v>1234</v>
      </c>
      <c r="F65" s="479" t="s">
        <v>1235</v>
      </c>
      <c r="G65" s="509"/>
      <c r="H65" s="515"/>
      <c r="J65" s="504"/>
      <c r="K65" s="504"/>
      <c r="L65" s="504"/>
      <c r="M65" s="504"/>
      <c r="N65" s="488"/>
    </row>
    <row r="66" spans="1:14" ht="14.4" customHeight="1" x14ac:dyDescent="0.3">
      <c r="A66" s="488"/>
      <c r="B66" s="481"/>
      <c r="C66" s="488"/>
      <c r="D66" s="481"/>
      <c r="E66" s="488"/>
      <c r="F66" s="481"/>
      <c r="G66" s="492" t="s">
        <v>1236</v>
      </c>
      <c r="H66" s="503" t="s">
        <v>1237</v>
      </c>
      <c r="J66" s="502">
        <v>3312</v>
      </c>
      <c r="K66" s="502">
        <v>3412</v>
      </c>
      <c r="L66" s="493">
        <v>1028</v>
      </c>
      <c r="M66" s="493" t="s">
        <v>1153</v>
      </c>
      <c r="N66" s="488"/>
    </row>
    <row r="67" spans="1:14" ht="14.4" customHeight="1" x14ac:dyDescent="0.3">
      <c r="A67" s="488"/>
      <c r="B67" s="481"/>
      <c r="C67" s="488"/>
      <c r="D67" s="481"/>
      <c r="E67" s="488"/>
      <c r="F67" s="481"/>
      <c r="G67" s="492" t="s">
        <v>1238</v>
      </c>
      <c r="H67" s="503" t="s">
        <v>1239</v>
      </c>
      <c r="J67" s="502">
        <v>3312</v>
      </c>
      <c r="K67" s="502">
        <v>3412</v>
      </c>
      <c r="L67" s="493">
        <v>1028</v>
      </c>
      <c r="M67" s="493" t="s">
        <v>1153</v>
      </c>
      <c r="N67" s="488"/>
    </row>
    <row r="68" spans="1:14" ht="15.6" customHeight="1" x14ac:dyDescent="0.3">
      <c r="A68" s="488"/>
      <c r="B68" s="481"/>
      <c r="C68" s="478" t="s">
        <v>1240</v>
      </c>
      <c r="D68" s="479" t="s">
        <v>1241</v>
      </c>
      <c r="E68" s="488"/>
      <c r="F68" s="481"/>
      <c r="G68" s="488"/>
      <c r="H68" s="481"/>
      <c r="J68" s="488"/>
      <c r="K68" s="488"/>
      <c r="M68" s="488"/>
      <c r="N68" s="488"/>
    </row>
    <row r="69" spans="1:14" ht="15.6" customHeight="1" x14ac:dyDescent="0.3">
      <c r="A69" s="488"/>
      <c r="B69" s="481"/>
      <c r="C69" s="488"/>
      <c r="D69" s="481"/>
      <c r="E69" s="478" t="s">
        <v>1242</v>
      </c>
      <c r="F69" s="479" t="s">
        <v>1241</v>
      </c>
      <c r="G69" s="488"/>
      <c r="H69" s="481"/>
      <c r="J69" s="488"/>
      <c r="K69" s="488"/>
      <c r="M69" s="488"/>
      <c r="N69" s="488"/>
    </row>
    <row r="70" spans="1:14" ht="14.4" customHeight="1" x14ac:dyDescent="0.3">
      <c r="A70" s="488"/>
      <c r="B70" s="481"/>
      <c r="C70" s="488"/>
      <c r="D70" s="481"/>
      <c r="E70" s="488"/>
      <c r="F70" s="481"/>
      <c r="G70" s="478" t="s">
        <v>1243</v>
      </c>
      <c r="H70" s="479" t="s">
        <v>1241</v>
      </c>
      <c r="J70" s="543">
        <v>3311</v>
      </c>
      <c r="K70" s="543">
        <v>3411</v>
      </c>
      <c r="L70" s="480">
        <v>1010</v>
      </c>
      <c r="M70" s="480" t="s">
        <v>1244</v>
      </c>
      <c r="N70" s="488"/>
    </row>
    <row r="71" spans="1:14" ht="15.6" customHeight="1" x14ac:dyDescent="0.3">
      <c r="A71" s="488"/>
      <c r="B71" s="481"/>
      <c r="C71" s="478" t="s">
        <v>1245</v>
      </c>
      <c r="D71" s="503" t="s">
        <v>3451</v>
      </c>
      <c r="E71" s="488"/>
      <c r="F71" s="481"/>
      <c r="G71" s="488"/>
      <c r="H71" s="481"/>
      <c r="J71" s="488"/>
      <c r="K71" s="488"/>
      <c r="M71" s="488"/>
      <c r="N71" s="488"/>
    </row>
    <row r="72" spans="1:14" ht="15.6" customHeight="1" x14ac:dyDescent="0.3">
      <c r="A72" s="488"/>
      <c r="B72" s="481"/>
      <c r="C72" s="488"/>
      <c r="D72" s="481"/>
      <c r="E72" s="478" t="s">
        <v>1246</v>
      </c>
      <c r="F72" s="479" t="s">
        <v>424</v>
      </c>
      <c r="G72" s="488"/>
      <c r="H72" s="481"/>
      <c r="J72" s="488"/>
      <c r="K72" s="488"/>
      <c r="M72" s="488"/>
      <c r="N72" s="488"/>
    </row>
    <row r="73" spans="1:14" ht="14.4" customHeight="1" x14ac:dyDescent="0.3">
      <c r="A73" s="488"/>
      <c r="B73" s="481"/>
      <c r="C73" s="488"/>
      <c r="D73" s="481"/>
      <c r="E73" s="488"/>
      <c r="F73" s="481"/>
      <c r="G73" s="478" t="s">
        <v>1247</v>
      </c>
      <c r="H73" s="479" t="s">
        <v>424</v>
      </c>
      <c r="J73" s="543">
        <v>3317</v>
      </c>
      <c r="K73" s="543">
        <v>3417</v>
      </c>
      <c r="L73" s="480">
        <v>1041</v>
      </c>
      <c r="M73" s="480" t="s">
        <v>1248</v>
      </c>
      <c r="N73" s="488"/>
    </row>
    <row r="74" spans="1:14" ht="15.6" customHeight="1" x14ac:dyDescent="0.3">
      <c r="A74" s="488"/>
      <c r="B74" s="481"/>
      <c r="C74" s="488"/>
      <c r="D74" s="481"/>
      <c r="E74" s="478" t="s">
        <v>1249</v>
      </c>
      <c r="F74" s="479" t="s">
        <v>425</v>
      </c>
      <c r="G74" s="488"/>
      <c r="H74" s="481"/>
      <c r="J74" s="488"/>
      <c r="K74" s="488"/>
      <c r="M74" s="488"/>
      <c r="N74" s="488"/>
    </row>
    <row r="75" spans="1:14" ht="14.4" customHeight="1" x14ac:dyDescent="0.3">
      <c r="A75" s="488"/>
      <c r="B75" s="481"/>
      <c r="C75" s="488"/>
      <c r="D75" s="481"/>
      <c r="E75" s="488"/>
      <c r="F75" s="481"/>
      <c r="G75" s="478" t="s">
        <v>1250</v>
      </c>
      <c r="H75" s="479" t="s">
        <v>425</v>
      </c>
      <c r="J75" s="543">
        <v>3317</v>
      </c>
      <c r="K75" s="543">
        <v>3417</v>
      </c>
      <c r="L75" s="480">
        <v>1042</v>
      </c>
      <c r="M75" s="480" t="s">
        <v>1248</v>
      </c>
      <c r="N75" s="488"/>
    </row>
    <row r="76" spans="1:14" ht="15.6" customHeight="1" x14ac:dyDescent="0.3">
      <c r="A76" s="488"/>
      <c r="B76" s="481"/>
      <c r="C76" s="488"/>
      <c r="D76" s="481"/>
      <c r="E76" s="478" t="s">
        <v>1251</v>
      </c>
      <c r="F76" s="479" t="s">
        <v>1252</v>
      </c>
      <c r="G76" s="488"/>
      <c r="H76" s="481"/>
      <c r="J76" s="488"/>
      <c r="K76" s="488"/>
      <c r="M76" s="488"/>
      <c r="N76" s="488"/>
    </row>
    <row r="77" spans="1:14" ht="14.4" customHeight="1" x14ac:dyDescent="0.3">
      <c r="A77" s="488"/>
      <c r="B77" s="481"/>
      <c r="C77" s="488"/>
      <c r="D77" s="481"/>
      <c r="E77" s="488"/>
      <c r="F77" s="481"/>
      <c r="G77" s="478" t="s">
        <v>1253</v>
      </c>
      <c r="H77" s="479" t="s">
        <v>1252</v>
      </c>
      <c r="J77" s="543">
        <v>3317</v>
      </c>
      <c r="K77" s="543">
        <v>3417</v>
      </c>
      <c r="L77" s="480">
        <v>1043</v>
      </c>
      <c r="M77" s="480" t="s">
        <v>1248</v>
      </c>
      <c r="N77" s="488"/>
    </row>
    <row r="78" spans="1:14" ht="15.6" customHeight="1" x14ac:dyDescent="0.3">
      <c r="A78" s="488"/>
      <c r="B78" s="481"/>
      <c r="C78" s="488"/>
      <c r="D78" s="481"/>
      <c r="E78" s="478" t="s">
        <v>1254</v>
      </c>
      <c r="F78" s="479" t="s">
        <v>427</v>
      </c>
      <c r="G78" s="488"/>
      <c r="H78" s="481"/>
      <c r="J78" s="488"/>
      <c r="K78" s="488"/>
      <c r="M78" s="488"/>
      <c r="N78" s="488"/>
    </row>
    <row r="79" spans="1:14" ht="14.4" customHeight="1" x14ac:dyDescent="0.3">
      <c r="A79" s="488"/>
      <c r="B79" s="481"/>
      <c r="C79" s="488"/>
      <c r="D79" s="481"/>
      <c r="E79" s="488"/>
      <c r="F79" s="481"/>
      <c r="G79" s="478" t="s">
        <v>1255</v>
      </c>
      <c r="H79" s="479" t="s">
        <v>427</v>
      </c>
      <c r="J79" s="543">
        <v>3317</v>
      </c>
      <c r="K79" s="543">
        <v>3417</v>
      </c>
      <c r="L79" s="480">
        <v>1044</v>
      </c>
      <c r="M79" s="480" t="s">
        <v>1248</v>
      </c>
      <c r="N79" s="488"/>
    </row>
    <row r="80" spans="1:14" ht="15.6" customHeight="1" x14ac:dyDescent="0.3">
      <c r="A80" s="488"/>
      <c r="B80" s="481"/>
      <c r="C80" s="488"/>
      <c r="D80" s="481"/>
      <c r="E80" s="478" t="s">
        <v>1256</v>
      </c>
      <c r="F80" s="503" t="s">
        <v>3448</v>
      </c>
      <c r="G80" s="488"/>
      <c r="H80" s="481"/>
      <c r="J80" s="488"/>
      <c r="K80" s="488"/>
      <c r="M80" s="488"/>
      <c r="N80" s="488"/>
    </row>
    <row r="81" spans="1:14" ht="14.4" customHeight="1" x14ac:dyDescent="0.3">
      <c r="A81" s="488"/>
      <c r="B81" s="481"/>
      <c r="C81" s="488"/>
      <c r="D81" s="481"/>
      <c r="E81" s="488"/>
      <c r="F81" s="511"/>
      <c r="G81" s="478" t="s">
        <v>1257</v>
      </c>
      <c r="H81" s="503" t="s">
        <v>3448</v>
      </c>
      <c r="I81" s="506"/>
      <c r="J81" s="502">
        <v>3550</v>
      </c>
      <c r="K81" s="502">
        <v>3650</v>
      </c>
      <c r="L81" s="480">
        <v>1031</v>
      </c>
      <c r="M81" s="480" t="s">
        <v>1248</v>
      </c>
      <c r="N81" s="488"/>
    </row>
    <row r="82" spans="1:14" ht="15.6" customHeight="1" x14ac:dyDescent="0.3">
      <c r="A82" s="488"/>
      <c r="B82" s="481"/>
      <c r="C82" s="488"/>
      <c r="D82" s="481"/>
      <c r="E82" s="478" t="s">
        <v>1258</v>
      </c>
      <c r="F82" s="503" t="s">
        <v>3449</v>
      </c>
      <c r="G82" s="488"/>
      <c r="H82" s="511"/>
      <c r="I82" s="506"/>
      <c r="J82" s="504"/>
      <c r="K82" s="504"/>
      <c r="M82" s="488"/>
      <c r="N82" s="488"/>
    </row>
    <row r="83" spans="1:14" ht="14.4" customHeight="1" x14ac:dyDescent="0.3">
      <c r="A83" s="488"/>
      <c r="B83" s="481"/>
      <c r="C83" s="488"/>
      <c r="D83" s="481"/>
      <c r="E83" s="488"/>
      <c r="F83" s="511"/>
      <c r="G83" s="478" t="s">
        <v>1259</v>
      </c>
      <c r="H83" s="503" t="s">
        <v>3449</v>
      </c>
      <c r="I83" s="506"/>
      <c r="J83" s="502">
        <v>3550</v>
      </c>
      <c r="K83" s="502">
        <v>3650</v>
      </c>
      <c r="L83" s="480">
        <v>1032</v>
      </c>
      <c r="M83" s="480" t="s">
        <v>1248</v>
      </c>
      <c r="N83" s="488"/>
    </row>
    <row r="84" spans="1:14" ht="15.6" customHeight="1" x14ac:dyDescent="0.3">
      <c r="A84" s="488"/>
      <c r="B84" s="481"/>
      <c r="C84" s="488"/>
      <c r="D84" s="481"/>
      <c r="E84" s="478" t="s">
        <v>1260</v>
      </c>
      <c r="F84" s="503" t="s">
        <v>3450</v>
      </c>
      <c r="G84" s="488"/>
      <c r="H84" s="481"/>
      <c r="J84" s="488"/>
      <c r="K84" s="488"/>
      <c r="M84" s="488"/>
      <c r="N84" s="488"/>
    </row>
    <row r="85" spans="1:14" ht="14.4" customHeight="1" x14ac:dyDescent="0.3">
      <c r="A85" s="488"/>
      <c r="B85" s="481"/>
      <c r="C85" s="488"/>
      <c r="D85" s="481"/>
      <c r="E85" s="488"/>
      <c r="F85" s="481"/>
      <c r="G85" s="478" t="s">
        <v>1261</v>
      </c>
      <c r="H85" s="503" t="s">
        <v>3450</v>
      </c>
      <c r="I85" s="506"/>
      <c r="J85" s="502">
        <v>3550</v>
      </c>
      <c r="K85" s="502">
        <v>3650</v>
      </c>
      <c r="L85" s="493">
        <v>1034</v>
      </c>
      <c r="M85" s="480" t="s">
        <v>1248</v>
      </c>
      <c r="N85" s="488"/>
    </row>
    <row r="86" spans="1:14" ht="15.6" customHeight="1" x14ac:dyDescent="0.3">
      <c r="A86" s="488"/>
      <c r="B86" s="481"/>
      <c r="C86" s="488"/>
      <c r="D86" s="481"/>
      <c r="E86" s="478" t="s">
        <v>1262</v>
      </c>
      <c r="F86" s="479" t="s">
        <v>551</v>
      </c>
      <c r="G86" s="488"/>
      <c r="H86" s="511"/>
      <c r="I86" s="506"/>
      <c r="J86" s="504"/>
      <c r="K86" s="504"/>
      <c r="L86" s="504"/>
      <c r="M86" s="488"/>
      <c r="N86" s="488"/>
    </row>
    <row r="87" spans="1:14" ht="14.4" customHeight="1" x14ac:dyDescent="0.3">
      <c r="A87" s="488"/>
      <c r="B87" s="481"/>
      <c r="C87" s="488"/>
      <c r="D87" s="481"/>
      <c r="E87" s="488"/>
      <c r="F87" s="481"/>
      <c r="G87" s="478" t="s">
        <v>1263</v>
      </c>
      <c r="H87" s="503" t="s">
        <v>566</v>
      </c>
      <c r="I87" s="506"/>
      <c r="J87" s="502">
        <v>3550</v>
      </c>
      <c r="K87" s="502">
        <v>3650</v>
      </c>
      <c r="L87" s="493">
        <v>1033</v>
      </c>
      <c r="M87" s="480" t="s">
        <v>1248</v>
      </c>
      <c r="N87" s="488"/>
    </row>
    <row r="88" spans="1:14" ht="14.4" customHeight="1" x14ac:dyDescent="0.3">
      <c r="A88" s="488"/>
      <c r="B88" s="481"/>
      <c r="C88" s="488"/>
      <c r="D88" s="481"/>
      <c r="E88" s="488"/>
      <c r="F88" s="481"/>
      <c r="G88" s="478" t="s">
        <v>1264</v>
      </c>
      <c r="H88" s="503" t="s">
        <v>567</v>
      </c>
      <c r="I88" s="506"/>
      <c r="J88" s="502">
        <v>3550</v>
      </c>
      <c r="K88" s="502">
        <v>3650</v>
      </c>
      <c r="L88" s="493">
        <v>1033</v>
      </c>
      <c r="M88" s="480" t="s">
        <v>1248</v>
      </c>
      <c r="N88" s="488"/>
    </row>
    <row r="89" spans="1:14" ht="15.6" customHeight="1" x14ac:dyDescent="0.3">
      <c r="A89" s="488"/>
      <c r="B89" s="481"/>
      <c r="C89" s="478" t="s">
        <v>1265</v>
      </c>
      <c r="D89" s="503" t="s">
        <v>2423</v>
      </c>
      <c r="E89" s="488"/>
      <c r="F89" s="481"/>
      <c r="G89" s="488"/>
      <c r="H89" s="511"/>
      <c r="I89" s="506"/>
      <c r="J89" s="504"/>
      <c r="K89" s="504"/>
      <c r="L89" s="504"/>
      <c r="M89" s="488"/>
      <c r="N89" s="488"/>
    </row>
    <row r="90" spans="1:14" ht="15.6" customHeight="1" x14ac:dyDescent="0.3">
      <c r="A90" s="488"/>
      <c r="B90" s="481"/>
      <c r="C90" s="488"/>
      <c r="D90" s="481"/>
      <c r="E90" s="478" t="s">
        <v>1266</v>
      </c>
      <c r="F90" s="503" t="s">
        <v>2423</v>
      </c>
      <c r="G90" s="488"/>
      <c r="H90" s="511"/>
      <c r="I90" s="506"/>
      <c r="J90" s="504"/>
      <c r="K90" s="504"/>
      <c r="L90" s="504"/>
      <c r="M90" s="488"/>
      <c r="N90" s="488"/>
    </row>
    <row r="91" spans="1:14" ht="14.4" customHeight="1" x14ac:dyDescent="0.3">
      <c r="A91" s="488"/>
      <c r="B91" s="481"/>
      <c r="C91" s="488"/>
      <c r="D91" s="481"/>
      <c r="E91" s="488"/>
      <c r="F91" s="481"/>
      <c r="G91" s="503" t="s">
        <v>1267</v>
      </c>
      <c r="H91" s="503" t="s">
        <v>3452</v>
      </c>
      <c r="I91" s="506"/>
      <c r="J91" s="504"/>
      <c r="K91" s="504"/>
      <c r="L91" s="493">
        <v>1010</v>
      </c>
      <c r="M91" s="488"/>
      <c r="N91" s="488"/>
    </row>
    <row r="92" spans="1:14" ht="14.4" customHeight="1" x14ac:dyDescent="0.3">
      <c r="A92" s="488"/>
      <c r="B92" s="481"/>
      <c r="C92" s="488"/>
      <c r="D92" s="481"/>
      <c r="E92" s="488"/>
      <c r="F92" s="481"/>
      <c r="G92" s="512" t="s">
        <v>1268</v>
      </c>
      <c r="H92" s="503" t="s">
        <v>1269</v>
      </c>
      <c r="I92" s="506"/>
      <c r="J92" s="504"/>
      <c r="K92" s="504"/>
      <c r="L92" s="493">
        <v>1021</v>
      </c>
      <c r="M92" s="488"/>
      <c r="N92" s="488"/>
    </row>
    <row r="93" spans="1:14" ht="14.4" customHeight="1" x14ac:dyDescent="0.3">
      <c r="A93" s="488"/>
      <c r="B93" s="481"/>
      <c r="C93" s="488"/>
      <c r="D93" s="481"/>
      <c r="E93" s="488"/>
      <c r="F93" s="481"/>
      <c r="G93" s="512" t="s">
        <v>1270</v>
      </c>
      <c r="H93" s="503" t="s">
        <v>1271</v>
      </c>
      <c r="I93" s="506"/>
      <c r="J93" s="504"/>
      <c r="K93" s="504"/>
      <c r="L93" s="493">
        <v>1022</v>
      </c>
      <c r="M93" s="488"/>
      <c r="N93" s="488"/>
    </row>
    <row r="94" spans="1:14" ht="14.4" customHeight="1" x14ac:dyDescent="0.3">
      <c r="A94" s="488"/>
      <c r="B94" s="481"/>
      <c r="C94" s="488"/>
      <c r="D94" s="481"/>
      <c r="E94" s="488"/>
      <c r="F94" s="481"/>
      <c r="G94" s="512" t="s">
        <v>1272</v>
      </c>
      <c r="H94" s="503" t="s">
        <v>1273</v>
      </c>
      <c r="I94" s="506"/>
      <c r="J94" s="504"/>
      <c r="K94" s="504"/>
      <c r="L94" s="493">
        <v>1023</v>
      </c>
      <c r="M94" s="488"/>
      <c r="N94" s="488"/>
    </row>
    <row r="95" spans="1:14" ht="14.4" customHeight="1" x14ac:dyDescent="0.3">
      <c r="A95" s="488"/>
      <c r="B95" s="481"/>
      <c r="C95" s="488"/>
      <c r="D95" s="481"/>
      <c r="E95" s="488"/>
      <c r="F95" s="481"/>
      <c r="G95" s="512" t="s">
        <v>1274</v>
      </c>
      <c r="H95" s="503" t="s">
        <v>1275</v>
      </c>
      <c r="I95" s="506"/>
      <c r="J95" s="504"/>
      <c r="K95" s="504"/>
      <c r="L95" s="493">
        <v>1024</v>
      </c>
      <c r="M95" s="488"/>
      <c r="N95" s="488"/>
    </row>
    <row r="96" spans="1:14" ht="14.4" customHeight="1" x14ac:dyDescent="0.3">
      <c r="A96" s="488"/>
      <c r="B96" s="481"/>
      <c r="C96" s="488"/>
      <c r="D96" s="481"/>
      <c r="E96" s="488"/>
      <c r="F96" s="481"/>
      <c r="G96" s="512" t="s">
        <v>1276</v>
      </c>
      <c r="H96" s="503" t="s">
        <v>1277</v>
      </c>
      <c r="I96" s="506"/>
      <c r="J96" s="504"/>
      <c r="K96" s="504"/>
      <c r="L96" s="493">
        <v>1025</v>
      </c>
      <c r="M96" s="488"/>
      <c r="N96" s="488"/>
    </row>
    <row r="97" spans="1:14" ht="14.4" customHeight="1" x14ac:dyDescent="0.3">
      <c r="A97" s="488"/>
      <c r="B97" s="481"/>
      <c r="C97" s="488"/>
      <c r="D97" s="481"/>
      <c r="E97" s="488"/>
      <c r="F97" s="481"/>
      <c r="G97" s="512" t="s">
        <v>1278</v>
      </c>
      <c r="H97" s="503" t="s">
        <v>1279</v>
      </c>
      <c r="I97" s="506"/>
      <c r="J97" s="504"/>
      <c r="K97" s="504"/>
      <c r="L97" s="493">
        <v>1026</v>
      </c>
      <c r="M97" s="488"/>
      <c r="N97" s="488"/>
    </row>
    <row r="98" spans="1:14" ht="14.4" customHeight="1" x14ac:dyDescent="0.3">
      <c r="A98" s="488"/>
      <c r="B98" s="481"/>
      <c r="C98" s="488"/>
      <c r="D98" s="481"/>
      <c r="E98" s="488"/>
      <c r="F98" s="481"/>
      <c r="G98" s="512" t="s">
        <v>1280</v>
      </c>
      <c r="H98" s="503" t="s">
        <v>1281</v>
      </c>
      <c r="I98" s="506"/>
      <c r="J98" s="504"/>
      <c r="K98" s="504"/>
      <c r="L98" s="493">
        <v>1027</v>
      </c>
      <c r="M98" s="488"/>
      <c r="N98" s="488"/>
    </row>
    <row r="99" spans="1:14" ht="15.6" customHeight="1" x14ac:dyDescent="0.3">
      <c r="A99" s="478" t="s">
        <v>1123</v>
      </c>
      <c r="B99" s="479" t="s">
        <v>1282</v>
      </c>
      <c r="C99" s="488"/>
      <c r="D99" s="481"/>
      <c r="E99" s="488"/>
      <c r="F99" s="481"/>
      <c r="G99" s="552"/>
      <c r="H99" s="479"/>
      <c r="J99" s="488"/>
      <c r="K99" s="488"/>
      <c r="L99" s="480"/>
      <c r="M99" s="488"/>
      <c r="N99" s="488"/>
    </row>
    <row r="100" spans="1:14" ht="15" customHeight="1" x14ac:dyDescent="0.3">
      <c r="A100" s="488"/>
      <c r="B100" s="481"/>
      <c r="C100" s="512" t="s">
        <v>1283</v>
      </c>
      <c r="D100" s="503" t="s">
        <v>1284</v>
      </c>
      <c r="E100" s="504"/>
      <c r="F100" s="511"/>
      <c r="G100" s="488"/>
      <c r="H100" s="481"/>
      <c r="J100" s="488"/>
      <c r="K100" s="488"/>
      <c r="L100" s="480"/>
      <c r="M100" s="488"/>
      <c r="N100" s="488"/>
    </row>
    <row r="101" spans="1:14" ht="15.6" customHeight="1" x14ac:dyDescent="0.3">
      <c r="A101" s="488"/>
      <c r="B101" s="481"/>
      <c r="C101" s="504"/>
      <c r="D101" s="511"/>
      <c r="E101" s="492" t="s">
        <v>3456</v>
      </c>
      <c r="F101" s="503" t="s">
        <v>1284</v>
      </c>
      <c r="G101" s="488"/>
      <c r="H101" s="481"/>
      <c r="J101" s="488"/>
      <c r="K101" s="488"/>
      <c r="M101" s="488"/>
      <c r="N101" s="488"/>
    </row>
    <row r="102" spans="1:14" ht="14.4" customHeight="1" x14ac:dyDescent="0.3">
      <c r="A102" s="488"/>
      <c r="B102" s="481"/>
      <c r="C102" s="504"/>
      <c r="D102" s="511"/>
      <c r="E102" s="504"/>
      <c r="F102" s="511"/>
      <c r="G102" s="492" t="s">
        <v>3453</v>
      </c>
      <c r="H102" s="503" t="s">
        <v>1284</v>
      </c>
      <c r="I102" s="506"/>
      <c r="J102" s="504"/>
      <c r="K102" s="493">
        <v>3221</v>
      </c>
      <c r="L102" s="493">
        <v>1141</v>
      </c>
      <c r="M102" s="493" t="s">
        <v>1285</v>
      </c>
      <c r="N102" s="488"/>
    </row>
    <row r="103" spans="1:14" ht="14.4" customHeight="1" x14ac:dyDescent="0.3">
      <c r="A103" s="488"/>
      <c r="B103" s="481"/>
      <c r="C103" s="492">
        <v>11</v>
      </c>
      <c r="D103" s="511" t="s">
        <v>1286</v>
      </c>
      <c r="E103" s="504"/>
      <c r="F103" s="511"/>
      <c r="G103" s="492"/>
      <c r="H103" s="503"/>
      <c r="I103" s="506"/>
      <c r="J103" s="504"/>
      <c r="K103" s="493"/>
      <c r="L103" s="493"/>
      <c r="M103" s="493"/>
      <c r="N103" s="488"/>
    </row>
    <row r="104" spans="1:14" ht="14.4" customHeight="1" x14ac:dyDescent="0.3">
      <c r="A104" s="488"/>
      <c r="B104" s="481"/>
      <c r="C104" s="504"/>
      <c r="D104" s="511"/>
      <c r="E104" s="504" t="s">
        <v>1287</v>
      </c>
      <c r="F104" s="511" t="s">
        <v>1286</v>
      </c>
      <c r="G104" s="492"/>
      <c r="H104" s="503"/>
      <c r="I104" s="506"/>
      <c r="J104" s="504"/>
      <c r="K104" s="493"/>
      <c r="L104" s="493"/>
      <c r="M104" s="493"/>
      <c r="N104" s="488"/>
    </row>
    <row r="105" spans="1:14" ht="14.4" customHeight="1" x14ac:dyDescent="0.3">
      <c r="A105" s="488"/>
      <c r="B105" s="481"/>
      <c r="C105" s="504"/>
      <c r="D105" s="511"/>
      <c r="E105" s="504"/>
      <c r="F105" s="511"/>
      <c r="G105" s="492" t="s">
        <v>1288</v>
      </c>
      <c r="H105" s="503" t="s">
        <v>1286</v>
      </c>
      <c r="I105" s="506"/>
      <c r="J105" s="504"/>
      <c r="K105" s="493">
        <v>3221</v>
      </c>
      <c r="L105" s="493">
        <v>1141</v>
      </c>
      <c r="M105" s="493">
        <v>43</v>
      </c>
      <c r="N105" s="488"/>
    </row>
    <row r="106" spans="1:14" ht="15.6" customHeight="1" x14ac:dyDescent="0.3">
      <c r="A106" s="488"/>
      <c r="B106" s="481"/>
      <c r="C106" s="492" t="s">
        <v>1289</v>
      </c>
      <c r="D106" s="503" t="s">
        <v>3455</v>
      </c>
      <c r="E106" s="504"/>
      <c r="F106" s="511"/>
      <c r="G106" s="504"/>
      <c r="H106" s="511"/>
      <c r="J106" s="504"/>
      <c r="K106" s="504"/>
      <c r="L106" s="504"/>
      <c r="M106" s="504"/>
      <c r="N106" s="488"/>
    </row>
    <row r="107" spans="1:14" ht="15.6" customHeight="1" x14ac:dyDescent="0.3">
      <c r="A107" s="488"/>
      <c r="B107" s="481"/>
      <c r="C107" s="504"/>
      <c r="D107" s="511"/>
      <c r="E107" s="492" t="s">
        <v>3457</v>
      </c>
      <c r="F107" s="503" t="s">
        <v>3455</v>
      </c>
      <c r="G107" s="504"/>
      <c r="H107" s="511"/>
      <c r="J107" s="504"/>
      <c r="K107" s="504"/>
      <c r="L107" s="504"/>
      <c r="M107" s="504"/>
      <c r="N107" s="488"/>
    </row>
    <row r="108" spans="1:14" ht="14.4" customHeight="1" x14ac:dyDescent="0.3">
      <c r="A108" s="488"/>
      <c r="B108" s="481"/>
      <c r="C108" s="504"/>
      <c r="D108" s="511"/>
      <c r="E108" s="504"/>
      <c r="F108" s="511"/>
      <c r="G108" s="492" t="s">
        <v>3454</v>
      </c>
      <c r="H108" s="503" t="s">
        <v>3455</v>
      </c>
      <c r="I108" s="506"/>
      <c r="J108" s="504"/>
      <c r="K108" s="493">
        <v>3221</v>
      </c>
      <c r="L108" s="493">
        <v>1141</v>
      </c>
      <c r="M108" s="493" t="s">
        <v>1285</v>
      </c>
      <c r="N108" s="488"/>
    </row>
    <row r="109" spans="1:14" ht="15.6" customHeight="1" x14ac:dyDescent="0.3">
      <c r="A109" s="488"/>
      <c r="B109" s="481"/>
      <c r="C109" s="492" t="s">
        <v>1292</v>
      </c>
      <c r="D109" s="503" t="s">
        <v>2434</v>
      </c>
      <c r="E109" s="504"/>
      <c r="F109" s="511"/>
      <c r="G109" s="504"/>
      <c r="H109" s="511"/>
      <c r="J109" s="504"/>
      <c r="K109" s="504"/>
      <c r="L109" s="504"/>
      <c r="M109" s="504"/>
      <c r="N109" s="488"/>
    </row>
    <row r="110" spans="1:14" ht="15.6" customHeight="1" x14ac:dyDescent="0.3">
      <c r="A110" s="488"/>
      <c r="B110" s="481"/>
      <c r="C110" s="504"/>
      <c r="D110" s="511"/>
      <c r="E110" s="492" t="s">
        <v>1293</v>
      </c>
      <c r="F110" s="503" t="s">
        <v>1290</v>
      </c>
      <c r="G110" s="504"/>
      <c r="H110" s="511"/>
      <c r="J110" s="504"/>
      <c r="K110" s="504"/>
      <c r="L110" s="504"/>
      <c r="M110" s="504"/>
      <c r="N110" s="488"/>
    </row>
    <row r="111" spans="1:14" ht="14.4" customHeight="1" x14ac:dyDescent="0.3">
      <c r="A111" s="488"/>
      <c r="B111" s="481"/>
      <c r="C111" s="492"/>
      <c r="D111" s="511"/>
      <c r="E111" s="504"/>
      <c r="F111" s="511"/>
      <c r="G111" s="492" t="s">
        <v>1294</v>
      </c>
      <c r="H111" s="503" t="s">
        <v>1290</v>
      </c>
      <c r="I111" s="504"/>
      <c r="J111" s="504"/>
      <c r="K111" s="493">
        <v>3221</v>
      </c>
      <c r="L111" s="493">
        <v>1141</v>
      </c>
      <c r="M111" s="493" t="s">
        <v>1285</v>
      </c>
      <c r="N111" s="488"/>
    </row>
    <row r="112" spans="1:14" ht="14.4" customHeight="1" x14ac:dyDescent="0.3">
      <c r="A112" s="488"/>
      <c r="B112" s="481"/>
      <c r="C112" s="492"/>
      <c r="D112" s="511"/>
      <c r="E112" s="504" t="s">
        <v>1293</v>
      </c>
      <c r="F112" s="511" t="s">
        <v>1291</v>
      </c>
      <c r="G112" s="492"/>
      <c r="H112" s="503"/>
      <c r="I112" s="504"/>
      <c r="J112" s="504"/>
      <c r="K112" s="493"/>
      <c r="L112" s="493"/>
      <c r="M112" s="493"/>
      <c r="N112" s="488"/>
    </row>
    <row r="113" spans="1:14" ht="14.4" customHeight="1" x14ac:dyDescent="0.3">
      <c r="A113" s="488"/>
      <c r="B113" s="481"/>
      <c r="C113" s="492"/>
      <c r="D113" s="511"/>
      <c r="E113" s="504"/>
      <c r="F113" s="511"/>
      <c r="G113" s="492" t="s">
        <v>1294</v>
      </c>
      <c r="H113" s="503" t="s">
        <v>1291</v>
      </c>
      <c r="I113" s="504"/>
      <c r="J113" s="504"/>
      <c r="K113" s="493">
        <v>3221</v>
      </c>
      <c r="L113" s="493">
        <v>1141</v>
      </c>
      <c r="M113" s="493" t="s">
        <v>1285</v>
      </c>
      <c r="N113" s="488"/>
    </row>
    <row r="114" spans="1:14" ht="15.6" customHeight="1" x14ac:dyDescent="0.3">
      <c r="A114" s="488"/>
      <c r="B114" s="481"/>
      <c r="C114" s="478" t="s">
        <v>1295</v>
      </c>
      <c r="D114" s="503" t="s">
        <v>2435</v>
      </c>
      <c r="E114" s="504"/>
      <c r="F114" s="511"/>
      <c r="G114" s="504"/>
      <c r="H114" s="511"/>
      <c r="I114" s="504"/>
      <c r="J114" s="504"/>
      <c r="K114" s="504"/>
      <c r="L114" s="504"/>
      <c r="M114" s="504"/>
      <c r="N114" s="488"/>
    </row>
    <row r="115" spans="1:14" ht="15.6" customHeight="1" x14ac:dyDescent="0.3">
      <c r="A115" s="488"/>
      <c r="B115" s="481"/>
      <c r="C115" s="488"/>
      <c r="D115" s="511"/>
      <c r="E115" s="492" t="s">
        <v>1296</v>
      </c>
      <c r="F115" s="503" t="s">
        <v>2436</v>
      </c>
      <c r="G115" s="504"/>
      <c r="H115" s="511"/>
      <c r="I115" s="504"/>
      <c r="J115" s="504"/>
      <c r="K115" s="504"/>
      <c r="L115" s="504"/>
      <c r="M115" s="504"/>
      <c r="N115" s="488"/>
    </row>
    <row r="116" spans="1:14" ht="14.4" customHeight="1" x14ac:dyDescent="0.3">
      <c r="A116" s="488"/>
      <c r="B116" s="481"/>
      <c r="C116" s="488"/>
      <c r="D116" s="511"/>
      <c r="E116" s="504"/>
      <c r="F116" s="511"/>
      <c r="G116" s="492" t="s">
        <v>1297</v>
      </c>
      <c r="H116" s="503" t="s">
        <v>2436</v>
      </c>
      <c r="I116" s="504"/>
      <c r="J116" s="504"/>
      <c r="K116" s="493">
        <v>3221</v>
      </c>
      <c r="L116" s="493">
        <v>1141</v>
      </c>
      <c r="M116" s="493" t="s">
        <v>1285</v>
      </c>
      <c r="N116" s="488"/>
    </row>
    <row r="117" spans="1:14" ht="14.4" customHeight="1" x14ac:dyDescent="0.3">
      <c r="A117" s="488"/>
      <c r="B117" s="481"/>
      <c r="C117" s="488"/>
      <c r="D117" s="511"/>
      <c r="E117" s="492" t="s">
        <v>1296</v>
      </c>
      <c r="F117" s="503" t="s">
        <v>1680</v>
      </c>
      <c r="G117" s="504"/>
      <c r="H117" s="511"/>
      <c r="I117" s="504"/>
      <c r="J117" s="504"/>
      <c r="K117" s="504"/>
      <c r="L117" s="504"/>
      <c r="M117" s="504"/>
      <c r="N117" s="488"/>
    </row>
    <row r="118" spans="1:14" ht="14.4" customHeight="1" x14ac:dyDescent="0.3">
      <c r="A118" s="488"/>
      <c r="B118" s="481"/>
      <c r="C118" s="488"/>
      <c r="D118" s="511"/>
      <c r="E118" s="504"/>
      <c r="F118" s="511"/>
      <c r="G118" s="492" t="s">
        <v>1297</v>
      </c>
      <c r="H118" s="503" t="s">
        <v>1680</v>
      </c>
      <c r="I118" s="504"/>
      <c r="J118" s="504"/>
      <c r="K118" s="493">
        <v>3221</v>
      </c>
      <c r="L118" s="493">
        <v>1141</v>
      </c>
      <c r="M118" s="493" t="s">
        <v>1285</v>
      </c>
      <c r="N118" s="488"/>
    </row>
    <row r="119" spans="1:14" ht="14.4" customHeight="1" x14ac:dyDescent="0.3">
      <c r="A119" s="488"/>
      <c r="B119" s="481"/>
      <c r="C119" s="488"/>
      <c r="D119" s="511"/>
      <c r="E119" s="504"/>
      <c r="F119" s="511"/>
      <c r="G119" s="492"/>
      <c r="H119" s="503"/>
      <c r="I119" s="504"/>
      <c r="J119" s="504"/>
      <c r="K119" s="493"/>
      <c r="L119" s="493"/>
      <c r="M119" s="493"/>
      <c r="N119" s="488"/>
    </row>
    <row r="120" spans="1:14" ht="15.6" customHeight="1" x14ac:dyDescent="0.3">
      <c r="A120" s="488"/>
      <c r="B120" s="481"/>
      <c r="C120" s="492" t="s">
        <v>1298</v>
      </c>
      <c r="D120" s="503" t="s">
        <v>3458</v>
      </c>
      <c r="E120" s="504"/>
      <c r="F120" s="511"/>
      <c r="G120" s="504"/>
      <c r="H120" s="511"/>
      <c r="I120" s="504"/>
      <c r="J120" s="504"/>
      <c r="K120" s="504"/>
      <c r="L120" s="504"/>
      <c r="M120" s="504"/>
      <c r="N120" s="488"/>
    </row>
    <row r="121" spans="1:14" ht="15.6" customHeight="1" x14ac:dyDescent="0.3">
      <c r="A121" s="488"/>
      <c r="B121" s="481"/>
      <c r="C121" s="504"/>
      <c r="D121" s="511"/>
      <c r="E121" s="492" t="s">
        <v>3460</v>
      </c>
      <c r="F121" s="503" t="s">
        <v>3458</v>
      </c>
      <c r="G121" s="504"/>
      <c r="H121" s="511"/>
      <c r="I121" s="504"/>
      <c r="J121" s="504"/>
      <c r="K121" s="504"/>
      <c r="L121" s="504"/>
      <c r="M121" s="504"/>
      <c r="N121" s="488"/>
    </row>
    <row r="122" spans="1:14" ht="14.4" customHeight="1" x14ac:dyDescent="0.3">
      <c r="A122" s="488"/>
      <c r="B122" s="481"/>
      <c r="C122" s="504"/>
      <c r="D122" s="511"/>
      <c r="E122" s="504"/>
      <c r="F122" s="511"/>
      <c r="G122" s="492" t="s">
        <v>3459</v>
      </c>
      <c r="H122" s="503" t="s">
        <v>3458</v>
      </c>
      <c r="I122" s="504"/>
      <c r="J122" s="502"/>
      <c r="K122" s="502">
        <v>3221</v>
      </c>
      <c r="L122" s="493">
        <v>1141</v>
      </c>
      <c r="M122" s="504">
        <v>43</v>
      </c>
      <c r="N122" s="488"/>
    </row>
    <row r="123" spans="1:14" ht="14.4" customHeight="1" x14ac:dyDescent="0.3">
      <c r="A123" s="488"/>
      <c r="B123" s="481"/>
      <c r="C123" s="492">
        <v>17</v>
      </c>
      <c r="D123" s="511" t="s">
        <v>1299</v>
      </c>
      <c r="E123" s="504"/>
      <c r="F123" s="511"/>
      <c r="G123" s="492"/>
      <c r="H123" s="503"/>
      <c r="I123" s="504"/>
      <c r="J123" s="502"/>
      <c r="K123" s="502"/>
      <c r="L123" s="493"/>
      <c r="M123" s="504"/>
      <c r="N123" s="488"/>
    </row>
    <row r="124" spans="1:14" ht="14.4" customHeight="1" x14ac:dyDescent="0.3">
      <c r="A124" s="488"/>
      <c r="B124" s="481"/>
      <c r="C124" s="509"/>
      <c r="D124" s="511"/>
      <c r="E124" s="504" t="s">
        <v>1300</v>
      </c>
      <c r="F124" s="511" t="s">
        <v>1301</v>
      </c>
      <c r="G124" s="492"/>
      <c r="H124" s="503"/>
      <c r="I124" s="504"/>
      <c r="J124" s="502"/>
      <c r="K124" s="502"/>
      <c r="L124" s="493"/>
      <c r="M124" s="504"/>
      <c r="N124" s="488"/>
    </row>
    <row r="125" spans="1:14" ht="14.4" customHeight="1" x14ac:dyDescent="0.3">
      <c r="A125" s="488"/>
      <c r="B125" s="481"/>
      <c r="C125" s="509"/>
      <c r="D125" s="511"/>
      <c r="E125" s="504"/>
      <c r="F125" s="511"/>
      <c r="G125" s="492" t="s">
        <v>1302</v>
      </c>
      <c r="H125" s="503" t="s">
        <v>1301</v>
      </c>
      <c r="I125" s="504"/>
      <c r="J125" s="502"/>
      <c r="K125" s="502">
        <v>3221</v>
      </c>
      <c r="L125" s="493">
        <v>1141</v>
      </c>
      <c r="M125" s="504">
        <v>43</v>
      </c>
      <c r="N125" s="488"/>
    </row>
    <row r="126" spans="1:14" ht="14.4" customHeight="1" x14ac:dyDescent="0.3">
      <c r="A126" s="488"/>
      <c r="B126" s="481"/>
      <c r="C126" s="509"/>
      <c r="D126" s="511"/>
      <c r="E126" s="504" t="s">
        <v>1300</v>
      </c>
      <c r="F126" s="511" t="s">
        <v>1303</v>
      </c>
      <c r="G126" s="492"/>
      <c r="H126" s="503"/>
      <c r="I126" s="504"/>
      <c r="J126" s="502"/>
      <c r="K126" s="502"/>
      <c r="L126" s="493"/>
      <c r="M126" s="504"/>
      <c r="N126" s="488"/>
    </row>
    <row r="127" spans="1:14" ht="14.4" customHeight="1" x14ac:dyDescent="0.3">
      <c r="A127" s="488"/>
      <c r="B127" s="481"/>
      <c r="C127" s="509"/>
      <c r="D127" s="511"/>
      <c r="E127" s="504"/>
      <c r="F127" s="511"/>
      <c r="G127" s="492" t="s">
        <v>1302</v>
      </c>
      <c r="H127" s="503" t="s">
        <v>1303</v>
      </c>
      <c r="I127" s="504"/>
      <c r="J127" s="502"/>
      <c r="K127" s="502">
        <v>3221</v>
      </c>
      <c r="L127" s="493">
        <v>1141</v>
      </c>
      <c r="M127" s="504">
        <v>43</v>
      </c>
      <c r="N127" s="488"/>
    </row>
    <row r="128" spans="1:14" ht="15.6" customHeight="1" x14ac:dyDescent="0.3">
      <c r="A128" s="478" t="s">
        <v>1124</v>
      </c>
      <c r="B128" s="479" t="s">
        <v>1304</v>
      </c>
      <c r="C128" s="488"/>
      <c r="D128" s="481"/>
      <c r="E128" s="488"/>
      <c r="F128" s="481"/>
      <c r="G128" s="488"/>
      <c r="H128" s="481"/>
      <c r="J128" s="488"/>
      <c r="K128" s="488"/>
      <c r="M128" s="488"/>
      <c r="N128" s="488"/>
    </row>
    <row r="129" spans="1:14" ht="15.6" customHeight="1" x14ac:dyDescent="0.3">
      <c r="A129" s="488"/>
      <c r="B129" s="481"/>
      <c r="C129" s="478" t="s">
        <v>1305</v>
      </c>
      <c r="D129" s="522" t="s">
        <v>3462</v>
      </c>
      <c r="E129" s="488"/>
      <c r="F129" s="481"/>
      <c r="G129" s="488"/>
      <c r="H129" s="481"/>
      <c r="J129" s="488"/>
      <c r="K129" s="488"/>
      <c r="M129" s="488"/>
      <c r="N129" s="488"/>
    </row>
    <row r="130" spans="1:14" ht="15.6" customHeight="1" x14ac:dyDescent="0.3">
      <c r="A130" s="488"/>
      <c r="B130" s="481"/>
      <c r="C130" s="488"/>
      <c r="D130" s="508"/>
      <c r="E130" s="492" t="s">
        <v>3463</v>
      </c>
      <c r="F130" s="503" t="s">
        <v>3466</v>
      </c>
      <c r="G130" s="488"/>
      <c r="H130" s="481"/>
      <c r="J130" s="488"/>
      <c r="K130" s="488"/>
      <c r="M130" s="488"/>
      <c r="N130" s="488"/>
    </row>
    <row r="131" spans="1:14" ht="14.4" customHeight="1" x14ac:dyDescent="0.3">
      <c r="A131" s="488"/>
      <c r="B131" s="481"/>
      <c r="C131" s="488"/>
      <c r="D131" s="481"/>
      <c r="E131" s="504"/>
      <c r="F131" s="481"/>
      <c r="G131" s="492" t="s">
        <v>3467</v>
      </c>
      <c r="H131" s="503" t="s">
        <v>3466</v>
      </c>
      <c r="J131" s="488"/>
      <c r="K131" s="488"/>
      <c r="L131" s="480">
        <v>1151</v>
      </c>
      <c r="M131" s="488"/>
      <c r="N131" s="488"/>
    </row>
    <row r="132" spans="1:14" ht="15.6" customHeight="1" x14ac:dyDescent="0.3">
      <c r="A132" s="488"/>
      <c r="B132" s="481"/>
      <c r="C132" s="488"/>
      <c r="D132" s="481"/>
      <c r="E132" s="492" t="s">
        <v>3464</v>
      </c>
      <c r="F132" s="503" t="s">
        <v>3468</v>
      </c>
      <c r="G132" s="488"/>
      <c r="H132" s="481"/>
      <c r="J132" s="488"/>
      <c r="K132" s="488"/>
      <c r="M132" s="488"/>
      <c r="N132" s="488"/>
    </row>
    <row r="133" spans="1:14" ht="14.4" customHeight="1" x14ac:dyDescent="0.3">
      <c r="A133" s="504"/>
      <c r="B133" s="511"/>
      <c r="C133" s="504"/>
      <c r="D133" s="511"/>
      <c r="E133" s="504"/>
      <c r="F133" s="511"/>
      <c r="G133" s="492" t="s">
        <v>3470</v>
      </c>
      <c r="H133" s="503" t="s">
        <v>3469</v>
      </c>
      <c r="I133" s="506"/>
      <c r="J133" s="502">
        <v>4110</v>
      </c>
      <c r="K133" s="502">
        <v>4210</v>
      </c>
      <c r="L133" s="493">
        <v>1134</v>
      </c>
      <c r="M133" s="488"/>
      <c r="N133" s="488"/>
    </row>
    <row r="134" spans="1:14" ht="15.6" customHeight="1" x14ac:dyDescent="0.3">
      <c r="A134" s="504"/>
      <c r="B134" s="511"/>
      <c r="C134" s="492" t="s">
        <v>1306</v>
      </c>
      <c r="D134" s="503" t="s">
        <v>3465</v>
      </c>
      <c r="E134" s="504"/>
      <c r="F134" s="511"/>
      <c r="G134" s="504"/>
      <c r="H134" s="511"/>
      <c r="I134" s="506"/>
      <c r="J134" s="504"/>
      <c r="K134" s="504"/>
      <c r="L134" s="504"/>
      <c r="M134" s="488"/>
      <c r="N134" s="488"/>
    </row>
    <row r="135" spans="1:14" ht="15.6" customHeight="1" x14ac:dyDescent="0.3">
      <c r="A135" s="504"/>
      <c r="B135" s="511"/>
      <c r="C135" s="504"/>
      <c r="D135" s="511"/>
      <c r="E135" s="492" t="s">
        <v>3471</v>
      </c>
      <c r="F135" s="503" t="s">
        <v>3465</v>
      </c>
      <c r="G135" s="504"/>
      <c r="H135" s="511"/>
      <c r="I135" s="506"/>
      <c r="J135" s="504"/>
      <c r="K135" s="504"/>
      <c r="L135" s="504"/>
      <c r="M135" s="488"/>
      <c r="N135" s="488"/>
    </row>
    <row r="136" spans="1:14" ht="14.4" customHeight="1" x14ac:dyDescent="0.3">
      <c r="A136" s="504"/>
      <c r="B136" s="511"/>
      <c r="C136" s="504"/>
      <c r="D136" s="511"/>
      <c r="E136" s="504"/>
      <c r="F136" s="511"/>
      <c r="G136" s="492" t="s">
        <v>3472</v>
      </c>
      <c r="H136" s="503" t="s">
        <v>3465</v>
      </c>
      <c r="I136" s="506"/>
      <c r="J136" s="504"/>
      <c r="K136" s="504"/>
      <c r="L136" s="493" t="s">
        <v>2443</v>
      </c>
      <c r="M136" s="488"/>
      <c r="N136" s="488"/>
    </row>
    <row r="137" spans="1:14" ht="15" customHeight="1" x14ac:dyDescent="0.3">
      <c r="A137" s="488"/>
      <c r="B137" s="481"/>
      <c r="C137" s="478" t="s">
        <v>1307</v>
      </c>
      <c r="D137" s="503" t="s">
        <v>3475</v>
      </c>
      <c r="E137" s="488"/>
      <c r="F137" s="481"/>
      <c r="G137" s="488"/>
      <c r="H137" s="481"/>
      <c r="J137" s="488"/>
      <c r="K137" s="488"/>
      <c r="M137" s="488"/>
      <c r="N137" s="488"/>
    </row>
    <row r="138" spans="1:14" ht="15.6" customHeight="1" x14ac:dyDescent="0.3">
      <c r="A138" s="488"/>
      <c r="B138" s="481"/>
      <c r="C138" s="488"/>
      <c r="D138" s="481"/>
      <c r="E138" s="478" t="s">
        <v>1308</v>
      </c>
      <c r="F138" s="479" t="s">
        <v>3094</v>
      </c>
      <c r="G138" s="488"/>
      <c r="H138" s="481"/>
      <c r="J138" s="488"/>
      <c r="K138" s="488"/>
      <c r="M138" s="488"/>
      <c r="N138" s="488"/>
    </row>
    <row r="139" spans="1:14" ht="14.4" customHeight="1" x14ac:dyDescent="0.3">
      <c r="A139" s="488"/>
      <c r="B139" s="481"/>
      <c r="C139" s="488"/>
      <c r="D139" s="481"/>
      <c r="E139" s="488"/>
      <c r="F139" s="481"/>
      <c r="G139" s="478" t="s">
        <v>1309</v>
      </c>
      <c r="H139" s="479" t="s">
        <v>3473</v>
      </c>
      <c r="J139" s="488"/>
      <c r="K139" s="488"/>
      <c r="L139" s="480">
        <v>1151</v>
      </c>
      <c r="M139" s="488"/>
      <c r="N139" s="488"/>
    </row>
    <row r="140" spans="1:14" ht="15.6" customHeight="1" x14ac:dyDescent="0.3">
      <c r="A140" s="488"/>
      <c r="B140" s="481"/>
      <c r="C140" s="488"/>
      <c r="D140" s="481"/>
      <c r="E140" s="492" t="s">
        <v>1310</v>
      </c>
      <c r="F140" s="503" t="s">
        <v>1311</v>
      </c>
      <c r="G140" s="495"/>
      <c r="H140" s="553"/>
      <c r="J140" s="488"/>
      <c r="K140" s="488"/>
      <c r="L140" s="495"/>
      <c r="M140" s="488"/>
      <c r="N140" s="488"/>
    </row>
    <row r="141" spans="1:14" ht="14.4" customHeight="1" x14ac:dyDescent="0.3">
      <c r="A141" s="488"/>
      <c r="B141" s="481"/>
      <c r="C141" s="488"/>
      <c r="D141" s="481"/>
      <c r="E141" s="495"/>
      <c r="F141" s="553"/>
      <c r="G141" s="492" t="s">
        <v>1312</v>
      </c>
      <c r="H141" s="503" t="s">
        <v>1311</v>
      </c>
      <c r="J141" s="488"/>
      <c r="K141" s="488"/>
      <c r="L141" s="493">
        <v>1151</v>
      </c>
      <c r="M141" s="488"/>
      <c r="N141" s="488"/>
    </row>
    <row r="142" spans="1:14" ht="15.6" customHeight="1" x14ac:dyDescent="0.3">
      <c r="A142" s="488"/>
      <c r="B142" s="481"/>
      <c r="C142" s="488"/>
      <c r="D142" s="481"/>
      <c r="E142" s="492" t="s">
        <v>1313</v>
      </c>
      <c r="F142" s="503" t="s">
        <v>3474</v>
      </c>
      <c r="G142" s="495"/>
      <c r="H142" s="553"/>
      <c r="J142" s="488"/>
      <c r="K142" s="488"/>
      <c r="L142" s="495"/>
      <c r="M142" s="488"/>
      <c r="N142" s="488"/>
    </row>
    <row r="143" spans="1:14" ht="14.4" customHeight="1" x14ac:dyDescent="0.3">
      <c r="A143" s="488"/>
      <c r="B143" s="481"/>
      <c r="C143" s="488"/>
      <c r="D143" s="481"/>
      <c r="E143" s="495"/>
      <c r="F143" s="554"/>
      <c r="G143" s="492" t="s">
        <v>1314</v>
      </c>
      <c r="H143" s="503" t="s">
        <v>3474</v>
      </c>
      <c r="J143" s="488"/>
      <c r="K143" s="488"/>
      <c r="L143" s="493">
        <v>1151</v>
      </c>
      <c r="M143" s="488"/>
      <c r="N143" s="488"/>
    </row>
    <row r="144" spans="1:14" ht="14.4" customHeight="1" x14ac:dyDescent="0.3">
      <c r="A144" s="488"/>
      <c r="B144" s="481"/>
      <c r="C144" s="488"/>
      <c r="D144" s="481"/>
      <c r="E144" s="492">
        <v>223</v>
      </c>
      <c r="F144" s="503" t="s">
        <v>3687</v>
      </c>
      <c r="G144" s="492"/>
      <c r="H144" s="503"/>
      <c r="I144" s="504"/>
      <c r="J144" s="504"/>
      <c r="K144" s="504"/>
      <c r="L144" s="493"/>
      <c r="M144" s="504"/>
      <c r="N144" s="488"/>
    </row>
    <row r="145" spans="1:14" ht="14.4" customHeight="1" x14ac:dyDescent="0.3">
      <c r="A145" s="488"/>
      <c r="B145" s="481"/>
      <c r="C145" s="488"/>
      <c r="D145" s="481"/>
      <c r="E145" s="527"/>
      <c r="F145" s="522"/>
      <c r="G145" s="492">
        <v>2230</v>
      </c>
      <c r="H145" s="503" t="s">
        <v>3687</v>
      </c>
      <c r="I145" s="504"/>
      <c r="J145" s="504">
        <v>3550</v>
      </c>
      <c r="K145" s="504">
        <v>3650</v>
      </c>
      <c r="L145" s="493">
        <v>1160</v>
      </c>
      <c r="M145" s="504" t="s">
        <v>1248</v>
      </c>
      <c r="N145" s="488"/>
    </row>
    <row r="146" spans="1:14" ht="14.4" customHeight="1" x14ac:dyDescent="0.3">
      <c r="A146" s="488"/>
      <c r="B146" s="481"/>
      <c r="C146" s="488"/>
      <c r="D146" s="481"/>
      <c r="E146" s="492">
        <v>224</v>
      </c>
      <c r="F146" s="504" t="s">
        <v>2444</v>
      </c>
      <c r="G146" s="492"/>
      <c r="H146" s="503"/>
      <c r="I146" s="504"/>
      <c r="J146" s="504"/>
      <c r="K146" s="504"/>
      <c r="L146" s="493"/>
      <c r="M146" s="504"/>
      <c r="N146" s="488"/>
    </row>
    <row r="147" spans="1:14" ht="14.4" customHeight="1" x14ac:dyDescent="0.3">
      <c r="A147" s="488"/>
      <c r="B147" s="481"/>
      <c r="C147" s="488"/>
      <c r="D147" s="481"/>
      <c r="E147" s="527"/>
      <c r="F147" s="522"/>
      <c r="G147" s="492">
        <v>2240</v>
      </c>
      <c r="H147" s="504" t="s">
        <v>2444</v>
      </c>
      <c r="I147" s="504"/>
      <c r="J147" s="504">
        <v>3550</v>
      </c>
      <c r="K147" s="504">
        <v>3650</v>
      </c>
      <c r="L147" s="493">
        <v>1160</v>
      </c>
      <c r="M147" s="504" t="s">
        <v>1248</v>
      </c>
      <c r="N147" s="488"/>
    </row>
    <row r="148" spans="1:14" ht="15.6" customHeight="1" x14ac:dyDescent="0.3">
      <c r="A148" s="488"/>
      <c r="B148" s="481"/>
      <c r="C148" s="478" t="s">
        <v>1315</v>
      </c>
      <c r="D148" s="503" t="s">
        <v>3476</v>
      </c>
      <c r="E148" s="488"/>
      <c r="F148" s="481"/>
      <c r="G148" s="488"/>
      <c r="H148" s="508"/>
      <c r="J148" s="488"/>
      <c r="K148" s="488"/>
      <c r="M148" s="488"/>
      <c r="N148" s="488"/>
    </row>
    <row r="149" spans="1:14" ht="15.6" customHeight="1" x14ac:dyDescent="0.3">
      <c r="A149" s="488"/>
      <c r="B149" s="481"/>
      <c r="C149" s="488"/>
      <c r="D149" s="481"/>
      <c r="E149" s="478" t="s">
        <v>1316</v>
      </c>
      <c r="F149" s="503" t="s">
        <v>3477</v>
      </c>
      <c r="G149" s="488"/>
      <c r="H149" s="481"/>
      <c r="J149" s="488"/>
      <c r="K149" s="488"/>
      <c r="M149" s="488"/>
      <c r="N149" s="488"/>
    </row>
    <row r="150" spans="1:14" ht="14.4" customHeight="1" x14ac:dyDescent="0.3">
      <c r="A150" s="488"/>
      <c r="B150" s="481"/>
      <c r="C150" s="488"/>
      <c r="D150" s="481"/>
      <c r="E150" s="488"/>
      <c r="F150" s="481"/>
      <c r="G150" s="503" t="s">
        <v>1317</v>
      </c>
      <c r="H150" s="503" t="s">
        <v>1318</v>
      </c>
      <c r="J150" s="488"/>
      <c r="K150" s="488"/>
      <c r="L150" s="501">
        <v>1131</v>
      </c>
      <c r="M150" s="488"/>
      <c r="N150" s="488"/>
    </row>
    <row r="151" spans="1:14" ht="14.4" customHeight="1" x14ac:dyDescent="0.3">
      <c r="A151" s="488"/>
      <c r="B151" s="481"/>
      <c r="C151" s="488"/>
      <c r="D151" s="481"/>
      <c r="E151" s="488"/>
      <c r="F151" s="481"/>
      <c r="G151" s="503" t="s">
        <v>1319</v>
      </c>
      <c r="H151" s="503" t="s">
        <v>1320</v>
      </c>
      <c r="J151" s="488"/>
      <c r="K151" s="488"/>
      <c r="L151" s="501">
        <v>1131</v>
      </c>
      <c r="M151" s="488"/>
      <c r="N151" s="488"/>
    </row>
    <row r="152" spans="1:14" ht="14.4" customHeight="1" x14ac:dyDescent="0.3">
      <c r="A152" s="488"/>
      <c r="B152" s="481"/>
      <c r="C152" s="488"/>
      <c r="D152" s="481"/>
      <c r="E152" s="488"/>
      <c r="F152" s="481"/>
      <c r="G152" s="503" t="s">
        <v>1321</v>
      </c>
      <c r="H152" s="503" t="s">
        <v>1322</v>
      </c>
      <c r="J152" s="488"/>
      <c r="K152" s="488"/>
      <c r="L152" s="501">
        <v>1131</v>
      </c>
      <c r="M152" s="488"/>
      <c r="N152" s="488"/>
    </row>
    <row r="153" spans="1:14" ht="14.4" customHeight="1" x14ac:dyDescent="0.3">
      <c r="A153" s="488"/>
      <c r="B153" s="481"/>
      <c r="C153" s="488"/>
      <c r="D153" s="481"/>
      <c r="E153" s="488"/>
      <c r="F153" s="481"/>
      <c r="G153" s="503" t="s">
        <v>1323</v>
      </c>
      <c r="H153" s="503" t="s">
        <v>1324</v>
      </c>
      <c r="J153" s="488"/>
      <c r="K153" s="488"/>
      <c r="L153" s="501">
        <v>1131</v>
      </c>
      <c r="M153" s="488"/>
      <c r="N153" s="488"/>
    </row>
    <row r="154" spans="1:14" ht="14.4" customHeight="1" x14ac:dyDescent="0.3">
      <c r="A154" s="488"/>
      <c r="B154" s="481"/>
      <c r="C154" s="488"/>
      <c r="D154" s="481"/>
      <c r="E154" s="488"/>
      <c r="F154" s="481"/>
      <c r="G154" s="503" t="s">
        <v>1325</v>
      </c>
      <c r="H154" s="503" t="s">
        <v>1326</v>
      </c>
      <c r="J154" s="488"/>
      <c r="K154" s="488"/>
      <c r="L154" s="501">
        <v>1131</v>
      </c>
      <c r="M154" s="488"/>
      <c r="N154" s="488"/>
    </row>
    <row r="155" spans="1:14" ht="14.4" customHeight="1" x14ac:dyDescent="0.3">
      <c r="A155" s="488"/>
      <c r="B155" s="481"/>
      <c r="C155" s="488"/>
      <c r="D155" s="481"/>
      <c r="E155" s="488"/>
      <c r="F155" s="481"/>
      <c r="G155" s="503" t="s">
        <v>1327</v>
      </c>
      <c r="H155" s="503" t="s">
        <v>1328</v>
      </c>
      <c r="J155" s="488"/>
      <c r="K155" s="488"/>
      <c r="L155" s="501">
        <v>1131</v>
      </c>
      <c r="M155" s="488"/>
      <c r="N155" s="488"/>
    </row>
    <row r="156" spans="1:14" ht="14.4" customHeight="1" x14ac:dyDescent="0.3">
      <c r="A156" s="488"/>
      <c r="B156" s="481"/>
      <c r="C156" s="488"/>
      <c r="D156" s="481"/>
      <c r="E156" s="488"/>
      <c r="F156" s="481"/>
      <c r="G156" s="503" t="s">
        <v>1329</v>
      </c>
      <c r="H156" s="503" t="s">
        <v>3095</v>
      </c>
      <c r="J156" s="488"/>
      <c r="K156" s="488"/>
      <c r="L156" s="501">
        <v>1131</v>
      </c>
      <c r="M156" s="488"/>
      <c r="N156" s="488"/>
    </row>
    <row r="157" spans="1:14" ht="15.6" customHeight="1" x14ac:dyDescent="0.3">
      <c r="A157" s="488"/>
      <c r="B157" s="481"/>
      <c r="C157" s="488"/>
      <c r="D157" s="481"/>
      <c r="E157" s="492" t="s">
        <v>1330</v>
      </c>
      <c r="F157" s="503" t="s">
        <v>429</v>
      </c>
      <c r="G157" s="504"/>
      <c r="H157" s="511"/>
      <c r="J157" s="488"/>
      <c r="K157" s="488"/>
      <c r="L157" s="504"/>
      <c r="M157" s="488"/>
      <c r="N157" s="488"/>
    </row>
    <row r="158" spans="1:14" ht="14.4" customHeight="1" x14ac:dyDescent="0.3">
      <c r="A158" s="488"/>
      <c r="B158" s="481"/>
      <c r="C158" s="488"/>
      <c r="D158" s="481"/>
      <c r="E158" s="504"/>
      <c r="F158" s="511"/>
      <c r="G158" s="503" t="s">
        <v>1331</v>
      </c>
      <c r="H158" s="503" t="s">
        <v>1332</v>
      </c>
      <c r="J158" s="488"/>
      <c r="K158" s="488"/>
      <c r="L158" s="501">
        <v>1061</v>
      </c>
      <c r="M158" s="488"/>
      <c r="N158" s="488"/>
    </row>
    <row r="159" spans="1:14" ht="14.4" customHeight="1" x14ac:dyDescent="0.3">
      <c r="A159" s="488"/>
      <c r="B159" s="481"/>
      <c r="C159" s="488"/>
      <c r="D159" s="481"/>
      <c r="E159" s="504"/>
      <c r="F159" s="511"/>
      <c r="G159" s="503" t="s">
        <v>1333</v>
      </c>
      <c r="H159" s="503" t="s">
        <v>1334</v>
      </c>
      <c r="J159" s="488"/>
      <c r="K159" s="488"/>
      <c r="L159" s="501">
        <v>1061</v>
      </c>
      <c r="M159" s="488"/>
      <c r="N159" s="488"/>
    </row>
    <row r="160" spans="1:14" ht="14.4" customHeight="1" x14ac:dyDescent="0.3">
      <c r="A160" s="488"/>
      <c r="B160" s="481"/>
      <c r="C160" s="488"/>
      <c r="D160" s="481"/>
      <c r="E160" s="504"/>
      <c r="F160" s="511"/>
      <c r="G160" s="503" t="s">
        <v>1335</v>
      </c>
      <c r="H160" s="503" t="s">
        <v>1336</v>
      </c>
      <c r="J160" s="488"/>
      <c r="K160" s="488"/>
      <c r="L160" s="501">
        <v>1061</v>
      </c>
      <c r="M160" s="488"/>
      <c r="N160" s="488"/>
    </row>
    <row r="161" spans="1:14" ht="14.4" customHeight="1" x14ac:dyDescent="0.3">
      <c r="A161" s="488"/>
      <c r="B161" s="481"/>
      <c r="C161" s="488"/>
      <c r="D161" s="481"/>
      <c r="E161" s="504"/>
      <c r="F161" s="511"/>
      <c r="G161" s="503" t="s">
        <v>1337</v>
      </c>
      <c r="H161" s="503" t="s">
        <v>1338</v>
      </c>
      <c r="J161" s="488"/>
      <c r="K161" s="488"/>
      <c r="L161" s="501">
        <v>1061</v>
      </c>
      <c r="M161" s="488"/>
      <c r="N161" s="488"/>
    </row>
    <row r="162" spans="1:14" ht="14.4" customHeight="1" x14ac:dyDescent="0.3">
      <c r="A162" s="488"/>
      <c r="B162" s="481"/>
      <c r="C162" s="488"/>
      <c r="D162" s="481"/>
      <c r="E162" s="504"/>
      <c r="F162" s="511"/>
      <c r="G162" s="503" t="s">
        <v>1339</v>
      </c>
      <c r="H162" s="503" t="s">
        <v>1340</v>
      </c>
      <c r="J162" s="488"/>
      <c r="K162" s="488"/>
      <c r="L162" s="501">
        <v>1061</v>
      </c>
      <c r="M162" s="488"/>
      <c r="N162" s="488"/>
    </row>
    <row r="163" spans="1:14" ht="14.4" customHeight="1" x14ac:dyDescent="0.3">
      <c r="A163" s="488"/>
      <c r="B163" s="481"/>
      <c r="C163" s="488"/>
      <c r="D163" s="481"/>
      <c r="E163" s="504"/>
      <c r="F163" s="511"/>
      <c r="G163" s="503" t="s">
        <v>1341</v>
      </c>
      <c r="H163" s="503" t="s">
        <v>1342</v>
      </c>
      <c r="J163" s="488"/>
      <c r="K163" s="488"/>
      <c r="L163" s="501">
        <v>1061</v>
      </c>
      <c r="M163" s="488"/>
      <c r="N163" s="488"/>
    </row>
    <row r="164" spans="1:14" ht="14.4" customHeight="1" x14ac:dyDescent="0.3">
      <c r="A164" s="488"/>
      <c r="B164" s="481"/>
      <c r="C164" s="488"/>
      <c r="D164" s="481"/>
      <c r="E164" s="504"/>
      <c r="F164" s="511"/>
      <c r="G164" s="503" t="s">
        <v>1343</v>
      </c>
      <c r="H164" s="503" t="s">
        <v>1344</v>
      </c>
      <c r="J164" s="488"/>
      <c r="K164" s="488"/>
      <c r="L164" s="501">
        <v>1061</v>
      </c>
      <c r="M164" s="488"/>
      <c r="N164" s="488"/>
    </row>
    <row r="165" spans="1:14" ht="15.6" customHeight="1" x14ac:dyDescent="0.3">
      <c r="A165" s="488"/>
      <c r="B165" s="481"/>
      <c r="C165" s="488"/>
      <c r="D165" s="481"/>
      <c r="E165" s="503" t="s">
        <v>1345</v>
      </c>
      <c r="F165" s="503" t="s">
        <v>3478</v>
      </c>
      <c r="G165" s="504"/>
      <c r="H165" s="511"/>
      <c r="J165" s="488"/>
      <c r="K165" s="488"/>
      <c r="L165" s="504"/>
      <c r="M165" s="488"/>
      <c r="N165" s="488"/>
    </row>
    <row r="166" spans="1:14" ht="14.4" customHeight="1" x14ac:dyDescent="0.3">
      <c r="A166" s="488"/>
      <c r="B166" s="481"/>
      <c r="C166" s="488"/>
      <c r="D166" s="481"/>
      <c r="E166" s="504"/>
      <c r="F166" s="511"/>
      <c r="G166" s="492" t="s">
        <v>1346</v>
      </c>
      <c r="H166" s="503" t="s">
        <v>3478</v>
      </c>
      <c r="J166" s="488"/>
      <c r="K166" s="488"/>
      <c r="L166" s="493">
        <v>1132</v>
      </c>
      <c r="M166" s="488"/>
      <c r="N166" s="488"/>
    </row>
    <row r="167" spans="1:14" ht="15.6" customHeight="1" x14ac:dyDescent="0.3">
      <c r="A167" s="488"/>
      <c r="B167" s="481"/>
      <c r="C167" s="478" t="s">
        <v>1347</v>
      </c>
      <c r="D167" s="479" t="s">
        <v>1348</v>
      </c>
      <c r="E167" s="488"/>
      <c r="F167" s="481"/>
      <c r="G167" s="488"/>
      <c r="H167" s="481"/>
      <c r="J167" s="488"/>
      <c r="K167" s="488"/>
      <c r="M167" s="488"/>
      <c r="N167" s="488"/>
    </row>
    <row r="168" spans="1:14" ht="15.6" customHeight="1" x14ac:dyDescent="0.3">
      <c r="A168" s="488"/>
      <c r="B168" s="481"/>
      <c r="C168" s="488"/>
      <c r="D168" s="481"/>
      <c r="E168" s="503">
        <v>240</v>
      </c>
      <c r="F168" s="503" t="s">
        <v>3479</v>
      </c>
      <c r="G168" s="554"/>
      <c r="H168" s="554"/>
      <c r="J168" s="554"/>
      <c r="K168" s="554"/>
      <c r="L168" s="554"/>
      <c r="M168" s="554"/>
      <c r="N168" s="488"/>
    </row>
    <row r="169" spans="1:14" ht="14.4" customHeight="1" x14ac:dyDescent="0.3">
      <c r="A169" s="488"/>
      <c r="B169" s="481"/>
      <c r="C169" s="488"/>
      <c r="D169" s="481"/>
      <c r="E169" s="507"/>
      <c r="F169" s="508"/>
      <c r="G169" s="529" t="s">
        <v>1349</v>
      </c>
      <c r="H169" s="503" t="s">
        <v>1350</v>
      </c>
      <c r="J169" s="555">
        <v>3321</v>
      </c>
      <c r="K169" s="555">
        <v>3421</v>
      </c>
      <c r="L169" s="555">
        <v>1062</v>
      </c>
      <c r="M169" s="555" t="s">
        <v>1351</v>
      </c>
      <c r="N169" s="488"/>
    </row>
    <row r="170" spans="1:14" ht="14.4" customHeight="1" x14ac:dyDescent="0.3">
      <c r="A170" s="488"/>
      <c r="B170" s="481"/>
      <c r="C170" s="488"/>
      <c r="D170" s="481"/>
      <c r="E170" s="554"/>
      <c r="F170" s="554"/>
      <c r="G170" s="529" t="s">
        <v>1352</v>
      </c>
      <c r="H170" s="529" t="s">
        <v>1353</v>
      </c>
      <c r="J170" s="555">
        <v>3321</v>
      </c>
      <c r="K170" s="555">
        <v>3421</v>
      </c>
      <c r="L170" s="555">
        <v>1062</v>
      </c>
      <c r="M170" s="555" t="s">
        <v>1351</v>
      </c>
      <c r="N170" s="488"/>
    </row>
    <row r="171" spans="1:14" ht="14.4" customHeight="1" x14ac:dyDescent="0.3">
      <c r="A171" s="488"/>
      <c r="B171" s="481"/>
      <c r="C171" s="488"/>
      <c r="D171" s="481"/>
      <c r="E171" s="554"/>
      <c r="F171" s="554"/>
      <c r="G171" s="529" t="s">
        <v>1354</v>
      </c>
      <c r="H171" s="529" t="s">
        <v>1355</v>
      </c>
      <c r="J171" s="555">
        <v>3321</v>
      </c>
      <c r="K171" s="555">
        <v>3421</v>
      </c>
      <c r="L171" s="555">
        <v>1062</v>
      </c>
      <c r="M171" s="555" t="s">
        <v>1351</v>
      </c>
      <c r="N171" s="488"/>
    </row>
    <row r="172" spans="1:14" ht="14.4" customHeight="1" x14ac:dyDescent="0.3">
      <c r="A172" s="488"/>
      <c r="B172" s="481"/>
      <c r="C172" s="488"/>
      <c r="D172" s="481"/>
      <c r="E172" s="554"/>
      <c r="F172" s="554"/>
      <c r="G172" s="503" t="s">
        <v>1356</v>
      </c>
      <c r="H172" s="503" t="s">
        <v>3480</v>
      </c>
      <c r="J172" s="501">
        <v>3321</v>
      </c>
      <c r="K172" s="501">
        <v>3421</v>
      </c>
      <c r="L172" s="501">
        <v>1062</v>
      </c>
      <c r="M172" s="501" t="s">
        <v>1351</v>
      </c>
      <c r="N172" s="488"/>
    </row>
    <row r="173" spans="1:14" ht="15.6" customHeight="1" x14ac:dyDescent="0.3">
      <c r="A173" s="488"/>
      <c r="B173" s="481"/>
      <c r="C173" s="488"/>
      <c r="D173" s="481"/>
      <c r="E173" s="503" t="s">
        <v>1357</v>
      </c>
      <c r="F173" s="503" t="s">
        <v>1358</v>
      </c>
      <c r="G173" s="503"/>
      <c r="H173" s="503"/>
      <c r="J173" s="501"/>
      <c r="K173" s="501"/>
      <c r="L173" s="501"/>
      <c r="M173" s="501"/>
      <c r="N173" s="488"/>
    </row>
    <row r="174" spans="1:14" ht="14.4" customHeight="1" x14ac:dyDescent="0.3">
      <c r="A174" s="488"/>
      <c r="B174" s="481"/>
      <c r="C174" s="488"/>
      <c r="D174" s="481"/>
      <c r="E174" s="503"/>
      <c r="F174" s="503"/>
      <c r="G174" s="503" t="s">
        <v>1359</v>
      </c>
      <c r="H174" s="503" t="s">
        <v>1360</v>
      </c>
      <c r="J174" s="501">
        <v>3321</v>
      </c>
      <c r="K174" s="501">
        <v>3421</v>
      </c>
      <c r="L174" s="501">
        <v>1062</v>
      </c>
      <c r="M174" s="501" t="s">
        <v>1351</v>
      </c>
      <c r="N174" s="488"/>
    </row>
    <row r="175" spans="1:14" ht="14.4" customHeight="1" x14ac:dyDescent="0.3">
      <c r="A175" s="488"/>
      <c r="B175" s="481"/>
      <c r="C175" s="488"/>
      <c r="D175" s="481"/>
      <c r="E175" s="503"/>
      <c r="F175" s="503"/>
      <c r="G175" s="503" t="s">
        <v>1361</v>
      </c>
      <c r="H175" s="503" t="s">
        <v>3483</v>
      </c>
      <c r="J175" s="501">
        <v>3321</v>
      </c>
      <c r="K175" s="501">
        <v>3421</v>
      </c>
      <c r="L175" s="501">
        <v>1062</v>
      </c>
      <c r="M175" s="501" t="s">
        <v>1351</v>
      </c>
      <c r="N175" s="488"/>
    </row>
    <row r="176" spans="1:14" ht="14.4" customHeight="1" x14ac:dyDescent="0.3">
      <c r="A176" s="488"/>
      <c r="B176" s="481"/>
      <c r="C176" s="488"/>
      <c r="D176" s="481"/>
      <c r="E176" s="503"/>
      <c r="F176" s="503"/>
      <c r="G176" s="503" t="s">
        <v>1362</v>
      </c>
      <c r="H176" s="503" t="s">
        <v>1363</v>
      </c>
      <c r="J176" s="501">
        <v>3321</v>
      </c>
      <c r="K176" s="501">
        <v>3421</v>
      </c>
      <c r="L176" s="501">
        <v>1062</v>
      </c>
      <c r="M176" s="501" t="s">
        <v>1351</v>
      </c>
      <c r="N176" s="488"/>
    </row>
    <row r="177" spans="1:14" ht="15.6" customHeight="1" x14ac:dyDescent="0.3">
      <c r="A177" s="488"/>
      <c r="B177" s="481"/>
      <c r="C177" s="488"/>
      <c r="D177" s="481"/>
      <c r="E177" s="503" t="s">
        <v>1364</v>
      </c>
      <c r="F177" s="503" t="s">
        <v>1365</v>
      </c>
      <c r="G177" s="503"/>
      <c r="H177" s="503"/>
      <c r="J177" s="501"/>
      <c r="K177" s="501"/>
      <c r="L177" s="501"/>
      <c r="M177" s="501"/>
      <c r="N177" s="488"/>
    </row>
    <row r="178" spans="1:14" ht="14.4" customHeight="1" x14ac:dyDescent="0.3">
      <c r="A178" s="488"/>
      <c r="B178" s="481"/>
      <c r="C178" s="488"/>
      <c r="D178" s="481"/>
      <c r="E178" s="503"/>
      <c r="F178" s="503"/>
      <c r="G178" s="503" t="s">
        <v>1366</v>
      </c>
      <c r="H178" s="503" t="s">
        <v>1367</v>
      </c>
      <c r="J178" s="501">
        <v>3321</v>
      </c>
      <c r="K178" s="501">
        <v>3421</v>
      </c>
      <c r="L178" s="501">
        <v>1062</v>
      </c>
      <c r="M178" s="501" t="s">
        <v>1351</v>
      </c>
      <c r="N178" s="488"/>
    </row>
    <row r="179" spans="1:14" ht="14.4" customHeight="1" x14ac:dyDescent="0.3">
      <c r="A179" s="488"/>
      <c r="B179" s="481"/>
      <c r="C179" s="488"/>
      <c r="D179" s="481"/>
      <c r="E179" s="503"/>
      <c r="F179" s="503"/>
      <c r="G179" s="503" t="s">
        <v>1368</v>
      </c>
      <c r="H179" s="503" t="s">
        <v>1369</v>
      </c>
      <c r="J179" s="501">
        <v>3321</v>
      </c>
      <c r="K179" s="501">
        <v>3421</v>
      </c>
      <c r="L179" s="501">
        <v>1062</v>
      </c>
      <c r="M179" s="501" t="s">
        <v>1351</v>
      </c>
      <c r="N179" s="488"/>
    </row>
    <row r="180" spans="1:14" ht="14.4" customHeight="1" x14ac:dyDescent="0.3">
      <c r="A180" s="488"/>
      <c r="B180" s="481"/>
      <c r="C180" s="488"/>
      <c r="D180" s="481"/>
      <c r="E180" s="503"/>
      <c r="F180" s="503"/>
      <c r="G180" s="503" t="s">
        <v>1370</v>
      </c>
      <c r="H180" s="503" t="s">
        <v>1371</v>
      </c>
      <c r="J180" s="501">
        <v>3321</v>
      </c>
      <c r="K180" s="501">
        <v>3421</v>
      </c>
      <c r="L180" s="501">
        <v>1062</v>
      </c>
      <c r="M180" s="501" t="s">
        <v>1351</v>
      </c>
      <c r="N180" s="488"/>
    </row>
    <row r="181" spans="1:14" ht="15.6" customHeight="1" x14ac:dyDescent="0.3">
      <c r="A181" s="488"/>
      <c r="B181" s="481"/>
      <c r="C181" s="488"/>
      <c r="D181" s="481"/>
      <c r="E181" s="503" t="s">
        <v>1372</v>
      </c>
      <c r="F181" s="503" t="s">
        <v>1374</v>
      </c>
      <c r="G181" s="503"/>
      <c r="H181" s="503"/>
      <c r="J181" s="501"/>
      <c r="K181" s="501"/>
      <c r="L181" s="501"/>
      <c r="M181" s="501"/>
      <c r="N181" s="488"/>
    </row>
    <row r="182" spans="1:14" ht="14.4" customHeight="1" x14ac:dyDescent="0.3">
      <c r="A182" s="488"/>
      <c r="B182" s="481"/>
      <c r="C182" s="488"/>
      <c r="D182" s="481"/>
      <c r="E182" s="503"/>
      <c r="F182" s="503"/>
      <c r="G182" s="503" t="s">
        <v>1373</v>
      </c>
      <c r="H182" s="503" t="s">
        <v>1374</v>
      </c>
      <c r="J182" s="501">
        <v>3321</v>
      </c>
      <c r="K182" s="501">
        <v>3421</v>
      </c>
      <c r="L182" s="501">
        <v>1062</v>
      </c>
      <c r="M182" s="501" t="s">
        <v>1351</v>
      </c>
      <c r="N182" s="488"/>
    </row>
    <row r="183" spans="1:14" ht="15.6" customHeight="1" x14ac:dyDescent="0.3">
      <c r="A183" s="488"/>
      <c r="B183" s="481"/>
      <c r="C183" s="488"/>
      <c r="D183" s="481"/>
      <c r="E183" s="503">
        <v>244</v>
      </c>
      <c r="F183" s="503" t="s">
        <v>3481</v>
      </c>
      <c r="G183" s="488"/>
      <c r="H183" s="481"/>
      <c r="J183" s="488"/>
      <c r="K183" s="488"/>
      <c r="M183" s="488"/>
      <c r="N183" s="488"/>
    </row>
    <row r="184" spans="1:14" ht="14.4" customHeight="1" x14ac:dyDescent="0.3">
      <c r="A184" s="488"/>
      <c r="B184" s="481"/>
      <c r="C184" s="488"/>
      <c r="D184" s="481"/>
      <c r="E184" s="507"/>
      <c r="F184" s="481"/>
      <c r="G184" s="492">
        <v>2440</v>
      </c>
      <c r="H184" s="503" t="s">
        <v>1375</v>
      </c>
      <c r="J184" s="502">
        <v>3322</v>
      </c>
      <c r="K184" s="502">
        <v>3422</v>
      </c>
      <c r="L184" s="493">
        <v>1062</v>
      </c>
      <c r="M184" s="493" t="s">
        <v>1377</v>
      </c>
      <c r="N184" s="488"/>
    </row>
    <row r="185" spans="1:14" ht="14.4" customHeight="1" x14ac:dyDescent="0.3">
      <c r="A185" s="488"/>
      <c r="B185" s="481"/>
      <c r="C185" s="488"/>
      <c r="D185" s="481"/>
      <c r="E185" s="488"/>
      <c r="F185" s="481"/>
      <c r="G185" s="492">
        <v>2447</v>
      </c>
      <c r="H185" s="503" t="s">
        <v>3482</v>
      </c>
      <c r="J185" s="502">
        <v>3323</v>
      </c>
      <c r="K185" s="502">
        <v>3423</v>
      </c>
      <c r="L185" s="493">
        <v>1062</v>
      </c>
      <c r="M185" s="493" t="s">
        <v>1377</v>
      </c>
      <c r="N185" s="488"/>
    </row>
    <row r="186" spans="1:14" ht="15.6" customHeight="1" x14ac:dyDescent="0.3">
      <c r="A186" s="488"/>
      <c r="B186" s="481"/>
      <c r="C186" s="488"/>
      <c r="D186" s="481"/>
      <c r="E186" s="503">
        <v>245</v>
      </c>
      <c r="F186" s="479" t="s">
        <v>1376</v>
      </c>
      <c r="G186" s="488"/>
      <c r="H186" s="481"/>
      <c r="J186" s="488"/>
      <c r="K186" s="488"/>
      <c r="M186" s="488"/>
      <c r="N186" s="488"/>
    </row>
    <row r="187" spans="1:14" ht="14.4" customHeight="1" x14ac:dyDescent="0.3">
      <c r="A187" s="488"/>
      <c r="B187" s="481"/>
      <c r="C187" s="488"/>
      <c r="D187" s="481"/>
      <c r="E187" s="507"/>
      <c r="F187" s="481"/>
      <c r="G187" s="503">
        <v>2450</v>
      </c>
      <c r="H187" s="479" t="s">
        <v>1376</v>
      </c>
      <c r="J187" s="501">
        <v>3323</v>
      </c>
      <c r="K187" s="501">
        <v>3423</v>
      </c>
      <c r="L187" s="501">
        <v>1062</v>
      </c>
      <c r="M187" s="501" t="s">
        <v>1377</v>
      </c>
      <c r="N187" s="488"/>
    </row>
    <row r="188" spans="1:14" ht="15.6" customHeight="1" x14ac:dyDescent="0.3">
      <c r="A188" s="488"/>
      <c r="B188" s="481"/>
      <c r="C188" s="488"/>
      <c r="D188" s="481"/>
      <c r="E188" s="503">
        <v>246</v>
      </c>
      <c r="F188" s="503" t="s">
        <v>3484</v>
      </c>
      <c r="G188" s="488"/>
      <c r="H188" s="481"/>
      <c r="J188" s="488"/>
      <c r="K188" s="488"/>
      <c r="M188" s="488"/>
      <c r="N188" s="488"/>
    </row>
    <row r="189" spans="1:14" ht="14.4" customHeight="1" x14ac:dyDescent="0.3">
      <c r="A189" s="488"/>
      <c r="B189" s="481"/>
      <c r="C189" s="488"/>
      <c r="D189" s="481"/>
      <c r="E189" s="507"/>
      <c r="F189" s="508"/>
      <c r="G189" s="492">
        <v>2460</v>
      </c>
      <c r="H189" s="503" t="s">
        <v>3490</v>
      </c>
      <c r="J189" s="496">
        <v>3325</v>
      </c>
      <c r="K189" s="496">
        <v>3425</v>
      </c>
      <c r="L189" s="494">
        <v>1063</v>
      </c>
      <c r="M189" s="494" t="s">
        <v>1377</v>
      </c>
      <c r="N189" s="488"/>
    </row>
    <row r="190" spans="1:14" ht="14.4" customHeight="1" x14ac:dyDescent="0.3">
      <c r="A190" s="488"/>
      <c r="B190" s="481"/>
      <c r="C190" s="488"/>
      <c r="D190" s="481"/>
      <c r="E190" s="488"/>
      <c r="F190" s="481"/>
      <c r="G190" s="503">
        <v>2464</v>
      </c>
      <c r="H190" s="479" t="s">
        <v>1378</v>
      </c>
      <c r="J190" s="555">
        <v>3323</v>
      </c>
      <c r="K190" s="555">
        <v>3423</v>
      </c>
      <c r="L190" s="501">
        <v>1062</v>
      </c>
      <c r="M190" s="555" t="s">
        <v>1377</v>
      </c>
      <c r="N190" s="488"/>
    </row>
    <row r="191" spans="1:14" ht="14.4" customHeight="1" x14ac:dyDescent="0.3">
      <c r="A191" s="488"/>
      <c r="B191" s="481"/>
      <c r="C191" s="488"/>
      <c r="D191" s="481"/>
      <c r="E191" s="488"/>
      <c r="F191" s="481"/>
      <c r="G191" s="492" t="s">
        <v>1379</v>
      </c>
      <c r="H191" s="503" t="s">
        <v>1380</v>
      </c>
      <c r="J191" s="502">
        <v>3325</v>
      </c>
      <c r="K191" s="502">
        <v>3425</v>
      </c>
      <c r="L191" s="493">
        <v>1063</v>
      </c>
      <c r="M191" s="493" t="s">
        <v>1377</v>
      </c>
      <c r="N191" s="488"/>
    </row>
    <row r="192" spans="1:14" ht="14.4" customHeight="1" x14ac:dyDescent="0.3">
      <c r="A192" s="488"/>
      <c r="B192" s="481"/>
      <c r="C192" s="488"/>
      <c r="D192" s="481"/>
      <c r="E192" s="488"/>
      <c r="F192" s="481"/>
      <c r="G192" s="492" t="s">
        <v>1381</v>
      </c>
      <c r="H192" s="503" t="s">
        <v>1382</v>
      </c>
      <c r="J192" s="502">
        <v>3323</v>
      </c>
      <c r="K192" s="502">
        <v>3423</v>
      </c>
      <c r="L192" s="501">
        <v>1062</v>
      </c>
      <c r="M192" s="493" t="s">
        <v>1377</v>
      </c>
      <c r="N192" s="488"/>
    </row>
    <row r="193" spans="1:14" ht="15.6" customHeight="1" x14ac:dyDescent="0.3">
      <c r="A193" s="488"/>
      <c r="B193" s="481"/>
      <c r="C193" s="488"/>
      <c r="D193" s="481"/>
      <c r="E193" s="503">
        <v>247</v>
      </c>
      <c r="F193" s="503" t="s">
        <v>1383</v>
      </c>
      <c r="G193" s="488"/>
      <c r="H193" s="481"/>
      <c r="J193" s="488"/>
      <c r="K193" s="488"/>
      <c r="M193" s="488"/>
      <c r="N193" s="488"/>
    </row>
    <row r="194" spans="1:14" ht="14.4" customHeight="1" x14ac:dyDescent="0.3">
      <c r="A194" s="488"/>
      <c r="B194" s="481"/>
      <c r="C194" s="488"/>
      <c r="D194" s="481"/>
      <c r="E194" s="507"/>
      <c r="F194" s="511"/>
      <c r="G194" s="492">
        <v>2470</v>
      </c>
      <c r="H194" s="503" t="s">
        <v>1383</v>
      </c>
      <c r="J194" s="502">
        <v>3323</v>
      </c>
      <c r="K194" s="502">
        <v>3423</v>
      </c>
      <c r="L194" s="493">
        <v>1062</v>
      </c>
      <c r="M194" s="493" t="s">
        <v>1377</v>
      </c>
      <c r="N194" s="488"/>
    </row>
    <row r="195" spans="1:14" ht="15.6" customHeight="1" x14ac:dyDescent="0.3">
      <c r="A195" s="488"/>
      <c r="B195" s="481"/>
      <c r="C195" s="488"/>
      <c r="D195" s="481"/>
      <c r="E195" s="503">
        <v>249</v>
      </c>
      <c r="F195" s="503" t="s">
        <v>1384</v>
      </c>
      <c r="G195" s="554"/>
      <c r="H195" s="554"/>
      <c r="J195" s="554"/>
      <c r="K195" s="554"/>
      <c r="L195" s="554"/>
      <c r="M195" s="554"/>
      <c r="N195" s="488"/>
    </row>
    <row r="196" spans="1:14" ht="14.4" customHeight="1" x14ac:dyDescent="0.3">
      <c r="A196" s="488"/>
      <c r="B196" s="481"/>
      <c r="C196" s="488"/>
      <c r="D196" s="481"/>
      <c r="E196" s="554"/>
      <c r="F196" s="522"/>
      <c r="G196" s="492">
        <v>2490</v>
      </c>
      <c r="H196" s="503" t="s">
        <v>1384</v>
      </c>
      <c r="J196" s="501">
        <v>3321</v>
      </c>
      <c r="K196" s="501">
        <v>3421</v>
      </c>
      <c r="L196" s="501">
        <v>1062</v>
      </c>
      <c r="M196" s="501" t="s">
        <v>1377</v>
      </c>
      <c r="N196" s="488"/>
    </row>
    <row r="197" spans="1:14" ht="15.6" customHeight="1" x14ac:dyDescent="0.3">
      <c r="A197" s="488"/>
      <c r="B197" s="481"/>
      <c r="C197" s="478" t="s">
        <v>1385</v>
      </c>
      <c r="D197" s="479" t="s">
        <v>1386</v>
      </c>
      <c r="E197" s="488"/>
      <c r="F197" s="511"/>
      <c r="G197" s="488"/>
      <c r="H197" s="481"/>
      <c r="J197" s="488"/>
      <c r="K197" s="488"/>
      <c r="M197" s="488"/>
      <c r="N197" s="488"/>
    </row>
    <row r="198" spans="1:14" ht="15.6" customHeight="1" x14ac:dyDescent="0.3">
      <c r="A198" s="488"/>
      <c r="B198" s="481"/>
      <c r="C198" s="488"/>
      <c r="D198" s="481"/>
      <c r="E198" s="478" t="s">
        <v>1387</v>
      </c>
      <c r="F198" s="503" t="s">
        <v>3486</v>
      </c>
      <c r="G198" s="488"/>
      <c r="H198" s="481"/>
      <c r="J198" s="488"/>
      <c r="K198" s="488"/>
      <c r="M198" s="488"/>
      <c r="N198" s="488"/>
    </row>
    <row r="199" spans="1:14" ht="14.4" customHeight="1" x14ac:dyDescent="0.3">
      <c r="A199" s="488"/>
      <c r="B199" s="481"/>
      <c r="C199" s="488"/>
      <c r="D199" s="481"/>
      <c r="E199" s="488"/>
      <c r="F199" s="511"/>
      <c r="G199" s="478" t="s">
        <v>1388</v>
      </c>
      <c r="H199" s="503" t="s">
        <v>1389</v>
      </c>
      <c r="J199" s="543">
        <v>3321</v>
      </c>
      <c r="K199" s="543">
        <v>3421</v>
      </c>
      <c r="L199" s="480">
        <v>1062</v>
      </c>
      <c r="M199" s="480" t="s">
        <v>1351</v>
      </c>
      <c r="N199" s="488"/>
    </row>
    <row r="200" spans="1:14" ht="14.4" customHeight="1" x14ac:dyDescent="0.3">
      <c r="A200" s="488"/>
      <c r="B200" s="481"/>
      <c r="C200" s="488"/>
      <c r="D200" s="481"/>
      <c r="E200" s="488"/>
      <c r="F200" s="511"/>
      <c r="G200" s="478" t="s">
        <v>1390</v>
      </c>
      <c r="H200" s="529" t="s">
        <v>1391</v>
      </c>
      <c r="J200" s="543">
        <v>3321</v>
      </c>
      <c r="K200" s="543">
        <v>3421</v>
      </c>
      <c r="L200" s="480">
        <v>1062</v>
      </c>
      <c r="M200" s="480" t="s">
        <v>1351</v>
      </c>
      <c r="N200" s="488"/>
    </row>
    <row r="201" spans="1:14" ht="14.4" customHeight="1" x14ac:dyDescent="0.3">
      <c r="A201" s="488"/>
      <c r="B201" s="481"/>
      <c r="C201" s="488"/>
      <c r="D201" s="481"/>
      <c r="E201" s="488"/>
      <c r="F201" s="511"/>
      <c r="G201" s="478" t="s">
        <v>1392</v>
      </c>
      <c r="H201" s="529" t="s">
        <v>1393</v>
      </c>
      <c r="J201" s="543">
        <v>3321</v>
      </c>
      <c r="K201" s="543">
        <v>3421</v>
      </c>
      <c r="L201" s="480">
        <v>1062</v>
      </c>
      <c r="M201" s="480" t="s">
        <v>1351</v>
      </c>
      <c r="N201" s="488"/>
    </row>
    <row r="202" spans="1:14" ht="14.4" customHeight="1" x14ac:dyDescent="0.3">
      <c r="A202" s="488"/>
      <c r="B202" s="481"/>
      <c r="C202" s="488"/>
      <c r="D202" s="481"/>
      <c r="E202" s="488"/>
      <c r="F202" s="511"/>
      <c r="G202" s="492" t="s">
        <v>1394</v>
      </c>
      <c r="H202" s="503" t="s">
        <v>3485</v>
      </c>
      <c r="J202" s="502">
        <v>3321</v>
      </c>
      <c r="K202" s="502">
        <v>3421</v>
      </c>
      <c r="L202" s="493">
        <v>1062</v>
      </c>
      <c r="M202" s="493" t="s">
        <v>1351</v>
      </c>
      <c r="N202" s="488"/>
    </row>
    <row r="203" spans="1:14" ht="14.4" customHeight="1" x14ac:dyDescent="0.3">
      <c r="A203" s="488"/>
      <c r="B203" s="481"/>
      <c r="C203" s="488"/>
      <c r="D203" s="481"/>
      <c r="E203" s="478" t="s">
        <v>1395</v>
      </c>
      <c r="F203" s="503" t="s">
        <v>3487</v>
      </c>
      <c r="G203" s="488"/>
      <c r="H203" s="481"/>
      <c r="J203" s="488"/>
      <c r="K203" s="488"/>
      <c r="M203" s="488"/>
      <c r="N203" s="488"/>
    </row>
    <row r="204" spans="1:14" ht="15.6" customHeight="1" x14ac:dyDescent="0.3">
      <c r="A204" s="488"/>
      <c r="B204" s="481"/>
      <c r="C204" s="488"/>
      <c r="D204" s="481"/>
      <c r="E204" s="488"/>
      <c r="F204" s="511"/>
      <c r="G204" s="478" t="s">
        <v>1396</v>
      </c>
      <c r="H204" s="503" t="s">
        <v>1397</v>
      </c>
      <c r="J204" s="543">
        <v>3321</v>
      </c>
      <c r="K204" s="543">
        <v>3421</v>
      </c>
      <c r="L204" s="480">
        <v>1062</v>
      </c>
      <c r="M204" s="480" t="s">
        <v>1351</v>
      </c>
      <c r="N204" s="488"/>
    </row>
    <row r="205" spans="1:14" ht="14.4" customHeight="1" x14ac:dyDescent="0.3">
      <c r="A205" s="488"/>
      <c r="B205" s="481"/>
      <c r="C205" s="488"/>
      <c r="D205" s="481"/>
      <c r="E205" s="488"/>
      <c r="F205" s="511"/>
      <c r="G205" s="492" t="s">
        <v>1398</v>
      </c>
      <c r="H205" s="503" t="s">
        <v>3505</v>
      </c>
      <c r="J205" s="502">
        <v>3321</v>
      </c>
      <c r="K205" s="502">
        <v>3421</v>
      </c>
      <c r="L205" s="493">
        <v>1062</v>
      </c>
      <c r="M205" s="493" t="s">
        <v>1351</v>
      </c>
      <c r="N205" s="488"/>
    </row>
    <row r="206" spans="1:14" ht="14.4" customHeight="1" x14ac:dyDescent="0.3">
      <c r="A206" s="488"/>
      <c r="B206" s="481"/>
      <c r="C206" s="488"/>
      <c r="D206" s="481"/>
      <c r="E206" s="488"/>
      <c r="F206" s="511"/>
      <c r="G206" s="492" t="s">
        <v>1399</v>
      </c>
      <c r="H206" s="503" t="s">
        <v>3506</v>
      </c>
      <c r="J206" s="502">
        <v>3321</v>
      </c>
      <c r="K206" s="502">
        <v>3421</v>
      </c>
      <c r="L206" s="493">
        <v>1062</v>
      </c>
      <c r="M206" s="493" t="s">
        <v>1351</v>
      </c>
      <c r="N206" s="488"/>
    </row>
    <row r="207" spans="1:14" ht="14.4" customHeight="1" x14ac:dyDescent="0.3">
      <c r="A207" s="488"/>
      <c r="B207" s="481"/>
      <c r="C207" s="488"/>
      <c r="D207" s="481"/>
      <c r="E207" s="492" t="s">
        <v>1400</v>
      </c>
      <c r="F207" s="503" t="s">
        <v>1401</v>
      </c>
      <c r="G207" s="504"/>
      <c r="H207" s="511"/>
      <c r="J207" s="504"/>
      <c r="K207" s="504"/>
      <c r="L207" s="504"/>
      <c r="M207" s="504"/>
      <c r="N207" s="488"/>
    </row>
    <row r="208" spans="1:14" ht="15.6" customHeight="1" x14ac:dyDescent="0.3">
      <c r="A208" s="488"/>
      <c r="B208" s="481"/>
      <c r="C208" s="488"/>
      <c r="D208" s="481"/>
      <c r="E208" s="504"/>
      <c r="F208" s="511"/>
      <c r="G208" s="492" t="s">
        <v>1402</v>
      </c>
      <c r="H208" s="503" t="s">
        <v>1403</v>
      </c>
      <c r="J208" s="502">
        <v>3321</v>
      </c>
      <c r="K208" s="502">
        <v>3421</v>
      </c>
      <c r="L208" s="493">
        <v>1062</v>
      </c>
      <c r="M208" s="493" t="s">
        <v>1351</v>
      </c>
      <c r="N208" s="488"/>
    </row>
    <row r="209" spans="1:14" ht="14.4" customHeight="1" x14ac:dyDescent="0.3">
      <c r="A209" s="488"/>
      <c r="B209" s="481"/>
      <c r="C209" s="488"/>
      <c r="D209" s="481"/>
      <c r="E209" s="504"/>
      <c r="F209" s="511"/>
      <c r="G209" s="492" t="s">
        <v>1404</v>
      </c>
      <c r="H209" s="503" t="s">
        <v>1405</v>
      </c>
      <c r="J209" s="502">
        <v>3321</v>
      </c>
      <c r="K209" s="502">
        <v>3421</v>
      </c>
      <c r="L209" s="493">
        <v>1062</v>
      </c>
      <c r="M209" s="493" t="s">
        <v>1351</v>
      </c>
      <c r="N209" s="488"/>
    </row>
    <row r="210" spans="1:14" ht="14.4" customHeight="1" x14ac:dyDescent="0.3">
      <c r="A210" s="488"/>
      <c r="B210" s="481"/>
      <c r="C210" s="488"/>
      <c r="D210" s="481"/>
      <c r="E210" s="504"/>
      <c r="F210" s="511"/>
      <c r="G210" s="492" t="s">
        <v>1406</v>
      </c>
      <c r="H210" s="503" t="s">
        <v>1407</v>
      </c>
      <c r="J210" s="502">
        <v>3321</v>
      </c>
      <c r="K210" s="502">
        <v>3421</v>
      </c>
      <c r="L210" s="493">
        <v>1062</v>
      </c>
      <c r="M210" s="493" t="s">
        <v>1351</v>
      </c>
      <c r="N210" s="488"/>
    </row>
    <row r="211" spans="1:14" ht="14.4" customHeight="1" x14ac:dyDescent="0.3">
      <c r="A211" s="488"/>
      <c r="B211" s="481"/>
      <c r="C211" s="488"/>
      <c r="D211" s="481"/>
      <c r="E211" s="492" t="s">
        <v>1408</v>
      </c>
      <c r="F211" s="503" t="s">
        <v>3488</v>
      </c>
      <c r="G211" s="495"/>
      <c r="H211" s="528"/>
      <c r="J211" s="495"/>
      <c r="K211" s="495"/>
      <c r="L211" s="495"/>
      <c r="M211" s="495"/>
      <c r="N211" s="488"/>
    </row>
    <row r="212" spans="1:14" ht="15.6" customHeight="1" x14ac:dyDescent="0.3">
      <c r="A212" s="488"/>
      <c r="B212" s="481"/>
      <c r="C212" s="488"/>
      <c r="D212" s="481"/>
      <c r="E212" s="495"/>
      <c r="F212" s="528"/>
      <c r="G212" s="492" t="s">
        <v>1409</v>
      </c>
      <c r="H212" s="503" t="s">
        <v>3818</v>
      </c>
      <c r="J212" s="502">
        <v>3321</v>
      </c>
      <c r="K212" s="502">
        <v>3421</v>
      </c>
      <c r="L212" s="493">
        <v>1062</v>
      </c>
      <c r="M212" s="493" t="s">
        <v>1351</v>
      </c>
      <c r="N212" s="488"/>
    </row>
    <row r="213" spans="1:14" ht="14.4" customHeight="1" x14ac:dyDescent="0.3">
      <c r="A213" s="488"/>
      <c r="B213" s="481"/>
      <c r="C213" s="488"/>
      <c r="D213" s="481"/>
      <c r="E213" s="492">
        <v>254</v>
      </c>
      <c r="F213" s="503" t="s">
        <v>3489</v>
      </c>
      <c r="G213" s="488"/>
      <c r="H213" s="511"/>
      <c r="J213" s="488"/>
      <c r="K213" s="488"/>
      <c r="M213" s="488"/>
      <c r="N213" s="488"/>
    </row>
    <row r="214" spans="1:14" ht="15.6" customHeight="1" x14ac:dyDescent="0.3">
      <c r="A214" s="488"/>
      <c r="B214" s="481"/>
      <c r="C214" s="488"/>
      <c r="D214" s="481"/>
      <c r="E214" s="488"/>
      <c r="F214" s="481"/>
      <c r="G214" s="492">
        <v>2540</v>
      </c>
      <c r="H214" s="503" t="s">
        <v>1410</v>
      </c>
      <c r="J214" s="543">
        <v>3322</v>
      </c>
      <c r="K214" s="543">
        <v>3422</v>
      </c>
      <c r="L214" s="480">
        <v>1062</v>
      </c>
      <c r="M214" s="480" t="s">
        <v>1377</v>
      </c>
      <c r="N214" s="488"/>
    </row>
    <row r="215" spans="1:14" ht="14.4" customHeight="1" x14ac:dyDescent="0.3">
      <c r="A215" s="488"/>
      <c r="B215" s="481"/>
      <c r="C215" s="488"/>
      <c r="D215" s="481"/>
      <c r="E215" s="488"/>
      <c r="F215" s="481"/>
      <c r="G215" s="492">
        <v>2547</v>
      </c>
      <c r="H215" s="503" t="s">
        <v>3507</v>
      </c>
      <c r="J215" s="543">
        <v>3323</v>
      </c>
      <c r="K215" s="543">
        <v>3423</v>
      </c>
      <c r="L215" s="480">
        <v>1062</v>
      </c>
      <c r="M215" s="480" t="s">
        <v>1377</v>
      </c>
      <c r="N215" s="488"/>
    </row>
    <row r="216" spans="1:14" ht="14.4" customHeight="1" x14ac:dyDescent="0.3">
      <c r="A216" s="488"/>
      <c r="B216" s="481"/>
      <c r="C216" s="488"/>
      <c r="D216" s="481"/>
      <c r="E216" s="492">
        <v>255</v>
      </c>
      <c r="F216" s="479" t="s">
        <v>1411</v>
      </c>
      <c r="G216" s="488"/>
      <c r="H216" s="481"/>
      <c r="J216" s="488"/>
      <c r="K216" s="488"/>
      <c r="M216" s="488"/>
      <c r="N216" s="488"/>
    </row>
    <row r="217" spans="1:14" ht="14.4" customHeight="1" x14ac:dyDescent="0.3">
      <c r="A217" s="488"/>
      <c r="B217" s="481"/>
      <c r="C217" s="488"/>
      <c r="D217" s="481"/>
      <c r="E217" s="488"/>
      <c r="F217" s="481"/>
      <c r="G217" s="492">
        <v>2550</v>
      </c>
      <c r="H217" s="479" t="s">
        <v>1411</v>
      </c>
      <c r="J217" s="543">
        <v>3323</v>
      </c>
      <c r="K217" s="543">
        <v>3423</v>
      </c>
      <c r="L217" s="480">
        <v>1062</v>
      </c>
      <c r="M217" s="480" t="s">
        <v>1377</v>
      </c>
      <c r="N217" s="488"/>
    </row>
    <row r="218" spans="1:14" ht="14.4" customHeight="1" x14ac:dyDescent="0.3">
      <c r="A218" s="488"/>
      <c r="B218" s="481"/>
      <c r="C218" s="488"/>
      <c r="D218" s="481"/>
      <c r="E218" s="492">
        <v>256</v>
      </c>
      <c r="F218" s="503" t="s">
        <v>3508</v>
      </c>
      <c r="G218" s="488"/>
      <c r="H218" s="481"/>
      <c r="J218" s="488"/>
      <c r="K218" s="488"/>
      <c r="M218" s="488"/>
      <c r="N218" s="488"/>
    </row>
    <row r="219" spans="1:14" ht="14.4" customHeight="1" x14ac:dyDescent="0.3">
      <c r="A219" s="488"/>
      <c r="B219" s="481"/>
      <c r="C219" s="488"/>
      <c r="D219" s="481"/>
      <c r="E219" s="488"/>
      <c r="F219" s="481"/>
      <c r="G219" s="492">
        <v>2560</v>
      </c>
      <c r="H219" s="479" t="s">
        <v>1412</v>
      </c>
      <c r="J219" s="543">
        <v>3323</v>
      </c>
      <c r="K219" s="543">
        <v>3423</v>
      </c>
      <c r="L219" s="480">
        <v>1062</v>
      </c>
      <c r="M219" s="480" t="s">
        <v>1377</v>
      </c>
      <c r="N219" s="488"/>
    </row>
    <row r="220" spans="1:14" ht="14.4" customHeight="1" x14ac:dyDescent="0.3">
      <c r="A220" s="488"/>
      <c r="B220" s="481"/>
      <c r="C220" s="488"/>
      <c r="D220" s="481"/>
      <c r="E220" s="488"/>
      <c r="F220" s="481"/>
      <c r="G220" s="492" t="s">
        <v>1413</v>
      </c>
      <c r="H220" s="503" t="s">
        <v>1414</v>
      </c>
      <c r="J220" s="502">
        <v>3323</v>
      </c>
      <c r="K220" s="502">
        <v>3423</v>
      </c>
      <c r="L220" s="493">
        <v>1062</v>
      </c>
      <c r="M220" s="493" t="s">
        <v>1377</v>
      </c>
      <c r="N220" s="488"/>
    </row>
    <row r="221" spans="1:14" ht="14.4" customHeight="1" x14ac:dyDescent="0.3">
      <c r="A221" s="488"/>
      <c r="B221" s="481"/>
      <c r="C221" s="488"/>
      <c r="D221" s="481"/>
      <c r="E221" s="492">
        <v>257</v>
      </c>
      <c r="F221" s="479" t="s">
        <v>1415</v>
      </c>
      <c r="G221" s="488"/>
      <c r="H221" s="481"/>
      <c r="J221" s="488"/>
      <c r="K221" s="488"/>
      <c r="M221" s="488"/>
      <c r="N221" s="488"/>
    </row>
    <row r="222" spans="1:14" ht="15.6" customHeight="1" x14ac:dyDescent="0.3">
      <c r="A222" s="488"/>
      <c r="B222" s="481"/>
      <c r="C222" s="488"/>
      <c r="D222" s="481"/>
      <c r="E222" s="495"/>
      <c r="F222" s="481"/>
      <c r="G222" s="492">
        <v>2570</v>
      </c>
      <c r="H222" s="479" t="s">
        <v>1415</v>
      </c>
      <c r="J222" s="543">
        <v>3323</v>
      </c>
      <c r="K222" s="543">
        <v>3423</v>
      </c>
      <c r="L222" s="480">
        <v>1062</v>
      </c>
      <c r="M222" s="480" t="s">
        <v>1377</v>
      </c>
      <c r="N222" s="488"/>
    </row>
    <row r="223" spans="1:14" ht="14.4" customHeight="1" x14ac:dyDescent="0.3">
      <c r="A223" s="488"/>
      <c r="B223" s="481"/>
      <c r="C223" s="488"/>
      <c r="D223" s="481"/>
      <c r="E223" s="492">
        <v>259</v>
      </c>
      <c r="F223" s="479" t="s">
        <v>1416</v>
      </c>
      <c r="G223" s="488"/>
      <c r="H223" s="481"/>
      <c r="J223" s="488"/>
      <c r="K223" s="488"/>
      <c r="M223" s="488"/>
      <c r="N223" s="488"/>
    </row>
    <row r="224" spans="1:14" ht="14.4" customHeight="1" x14ac:dyDescent="0.3">
      <c r="A224" s="488"/>
      <c r="B224" s="481"/>
      <c r="C224" s="488"/>
      <c r="D224" s="481"/>
      <c r="E224" s="488"/>
      <c r="F224" s="481"/>
      <c r="G224" s="492">
        <v>2590</v>
      </c>
      <c r="H224" s="479" t="s">
        <v>1416</v>
      </c>
      <c r="J224" s="543">
        <v>3321</v>
      </c>
      <c r="K224" s="543">
        <v>3421</v>
      </c>
      <c r="L224" s="480">
        <v>1062</v>
      </c>
      <c r="M224" s="480" t="s">
        <v>1377</v>
      </c>
      <c r="N224" s="488"/>
    </row>
    <row r="225" spans="1:14" ht="15.6" customHeight="1" x14ac:dyDescent="0.3">
      <c r="A225" s="488"/>
      <c r="B225" s="481"/>
      <c r="C225" s="478" t="s">
        <v>1417</v>
      </c>
      <c r="D225" s="479" t="s">
        <v>3594</v>
      </c>
      <c r="E225" s="488"/>
      <c r="F225" s="481"/>
      <c r="G225" s="488"/>
      <c r="H225" s="481"/>
      <c r="J225" s="488"/>
      <c r="K225" s="488"/>
      <c r="M225" s="488"/>
      <c r="N225" s="488"/>
    </row>
    <row r="226" spans="1:14" ht="15.6" customHeight="1" x14ac:dyDescent="0.3">
      <c r="A226" s="488"/>
      <c r="B226" s="481"/>
      <c r="C226" s="488"/>
      <c r="D226" s="481"/>
      <c r="E226" s="492" t="s">
        <v>3510</v>
      </c>
      <c r="F226" s="503" t="s">
        <v>1418</v>
      </c>
      <c r="G226" s="504"/>
      <c r="H226" s="511"/>
      <c r="I226" s="506"/>
      <c r="J226" s="504"/>
      <c r="K226" s="504"/>
      <c r="L226" s="504"/>
      <c r="M226" s="488"/>
      <c r="N226" s="488"/>
    </row>
    <row r="227" spans="1:14" s="560" customFormat="1" x14ac:dyDescent="0.3">
      <c r="A227" s="556"/>
      <c r="B227" s="557"/>
      <c r="C227" s="556"/>
      <c r="D227" s="557"/>
      <c r="E227" s="558"/>
      <c r="F227" s="489"/>
      <c r="G227" s="499" t="s">
        <v>3509</v>
      </c>
      <c r="H227" s="500" t="s">
        <v>3511</v>
      </c>
      <c r="I227" s="559"/>
      <c r="J227" s="501">
        <v>4110</v>
      </c>
      <c r="K227" s="501">
        <v>4210</v>
      </c>
      <c r="L227" s="501">
        <v>1134</v>
      </c>
      <c r="M227" s="556"/>
      <c r="N227" s="556"/>
    </row>
    <row r="228" spans="1:14" ht="15.6" customHeight="1" x14ac:dyDescent="0.3">
      <c r="A228" s="488"/>
      <c r="B228" s="481"/>
      <c r="C228" s="488"/>
      <c r="D228" s="481"/>
      <c r="E228" s="492" t="s">
        <v>3510</v>
      </c>
      <c r="F228" s="503" t="s">
        <v>601</v>
      </c>
      <c r="G228" s="504"/>
      <c r="H228" s="511"/>
      <c r="J228" s="495"/>
      <c r="K228" s="495"/>
      <c r="L228" s="495"/>
      <c r="M228" s="488"/>
      <c r="N228" s="488"/>
    </row>
    <row r="229" spans="1:14" ht="14.4" customHeight="1" x14ac:dyDescent="0.3">
      <c r="A229" s="488"/>
      <c r="B229" s="481"/>
      <c r="C229" s="488"/>
      <c r="D229" s="481"/>
      <c r="E229" s="527"/>
      <c r="F229" s="511"/>
      <c r="G229" s="499" t="s">
        <v>3509</v>
      </c>
      <c r="H229" s="503" t="s">
        <v>3512</v>
      </c>
      <c r="J229" s="501">
        <v>4110</v>
      </c>
      <c r="K229" s="501">
        <v>4210</v>
      </c>
      <c r="L229" s="493">
        <v>1134</v>
      </c>
      <c r="M229" s="488"/>
      <c r="N229" s="488"/>
    </row>
    <row r="230" spans="1:14" ht="15.6" customHeight="1" x14ac:dyDescent="0.3">
      <c r="A230" s="488"/>
      <c r="B230" s="481"/>
      <c r="C230" s="488"/>
      <c r="D230" s="481"/>
      <c r="E230" s="492" t="s">
        <v>3510</v>
      </c>
      <c r="F230" s="503" t="s">
        <v>1420</v>
      </c>
      <c r="G230" s="504"/>
      <c r="H230" s="511"/>
      <c r="J230" s="495"/>
      <c r="K230" s="495"/>
      <c r="L230" s="495"/>
      <c r="M230" s="488"/>
      <c r="N230" s="488"/>
    </row>
    <row r="231" spans="1:14" ht="14.4" customHeight="1" x14ac:dyDescent="0.3">
      <c r="A231" s="488"/>
      <c r="B231" s="481"/>
      <c r="C231" s="488"/>
      <c r="D231" s="481"/>
      <c r="E231" s="527"/>
      <c r="F231" s="511"/>
      <c r="G231" s="499" t="s">
        <v>3509</v>
      </c>
      <c r="H231" s="503" t="s">
        <v>3513</v>
      </c>
      <c r="J231" s="501">
        <v>4110</v>
      </c>
      <c r="K231" s="501">
        <v>4210</v>
      </c>
      <c r="L231" s="493">
        <v>1134</v>
      </c>
      <c r="M231" s="488"/>
      <c r="N231" s="488"/>
    </row>
    <row r="232" spans="1:14" ht="15.6" customHeight="1" x14ac:dyDescent="0.3">
      <c r="A232" s="488"/>
      <c r="B232" s="481"/>
      <c r="C232" s="488"/>
      <c r="D232" s="481"/>
      <c r="E232" s="492" t="s">
        <v>3510</v>
      </c>
      <c r="F232" s="503" t="s">
        <v>602</v>
      </c>
      <c r="G232" s="504"/>
      <c r="H232" s="511"/>
      <c r="J232" s="495"/>
      <c r="K232" s="495"/>
      <c r="L232" s="495"/>
      <c r="M232" s="488"/>
      <c r="N232" s="488"/>
    </row>
    <row r="233" spans="1:14" ht="14.4" customHeight="1" x14ac:dyDescent="0.3">
      <c r="A233" s="488"/>
      <c r="B233" s="481"/>
      <c r="C233" s="488"/>
      <c r="D233" s="481"/>
      <c r="E233" s="527"/>
      <c r="F233" s="511"/>
      <c r="G233" s="499" t="s">
        <v>3509</v>
      </c>
      <c r="H233" s="503" t="s">
        <v>3514</v>
      </c>
      <c r="J233" s="501">
        <v>4110</v>
      </c>
      <c r="K233" s="501">
        <v>4210</v>
      </c>
      <c r="L233" s="493">
        <v>1134</v>
      </c>
      <c r="M233" s="488"/>
      <c r="N233" s="488"/>
    </row>
    <row r="234" spans="1:14" ht="14.4" customHeight="1" x14ac:dyDescent="0.3">
      <c r="A234" s="488"/>
      <c r="B234" s="481"/>
      <c r="C234" s="488"/>
      <c r="D234" s="481"/>
      <c r="E234" s="492">
        <v>279</v>
      </c>
      <c r="F234" s="511" t="s">
        <v>1421</v>
      </c>
      <c r="G234" s="548"/>
      <c r="H234" s="554"/>
      <c r="J234" s="491"/>
      <c r="K234" s="491"/>
      <c r="L234" s="525"/>
      <c r="M234" s="488"/>
      <c r="N234" s="488"/>
    </row>
    <row r="235" spans="1:14" ht="14.4" customHeight="1" x14ac:dyDescent="0.3">
      <c r="A235" s="488"/>
      <c r="B235" s="481"/>
      <c r="C235" s="488"/>
      <c r="D235" s="481"/>
      <c r="E235" s="495"/>
      <c r="F235" s="553"/>
      <c r="G235" s="492" t="s">
        <v>1422</v>
      </c>
      <c r="H235" s="503" t="s">
        <v>1421</v>
      </c>
      <c r="J235" s="509"/>
      <c r="K235" s="509"/>
      <c r="L235" s="493">
        <v>1133</v>
      </c>
      <c r="M235" s="488"/>
      <c r="N235" s="488"/>
    </row>
    <row r="236" spans="1:14" ht="15.6" customHeight="1" x14ac:dyDescent="0.3">
      <c r="A236" s="488"/>
      <c r="B236" s="481"/>
      <c r="C236" s="478" t="s">
        <v>1423</v>
      </c>
      <c r="D236" s="503" t="s">
        <v>3595</v>
      </c>
      <c r="E236" s="488"/>
      <c r="F236" s="481"/>
      <c r="G236" s="488"/>
      <c r="H236" s="481"/>
      <c r="J236" s="488"/>
      <c r="K236" s="488"/>
      <c r="M236" s="488"/>
      <c r="N236" s="488"/>
    </row>
    <row r="237" spans="1:14" ht="15.6" customHeight="1" x14ac:dyDescent="0.3">
      <c r="A237" s="488"/>
      <c r="B237" s="481"/>
      <c r="C237" s="488"/>
      <c r="D237" s="481"/>
      <c r="E237" s="478" t="s">
        <v>1424</v>
      </c>
      <c r="F237" s="479" t="s">
        <v>1425</v>
      </c>
      <c r="G237" s="488"/>
      <c r="H237" s="481"/>
      <c r="J237" s="488"/>
      <c r="K237" s="488"/>
      <c r="M237" s="488"/>
      <c r="N237" s="488"/>
    </row>
    <row r="238" spans="1:14" ht="14.4" customHeight="1" x14ac:dyDescent="0.3">
      <c r="A238" s="488"/>
      <c r="B238" s="481"/>
      <c r="C238" s="488"/>
      <c r="D238" s="481"/>
      <c r="E238" s="488"/>
      <c r="F238" s="481"/>
      <c r="G238" s="478" t="s">
        <v>1426</v>
      </c>
      <c r="H238" s="479" t="s">
        <v>1427</v>
      </c>
      <c r="J238" s="488"/>
      <c r="K238" s="488"/>
      <c r="L238" s="480">
        <v>1133</v>
      </c>
      <c r="M238" s="488"/>
      <c r="N238" s="488"/>
    </row>
    <row r="239" spans="1:14" ht="14.4" customHeight="1" x14ac:dyDescent="0.3">
      <c r="A239" s="488"/>
      <c r="B239" s="481"/>
      <c r="C239" s="488"/>
      <c r="D239" s="481"/>
      <c r="E239" s="488"/>
      <c r="F239" s="481"/>
      <c r="G239" s="478" t="s">
        <v>1428</v>
      </c>
      <c r="H239" s="479" t="s">
        <v>1429</v>
      </c>
      <c r="J239" s="488"/>
      <c r="K239" s="488"/>
      <c r="L239" s="480">
        <v>1063</v>
      </c>
      <c r="M239" s="488"/>
      <c r="N239" s="488"/>
    </row>
    <row r="240" spans="1:14" ht="15.6" customHeight="1" x14ac:dyDescent="0.3">
      <c r="A240" s="488"/>
      <c r="B240" s="481"/>
      <c r="C240" s="488"/>
      <c r="D240" s="481"/>
      <c r="E240" s="478" t="s">
        <v>1430</v>
      </c>
      <c r="F240" s="503" t="s">
        <v>1431</v>
      </c>
      <c r="G240" s="488"/>
      <c r="H240" s="481"/>
      <c r="J240" s="488"/>
      <c r="K240" s="488"/>
      <c r="M240" s="488"/>
      <c r="N240" s="488"/>
    </row>
    <row r="241" spans="1:14" ht="14.4" customHeight="1" x14ac:dyDescent="0.3">
      <c r="A241" s="488"/>
      <c r="B241" s="481"/>
      <c r="C241" s="488"/>
      <c r="D241" s="481"/>
      <c r="E241" s="488"/>
      <c r="F241" s="481"/>
      <c r="G241" s="478" t="s">
        <v>1432</v>
      </c>
      <c r="H241" s="503" t="s">
        <v>3515</v>
      </c>
      <c r="J241" s="501">
        <v>4110</v>
      </c>
      <c r="K241" s="501">
        <v>4210</v>
      </c>
      <c r="L241" s="480">
        <v>1134</v>
      </c>
      <c r="M241" s="488"/>
      <c r="N241" s="488"/>
    </row>
    <row r="242" spans="1:14" ht="14.4" customHeight="1" x14ac:dyDescent="0.3">
      <c r="A242" s="488"/>
      <c r="B242" s="481"/>
      <c r="C242" s="488"/>
      <c r="D242" s="481"/>
      <c r="E242" s="488"/>
      <c r="F242" s="481"/>
      <c r="G242" s="478" t="s">
        <v>1433</v>
      </c>
      <c r="H242" s="503" t="s">
        <v>3516</v>
      </c>
      <c r="J242" s="501">
        <v>4110</v>
      </c>
      <c r="K242" s="501">
        <v>4210</v>
      </c>
      <c r="L242" s="480">
        <v>1134</v>
      </c>
      <c r="M242" s="488"/>
      <c r="N242" s="488"/>
    </row>
    <row r="243" spans="1:14" ht="15.6" customHeight="1" x14ac:dyDescent="0.3">
      <c r="A243" s="488"/>
      <c r="B243" s="481"/>
      <c r="C243" s="488"/>
      <c r="D243" s="481"/>
      <c r="E243" s="478" t="s">
        <v>1434</v>
      </c>
      <c r="F243" s="503" t="s">
        <v>1427</v>
      </c>
      <c r="G243" s="488"/>
      <c r="H243" s="511"/>
      <c r="J243" s="488"/>
      <c r="K243" s="488"/>
      <c r="M243" s="488"/>
      <c r="N243" s="488"/>
    </row>
    <row r="244" spans="1:14" ht="14.4" customHeight="1" x14ac:dyDescent="0.3">
      <c r="A244" s="488"/>
      <c r="B244" s="481"/>
      <c r="C244" s="488"/>
      <c r="D244" s="481"/>
      <c r="E244" s="488"/>
      <c r="F244" s="481"/>
      <c r="G244" s="478" t="s">
        <v>1435</v>
      </c>
      <c r="H244" s="503" t="s">
        <v>3517</v>
      </c>
      <c r="J244" s="501">
        <v>4110</v>
      </c>
      <c r="K244" s="501">
        <v>4210</v>
      </c>
      <c r="L244" s="480">
        <v>1134</v>
      </c>
      <c r="M244" s="488"/>
      <c r="N244" s="488"/>
    </row>
    <row r="245" spans="1:14" ht="14.4" customHeight="1" x14ac:dyDescent="0.3">
      <c r="A245" s="488"/>
      <c r="B245" s="481"/>
      <c r="C245" s="488"/>
      <c r="D245" s="481"/>
      <c r="E245" s="492">
        <v>283</v>
      </c>
      <c r="F245" s="503" t="s">
        <v>1436</v>
      </c>
      <c r="G245" s="478"/>
      <c r="H245" s="503"/>
      <c r="J245" s="543"/>
      <c r="K245" s="543"/>
      <c r="L245" s="480"/>
      <c r="M245" s="488"/>
      <c r="N245" s="488"/>
    </row>
    <row r="246" spans="1:14" ht="14.4" customHeight="1" x14ac:dyDescent="0.3">
      <c r="A246" s="488"/>
      <c r="B246" s="481"/>
      <c r="C246" s="488"/>
      <c r="D246" s="481"/>
      <c r="E246" s="504"/>
      <c r="F246" s="503"/>
      <c r="G246" s="492">
        <v>2830</v>
      </c>
      <c r="H246" s="503" t="s">
        <v>1436</v>
      </c>
      <c r="J246" s="501">
        <v>3325</v>
      </c>
      <c r="K246" s="501">
        <v>3425</v>
      </c>
      <c r="L246" s="501">
        <v>1063</v>
      </c>
      <c r="M246" s="488"/>
      <c r="N246" s="488"/>
    </row>
    <row r="247" spans="1:14" ht="14.4" customHeight="1" x14ac:dyDescent="0.3">
      <c r="A247" s="488"/>
      <c r="B247" s="481"/>
      <c r="C247" s="488"/>
      <c r="D247" s="481"/>
      <c r="E247" s="492">
        <v>284</v>
      </c>
      <c r="F247" s="503" t="s">
        <v>1419</v>
      </c>
      <c r="G247" s="492"/>
      <c r="H247" s="503"/>
      <c r="J247" s="501"/>
      <c r="K247" s="501"/>
      <c r="L247" s="501"/>
      <c r="M247" s="488"/>
      <c r="N247" s="488"/>
    </row>
    <row r="248" spans="1:14" ht="14.4" customHeight="1" x14ac:dyDescent="0.3">
      <c r="A248" s="488"/>
      <c r="B248" s="481"/>
      <c r="C248" s="488"/>
      <c r="D248" s="481"/>
      <c r="E248" s="488"/>
      <c r="F248" s="503"/>
      <c r="G248" s="492">
        <v>2840</v>
      </c>
      <c r="H248" s="503" t="s">
        <v>1437</v>
      </c>
      <c r="J248" s="501">
        <v>4110</v>
      </c>
      <c r="K248" s="501">
        <v>4210</v>
      </c>
      <c r="L248" s="501">
        <v>1134</v>
      </c>
      <c r="M248" s="488"/>
      <c r="N248" s="488"/>
    </row>
    <row r="249" spans="1:14" ht="14.4" customHeight="1" x14ac:dyDescent="0.3">
      <c r="A249" s="488"/>
      <c r="B249" s="481"/>
      <c r="C249" s="488"/>
      <c r="D249" s="481"/>
      <c r="E249" s="488"/>
      <c r="F249" s="503"/>
      <c r="G249" s="492">
        <v>2841</v>
      </c>
      <c r="H249" s="503" t="s">
        <v>1438</v>
      </c>
      <c r="J249" s="501">
        <v>4110</v>
      </c>
      <c r="K249" s="501">
        <v>4210</v>
      </c>
      <c r="L249" s="501">
        <v>1063</v>
      </c>
      <c r="M249" s="488"/>
      <c r="N249" s="488"/>
    </row>
    <row r="250" spans="1:14" ht="15.6" customHeight="1" x14ac:dyDescent="0.3">
      <c r="A250" s="488"/>
      <c r="B250" s="481"/>
      <c r="C250" s="488"/>
      <c r="D250" s="481"/>
      <c r="E250" s="478" t="s">
        <v>1439</v>
      </c>
      <c r="F250" s="503" t="s">
        <v>3518</v>
      </c>
      <c r="G250" s="504"/>
      <c r="H250" s="511"/>
      <c r="J250" s="504"/>
      <c r="K250" s="504"/>
      <c r="L250" s="504"/>
      <c r="M250" s="488"/>
      <c r="N250" s="488"/>
    </row>
    <row r="251" spans="1:14" ht="14.4" customHeight="1" x14ac:dyDescent="0.3">
      <c r="A251" s="488"/>
      <c r="B251" s="481"/>
      <c r="C251" s="488"/>
      <c r="D251" s="481"/>
      <c r="E251" s="488"/>
      <c r="F251" s="511"/>
      <c r="G251" s="492" t="s">
        <v>1440</v>
      </c>
      <c r="H251" s="503" t="s">
        <v>3519</v>
      </c>
      <c r="J251" s="502">
        <v>3325</v>
      </c>
      <c r="K251" s="502">
        <v>3425</v>
      </c>
      <c r="L251" s="493">
        <v>1028</v>
      </c>
      <c r="M251" s="488"/>
      <c r="N251" s="488"/>
    </row>
    <row r="252" spans="1:14" ht="14.4" customHeight="1" x14ac:dyDescent="0.3">
      <c r="A252" s="488"/>
      <c r="B252" s="481"/>
      <c r="C252" s="488"/>
      <c r="D252" s="481"/>
      <c r="E252" s="488"/>
      <c r="F252" s="481"/>
      <c r="G252" s="492" t="s">
        <v>1441</v>
      </c>
      <c r="H252" s="503" t="s">
        <v>3520</v>
      </c>
      <c r="J252" s="502">
        <v>3325</v>
      </c>
      <c r="K252" s="502">
        <v>3425</v>
      </c>
      <c r="L252" s="493">
        <v>1142</v>
      </c>
      <c r="M252" s="488"/>
      <c r="N252" s="488"/>
    </row>
    <row r="253" spans="1:14" ht="14.4" customHeight="1" x14ac:dyDescent="0.3">
      <c r="A253" s="488"/>
      <c r="B253" s="481"/>
      <c r="C253" s="488"/>
      <c r="D253" s="481"/>
      <c r="E253" s="488"/>
      <c r="F253" s="481"/>
      <c r="G253" s="492">
        <v>2892</v>
      </c>
      <c r="H253" s="503" t="s">
        <v>1442</v>
      </c>
      <c r="J253" s="502">
        <v>3325</v>
      </c>
      <c r="K253" s="502">
        <v>3425</v>
      </c>
      <c r="L253" s="493">
        <v>1133</v>
      </c>
      <c r="M253" s="488"/>
      <c r="N253" s="488"/>
    </row>
    <row r="254" spans="1:14" ht="15.6" customHeight="1" x14ac:dyDescent="0.3">
      <c r="A254" s="488"/>
      <c r="B254" s="481"/>
      <c r="C254" s="478" t="s">
        <v>1443</v>
      </c>
      <c r="D254" s="479" t="s">
        <v>1444</v>
      </c>
      <c r="E254" s="488"/>
      <c r="F254" s="481"/>
      <c r="G254" s="488"/>
      <c r="H254" s="481"/>
      <c r="J254" s="488"/>
      <c r="K254" s="488"/>
      <c r="M254" s="488"/>
      <c r="N254" s="488"/>
    </row>
    <row r="255" spans="1:14" ht="15.6" customHeight="1" x14ac:dyDescent="0.3">
      <c r="A255" s="488"/>
      <c r="B255" s="481"/>
      <c r="C255" s="488"/>
      <c r="D255" s="481"/>
      <c r="E255" s="478" t="s">
        <v>1445</v>
      </c>
      <c r="F255" s="503" t="s">
        <v>195</v>
      </c>
      <c r="G255" s="504"/>
      <c r="H255" s="511"/>
      <c r="I255" s="506"/>
      <c r="J255" s="504"/>
      <c r="K255" s="504"/>
      <c r="L255" s="504"/>
      <c r="M255" s="488"/>
      <c r="N255" s="488"/>
    </row>
    <row r="256" spans="1:14" ht="14.4" customHeight="1" x14ac:dyDescent="0.3">
      <c r="A256" s="488"/>
      <c r="B256" s="481"/>
      <c r="C256" s="488"/>
      <c r="D256" s="481"/>
      <c r="E256" s="488"/>
      <c r="F256" s="511"/>
      <c r="G256" s="492" t="s">
        <v>1446</v>
      </c>
      <c r="H256" s="503" t="s">
        <v>195</v>
      </c>
      <c r="I256" s="506"/>
      <c r="J256" s="493">
        <v>4110</v>
      </c>
      <c r="K256" s="493">
        <v>4210</v>
      </c>
      <c r="L256" s="493">
        <v>1170</v>
      </c>
      <c r="M256" s="488"/>
      <c r="N256" s="488"/>
    </row>
    <row r="257" spans="1:14" ht="15.6" customHeight="1" x14ac:dyDescent="0.3">
      <c r="A257" s="488"/>
      <c r="B257" s="481"/>
      <c r="C257" s="488"/>
      <c r="D257" s="481"/>
      <c r="E257" s="478" t="s">
        <v>1447</v>
      </c>
      <c r="F257" s="503" t="s">
        <v>1448</v>
      </c>
      <c r="G257" s="504"/>
      <c r="H257" s="511"/>
      <c r="I257" s="506"/>
      <c r="J257" s="493"/>
      <c r="K257" s="493"/>
      <c r="L257" s="504"/>
      <c r="M257" s="488"/>
      <c r="N257" s="488"/>
    </row>
    <row r="258" spans="1:14" ht="14.4" customHeight="1" x14ac:dyDescent="0.3">
      <c r="A258" s="488"/>
      <c r="B258" s="481"/>
      <c r="C258" s="488"/>
      <c r="D258" s="481"/>
      <c r="E258" s="488"/>
      <c r="F258" s="511"/>
      <c r="G258" s="492" t="s">
        <v>1449</v>
      </c>
      <c r="H258" s="503" t="s">
        <v>3521</v>
      </c>
      <c r="I258" s="506"/>
      <c r="J258" s="493"/>
      <c r="K258" s="493"/>
      <c r="L258" s="493">
        <v>1152</v>
      </c>
      <c r="M258" s="480" t="s">
        <v>1450</v>
      </c>
      <c r="N258" s="488"/>
    </row>
    <row r="259" spans="1:14" ht="14.4" customHeight="1" x14ac:dyDescent="0.3">
      <c r="A259" s="488"/>
      <c r="B259" s="481"/>
      <c r="C259" s="488"/>
      <c r="D259" s="481"/>
      <c r="E259" s="488"/>
      <c r="F259" s="511"/>
      <c r="G259" s="492" t="s">
        <v>1451</v>
      </c>
      <c r="H259" s="503" t="s">
        <v>2460</v>
      </c>
      <c r="I259" s="506"/>
      <c r="J259" s="493"/>
      <c r="K259" s="493"/>
      <c r="L259" s="493">
        <v>1152</v>
      </c>
      <c r="M259" s="480" t="s">
        <v>1450</v>
      </c>
      <c r="N259" s="488"/>
    </row>
    <row r="260" spans="1:14" ht="15.6" customHeight="1" x14ac:dyDescent="0.3">
      <c r="A260" s="488"/>
      <c r="B260" s="481"/>
      <c r="C260" s="488"/>
      <c r="D260" s="481"/>
      <c r="E260" s="478" t="s">
        <v>1452</v>
      </c>
      <c r="F260" s="479" t="s">
        <v>3641</v>
      </c>
      <c r="G260" s="488"/>
      <c r="H260" s="481"/>
      <c r="J260" s="510"/>
      <c r="K260" s="510"/>
      <c r="M260" s="488"/>
      <c r="N260" s="488"/>
    </row>
    <row r="261" spans="1:14" ht="14.4" customHeight="1" x14ac:dyDescent="0.3">
      <c r="A261" s="488"/>
      <c r="B261" s="481"/>
      <c r="C261" s="488"/>
      <c r="D261" s="481"/>
      <c r="E261" s="488"/>
      <c r="F261" s="481"/>
      <c r="G261" s="492" t="s">
        <v>1453</v>
      </c>
      <c r="H261" s="503" t="s">
        <v>1454</v>
      </c>
      <c r="I261" s="506"/>
      <c r="J261" s="493"/>
      <c r="K261" s="493"/>
      <c r="L261" s="493">
        <v>1061</v>
      </c>
      <c r="M261" s="488"/>
      <c r="N261" s="488"/>
    </row>
    <row r="262" spans="1:14" ht="14.4" customHeight="1" x14ac:dyDescent="0.3">
      <c r="A262" s="488"/>
      <c r="B262" s="481"/>
      <c r="C262" s="488"/>
      <c r="D262" s="481"/>
      <c r="E262" s="488"/>
      <c r="F262" s="481"/>
      <c r="G262" s="492" t="s">
        <v>1455</v>
      </c>
      <c r="H262" s="503" t="s">
        <v>1456</v>
      </c>
      <c r="I262" s="506"/>
      <c r="J262" s="493"/>
      <c r="K262" s="493"/>
      <c r="L262" s="493">
        <v>1062</v>
      </c>
      <c r="M262" s="488"/>
      <c r="N262" s="488"/>
    </row>
    <row r="263" spans="1:14" ht="14.4" customHeight="1" x14ac:dyDescent="0.3">
      <c r="A263" s="488"/>
      <c r="B263" s="481"/>
      <c r="C263" s="488"/>
      <c r="D263" s="481"/>
      <c r="E263" s="488"/>
      <c r="F263" s="481"/>
      <c r="G263" s="492">
        <v>2992</v>
      </c>
      <c r="H263" s="503" t="s">
        <v>1457</v>
      </c>
      <c r="I263" s="506"/>
      <c r="J263" s="493"/>
      <c r="K263" s="493"/>
      <c r="L263" s="493">
        <v>1063</v>
      </c>
      <c r="M263" s="488"/>
      <c r="N263" s="488"/>
    </row>
    <row r="264" spans="1:14" ht="14.4" customHeight="1" x14ac:dyDescent="0.3">
      <c r="A264" s="488"/>
      <c r="B264" s="481"/>
      <c r="C264" s="488"/>
      <c r="D264" s="481"/>
      <c r="E264" s="488"/>
      <c r="F264" s="481"/>
      <c r="G264" s="492">
        <v>2993</v>
      </c>
      <c r="H264" s="503" t="s">
        <v>1458</v>
      </c>
      <c r="I264" s="506"/>
      <c r="J264" s="493"/>
      <c r="K264" s="493"/>
      <c r="L264" s="493">
        <v>1131</v>
      </c>
      <c r="M264" s="488"/>
      <c r="N264" s="488"/>
    </row>
    <row r="265" spans="1:14" ht="14.4" customHeight="1" x14ac:dyDescent="0.3">
      <c r="A265" s="488"/>
      <c r="B265" s="481"/>
      <c r="C265" s="488"/>
      <c r="D265" s="481"/>
      <c r="E265" s="488"/>
      <c r="F265" s="481"/>
      <c r="G265" s="492">
        <v>2994</v>
      </c>
      <c r="H265" s="503" t="s">
        <v>1459</v>
      </c>
      <c r="I265" s="506"/>
      <c r="J265" s="493"/>
      <c r="K265" s="493"/>
      <c r="L265" s="493">
        <v>1132</v>
      </c>
      <c r="M265" s="488"/>
      <c r="N265" s="488"/>
    </row>
    <row r="266" spans="1:14" ht="14.4" customHeight="1" x14ac:dyDescent="0.3">
      <c r="A266" s="488"/>
      <c r="B266" s="481"/>
      <c r="C266" s="488"/>
      <c r="D266" s="481"/>
      <c r="E266" s="488"/>
      <c r="F266" s="481"/>
      <c r="G266" s="492">
        <v>2995</v>
      </c>
      <c r="H266" s="511" t="s">
        <v>1460</v>
      </c>
      <c r="I266" s="506"/>
      <c r="J266" s="493"/>
      <c r="K266" s="493"/>
      <c r="L266" s="493">
        <v>1133</v>
      </c>
      <c r="M266" s="488"/>
      <c r="N266" s="488"/>
    </row>
    <row r="267" spans="1:14" ht="15.6" customHeight="1" x14ac:dyDescent="0.3">
      <c r="A267" s="529" t="s">
        <v>1125</v>
      </c>
      <c r="B267" s="503" t="s">
        <v>3522</v>
      </c>
      <c r="C267" s="503">
        <v>30</v>
      </c>
      <c r="D267" s="503" t="s">
        <v>51</v>
      </c>
      <c r="E267" s="488"/>
      <c r="F267" s="479"/>
      <c r="H267" s="484"/>
      <c r="L267" s="484"/>
      <c r="N267" s="488"/>
    </row>
    <row r="268" spans="1:14" ht="15.6" customHeight="1" x14ac:dyDescent="0.3">
      <c r="A268" s="478"/>
      <c r="B268" s="479"/>
      <c r="C268" s="488"/>
      <c r="D268" s="481"/>
      <c r="E268" s="492">
        <v>300</v>
      </c>
      <c r="F268" s="503" t="s">
        <v>1461</v>
      </c>
      <c r="G268" s="504"/>
      <c r="H268" s="511"/>
      <c r="I268" s="506"/>
      <c r="J268" s="504"/>
      <c r="K268" s="504"/>
      <c r="L268" s="504"/>
      <c r="M268" s="504"/>
      <c r="N268" s="488"/>
    </row>
    <row r="269" spans="1:14" ht="15.6" customHeight="1" x14ac:dyDescent="0.3">
      <c r="A269" s="478"/>
      <c r="B269" s="479"/>
      <c r="C269" s="488"/>
      <c r="D269" s="481"/>
      <c r="E269" s="504"/>
      <c r="F269" s="511"/>
      <c r="G269" s="503">
        <v>3000</v>
      </c>
      <c r="H269" s="503" t="s">
        <v>1462</v>
      </c>
      <c r="I269" s="506"/>
      <c r="J269" s="493">
        <v>3331</v>
      </c>
      <c r="K269" s="493"/>
      <c r="L269" s="493">
        <v>1311</v>
      </c>
      <c r="M269" s="493" t="s">
        <v>1463</v>
      </c>
      <c r="N269" s="488"/>
    </row>
    <row r="270" spans="1:14" ht="15.6" customHeight="1" x14ac:dyDescent="0.3">
      <c r="A270" s="478"/>
      <c r="B270" s="479"/>
      <c r="C270" s="488"/>
      <c r="D270" s="481"/>
      <c r="E270" s="503"/>
      <c r="F270" s="503"/>
      <c r="G270" s="503">
        <v>3001</v>
      </c>
      <c r="H270" s="503" t="s">
        <v>1464</v>
      </c>
      <c r="I270" s="506"/>
      <c r="J270" s="493">
        <v>3331</v>
      </c>
      <c r="K270" s="493"/>
      <c r="L270" s="493">
        <v>1311</v>
      </c>
      <c r="M270" s="493" t="s">
        <v>1463</v>
      </c>
      <c r="N270" s="488"/>
    </row>
    <row r="271" spans="1:14" ht="15.6" customHeight="1" x14ac:dyDescent="0.3">
      <c r="A271" s="478"/>
      <c r="B271" s="479"/>
      <c r="C271" s="488"/>
      <c r="D271" s="481"/>
      <c r="E271" s="503"/>
      <c r="F271" s="503"/>
      <c r="G271" s="503">
        <v>3002</v>
      </c>
      <c r="H271" s="503" t="s">
        <v>1465</v>
      </c>
      <c r="I271" s="506"/>
      <c r="J271" s="493">
        <v>3331</v>
      </c>
      <c r="K271" s="493"/>
      <c r="L271" s="493">
        <v>1311</v>
      </c>
      <c r="M271" s="493" t="s">
        <v>1463</v>
      </c>
      <c r="N271" s="488"/>
    </row>
    <row r="272" spans="1:14" ht="15.6" customHeight="1" x14ac:dyDescent="0.3">
      <c r="A272" s="478"/>
      <c r="B272" s="479"/>
      <c r="C272" s="488"/>
      <c r="D272" s="481"/>
      <c r="E272" s="503"/>
      <c r="F272" s="503"/>
      <c r="G272" s="503">
        <v>3003</v>
      </c>
      <c r="H272" s="503" t="s">
        <v>1466</v>
      </c>
      <c r="I272" s="506"/>
      <c r="J272" s="493">
        <v>3331</v>
      </c>
      <c r="K272" s="493"/>
      <c r="L272" s="493">
        <v>1311</v>
      </c>
      <c r="M272" s="493" t="s">
        <v>1463</v>
      </c>
      <c r="N272" s="488"/>
    </row>
    <row r="273" spans="1:14" ht="15.6" customHeight="1" x14ac:dyDescent="0.3">
      <c r="A273" s="478"/>
      <c r="B273" s="479"/>
      <c r="C273" s="488"/>
      <c r="D273" s="481"/>
      <c r="E273" s="503"/>
      <c r="F273" s="503"/>
      <c r="G273" s="503">
        <v>3004</v>
      </c>
      <c r="H273" s="503" t="s">
        <v>1467</v>
      </c>
      <c r="I273" s="506"/>
      <c r="J273" s="493">
        <v>3331</v>
      </c>
      <c r="K273" s="493"/>
      <c r="L273" s="493">
        <v>1311</v>
      </c>
      <c r="M273" s="493" t="s">
        <v>1463</v>
      </c>
      <c r="N273" s="488"/>
    </row>
    <row r="274" spans="1:14" ht="15.6" customHeight="1" x14ac:dyDescent="0.3">
      <c r="A274" s="478"/>
      <c r="B274" s="479"/>
      <c r="C274" s="488"/>
      <c r="D274" s="481"/>
      <c r="E274" s="503"/>
      <c r="F274" s="503"/>
      <c r="G274" s="503">
        <v>3005</v>
      </c>
      <c r="H274" s="503" t="s">
        <v>1468</v>
      </c>
      <c r="I274" s="506"/>
      <c r="J274" s="493">
        <v>3331</v>
      </c>
      <c r="K274" s="493"/>
      <c r="L274" s="493">
        <v>1311</v>
      </c>
      <c r="M274" s="493" t="s">
        <v>1463</v>
      </c>
      <c r="N274" s="488"/>
    </row>
    <row r="275" spans="1:14" ht="15.6" customHeight="1" x14ac:dyDescent="0.3">
      <c r="A275" s="478"/>
      <c r="B275" s="479"/>
      <c r="C275" s="488"/>
      <c r="D275" s="481"/>
      <c r="E275" s="503"/>
      <c r="F275" s="503"/>
      <c r="G275" s="503">
        <v>3006</v>
      </c>
      <c r="H275" s="503" t="s">
        <v>3959</v>
      </c>
      <c r="I275" s="506"/>
      <c r="J275" s="493">
        <v>3331</v>
      </c>
      <c r="K275" s="493"/>
      <c r="L275" s="493">
        <v>1311</v>
      </c>
      <c r="M275" s="493" t="s">
        <v>1463</v>
      </c>
      <c r="N275" s="488"/>
    </row>
    <row r="276" spans="1:14" ht="15.6" customHeight="1" x14ac:dyDescent="0.3">
      <c r="A276" s="478"/>
      <c r="B276" s="479"/>
      <c r="C276" s="488"/>
      <c r="D276" s="481"/>
      <c r="E276" s="503"/>
      <c r="F276" s="503"/>
      <c r="G276" s="503">
        <v>3007</v>
      </c>
      <c r="H276" s="503" t="s">
        <v>1469</v>
      </c>
      <c r="I276" s="506"/>
      <c r="J276" s="493">
        <v>3331</v>
      </c>
      <c r="K276" s="493"/>
      <c r="L276" s="493">
        <v>1311</v>
      </c>
      <c r="M276" s="493" t="s">
        <v>1463</v>
      </c>
      <c r="N276" s="488"/>
    </row>
    <row r="277" spans="1:14" ht="15.6" customHeight="1" x14ac:dyDescent="0.3">
      <c r="A277" s="478"/>
      <c r="B277" s="479"/>
      <c r="C277" s="488"/>
      <c r="D277" s="481"/>
      <c r="E277" s="503">
        <v>301</v>
      </c>
      <c r="F277" s="503" t="s">
        <v>1470</v>
      </c>
      <c r="G277" s="503"/>
      <c r="H277" s="503"/>
      <c r="I277" s="506"/>
      <c r="J277" s="493"/>
      <c r="K277" s="493"/>
      <c r="L277" s="493"/>
      <c r="M277" s="493"/>
      <c r="N277" s="488"/>
    </row>
    <row r="278" spans="1:14" ht="15.6" customHeight="1" x14ac:dyDescent="0.3">
      <c r="A278" s="478"/>
      <c r="B278" s="479"/>
      <c r="C278" s="488"/>
      <c r="D278" s="481"/>
      <c r="E278" s="503"/>
      <c r="F278" s="503"/>
      <c r="G278" s="503">
        <v>3010</v>
      </c>
      <c r="H278" s="503" t="s">
        <v>1471</v>
      </c>
      <c r="I278" s="506"/>
      <c r="J278" s="493">
        <v>3331</v>
      </c>
      <c r="K278" s="493"/>
      <c r="L278" s="493">
        <v>1311</v>
      </c>
      <c r="M278" s="493" t="s">
        <v>1463</v>
      </c>
      <c r="N278" s="488"/>
    </row>
    <row r="279" spans="1:14" ht="15.6" customHeight="1" x14ac:dyDescent="0.3">
      <c r="A279" s="478"/>
      <c r="B279" s="479"/>
      <c r="C279" s="488"/>
      <c r="D279" s="481"/>
      <c r="E279" s="503">
        <v>302</v>
      </c>
      <c r="F279" s="503" t="s">
        <v>1472</v>
      </c>
      <c r="G279" s="503"/>
      <c r="H279" s="503"/>
      <c r="I279" s="506"/>
      <c r="J279" s="493"/>
      <c r="K279" s="493"/>
      <c r="L279" s="493"/>
      <c r="M279" s="493"/>
      <c r="N279" s="488"/>
    </row>
    <row r="280" spans="1:14" ht="15.6" customHeight="1" x14ac:dyDescent="0.3">
      <c r="A280" s="478"/>
      <c r="B280" s="479"/>
      <c r="C280" s="488"/>
      <c r="D280" s="481"/>
      <c r="E280" s="503"/>
      <c r="F280" s="503"/>
      <c r="G280" s="503">
        <v>3020</v>
      </c>
      <c r="H280" s="503" t="s">
        <v>1473</v>
      </c>
      <c r="I280" s="506"/>
      <c r="J280" s="493">
        <v>3331</v>
      </c>
      <c r="K280" s="493"/>
      <c r="L280" s="493">
        <v>1311</v>
      </c>
      <c r="M280" s="493" t="s">
        <v>1463</v>
      </c>
      <c r="N280" s="488"/>
    </row>
    <row r="281" spans="1:14" ht="15.6" customHeight="1" x14ac:dyDescent="0.3">
      <c r="A281" s="478"/>
      <c r="B281" s="479"/>
      <c r="C281" s="488"/>
      <c r="D281" s="481"/>
      <c r="E281" s="503"/>
      <c r="F281" s="503"/>
      <c r="G281" s="503">
        <v>3021</v>
      </c>
      <c r="H281" s="503" t="s">
        <v>1474</v>
      </c>
      <c r="I281" s="506"/>
      <c r="J281" s="493">
        <v>3331</v>
      </c>
      <c r="K281" s="493"/>
      <c r="L281" s="493">
        <v>1311</v>
      </c>
      <c r="M281" s="493" t="s">
        <v>1463</v>
      </c>
      <c r="N281" s="488"/>
    </row>
    <row r="282" spans="1:14" ht="15.6" customHeight="1" x14ac:dyDescent="0.3">
      <c r="A282" s="478"/>
      <c r="B282" s="479"/>
      <c r="C282" s="488"/>
      <c r="D282" s="481"/>
      <c r="E282" s="503">
        <v>303</v>
      </c>
      <c r="F282" s="503" t="s">
        <v>1475</v>
      </c>
      <c r="G282" s="503"/>
      <c r="H282" s="503"/>
      <c r="I282" s="506"/>
      <c r="J282" s="493"/>
      <c r="K282" s="493"/>
      <c r="L282" s="493"/>
      <c r="M282" s="493"/>
      <c r="N282" s="488"/>
    </row>
    <row r="283" spans="1:14" ht="15.6" customHeight="1" x14ac:dyDescent="0.3">
      <c r="A283" s="478"/>
      <c r="B283" s="479"/>
      <c r="C283" s="488"/>
      <c r="D283" s="481"/>
      <c r="E283" s="503"/>
      <c r="F283" s="503"/>
      <c r="G283" s="503">
        <v>3030</v>
      </c>
      <c r="H283" s="503" t="s">
        <v>1476</v>
      </c>
      <c r="I283" s="506"/>
      <c r="J283" s="493">
        <v>3331</v>
      </c>
      <c r="K283" s="493"/>
      <c r="L283" s="493">
        <v>1311</v>
      </c>
      <c r="M283" s="493" t="s">
        <v>1463</v>
      </c>
      <c r="N283" s="488"/>
    </row>
    <row r="284" spans="1:14" ht="15.6" customHeight="1" x14ac:dyDescent="0.3">
      <c r="A284" s="478"/>
      <c r="B284" s="479"/>
      <c r="C284" s="488"/>
      <c r="D284" s="481"/>
      <c r="E284" s="503"/>
      <c r="F284" s="503"/>
      <c r="G284" s="503">
        <v>3031</v>
      </c>
      <c r="H284" s="503" t="s">
        <v>1477</v>
      </c>
      <c r="I284" s="506"/>
      <c r="J284" s="493">
        <v>3331</v>
      </c>
      <c r="K284" s="493"/>
      <c r="L284" s="493">
        <v>1311</v>
      </c>
      <c r="M284" s="493" t="s">
        <v>1463</v>
      </c>
      <c r="N284" s="488"/>
    </row>
    <row r="285" spans="1:14" ht="15.6" customHeight="1" x14ac:dyDescent="0.3">
      <c r="A285" s="478"/>
      <c r="B285" s="479"/>
      <c r="C285" s="488"/>
      <c r="D285" s="481"/>
      <c r="E285" s="504"/>
      <c r="F285" s="503"/>
      <c r="G285" s="503">
        <v>3032</v>
      </c>
      <c r="H285" s="503" t="s">
        <v>1478</v>
      </c>
      <c r="I285" s="506"/>
      <c r="J285" s="493">
        <v>3331</v>
      </c>
      <c r="K285" s="493"/>
      <c r="L285" s="493">
        <v>1311</v>
      </c>
      <c r="M285" s="493" t="s">
        <v>1463</v>
      </c>
      <c r="N285" s="488"/>
    </row>
    <row r="286" spans="1:14" ht="15.6" customHeight="1" x14ac:dyDescent="0.3">
      <c r="A286" s="478"/>
      <c r="B286" s="479"/>
      <c r="C286" s="488"/>
      <c r="D286" s="481"/>
      <c r="E286" s="503">
        <v>304</v>
      </c>
      <c r="F286" s="503" t="s">
        <v>1479</v>
      </c>
      <c r="G286" s="503"/>
      <c r="H286" s="503"/>
      <c r="I286" s="506"/>
      <c r="J286" s="493"/>
      <c r="K286" s="493"/>
      <c r="L286" s="493"/>
      <c r="M286" s="493"/>
      <c r="N286" s="488"/>
    </row>
    <row r="287" spans="1:14" ht="15.6" customHeight="1" x14ac:dyDescent="0.3">
      <c r="A287" s="478"/>
      <c r="B287" s="479"/>
      <c r="C287" s="488"/>
      <c r="D287" s="481"/>
      <c r="E287" s="503"/>
      <c r="F287" s="503"/>
      <c r="G287" s="503">
        <v>3040</v>
      </c>
      <c r="H287" s="503" t="s">
        <v>1479</v>
      </c>
      <c r="I287" s="506"/>
      <c r="J287" s="493">
        <v>3331</v>
      </c>
      <c r="K287" s="493"/>
      <c r="L287" s="493">
        <v>1311</v>
      </c>
      <c r="M287" s="493" t="s">
        <v>1463</v>
      </c>
      <c r="N287" s="488"/>
    </row>
    <row r="288" spans="1:14" ht="15.6" customHeight="1" x14ac:dyDescent="0.3">
      <c r="A288" s="478"/>
      <c r="B288" s="479"/>
      <c r="C288" s="488"/>
      <c r="D288" s="481"/>
      <c r="E288" s="503">
        <v>305</v>
      </c>
      <c r="F288" s="503" t="s">
        <v>1480</v>
      </c>
      <c r="G288" s="503"/>
      <c r="H288" s="503"/>
      <c r="I288" s="506"/>
      <c r="J288" s="493"/>
      <c r="K288" s="493"/>
      <c r="L288" s="493"/>
      <c r="M288" s="493"/>
      <c r="N288" s="488"/>
    </row>
    <row r="289" spans="1:16" ht="15.6" customHeight="1" x14ac:dyDescent="0.3">
      <c r="A289" s="478"/>
      <c r="B289" s="479"/>
      <c r="C289" s="488"/>
      <c r="D289" s="481"/>
      <c r="E289" s="503"/>
      <c r="F289" s="503"/>
      <c r="G289" s="503">
        <v>3050</v>
      </c>
      <c r="H289" s="503" t="s">
        <v>1481</v>
      </c>
      <c r="I289" s="506"/>
      <c r="J289" s="493">
        <v>3332</v>
      </c>
      <c r="K289" s="493"/>
      <c r="L289" s="493">
        <v>1312</v>
      </c>
      <c r="M289" s="493">
        <v>35</v>
      </c>
      <c r="N289" s="488"/>
    </row>
    <row r="290" spans="1:16" ht="15.6" customHeight="1" x14ac:dyDescent="0.3">
      <c r="A290" s="478"/>
      <c r="B290" s="479"/>
      <c r="C290" s="488"/>
      <c r="D290" s="481"/>
      <c r="E290" s="503"/>
      <c r="F290" s="503"/>
      <c r="G290" s="503">
        <v>3051</v>
      </c>
      <c r="H290" s="503" t="s">
        <v>1482</v>
      </c>
      <c r="I290" s="506"/>
      <c r="J290" s="493">
        <v>3333</v>
      </c>
      <c r="K290" s="493"/>
      <c r="L290" s="493">
        <v>1313</v>
      </c>
      <c r="M290" s="493">
        <v>35</v>
      </c>
      <c r="N290" s="488"/>
    </row>
    <row r="291" spans="1:16" ht="15.6" customHeight="1" x14ac:dyDescent="0.3">
      <c r="A291" s="478"/>
      <c r="B291" s="479"/>
      <c r="C291" s="488"/>
      <c r="D291" s="481"/>
      <c r="E291" s="503">
        <v>306</v>
      </c>
      <c r="F291" s="503" t="s">
        <v>1483</v>
      </c>
      <c r="G291" s="503"/>
      <c r="H291" s="503"/>
      <c r="I291" s="506"/>
      <c r="J291" s="493"/>
      <c r="K291" s="493"/>
      <c r="L291" s="493"/>
      <c r="M291" s="493"/>
      <c r="N291" s="488"/>
    </row>
    <row r="292" spans="1:16" ht="15.6" customHeight="1" x14ac:dyDescent="0.3">
      <c r="A292" s="478"/>
      <c r="B292" s="479"/>
      <c r="C292" s="488"/>
      <c r="D292" s="481"/>
      <c r="E292" s="503"/>
      <c r="F292" s="503"/>
      <c r="G292" s="503">
        <v>3060</v>
      </c>
      <c r="H292" s="503" t="s">
        <v>1483</v>
      </c>
      <c r="I292" s="506"/>
      <c r="J292" s="493">
        <v>3333</v>
      </c>
      <c r="K292" s="493"/>
      <c r="L292" s="493">
        <v>1313</v>
      </c>
      <c r="M292" s="493" t="s">
        <v>1484</v>
      </c>
      <c r="N292" s="488"/>
    </row>
    <row r="293" spans="1:16" ht="15.6" customHeight="1" x14ac:dyDescent="0.3">
      <c r="A293" s="478"/>
      <c r="B293" s="479"/>
      <c r="C293" s="488"/>
      <c r="D293" s="481"/>
      <c r="E293" s="503">
        <v>307</v>
      </c>
      <c r="F293" s="503" t="s">
        <v>1485</v>
      </c>
      <c r="G293" s="503"/>
      <c r="H293" s="503"/>
      <c r="I293" s="506"/>
      <c r="J293" s="493"/>
      <c r="K293" s="493"/>
      <c r="L293" s="493"/>
      <c r="M293" s="493"/>
      <c r="N293" s="488"/>
    </row>
    <row r="294" spans="1:16" ht="15.6" customHeight="1" x14ac:dyDescent="0.3">
      <c r="A294" s="478"/>
      <c r="B294" s="479"/>
      <c r="C294" s="488"/>
      <c r="D294" s="481"/>
      <c r="E294" s="503"/>
      <c r="F294" s="503"/>
      <c r="G294" s="503">
        <v>3070</v>
      </c>
      <c r="H294" s="503" t="s">
        <v>2468</v>
      </c>
      <c r="I294" s="506"/>
      <c r="J294" s="493">
        <v>3334</v>
      </c>
      <c r="K294" s="493"/>
      <c r="L294" s="493">
        <v>1313</v>
      </c>
      <c r="M294" s="493" t="s">
        <v>1484</v>
      </c>
      <c r="N294" s="488"/>
      <c r="P294" s="533"/>
    </row>
    <row r="295" spans="1:16" ht="15.6" customHeight="1" x14ac:dyDescent="0.3">
      <c r="A295" s="478"/>
      <c r="B295" s="479"/>
      <c r="C295" s="488"/>
      <c r="D295" s="481"/>
      <c r="E295" s="503">
        <v>308</v>
      </c>
      <c r="F295" s="503" t="s">
        <v>1486</v>
      </c>
      <c r="G295" s="503"/>
      <c r="H295" s="503"/>
      <c r="I295" s="506"/>
      <c r="J295" s="493"/>
      <c r="K295" s="493"/>
      <c r="L295" s="493"/>
      <c r="M295" s="493"/>
      <c r="N295" s="488"/>
    </row>
    <row r="296" spans="1:16" ht="15.6" customHeight="1" x14ac:dyDescent="0.3">
      <c r="A296" s="478"/>
      <c r="B296" s="479"/>
      <c r="C296" s="488"/>
      <c r="D296" s="481"/>
      <c r="E296" s="503"/>
      <c r="F296" s="503"/>
      <c r="G296" s="503">
        <v>3080</v>
      </c>
      <c r="H296" s="503" t="s">
        <v>1486</v>
      </c>
      <c r="I296" s="506"/>
      <c r="J296" s="493">
        <v>3335</v>
      </c>
      <c r="K296" s="493"/>
      <c r="L296" s="493">
        <v>1313</v>
      </c>
      <c r="M296" s="493" t="s">
        <v>1484</v>
      </c>
      <c r="N296" s="488"/>
    </row>
    <row r="297" spans="1:16" ht="15.6" customHeight="1" x14ac:dyDescent="0.3">
      <c r="A297" s="478"/>
      <c r="B297" s="479"/>
      <c r="C297" s="488"/>
      <c r="D297" s="481"/>
      <c r="E297" s="503">
        <v>309</v>
      </c>
      <c r="F297" s="503" t="s">
        <v>1487</v>
      </c>
      <c r="G297" s="503"/>
      <c r="H297" s="503"/>
      <c r="I297" s="506"/>
      <c r="J297" s="493"/>
      <c r="K297" s="493"/>
      <c r="L297" s="493"/>
      <c r="M297" s="493"/>
      <c r="N297" s="488"/>
    </row>
    <row r="298" spans="1:16" ht="15.6" customHeight="1" x14ac:dyDescent="0.3">
      <c r="A298" s="478"/>
      <c r="B298" s="479"/>
      <c r="C298" s="488"/>
      <c r="D298" s="481"/>
      <c r="E298" s="503"/>
      <c r="F298" s="503"/>
      <c r="G298" s="503">
        <v>3090</v>
      </c>
      <c r="H298" s="503" t="s">
        <v>1487</v>
      </c>
      <c r="I298" s="506"/>
      <c r="J298" s="493">
        <v>3335</v>
      </c>
      <c r="K298" s="493"/>
      <c r="L298" s="493">
        <v>1313</v>
      </c>
      <c r="M298" s="493">
        <v>34</v>
      </c>
      <c r="N298" s="488"/>
    </row>
    <row r="299" spans="1:16" ht="15.6" customHeight="1" x14ac:dyDescent="0.3">
      <c r="A299" s="488"/>
      <c r="B299" s="481"/>
      <c r="C299" s="478" t="s">
        <v>1488</v>
      </c>
      <c r="D299" s="503" t="s">
        <v>3523</v>
      </c>
      <c r="E299" s="509"/>
      <c r="F299" s="515"/>
      <c r="G299" s="509"/>
      <c r="H299" s="515"/>
      <c r="J299" s="509"/>
      <c r="K299" s="509"/>
      <c r="L299" s="509"/>
      <c r="M299" s="509"/>
      <c r="N299" s="488"/>
    </row>
    <row r="300" spans="1:16" ht="15.6" customHeight="1" x14ac:dyDescent="0.3">
      <c r="A300" s="488"/>
      <c r="B300" s="481"/>
      <c r="C300" s="488"/>
      <c r="D300" s="481"/>
      <c r="E300" s="478" t="s">
        <v>1489</v>
      </c>
      <c r="F300" s="479" t="s">
        <v>1490</v>
      </c>
      <c r="G300" s="488"/>
      <c r="H300" s="481"/>
      <c r="J300" s="488"/>
      <c r="K300" s="488"/>
      <c r="M300" s="488"/>
      <c r="N300" s="488"/>
    </row>
    <row r="301" spans="1:16" ht="14.4" customHeight="1" x14ac:dyDescent="0.3">
      <c r="A301" s="488"/>
      <c r="B301" s="481"/>
      <c r="C301" s="488"/>
      <c r="D301" s="481"/>
      <c r="E301" s="488"/>
      <c r="F301" s="481"/>
      <c r="G301" s="478" t="s">
        <v>1491</v>
      </c>
      <c r="H301" s="479" t="s">
        <v>1490</v>
      </c>
      <c r="J301" s="488"/>
      <c r="K301" s="493">
        <v>3615</v>
      </c>
      <c r="L301" s="480">
        <v>1422</v>
      </c>
      <c r="M301" s="510"/>
      <c r="N301" s="488"/>
    </row>
    <row r="302" spans="1:16" ht="14.4" customHeight="1" x14ac:dyDescent="0.3">
      <c r="A302" s="488"/>
      <c r="B302" s="481"/>
      <c r="C302" s="488"/>
      <c r="D302" s="481"/>
      <c r="E302" s="492">
        <v>311</v>
      </c>
      <c r="F302" s="503" t="s">
        <v>1492</v>
      </c>
      <c r="G302" s="492"/>
      <c r="H302" s="503"/>
      <c r="I302" s="506"/>
      <c r="J302" s="504"/>
      <c r="K302" s="504"/>
      <c r="L302" s="493"/>
      <c r="M302" s="488"/>
      <c r="N302" s="488"/>
    </row>
    <row r="303" spans="1:16" ht="14.4" customHeight="1" x14ac:dyDescent="0.3">
      <c r="A303" s="488"/>
      <c r="B303" s="481"/>
      <c r="C303" s="488"/>
      <c r="D303" s="481"/>
      <c r="E303" s="504"/>
      <c r="F303" s="511"/>
      <c r="G303" s="492">
        <v>3115</v>
      </c>
      <c r="H303" s="503" t="s">
        <v>1492</v>
      </c>
      <c r="I303" s="506"/>
      <c r="J303" s="504"/>
      <c r="K303" s="493">
        <v>3614</v>
      </c>
      <c r="L303" s="493">
        <v>1411</v>
      </c>
      <c r="M303" s="488"/>
      <c r="N303" s="488"/>
    </row>
    <row r="304" spans="1:16" ht="15.6" customHeight="1" x14ac:dyDescent="0.3">
      <c r="A304" s="488"/>
      <c r="B304" s="481"/>
      <c r="C304" s="478" t="s">
        <v>1493</v>
      </c>
      <c r="D304" s="479" t="s">
        <v>1494</v>
      </c>
      <c r="E304" s="488"/>
      <c r="F304" s="481"/>
      <c r="G304" s="488"/>
      <c r="H304" s="481"/>
      <c r="J304" s="488"/>
      <c r="K304" s="488"/>
      <c r="M304" s="488"/>
      <c r="N304" s="488"/>
    </row>
    <row r="305" spans="1:14" ht="15.6" customHeight="1" x14ac:dyDescent="0.3">
      <c r="A305" s="488"/>
      <c r="B305" s="481"/>
      <c r="C305" s="488"/>
      <c r="D305" s="481"/>
      <c r="E305" s="478" t="s">
        <v>1495</v>
      </c>
      <c r="F305" s="479" t="s">
        <v>1496</v>
      </c>
      <c r="G305" s="488"/>
      <c r="H305" s="481"/>
      <c r="J305" s="488"/>
      <c r="K305" s="488"/>
      <c r="M305" s="488"/>
      <c r="N305" s="488"/>
    </row>
    <row r="306" spans="1:14" ht="14.4" customHeight="1" x14ac:dyDescent="0.3">
      <c r="A306" s="488"/>
      <c r="B306" s="481"/>
      <c r="C306" s="488"/>
      <c r="D306" s="481"/>
      <c r="E306" s="488"/>
      <c r="F306" s="481"/>
      <c r="G306" s="492" t="s">
        <v>1497</v>
      </c>
      <c r="H306" s="503" t="s">
        <v>2470</v>
      </c>
      <c r="J306" s="496">
        <v>3530</v>
      </c>
      <c r="K306" s="496">
        <v>3630</v>
      </c>
      <c r="L306" s="480">
        <v>1512</v>
      </c>
      <c r="M306" s="493" t="s">
        <v>1499</v>
      </c>
      <c r="N306" s="488"/>
    </row>
    <row r="307" spans="1:14" ht="14.4" customHeight="1" x14ac:dyDescent="0.3">
      <c r="A307" s="488"/>
      <c r="B307" s="481"/>
      <c r="C307" s="488"/>
      <c r="D307" s="481"/>
      <c r="E307" s="488"/>
      <c r="F307" s="481"/>
      <c r="G307" s="492">
        <v>3211</v>
      </c>
      <c r="H307" s="503" t="s">
        <v>3526</v>
      </c>
      <c r="J307" s="496">
        <v>3530</v>
      </c>
      <c r="K307" s="496">
        <v>3630</v>
      </c>
      <c r="L307" s="480">
        <v>1513</v>
      </c>
      <c r="M307" s="493" t="s">
        <v>1499</v>
      </c>
      <c r="N307" s="488"/>
    </row>
    <row r="308" spans="1:14" ht="14.4" customHeight="1" x14ac:dyDescent="0.3">
      <c r="A308" s="488"/>
      <c r="B308" s="481"/>
      <c r="C308" s="488"/>
      <c r="D308" s="481"/>
      <c r="E308" s="488"/>
      <c r="F308" s="481"/>
      <c r="G308" s="492">
        <v>3212</v>
      </c>
      <c r="H308" s="503" t="s">
        <v>1498</v>
      </c>
      <c r="J308" s="496">
        <v>3530</v>
      </c>
      <c r="K308" s="496">
        <v>3630</v>
      </c>
      <c r="L308" s="493">
        <v>1512</v>
      </c>
      <c r="M308" s="493" t="s">
        <v>1499</v>
      </c>
      <c r="N308" s="488"/>
    </row>
    <row r="309" spans="1:14" ht="14.4" customHeight="1" x14ac:dyDescent="0.3">
      <c r="A309" s="488"/>
      <c r="B309" s="481"/>
      <c r="C309" s="488"/>
      <c r="D309" s="481"/>
      <c r="E309" s="488"/>
      <c r="F309" s="481"/>
      <c r="G309" s="492">
        <v>3213</v>
      </c>
      <c r="H309" s="503" t="s">
        <v>1500</v>
      </c>
      <c r="J309" s="496">
        <v>3530</v>
      </c>
      <c r="K309" s="496">
        <v>3630</v>
      </c>
      <c r="L309" s="493">
        <v>1513</v>
      </c>
      <c r="M309" s="493" t="s">
        <v>1499</v>
      </c>
      <c r="N309" s="488"/>
    </row>
    <row r="310" spans="1:14" ht="15.6" customHeight="1" x14ac:dyDescent="0.3">
      <c r="A310" s="488"/>
      <c r="B310" s="481"/>
      <c r="C310" s="488"/>
      <c r="D310" s="481"/>
      <c r="E310" s="478" t="s">
        <v>1501</v>
      </c>
      <c r="F310" s="479" t="s">
        <v>1502</v>
      </c>
      <c r="G310" s="504"/>
      <c r="H310" s="481"/>
      <c r="J310" s="561"/>
      <c r="K310" s="561"/>
      <c r="L310" s="504"/>
      <c r="M310" s="504"/>
      <c r="N310" s="488"/>
    </row>
    <row r="311" spans="1:14" ht="14.4" customHeight="1" x14ac:dyDescent="0.3">
      <c r="A311" s="488"/>
      <c r="B311" s="481"/>
      <c r="C311" s="488"/>
      <c r="D311" s="481"/>
      <c r="E311" s="488"/>
      <c r="F311" s="481"/>
      <c r="G311" s="492" t="s">
        <v>1503</v>
      </c>
      <c r="H311" s="503" t="s">
        <v>3527</v>
      </c>
      <c r="J311" s="496">
        <v>3530</v>
      </c>
      <c r="K311" s="496">
        <v>3630</v>
      </c>
      <c r="L311" s="493">
        <v>1412</v>
      </c>
      <c r="M311" s="493" t="s">
        <v>1499</v>
      </c>
      <c r="N311" s="488"/>
    </row>
    <row r="312" spans="1:14" ht="14.4" customHeight="1" x14ac:dyDescent="0.3">
      <c r="A312" s="488"/>
      <c r="B312" s="481"/>
      <c r="C312" s="488"/>
      <c r="D312" s="481"/>
      <c r="E312" s="488"/>
      <c r="F312" s="481"/>
      <c r="G312" s="492">
        <v>3231</v>
      </c>
      <c r="H312" s="503" t="s">
        <v>3528</v>
      </c>
      <c r="J312" s="496">
        <v>3530</v>
      </c>
      <c r="K312" s="496">
        <v>3630</v>
      </c>
      <c r="L312" s="493">
        <v>1413</v>
      </c>
      <c r="M312" s="493" t="s">
        <v>1499</v>
      </c>
      <c r="N312" s="488"/>
    </row>
    <row r="313" spans="1:14" ht="14.4" customHeight="1" x14ac:dyDescent="0.3">
      <c r="A313" s="488"/>
      <c r="B313" s="481"/>
      <c r="C313" s="488"/>
      <c r="D313" s="481"/>
      <c r="E313" s="488"/>
      <c r="F313" s="481"/>
      <c r="G313" s="492">
        <v>3232</v>
      </c>
      <c r="H313" s="503" t="s">
        <v>1504</v>
      </c>
      <c r="J313" s="496">
        <v>3530</v>
      </c>
      <c r="K313" s="496">
        <v>3630</v>
      </c>
      <c r="L313" s="493">
        <v>1412</v>
      </c>
      <c r="M313" s="493" t="s">
        <v>1499</v>
      </c>
      <c r="N313" s="488"/>
    </row>
    <row r="314" spans="1:14" ht="14.4" customHeight="1" x14ac:dyDescent="0.3">
      <c r="A314" s="488"/>
      <c r="B314" s="481"/>
      <c r="C314" s="488"/>
      <c r="D314" s="481"/>
      <c r="E314" s="488"/>
      <c r="F314" s="481"/>
      <c r="G314" s="492">
        <v>3233</v>
      </c>
      <c r="H314" s="503" t="s">
        <v>1505</v>
      </c>
      <c r="J314" s="496">
        <v>3530</v>
      </c>
      <c r="K314" s="496">
        <v>3630</v>
      </c>
      <c r="L314" s="493">
        <v>1413</v>
      </c>
      <c r="M314" s="493" t="s">
        <v>1499</v>
      </c>
      <c r="N314" s="488"/>
    </row>
    <row r="315" spans="1:14" ht="15.6" customHeight="1" x14ac:dyDescent="0.3">
      <c r="A315" s="488"/>
      <c r="B315" s="481"/>
      <c r="C315" s="488"/>
      <c r="D315" s="481"/>
      <c r="E315" s="478" t="s">
        <v>1506</v>
      </c>
      <c r="F315" s="479" t="s">
        <v>3525</v>
      </c>
      <c r="G315" s="495"/>
      <c r="H315" s="553"/>
      <c r="J315" s="561"/>
      <c r="K315" s="561"/>
      <c r="L315" s="495"/>
      <c r="M315" s="495"/>
      <c r="N315" s="488"/>
    </row>
    <row r="316" spans="1:14" ht="14.4" customHeight="1" x14ac:dyDescent="0.3">
      <c r="A316" s="488"/>
      <c r="B316" s="481"/>
      <c r="C316" s="488"/>
      <c r="D316" s="481"/>
      <c r="E316" s="495"/>
      <c r="F316" s="553"/>
      <c r="G316" s="478" t="s">
        <v>1507</v>
      </c>
      <c r="H316" s="503" t="s">
        <v>3524</v>
      </c>
      <c r="J316" s="491"/>
      <c r="K316" s="491"/>
      <c r="L316" s="480">
        <v>1423</v>
      </c>
      <c r="M316" s="525"/>
      <c r="N316" s="488"/>
    </row>
    <row r="317" spans="1:14" ht="15.6" customHeight="1" x14ac:dyDescent="0.3">
      <c r="A317" s="488"/>
      <c r="B317" s="481"/>
      <c r="C317" s="478" t="s">
        <v>1509</v>
      </c>
      <c r="D317" s="503" t="s">
        <v>1510</v>
      </c>
      <c r="E317" s="488"/>
      <c r="F317" s="481"/>
      <c r="G317" s="488"/>
      <c r="H317" s="481"/>
      <c r="J317" s="488"/>
      <c r="K317" s="488"/>
      <c r="M317" s="488"/>
      <c r="N317" s="488"/>
    </row>
    <row r="318" spans="1:14" ht="15.6" customHeight="1" x14ac:dyDescent="0.3">
      <c r="A318" s="488"/>
      <c r="B318" s="481"/>
      <c r="C318" s="488"/>
      <c r="D318" s="481"/>
      <c r="E318" s="478" t="s">
        <v>1511</v>
      </c>
      <c r="F318" s="479" t="s">
        <v>3096</v>
      </c>
      <c r="G318" s="488"/>
      <c r="H318" s="481"/>
      <c r="J318" s="488"/>
      <c r="K318" s="488"/>
      <c r="M318" s="488"/>
      <c r="N318" s="488"/>
    </row>
    <row r="319" spans="1:14" ht="14.4" customHeight="1" x14ac:dyDescent="0.3">
      <c r="A319" s="488"/>
      <c r="B319" s="481"/>
      <c r="C319" s="488"/>
      <c r="D319" s="481"/>
      <c r="E319" s="488"/>
      <c r="F319" s="481"/>
      <c r="G319" s="492" t="s">
        <v>1512</v>
      </c>
      <c r="H319" s="503" t="s">
        <v>1513</v>
      </c>
      <c r="J319" s="488"/>
      <c r="K319" s="488"/>
      <c r="L319" s="493">
        <v>1521</v>
      </c>
      <c r="M319" s="488"/>
      <c r="N319" s="488"/>
    </row>
    <row r="320" spans="1:14" ht="14.4" customHeight="1" x14ac:dyDescent="0.3">
      <c r="A320" s="488"/>
      <c r="B320" s="481"/>
      <c r="C320" s="488"/>
      <c r="D320" s="481"/>
      <c r="E320" s="488"/>
      <c r="F320" s="481"/>
      <c r="G320" s="492" t="s">
        <v>1514</v>
      </c>
      <c r="H320" s="503" t="s">
        <v>1515</v>
      </c>
      <c r="J320" s="488"/>
      <c r="K320" s="488"/>
      <c r="L320" s="493">
        <v>1521</v>
      </c>
      <c r="M320" s="488"/>
      <c r="N320" s="488"/>
    </row>
    <row r="321" spans="1:14" ht="14.4" customHeight="1" x14ac:dyDescent="0.3">
      <c r="A321" s="488"/>
      <c r="B321" s="481"/>
      <c r="C321" s="488"/>
      <c r="D321" s="481"/>
      <c r="E321" s="488"/>
      <c r="F321" s="481"/>
      <c r="G321" s="492" t="s">
        <v>1516</v>
      </c>
      <c r="H321" s="503" t="s">
        <v>1517</v>
      </c>
      <c r="J321" s="488"/>
      <c r="K321" s="488"/>
      <c r="L321" s="493">
        <v>1521</v>
      </c>
      <c r="M321" s="488"/>
      <c r="N321" s="488"/>
    </row>
    <row r="322" spans="1:14" ht="14.4" customHeight="1" x14ac:dyDescent="0.3">
      <c r="A322" s="488"/>
      <c r="B322" s="481"/>
      <c r="C322" s="488"/>
      <c r="D322" s="481"/>
      <c r="E322" s="488"/>
      <c r="F322" s="481"/>
      <c r="G322" s="492" t="s">
        <v>1518</v>
      </c>
      <c r="H322" s="503" t="s">
        <v>1519</v>
      </c>
      <c r="J322" s="488"/>
      <c r="K322" s="488"/>
      <c r="L322" s="493">
        <v>1521</v>
      </c>
      <c r="M322" s="488"/>
      <c r="N322" s="488"/>
    </row>
    <row r="323" spans="1:14" ht="15.6" customHeight="1" x14ac:dyDescent="0.3">
      <c r="A323" s="488"/>
      <c r="B323" s="481"/>
      <c r="C323" s="488"/>
      <c r="D323" s="481"/>
      <c r="E323" s="478" t="s">
        <v>1520</v>
      </c>
      <c r="F323" s="479" t="s">
        <v>3097</v>
      </c>
      <c r="G323" s="504"/>
      <c r="H323" s="511"/>
      <c r="J323" s="488"/>
      <c r="K323" s="488"/>
      <c r="L323" s="504"/>
      <c r="M323" s="488"/>
      <c r="N323" s="488"/>
    </row>
    <row r="324" spans="1:14" ht="14.4" customHeight="1" x14ac:dyDescent="0.3">
      <c r="A324" s="488"/>
      <c r="B324" s="481"/>
      <c r="C324" s="488"/>
      <c r="D324" s="481"/>
      <c r="E324" s="488"/>
      <c r="F324" s="481"/>
      <c r="G324" s="492" t="s">
        <v>1521</v>
      </c>
      <c r="H324" s="503" t="s">
        <v>1522</v>
      </c>
      <c r="J324" s="488"/>
      <c r="K324" s="488"/>
      <c r="L324" s="493">
        <v>1421</v>
      </c>
      <c r="M324" s="488"/>
      <c r="N324" s="488"/>
    </row>
    <row r="325" spans="1:14" ht="14.4" customHeight="1" x14ac:dyDescent="0.3">
      <c r="A325" s="488"/>
      <c r="B325" s="481"/>
      <c r="C325" s="488"/>
      <c r="D325" s="481"/>
      <c r="E325" s="488"/>
      <c r="F325" s="481"/>
      <c r="G325" s="492" t="s">
        <v>1523</v>
      </c>
      <c r="H325" s="503" t="s">
        <v>1524</v>
      </c>
      <c r="J325" s="488"/>
      <c r="K325" s="488"/>
      <c r="L325" s="493">
        <v>1421</v>
      </c>
      <c r="M325" s="488"/>
      <c r="N325" s="488"/>
    </row>
    <row r="326" spans="1:14" ht="14.4" customHeight="1" x14ac:dyDescent="0.3">
      <c r="A326" s="488"/>
      <c r="B326" s="481"/>
      <c r="C326" s="488"/>
      <c r="D326" s="481"/>
      <c r="E326" s="488"/>
      <c r="F326" s="481"/>
      <c r="G326" s="492" t="s">
        <v>1525</v>
      </c>
      <c r="H326" s="503" t="s">
        <v>1526</v>
      </c>
      <c r="J326" s="488"/>
      <c r="K326" s="488"/>
      <c r="L326" s="493">
        <v>1421</v>
      </c>
      <c r="M326" s="488"/>
      <c r="N326" s="488"/>
    </row>
    <row r="327" spans="1:14" ht="14.4" customHeight="1" x14ac:dyDescent="0.3">
      <c r="A327" s="488"/>
      <c r="B327" s="481"/>
      <c r="C327" s="488"/>
      <c r="D327" s="481"/>
      <c r="E327" s="488"/>
      <c r="F327" s="481"/>
      <c r="G327" s="492" t="s">
        <v>1527</v>
      </c>
      <c r="H327" s="503" t="s">
        <v>1528</v>
      </c>
      <c r="J327" s="488"/>
      <c r="K327" s="488"/>
      <c r="L327" s="493">
        <v>1421</v>
      </c>
      <c r="M327" s="488"/>
      <c r="N327" s="488"/>
    </row>
    <row r="328" spans="1:14" ht="15.6" customHeight="1" x14ac:dyDescent="0.3">
      <c r="A328" s="488"/>
      <c r="B328" s="481"/>
      <c r="C328" s="488"/>
      <c r="D328" s="481"/>
      <c r="E328" s="503" t="s">
        <v>1529</v>
      </c>
      <c r="F328" s="503" t="s">
        <v>512</v>
      </c>
      <c r="G328" s="504"/>
      <c r="H328" s="511"/>
      <c r="J328" s="488"/>
      <c r="K328" s="488"/>
      <c r="L328" s="504"/>
      <c r="M328" s="488"/>
      <c r="N328" s="488"/>
    </row>
    <row r="329" spans="1:14" ht="14.4" customHeight="1" x14ac:dyDescent="0.3">
      <c r="A329" s="488"/>
      <c r="B329" s="481"/>
      <c r="C329" s="488"/>
      <c r="D329" s="481"/>
      <c r="E329" s="504"/>
      <c r="F329" s="511"/>
      <c r="G329" s="503" t="s">
        <v>1530</v>
      </c>
      <c r="H329" s="503" t="s">
        <v>512</v>
      </c>
      <c r="J329" s="488"/>
      <c r="K329" s="488"/>
      <c r="L329" s="493">
        <v>1522</v>
      </c>
      <c r="M329" s="488"/>
      <c r="N329" s="488"/>
    </row>
    <row r="330" spans="1:14" ht="15.6" customHeight="1" x14ac:dyDescent="0.3">
      <c r="A330" s="488"/>
      <c r="B330" s="481"/>
      <c r="C330" s="478" t="s">
        <v>1463</v>
      </c>
      <c r="D330" s="479" t="s">
        <v>1348</v>
      </c>
      <c r="E330" s="488"/>
      <c r="F330" s="481"/>
      <c r="G330" s="488"/>
      <c r="H330" s="481"/>
      <c r="J330" s="488"/>
      <c r="K330" s="488"/>
      <c r="M330" s="488"/>
      <c r="N330" s="488"/>
    </row>
    <row r="331" spans="1:14" ht="15.6" customHeight="1" x14ac:dyDescent="0.3">
      <c r="A331" s="488"/>
      <c r="B331" s="481"/>
      <c r="C331" s="488"/>
      <c r="D331" s="481"/>
      <c r="E331" s="478" t="s">
        <v>1531</v>
      </c>
      <c r="F331" s="522" t="s">
        <v>3530</v>
      </c>
      <c r="G331" s="495"/>
      <c r="H331" s="553"/>
      <c r="J331" s="495"/>
      <c r="K331" s="495"/>
      <c r="L331" s="495"/>
      <c r="M331" s="504"/>
      <c r="N331" s="488"/>
    </row>
    <row r="332" spans="1:14" ht="14.4" customHeight="1" x14ac:dyDescent="0.3">
      <c r="A332" s="488"/>
      <c r="B332" s="481"/>
      <c r="C332" s="488"/>
      <c r="D332" s="481"/>
      <c r="E332" s="488"/>
      <c r="F332" s="511"/>
      <c r="G332" s="492" t="s">
        <v>1532</v>
      </c>
      <c r="H332" s="503" t="s">
        <v>1533</v>
      </c>
      <c r="J332" s="502">
        <v>3511</v>
      </c>
      <c r="K332" s="502">
        <v>3611</v>
      </c>
      <c r="L332" s="493">
        <v>1411</v>
      </c>
      <c r="M332" s="493" t="s">
        <v>1508</v>
      </c>
      <c r="N332" s="488"/>
    </row>
    <row r="333" spans="1:14" ht="14.4" customHeight="1" x14ac:dyDescent="0.3">
      <c r="A333" s="488"/>
      <c r="B333" s="481"/>
      <c r="C333" s="488"/>
      <c r="D333" s="481"/>
      <c r="E333" s="488"/>
      <c r="F333" s="528"/>
      <c r="G333" s="492" t="s">
        <v>1534</v>
      </c>
      <c r="H333" s="503" t="s">
        <v>1535</v>
      </c>
      <c r="J333" s="502">
        <v>3511</v>
      </c>
      <c r="K333" s="502">
        <v>3611</v>
      </c>
      <c r="L333" s="493">
        <v>1411</v>
      </c>
      <c r="M333" s="493" t="s">
        <v>1508</v>
      </c>
      <c r="N333" s="488"/>
    </row>
    <row r="334" spans="1:14" ht="14.4" customHeight="1" x14ac:dyDescent="0.3">
      <c r="A334" s="488"/>
      <c r="B334" s="481"/>
      <c r="C334" s="488"/>
      <c r="D334" s="481"/>
      <c r="E334" s="488"/>
      <c r="F334" s="553"/>
      <c r="G334" s="492" t="s">
        <v>1536</v>
      </c>
      <c r="H334" s="503" t="s">
        <v>1537</v>
      </c>
      <c r="J334" s="502">
        <v>3511</v>
      </c>
      <c r="K334" s="502">
        <v>3611</v>
      </c>
      <c r="L334" s="493">
        <v>1411</v>
      </c>
      <c r="M334" s="493" t="s">
        <v>1508</v>
      </c>
      <c r="N334" s="488"/>
    </row>
    <row r="335" spans="1:14" ht="14.4" customHeight="1" x14ac:dyDescent="0.3">
      <c r="A335" s="488"/>
      <c r="B335" s="481"/>
      <c r="C335" s="488"/>
      <c r="D335" s="481"/>
      <c r="E335" s="488"/>
      <c r="F335" s="553"/>
      <c r="G335" s="492" t="s">
        <v>1538</v>
      </c>
      <c r="H335" s="503" t="s">
        <v>3529</v>
      </c>
      <c r="J335" s="502">
        <v>3511</v>
      </c>
      <c r="K335" s="502">
        <v>3611</v>
      </c>
      <c r="L335" s="493">
        <v>1411</v>
      </c>
      <c r="M335" s="493" t="s">
        <v>1508</v>
      </c>
      <c r="N335" s="488"/>
    </row>
    <row r="336" spans="1:14" ht="15.6" customHeight="1" x14ac:dyDescent="0.3">
      <c r="A336" s="488"/>
      <c r="B336" s="481"/>
      <c r="C336" s="488"/>
      <c r="D336" s="481"/>
      <c r="E336" s="492" t="s">
        <v>1539</v>
      </c>
      <c r="F336" s="503" t="s">
        <v>3534</v>
      </c>
      <c r="G336" s="495"/>
      <c r="H336" s="553"/>
      <c r="J336" s="495"/>
      <c r="K336" s="495"/>
      <c r="L336" s="495"/>
      <c r="M336" s="495"/>
      <c r="N336" s="488"/>
    </row>
    <row r="337" spans="1:14" ht="14.4" customHeight="1" x14ac:dyDescent="0.3">
      <c r="A337" s="488"/>
      <c r="B337" s="481"/>
      <c r="C337" s="488"/>
      <c r="D337" s="481"/>
      <c r="E337" s="495"/>
      <c r="F337" s="528"/>
      <c r="G337" s="492" t="s">
        <v>1540</v>
      </c>
      <c r="H337" s="503" t="s">
        <v>1541</v>
      </c>
      <c r="J337" s="502">
        <v>3511</v>
      </c>
      <c r="K337" s="502">
        <v>3611</v>
      </c>
      <c r="L337" s="493">
        <v>1411</v>
      </c>
      <c r="M337" s="493" t="s">
        <v>1508</v>
      </c>
      <c r="N337" s="488"/>
    </row>
    <row r="338" spans="1:14" ht="14.4" customHeight="1" x14ac:dyDescent="0.3">
      <c r="A338" s="488"/>
      <c r="B338" s="481"/>
      <c r="C338" s="488"/>
      <c r="D338" s="481"/>
      <c r="E338" s="495"/>
      <c r="F338" s="528"/>
      <c r="G338" s="492" t="s">
        <v>1542</v>
      </c>
      <c r="H338" s="503" t="s">
        <v>3531</v>
      </c>
      <c r="I338" s="506"/>
      <c r="J338" s="502">
        <v>3511</v>
      </c>
      <c r="K338" s="502">
        <v>3611</v>
      </c>
      <c r="L338" s="493">
        <v>1411</v>
      </c>
      <c r="M338" s="493" t="s">
        <v>1508</v>
      </c>
      <c r="N338" s="488"/>
    </row>
    <row r="339" spans="1:14" ht="14.4" customHeight="1" x14ac:dyDescent="0.3">
      <c r="A339" s="488"/>
      <c r="B339" s="481"/>
      <c r="C339" s="488"/>
      <c r="D339" s="481"/>
      <c r="E339" s="495"/>
      <c r="F339" s="528"/>
      <c r="G339" s="492">
        <v>3417</v>
      </c>
      <c r="H339" s="503" t="s">
        <v>1543</v>
      </c>
      <c r="I339" s="506"/>
      <c r="J339" s="502">
        <v>3511</v>
      </c>
      <c r="K339" s="502">
        <v>3611</v>
      </c>
      <c r="L339" s="493">
        <v>1411</v>
      </c>
      <c r="M339" s="493" t="s">
        <v>1508</v>
      </c>
      <c r="N339" s="488"/>
    </row>
    <row r="340" spans="1:14" ht="15.6" customHeight="1" x14ac:dyDescent="0.3">
      <c r="A340" s="488"/>
      <c r="B340" s="481"/>
      <c r="C340" s="488"/>
      <c r="D340" s="481"/>
      <c r="E340" s="492" t="s">
        <v>1544</v>
      </c>
      <c r="F340" s="503" t="s">
        <v>3535</v>
      </c>
      <c r="G340" s="504"/>
      <c r="H340" s="511"/>
      <c r="I340" s="506"/>
      <c r="J340" s="504"/>
      <c r="K340" s="504"/>
      <c r="L340" s="504"/>
      <c r="M340" s="504"/>
      <c r="N340" s="488"/>
    </row>
    <row r="341" spans="1:14" ht="14.4" customHeight="1" x14ac:dyDescent="0.3">
      <c r="A341" s="488"/>
      <c r="B341" s="481"/>
      <c r="C341" s="488"/>
      <c r="D341" s="481"/>
      <c r="E341" s="504"/>
      <c r="F341" s="511"/>
      <c r="G341" s="492" t="s">
        <v>1545</v>
      </c>
      <c r="H341" s="503" t="s">
        <v>1546</v>
      </c>
      <c r="I341" s="506"/>
      <c r="J341" s="502">
        <v>3511</v>
      </c>
      <c r="K341" s="502">
        <v>3611</v>
      </c>
      <c r="L341" s="493">
        <v>1411</v>
      </c>
      <c r="M341" s="493" t="s">
        <v>1508</v>
      </c>
      <c r="N341" s="488"/>
    </row>
    <row r="342" spans="1:14" ht="14.4" customHeight="1" x14ac:dyDescent="0.3">
      <c r="A342" s="488"/>
      <c r="B342" s="481"/>
      <c r="C342" s="488"/>
      <c r="D342" s="481"/>
      <c r="E342" s="504"/>
      <c r="F342" s="511"/>
      <c r="G342" s="492" t="s">
        <v>1547</v>
      </c>
      <c r="H342" s="503" t="s">
        <v>1548</v>
      </c>
      <c r="I342" s="506"/>
      <c r="J342" s="502">
        <v>3511</v>
      </c>
      <c r="K342" s="502">
        <v>3611</v>
      </c>
      <c r="L342" s="493">
        <v>1411</v>
      </c>
      <c r="M342" s="493" t="s">
        <v>1508</v>
      </c>
      <c r="N342" s="488"/>
    </row>
    <row r="343" spans="1:14" ht="14.4" customHeight="1" x14ac:dyDescent="0.3">
      <c r="A343" s="488"/>
      <c r="B343" s="481"/>
      <c r="C343" s="488"/>
      <c r="D343" s="481"/>
      <c r="E343" s="504"/>
      <c r="F343" s="511"/>
      <c r="G343" s="492" t="s">
        <v>1549</v>
      </c>
      <c r="H343" s="503" t="s">
        <v>1550</v>
      </c>
      <c r="I343" s="506"/>
      <c r="J343" s="502">
        <v>3511</v>
      </c>
      <c r="K343" s="502">
        <v>3611</v>
      </c>
      <c r="L343" s="493">
        <v>1411</v>
      </c>
      <c r="M343" s="493" t="s">
        <v>1508</v>
      </c>
      <c r="N343" s="488"/>
    </row>
    <row r="344" spans="1:14" ht="15.6" customHeight="1" x14ac:dyDescent="0.3">
      <c r="A344" s="488"/>
      <c r="B344" s="481"/>
      <c r="C344" s="488"/>
      <c r="D344" s="481"/>
      <c r="E344" s="492" t="s">
        <v>1551</v>
      </c>
      <c r="F344" s="503" t="s">
        <v>3536</v>
      </c>
      <c r="G344" s="527"/>
      <c r="H344" s="528"/>
      <c r="I344" s="506"/>
      <c r="J344" s="527"/>
      <c r="K344" s="527"/>
      <c r="L344" s="527"/>
      <c r="M344" s="527"/>
      <c r="N344" s="488"/>
    </row>
    <row r="345" spans="1:14" ht="14.4" customHeight="1" x14ac:dyDescent="0.3">
      <c r="A345" s="488"/>
      <c r="B345" s="481"/>
      <c r="C345" s="488"/>
      <c r="D345" s="481"/>
      <c r="E345" s="488"/>
      <c r="F345" s="528"/>
      <c r="G345" s="492" t="s">
        <v>1552</v>
      </c>
      <c r="H345" s="503" t="s">
        <v>1553</v>
      </c>
      <c r="I345" s="506"/>
      <c r="J345" s="502">
        <v>3511</v>
      </c>
      <c r="K345" s="502">
        <v>3611</v>
      </c>
      <c r="L345" s="493">
        <v>1411</v>
      </c>
      <c r="M345" s="493" t="s">
        <v>1508</v>
      </c>
      <c r="N345" s="488"/>
    </row>
    <row r="346" spans="1:14" ht="15.6" customHeight="1" x14ac:dyDescent="0.3">
      <c r="A346" s="488"/>
      <c r="B346" s="481"/>
      <c r="C346" s="488"/>
      <c r="D346" s="481"/>
      <c r="E346" s="492">
        <v>344</v>
      </c>
      <c r="F346" s="503" t="s">
        <v>3537</v>
      </c>
      <c r="G346" s="504"/>
      <c r="H346" s="511"/>
      <c r="I346" s="506"/>
      <c r="J346" s="504"/>
      <c r="K346" s="504"/>
      <c r="L346" s="504"/>
      <c r="M346" s="504"/>
      <c r="N346" s="488"/>
    </row>
    <row r="347" spans="1:14" ht="14.4" customHeight="1" x14ac:dyDescent="0.3">
      <c r="A347" s="488"/>
      <c r="B347" s="481"/>
      <c r="C347" s="488"/>
      <c r="D347" s="481"/>
      <c r="E347" s="507"/>
      <c r="F347" s="503"/>
      <c r="G347" s="492">
        <v>3440</v>
      </c>
      <c r="H347" s="503" t="s">
        <v>1554</v>
      </c>
      <c r="I347" s="506"/>
      <c r="J347" s="502">
        <v>3512</v>
      </c>
      <c r="K347" s="502">
        <v>3612</v>
      </c>
      <c r="L347" s="493">
        <v>1411</v>
      </c>
      <c r="M347" s="493" t="s">
        <v>1499</v>
      </c>
      <c r="N347" s="488"/>
    </row>
    <row r="348" spans="1:14" ht="14.4" customHeight="1" x14ac:dyDescent="0.3">
      <c r="A348" s="488"/>
      <c r="B348" s="481"/>
      <c r="C348" s="488"/>
      <c r="D348" s="481"/>
      <c r="E348" s="488"/>
      <c r="F348" s="511"/>
      <c r="G348" s="492">
        <v>3447</v>
      </c>
      <c r="H348" s="503" t="s">
        <v>3532</v>
      </c>
      <c r="I348" s="506"/>
      <c r="J348" s="502">
        <v>3513</v>
      </c>
      <c r="K348" s="502">
        <v>3613</v>
      </c>
      <c r="L348" s="493">
        <v>1411</v>
      </c>
      <c r="M348" s="493" t="s">
        <v>1499</v>
      </c>
      <c r="N348" s="488"/>
    </row>
    <row r="349" spans="1:14" ht="15.6" customHeight="1" x14ac:dyDescent="0.3">
      <c r="A349" s="488"/>
      <c r="B349" s="481"/>
      <c r="C349" s="488"/>
      <c r="D349" s="481"/>
      <c r="E349" s="492">
        <v>345</v>
      </c>
      <c r="F349" s="503" t="s">
        <v>3533</v>
      </c>
      <c r="G349" s="504"/>
      <c r="H349" s="511"/>
      <c r="I349" s="506"/>
      <c r="J349" s="504"/>
      <c r="K349" s="504"/>
      <c r="L349" s="504"/>
      <c r="M349" s="504"/>
      <c r="N349" s="488"/>
    </row>
    <row r="350" spans="1:14" ht="14.4" customHeight="1" x14ac:dyDescent="0.3">
      <c r="A350" s="488"/>
      <c r="B350" s="481"/>
      <c r="C350" s="488"/>
      <c r="D350" s="481"/>
      <c r="E350" s="507"/>
      <c r="F350" s="508"/>
      <c r="G350" s="492">
        <v>3450</v>
      </c>
      <c r="H350" s="503" t="s">
        <v>3533</v>
      </c>
      <c r="I350" s="506"/>
      <c r="J350" s="502">
        <v>3514</v>
      </c>
      <c r="K350" s="502">
        <v>3614</v>
      </c>
      <c r="L350" s="493">
        <v>1411</v>
      </c>
      <c r="M350" s="493" t="s">
        <v>1499</v>
      </c>
      <c r="N350" s="488"/>
    </row>
    <row r="351" spans="1:14" ht="15.6" customHeight="1" x14ac:dyDescent="0.3">
      <c r="A351" s="488"/>
      <c r="B351" s="481"/>
      <c r="C351" s="488"/>
      <c r="D351" s="481"/>
      <c r="E351" s="492">
        <v>346</v>
      </c>
      <c r="F351" s="529" t="s">
        <v>3098</v>
      </c>
      <c r="G351" s="495"/>
      <c r="H351" s="553"/>
      <c r="J351" s="495"/>
      <c r="K351" s="495"/>
      <c r="L351" s="495"/>
      <c r="M351" s="495"/>
      <c r="N351" s="488"/>
    </row>
    <row r="352" spans="1:14" ht="14.4" customHeight="1" x14ac:dyDescent="0.3">
      <c r="A352" s="488"/>
      <c r="B352" s="481"/>
      <c r="C352" s="488"/>
      <c r="D352" s="481"/>
      <c r="E352" s="492"/>
      <c r="F352" s="562"/>
      <c r="G352" s="492">
        <v>3460</v>
      </c>
      <c r="H352" s="529" t="s">
        <v>3099</v>
      </c>
      <c r="J352" s="496">
        <v>3514</v>
      </c>
      <c r="K352" s="496">
        <v>3614</v>
      </c>
      <c r="L352" s="494">
        <v>1411</v>
      </c>
      <c r="M352" s="494" t="s">
        <v>1499</v>
      </c>
      <c r="N352" s="488"/>
    </row>
    <row r="353" spans="1:14" ht="15.6" customHeight="1" x14ac:dyDescent="0.3">
      <c r="A353" s="488"/>
      <c r="B353" s="481"/>
      <c r="C353" s="488"/>
      <c r="D353" s="481"/>
      <c r="E353" s="492">
        <v>347</v>
      </c>
      <c r="F353" s="529" t="s">
        <v>1555</v>
      </c>
      <c r="G353" s="504"/>
      <c r="H353" s="562"/>
      <c r="J353" s="561"/>
      <c r="K353" s="561"/>
      <c r="L353" s="561"/>
      <c r="M353" s="561"/>
      <c r="N353" s="488"/>
    </row>
    <row r="354" spans="1:14" ht="14.4" customHeight="1" x14ac:dyDescent="0.3">
      <c r="A354" s="488"/>
      <c r="B354" s="481"/>
      <c r="C354" s="488"/>
      <c r="D354" s="481"/>
      <c r="E354" s="492"/>
      <c r="F354" s="511"/>
      <c r="G354" s="492">
        <v>3470</v>
      </c>
      <c r="H354" s="503" t="s">
        <v>3538</v>
      </c>
      <c r="I354" s="506"/>
      <c r="J354" s="502">
        <v>3514</v>
      </c>
      <c r="K354" s="502">
        <v>3614</v>
      </c>
      <c r="L354" s="493">
        <v>1411</v>
      </c>
      <c r="M354" s="493" t="s">
        <v>1499</v>
      </c>
      <c r="N354" s="488"/>
    </row>
    <row r="355" spans="1:14" ht="15.6" customHeight="1" x14ac:dyDescent="0.3">
      <c r="A355" s="488"/>
      <c r="B355" s="481"/>
      <c r="C355" s="488"/>
      <c r="D355" s="481"/>
      <c r="E355" s="492">
        <v>348</v>
      </c>
      <c r="F355" s="503" t="s">
        <v>1556</v>
      </c>
      <c r="G355" s="504"/>
      <c r="H355" s="511"/>
      <c r="I355" s="506"/>
      <c r="J355" s="504"/>
      <c r="K355" s="504"/>
      <c r="L355" s="504"/>
      <c r="M355" s="504"/>
      <c r="N355" s="488"/>
    </row>
    <row r="356" spans="1:14" ht="14.4" customHeight="1" x14ac:dyDescent="0.3">
      <c r="A356" s="488"/>
      <c r="B356" s="481"/>
      <c r="C356" s="488"/>
      <c r="D356" s="481"/>
      <c r="E356" s="492"/>
      <c r="F356" s="511"/>
      <c r="G356" s="492">
        <v>3480</v>
      </c>
      <c r="H356" s="503" t="s">
        <v>1556</v>
      </c>
      <c r="I356" s="506"/>
      <c r="J356" s="502">
        <v>3514</v>
      </c>
      <c r="K356" s="502">
        <v>3614</v>
      </c>
      <c r="L356" s="493">
        <v>1411</v>
      </c>
      <c r="M356" s="493" t="s">
        <v>1499</v>
      </c>
      <c r="N356" s="488"/>
    </row>
    <row r="357" spans="1:14" ht="15.6" customHeight="1" x14ac:dyDescent="0.3">
      <c r="A357" s="488"/>
      <c r="B357" s="481"/>
      <c r="C357" s="488"/>
      <c r="D357" s="481"/>
      <c r="E357" s="492">
        <v>349</v>
      </c>
      <c r="F357" s="503" t="s">
        <v>1557</v>
      </c>
      <c r="G357" s="504"/>
      <c r="H357" s="511"/>
      <c r="I357" s="506"/>
      <c r="J357" s="504"/>
      <c r="K357" s="504"/>
      <c r="L357" s="504"/>
      <c r="M357" s="504"/>
      <c r="N357" s="488"/>
    </row>
    <row r="358" spans="1:14" ht="14.4" customHeight="1" x14ac:dyDescent="0.3">
      <c r="A358" s="488"/>
      <c r="B358" s="481"/>
      <c r="C358" s="488"/>
      <c r="D358" s="481"/>
      <c r="E358" s="507"/>
      <c r="F358" s="511"/>
      <c r="G358" s="492">
        <v>3490</v>
      </c>
      <c r="H358" s="503" t="s">
        <v>1557</v>
      </c>
      <c r="I358" s="506"/>
      <c r="J358" s="502">
        <v>3514</v>
      </c>
      <c r="K358" s="502">
        <v>3614</v>
      </c>
      <c r="L358" s="493">
        <v>1411</v>
      </c>
      <c r="M358" s="493" t="s">
        <v>1499</v>
      </c>
      <c r="N358" s="488"/>
    </row>
    <row r="359" spans="1:14" ht="15.6" customHeight="1" x14ac:dyDescent="0.3">
      <c r="A359" s="488"/>
      <c r="B359" s="481"/>
      <c r="C359" s="478" t="s">
        <v>1484</v>
      </c>
      <c r="D359" s="479" t="s">
        <v>1558</v>
      </c>
      <c r="E359" s="488"/>
      <c r="F359" s="511"/>
      <c r="G359" s="504"/>
      <c r="H359" s="511"/>
      <c r="I359" s="506"/>
      <c r="J359" s="504"/>
      <c r="K359" s="504"/>
      <c r="L359" s="504"/>
      <c r="M359" s="504"/>
      <c r="N359" s="488"/>
    </row>
    <row r="360" spans="1:14" ht="15.6" customHeight="1" x14ac:dyDescent="0.3">
      <c r="A360" s="488"/>
      <c r="B360" s="481"/>
      <c r="C360" s="488"/>
      <c r="D360" s="481"/>
      <c r="E360" s="492">
        <v>350</v>
      </c>
      <c r="F360" s="503" t="s">
        <v>3539</v>
      </c>
      <c r="G360" s="527"/>
      <c r="H360" s="528"/>
      <c r="I360" s="506"/>
      <c r="J360" s="527"/>
      <c r="K360" s="527"/>
      <c r="L360" s="527"/>
      <c r="M360" s="527"/>
      <c r="N360" s="488"/>
    </row>
    <row r="361" spans="1:14" ht="14.4" customHeight="1" x14ac:dyDescent="0.3">
      <c r="A361" s="488"/>
      <c r="B361" s="481"/>
      <c r="C361" s="488"/>
      <c r="D361" s="481"/>
      <c r="E361" s="507"/>
      <c r="F361" s="511"/>
      <c r="G361" s="492" t="s">
        <v>1559</v>
      </c>
      <c r="H361" s="503" t="s">
        <v>3540</v>
      </c>
      <c r="I361" s="506"/>
      <c r="J361" s="502">
        <v>3511</v>
      </c>
      <c r="K361" s="502">
        <v>3611</v>
      </c>
      <c r="L361" s="493">
        <v>1411</v>
      </c>
      <c r="M361" s="493" t="s">
        <v>1508</v>
      </c>
      <c r="N361" s="488"/>
    </row>
    <row r="362" spans="1:14" ht="14.4" customHeight="1" x14ac:dyDescent="0.3">
      <c r="A362" s="488"/>
      <c r="B362" s="481"/>
      <c r="C362" s="488"/>
      <c r="D362" s="481"/>
      <c r="E362" s="507"/>
      <c r="F362" s="511"/>
      <c r="G362" s="492">
        <v>3501</v>
      </c>
      <c r="H362" s="503" t="s">
        <v>1560</v>
      </c>
      <c r="I362" s="506"/>
      <c r="J362" s="502">
        <v>3511</v>
      </c>
      <c r="K362" s="502">
        <v>3611</v>
      </c>
      <c r="L362" s="493">
        <v>1511</v>
      </c>
      <c r="M362" s="493" t="s">
        <v>1508</v>
      </c>
      <c r="N362" s="488"/>
    </row>
    <row r="363" spans="1:14" ht="14.4" customHeight="1" x14ac:dyDescent="0.3">
      <c r="A363" s="488"/>
      <c r="B363" s="481"/>
      <c r="C363" s="488"/>
      <c r="D363" s="481"/>
      <c r="E363" s="495"/>
      <c r="F363" s="553"/>
      <c r="G363" s="492" t="s">
        <v>1561</v>
      </c>
      <c r="H363" s="503" t="s">
        <v>1562</v>
      </c>
      <c r="J363" s="502">
        <v>3511</v>
      </c>
      <c r="K363" s="502">
        <v>3611</v>
      </c>
      <c r="L363" s="493">
        <v>1411</v>
      </c>
      <c r="M363" s="493" t="s">
        <v>1508</v>
      </c>
      <c r="N363" s="488"/>
    </row>
    <row r="364" spans="1:14" ht="14.4" customHeight="1" x14ac:dyDescent="0.3">
      <c r="A364" s="488"/>
      <c r="B364" s="481"/>
      <c r="C364" s="488"/>
      <c r="D364" s="481"/>
      <c r="E364" s="495"/>
      <c r="F364" s="553"/>
      <c r="G364" s="492" t="s">
        <v>1563</v>
      </c>
      <c r="H364" s="503" t="s">
        <v>1564</v>
      </c>
      <c r="J364" s="502">
        <v>3511</v>
      </c>
      <c r="K364" s="502">
        <v>3611</v>
      </c>
      <c r="L364" s="493">
        <v>1411</v>
      </c>
      <c r="M364" s="493" t="s">
        <v>1508</v>
      </c>
      <c r="N364" s="488"/>
    </row>
    <row r="365" spans="1:14" ht="14.4" customHeight="1" x14ac:dyDescent="0.3">
      <c r="A365" s="488"/>
      <c r="B365" s="481"/>
      <c r="C365" s="488"/>
      <c r="D365" s="481"/>
      <c r="E365" s="495"/>
      <c r="F365" s="528"/>
      <c r="G365" s="492" t="s">
        <v>1565</v>
      </c>
      <c r="H365" s="503" t="s">
        <v>3541</v>
      </c>
      <c r="J365" s="502">
        <v>3511</v>
      </c>
      <c r="K365" s="502">
        <v>3611</v>
      </c>
      <c r="L365" s="493">
        <v>1411</v>
      </c>
      <c r="M365" s="493" t="s">
        <v>1508</v>
      </c>
      <c r="N365" s="488"/>
    </row>
    <row r="366" spans="1:14" ht="15.6" customHeight="1" x14ac:dyDescent="0.3">
      <c r="A366" s="488"/>
      <c r="B366" s="481"/>
      <c r="C366" s="488"/>
      <c r="D366" s="481"/>
      <c r="E366" s="492" t="s">
        <v>1566</v>
      </c>
      <c r="F366" s="503" t="s">
        <v>1567</v>
      </c>
      <c r="G366" s="527"/>
      <c r="H366" s="528"/>
      <c r="J366" s="495"/>
      <c r="K366" s="495"/>
      <c r="L366" s="495"/>
      <c r="M366" s="495"/>
      <c r="N366" s="488"/>
    </row>
    <row r="367" spans="1:14" ht="14.4" customHeight="1" x14ac:dyDescent="0.3">
      <c r="A367" s="488"/>
      <c r="B367" s="481"/>
      <c r="C367" s="488"/>
      <c r="D367" s="481"/>
      <c r="E367" s="495"/>
      <c r="F367" s="528"/>
      <c r="G367" s="492" t="s">
        <v>1568</v>
      </c>
      <c r="H367" s="503" t="s">
        <v>1569</v>
      </c>
      <c r="J367" s="502">
        <v>3511</v>
      </c>
      <c r="K367" s="502">
        <v>3611</v>
      </c>
      <c r="L367" s="493">
        <v>1411</v>
      </c>
      <c r="M367" s="493" t="s">
        <v>1508</v>
      </c>
      <c r="N367" s="488"/>
    </row>
    <row r="368" spans="1:14" ht="14.4" customHeight="1" x14ac:dyDescent="0.3">
      <c r="A368" s="488"/>
      <c r="B368" s="481"/>
      <c r="C368" s="488"/>
      <c r="D368" s="481"/>
      <c r="E368" s="495"/>
      <c r="F368" s="528"/>
      <c r="G368" s="492" t="s">
        <v>1570</v>
      </c>
      <c r="H368" s="503" t="s">
        <v>3542</v>
      </c>
      <c r="J368" s="496">
        <v>3511</v>
      </c>
      <c r="K368" s="496">
        <v>3611</v>
      </c>
      <c r="L368" s="494">
        <v>1411</v>
      </c>
      <c r="M368" s="494" t="s">
        <v>1508</v>
      </c>
      <c r="N368" s="488"/>
    </row>
    <row r="369" spans="1:14" ht="14.4" customHeight="1" x14ac:dyDescent="0.3">
      <c r="A369" s="488"/>
      <c r="B369" s="481"/>
      <c r="C369" s="488"/>
      <c r="D369" s="481"/>
      <c r="E369" s="495"/>
      <c r="F369" s="528"/>
      <c r="G369" s="492" t="s">
        <v>1571</v>
      </c>
      <c r="H369" s="503" t="s">
        <v>3543</v>
      </c>
      <c r="J369" s="496">
        <v>3511</v>
      </c>
      <c r="K369" s="496">
        <v>3611</v>
      </c>
      <c r="L369" s="494">
        <v>1411</v>
      </c>
      <c r="M369" s="494" t="s">
        <v>1508</v>
      </c>
      <c r="N369" s="488"/>
    </row>
    <row r="370" spans="1:14" ht="15.6" customHeight="1" x14ac:dyDescent="0.3">
      <c r="A370" s="488"/>
      <c r="B370" s="481"/>
      <c r="C370" s="488"/>
      <c r="D370" s="481"/>
      <c r="E370" s="492" t="s">
        <v>1572</v>
      </c>
      <c r="F370" s="503" t="s">
        <v>1573</v>
      </c>
      <c r="G370" s="504"/>
      <c r="H370" s="511"/>
      <c r="J370" s="504"/>
      <c r="K370" s="504"/>
      <c r="L370" s="504"/>
      <c r="M370" s="504"/>
      <c r="N370" s="488"/>
    </row>
    <row r="371" spans="1:14" ht="14.4" customHeight="1" x14ac:dyDescent="0.3">
      <c r="A371" s="488"/>
      <c r="B371" s="481"/>
      <c r="C371" s="488"/>
      <c r="D371" s="481"/>
      <c r="E371" s="504"/>
      <c r="F371" s="511"/>
      <c r="G371" s="492" t="s">
        <v>1574</v>
      </c>
      <c r="H371" s="503" t="s">
        <v>1575</v>
      </c>
      <c r="J371" s="502">
        <v>3511</v>
      </c>
      <c r="K371" s="502">
        <v>3611</v>
      </c>
      <c r="L371" s="493">
        <v>1411</v>
      </c>
      <c r="M371" s="493" t="s">
        <v>1508</v>
      </c>
      <c r="N371" s="488"/>
    </row>
    <row r="372" spans="1:14" ht="14.4" customHeight="1" x14ac:dyDescent="0.3">
      <c r="A372" s="488"/>
      <c r="B372" s="481"/>
      <c r="C372" s="488"/>
      <c r="D372" s="481"/>
      <c r="E372" s="504"/>
      <c r="F372" s="511"/>
      <c r="G372" s="492" t="s">
        <v>1576</v>
      </c>
      <c r="H372" s="503" t="s">
        <v>1577</v>
      </c>
      <c r="J372" s="502">
        <v>3511</v>
      </c>
      <c r="K372" s="502">
        <v>3611</v>
      </c>
      <c r="L372" s="493">
        <v>1411</v>
      </c>
      <c r="M372" s="493" t="s">
        <v>1508</v>
      </c>
      <c r="N372" s="488"/>
    </row>
    <row r="373" spans="1:14" ht="14.4" customHeight="1" x14ac:dyDescent="0.3">
      <c r="A373" s="488"/>
      <c r="B373" s="481"/>
      <c r="C373" s="488"/>
      <c r="D373" s="481"/>
      <c r="E373" s="504"/>
      <c r="F373" s="511"/>
      <c r="G373" s="492" t="s">
        <v>1578</v>
      </c>
      <c r="H373" s="503" t="s">
        <v>1579</v>
      </c>
      <c r="J373" s="502">
        <v>3511</v>
      </c>
      <c r="K373" s="502">
        <v>3611</v>
      </c>
      <c r="L373" s="493">
        <v>1411</v>
      </c>
      <c r="M373" s="493" t="s">
        <v>1508</v>
      </c>
      <c r="N373" s="488"/>
    </row>
    <row r="374" spans="1:14" ht="15.6" customHeight="1" x14ac:dyDescent="0.3">
      <c r="A374" s="488"/>
      <c r="B374" s="481"/>
      <c r="C374" s="488"/>
      <c r="D374" s="481"/>
      <c r="E374" s="492" t="s">
        <v>1580</v>
      </c>
      <c r="F374" s="503" t="s">
        <v>3544</v>
      </c>
      <c r="G374" s="504"/>
      <c r="H374" s="511"/>
      <c r="J374" s="504"/>
      <c r="K374" s="504"/>
      <c r="L374" s="504"/>
      <c r="M374" s="504"/>
      <c r="N374" s="488"/>
    </row>
    <row r="375" spans="1:14" ht="14.4" customHeight="1" x14ac:dyDescent="0.3">
      <c r="A375" s="488"/>
      <c r="B375" s="481"/>
      <c r="C375" s="488"/>
      <c r="D375" s="481"/>
      <c r="E375" s="504"/>
      <c r="F375" s="511"/>
      <c r="G375" s="492" t="s">
        <v>1581</v>
      </c>
      <c r="H375" s="503" t="s">
        <v>1582</v>
      </c>
      <c r="J375" s="502">
        <v>3511</v>
      </c>
      <c r="K375" s="502">
        <v>3611</v>
      </c>
      <c r="L375" s="493">
        <v>1411</v>
      </c>
      <c r="M375" s="493" t="s">
        <v>1508</v>
      </c>
      <c r="N375" s="488"/>
    </row>
    <row r="376" spans="1:14" ht="15.6" customHeight="1" x14ac:dyDescent="0.3">
      <c r="A376" s="488"/>
      <c r="B376" s="481"/>
      <c r="C376" s="488"/>
      <c r="D376" s="481"/>
      <c r="E376" s="492">
        <v>354</v>
      </c>
      <c r="F376" s="503" t="s">
        <v>3545</v>
      </c>
      <c r="G376" s="527"/>
      <c r="H376" s="528"/>
      <c r="J376" s="495"/>
      <c r="K376" s="495"/>
      <c r="L376" s="495"/>
      <c r="M376" s="495"/>
      <c r="N376" s="488"/>
    </row>
    <row r="377" spans="1:14" ht="14.4" customHeight="1" x14ac:dyDescent="0.3">
      <c r="A377" s="488"/>
      <c r="B377" s="481"/>
      <c r="C377" s="488"/>
      <c r="D377" s="481"/>
      <c r="E377" s="507"/>
      <c r="F377" s="515"/>
      <c r="G377" s="492">
        <v>3540</v>
      </c>
      <c r="H377" s="503" t="s">
        <v>1583</v>
      </c>
      <c r="J377" s="502">
        <v>3512</v>
      </c>
      <c r="K377" s="502">
        <v>3612</v>
      </c>
      <c r="L377" s="493">
        <v>1411</v>
      </c>
      <c r="M377" s="493" t="s">
        <v>1499</v>
      </c>
      <c r="N377" s="488"/>
    </row>
    <row r="378" spans="1:14" ht="14.4" customHeight="1" x14ac:dyDescent="0.3">
      <c r="A378" s="488"/>
      <c r="B378" s="481"/>
      <c r="C378" s="488"/>
      <c r="D378" s="481"/>
      <c r="E378" s="495"/>
      <c r="F378" s="553"/>
      <c r="G378" s="492">
        <v>3547</v>
      </c>
      <c r="H378" s="503" t="s">
        <v>3547</v>
      </c>
      <c r="J378" s="502">
        <v>3513</v>
      </c>
      <c r="K378" s="502">
        <v>3613</v>
      </c>
      <c r="L378" s="493">
        <v>1411</v>
      </c>
      <c r="M378" s="493" t="s">
        <v>1499</v>
      </c>
      <c r="N378" s="488"/>
    </row>
    <row r="379" spans="1:14" ht="15.6" customHeight="1" x14ac:dyDescent="0.3">
      <c r="A379" s="488"/>
      <c r="B379" s="481"/>
      <c r="C379" s="488"/>
      <c r="D379" s="481"/>
      <c r="E379" s="492">
        <v>355</v>
      </c>
      <c r="F379" s="503" t="s">
        <v>3961</v>
      </c>
      <c r="G379" s="495"/>
      <c r="H379" s="553"/>
      <c r="J379" s="495"/>
      <c r="K379" s="495"/>
      <c r="L379" s="495"/>
      <c r="M379" s="495"/>
      <c r="N379" s="488"/>
    </row>
    <row r="380" spans="1:14" ht="14.4" customHeight="1" x14ac:dyDescent="0.3">
      <c r="A380" s="488"/>
      <c r="B380" s="481"/>
      <c r="C380" s="488"/>
      <c r="D380" s="481"/>
      <c r="E380" s="507"/>
      <c r="F380" s="515"/>
      <c r="G380" s="492">
        <v>3550</v>
      </c>
      <c r="H380" s="503" t="s">
        <v>3960</v>
      </c>
      <c r="J380" s="502">
        <v>3514</v>
      </c>
      <c r="K380" s="502">
        <v>3614</v>
      </c>
      <c r="L380" s="493">
        <v>1411</v>
      </c>
      <c r="M380" s="493" t="s">
        <v>1499</v>
      </c>
      <c r="N380" s="488"/>
    </row>
    <row r="381" spans="1:14" ht="14.4" customHeight="1" x14ac:dyDescent="0.3">
      <c r="A381" s="488"/>
      <c r="B381" s="481"/>
      <c r="C381" s="488"/>
      <c r="D381" s="481"/>
      <c r="E381" s="495"/>
      <c r="F381" s="553"/>
      <c r="G381" s="492">
        <v>3551</v>
      </c>
      <c r="H381" s="503" t="s">
        <v>507</v>
      </c>
      <c r="J381" s="502">
        <v>3514</v>
      </c>
      <c r="K381" s="502">
        <v>3614</v>
      </c>
      <c r="L381" s="493">
        <v>1511</v>
      </c>
      <c r="M381" s="493" t="s">
        <v>1499</v>
      </c>
      <c r="N381" s="488"/>
    </row>
    <row r="382" spans="1:14" ht="14.4" customHeight="1" x14ac:dyDescent="0.3">
      <c r="A382" s="488"/>
      <c r="B382" s="481"/>
      <c r="C382" s="488"/>
      <c r="D382" s="481"/>
      <c r="E382" s="495"/>
      <c r="F382" s="553"/>
      <c r="G382" s="492">
        <v>3552</v>
      </c>
      <c r="H382" s="503" t="s">
        <v>3079</v>
      </c>
      <c r="J382" s="502"/>
      <c r="K382" s="502"/>
      <c r="L382" s="493">
        <v>1511</v>
      </c>
      <c r="M382" s="493" t="s">
        <v>1499</v>
      </c>
      <c r="N382" s="488"/>
    </row>
    <row r="383" spans="1:14" ht="15.6" customHeight="1" x14ac:dyDescent="0.3">
      <c r="A383" s="488"/>
      <c r="B383" s="481"/>
      <c r="C383" s="488"/>
      <c r="D383" s="481"/>
      <c r="E383" s="492" t="s">
        <v>1584</v>
      </c>
      <c r="F383" s="503" t="s">
        <v>1585</v>
      </c>
      <c r="G383" s="504"/>
      <c r="H383" s="511"/>
      <c r="J383" s="504"/>
      <c r="K383" s="504"/>
      <c r="L383" s="504"/>
      <c r="M383" s="504"/>
      <c r="N383" s="488"/>
    </row>
    <row r="384" spans="1:14" ht="14.4" customHeight="1" x14ac:dyDescent="0.3">
      <c r="A384" s="488"/>
      <c r="B384" s="481"/>
      <c r="C384" s="488"/>
      <c r="D384" s="481"/>
      <c r="E384" s="504"/>
      <c r="F384" s="511"/>
      <c r="G384" s="492" t="s">
        <v>1586</v>
      </c>
      <c r="H384" s="503" t="s">
        <v>1585</v>
      </c>
      <c r="J384" s="502">
        <v>3514</v>
      </c>
      <c r="K384" s="502">
        <v>3614</v>
      </c>
      <c r="L384" s="493">
        <v>1411</v>
      </c>
      <c r="M384" s="493" t="s">
        <v>1499</v>
      </c>
      <c r="N384" s="488"/>
    </row>
    <row r="385" spans="1:14" ht="15.6" customHeight="1" x14ac:dyDescent="0.3">
      <c r="A385" s="488"/>
      <c r="B385" s="481"/>
      <c r="C385" s="488"/>
      <c r="D385" s="481"/>
      <c r="E385" s="492" t="s">
        <v>1587</v>
      </c>
      <c r="F385" s="503" t="s">
        <v>1588</v>
      </c>
      <c r="G385" s="504"/>
      <c r="H385" s="511"/>
      <c r="J385" s="504"/>
      <c r="K385" s="504"/>
      <c r="L385" s="504"/>
      <c r="M385" s="504"/>
      <c r="N385" s="488"/>
    </row>
    <row r="386" spans="1:14" ht="14.4" customHeight="1" x14ac:dyDescent="0.3">
      <c r="A386" s="488"/>
      <c r="B386" s="481"/>
      <c r="C386" s="488"/>
      <c r="D386" s="481"/>
      <c r="E386" s="504"/>
      <c r="F386" s="511"/>
      <c r="G386" s="492" t="s">
        <v>1589</v>
      </c>
      <c r="H386" s="503" t="s">
        <v>1588</v>
      </c>
      <c r="J386" s="502">
        <v>3514</v>
      </c>
      <c r="K386" s="502">
        <v>3614</v>
      </c>
      <c r="L386" s="493">
        <v>1411</v>
      </c>
      <c r="M386" s="493" t="s">
        <v>1499</v>
      </c>
      <c r="N386" s="488"/>
    </row>
    <row r="387" spans="1:14" ht="15.6" customHeight="1" x14ac:dyDescent="0.3">
      <c r="A387" s="488"/>
      <c r="B387" s="481"/>
      <c r="C387" s="488"/>
      <c r="D387" s="481"/>
      <c r="E387" s="492" t="s">
        <v>1590</v>
      </c>
      <c r="F387" s="503" t="s">
        <v>1591</v>
      </c>
      <c r="G387" s="504"/>
      <c r="H387" s="511"/>
      <c r="J387" s="504"/>
      <c r="K387" s="504"/>
      <c r="L387" s="504"/>
      <c r="M387" s="504"/>
      <c r="N387" s="488"/>
    </row>
    <row r="388" spans="1:14" ht="14.4" customHeight="1" x14ac:dyDescent="0.3">
      <c r="A388" s="488"/>
      <c r="B388" s="481"/>
      <c r="C388" s="488"/>
      <c r="D388" s="481"/>
      <c r="E388" s="504"/>
      <c r="F388" s="511"/>
      <c r="G388" s="492" t="s">
        <v>1592</v>
      </c>
      <c r="H388" s="503" t="s">
        <v>1591</v>
      </c>
      <c r="J388" s="502">
        <v>3514</v>
      </c>
      <c r="K388" s="502">
        <v>3614</v>
      </c>
      <c r="L388" s="493">
        <v>1411</v>
      </c>
      <c r="M388" s="493" t="s">
        <v>1499</v>
      </c>
      <c r="N388" s="488"/>
    </row>
    <row r="389" spans="1:14" ht="15.6" customHeight="1" x14ac:dyDescent="0.3">
      <c r="A389" s="488"/>
      <c r="B389" s="481"/>
      <c r="C389" s="488"/>
      <c r="D389" s="481"/>
      <c r="E389" s="492" t="s">
        <v>1593</v>
      </c>
      <c r="F389" s="503" t="s">
        <v>1594</v>
      </c>
      <c r="G389" s="504"/>
      <c r="H389" s="511"/>
      <c r="J389" s="504"/>
      <c r="K389" s="504"/>
      <c r="L389" s="504"/>
      <c r="M389" s="504"/>
      <c r="N389" s="488"/>
    </row>
    <row r="390" spans="1:14" ht="14.4" customHeight="1" x14ac:dyDescent="0.3">
      <c r="A390" s="488"/>
      <c r="B390" s="481"/>
      <c r="C390" s="488"/>
      <c r="D390" s="481"/>
      <c r="E390" s="504"/>
      <c r="F390" s="511"/>
      <c r="G390" s="492" t="s">
        <v>1595</v>
      </c>
      <c r="H390" s="503" t="s">
        <v>1594</v>
      </c>
      <c r="J390" s="502">
        <v>3514</v>
      </c>
      <c r="K390" s="502">
        <v>3614</v>
      </c>
      <c r="L390" s="493">
        <v>1411</v>
      </c>
      <c r="M390" s="493" t="s">
        <v>1499</v>
      </c>
      <c r="N390" s="488"/>
    </row>
    <row r="391" spans="1:14" ht="15.6" customHeight="1" x14ac:dyDescent="0.3">
      <c r="A391" s="488"/>
      <c r="B391" s="481"/>
      <c r="C391" s="478" t="s">
        <v>1596</v>
      </c>
      <c r="D391" s="503" t="s">
        <v>3596</v>
      </c>
      <c r="E391" s="488"/>
      <c r="F391" s="481"/>
      <c r="G391" s="488"/>
      <c r="H391" s="481"/>
      <c r="J391" s="488"/>
      <c r="K391" s="488"/>
      <c r="M391" s="495"/>
      <c r="N391" s="488"/>
    </row>
    <row r="392" spans="1:14" ht="47.25" customHeight="1" x14ac:dyDescent="0.3">
      <c r="A392" s="488"/>
      <c r="B392" s="481"/>
      <c r="C392" s="488"/>
      <c r="D392" s="481"/>
      <c r="E392" s="492" t="s">
        <v>3546</v>
      </c>
      <c r="F392" s="489" t="s">
        <v>603</v>
      </c>
      <c r="G392" s="488"/>
      <c r="H392" s="481"/>
      <c r="J392" s="488"/>
      <c r="K392" s="488"/>
      <c r="M392" s="495"/>
      <c r="N392" s="488"/>
    </row>
    <row r="393" spans="1:14" x14ac:dyDescent="0.3">
      <c r="A393" s="488"/>
      <c r="B393" s="481"/>
      <c r="C393" s="488"/>
      <c r="D393" s="481"/>
      <c r="E393" s="478"/>
      <c r="F393" s="490"/>
      <c r="G393" s="492" t="s">
        <v>1601</v>
      </c>
      <c r="H393" s="489" t="s">
        <v>603</v>
      </c>
      <c r="J393" s="502">
        <v>4120</v>
      </c>
      <c r="K393" s="502">
        <v>4220</v>
      </c>
      <c r="L393" s="493">
        <v>1524</v>
      </c>
      <c r="M393" s="495"/>
      <c r="N393" s="488"/>
    </row>
    <row r="394" spans="1:14" ht="15.6" customHeight="1" x14ac:dyDescent="0.3">
      <c r="A394" s="488"/>
      <c r="B394" s="481"/>
      <c r="C394" s="488"/>
      <c r="D394" s="481"/>
      <c r="E394" s="492" t="s">
        <v>3546</v>
      </c>
      <c r="F394" s="503" t="s">
        <v>1597</v>
      </c>
      <c r="G394" s="504"/>
      <c r="H394" s="511"/>
      <c r="J394" s="527"/>
      <c r="K394" s="527"/>
      <c r="L394" s="504"/>
      <c r="M394" s="495"/>
      <c r="N394" s="488"/>
    </row>
    <row r="395" spans="1:14" ht="14.4" customHeight="1" x14ac:dyDescent="0.3">
      <c r="A395" s="488"/>
      <c r="B395" s="481"/>
      <c r="C395" s="488"/>
      <c r="D395" s="481"/>
      <c r="E395" s="495"/>
      <c r="F395" s="511"/>
      <c r="G395" s="492" t="s">
        <v>1601</v>
      </c>
      <c r="H395" s="503" t="s">
        <v>1597</v>
      </c>
      <c r="J395" s="502">
        <v>4120</v>
      </c>
      <c r="K395" s="502">
        <v>4220</v>
      </c>
      <c r="L395" s="493">
        <v>1524</v>
      </c>
      <c r="M395" s="495"/>
      <c r="N395" s="488"/>
    </row>
    <row r="396" spans="1:14" ht="15.6" customHeight="1" x14ac:dyDescent="0.3">
      <c r="A396" s="488"/>
      <c r="B396" s="481"/>
      <c r="C396" s="488"/>
      <c r="D396" s="481"/>
      <c r="E396" s="492" t="s">
        <v>3546</v>
      </c>
      <c r="F396" s="503" t="s">
        <v>3548</v>
      </c>
      <c r="G396" s="504"/>
      <c r="H396" s="511"/>
      <c r="J396" s="527"/>
      <c r="K396" s="527"/>
      <c r="L396" s="504"/>
      <c r="M396" s="488"/>
      <c r="N396" s="488"/>
    </row>
    <row r="397" spans="1:14" ht="14.4" customHeight="1" x14ac:dyDescent="0.3">
      <c r="A397" s="488"/>
      <c r="B397" s="481"/>
      <c r="C397" s="488"/>
      <c r="D397" s="481"/>
      <c r="E397" s="495"/>
      <c r="F397" s="511"/>
      <c r="G397" s="492" t="s">
        <v>1601</v>
      </c>
      <c r="H397" s="503" t="s">
        <v>3548</v>
      </c>
      <c r="J397" s="502">
        <v>4120</v>
      </c>
      <c r="K397" s="502">
        <v>4220</v>
      </c>
      <c r="L397" s="493">
        <v>1524</v>
      </c>
      <c r="M397" s="488"/>
      <c r="N397" s="488"/>
    </row>
    <row r="398" spans="1:14" ht="15.6" customHeight="1" x14ac:dyDescent="0.3">
      <c r="A398" s="488"/>
      <c r="B398" s="481"/>
      <c r="C398" s="488"/>
      <c r="D398" s="481"/>
      <c r="E398" s="492" t="s">
        <v>3546</v>
      </c>
      <c r="F398" s="503" t="s">
        <v>615</v>
      </c>
      <c r="G398" s="504"/>
      <c r="H398" s="511"/>
      <c r="J398" s="527"/>
      <c r="K398" s="527"/>
      <c r="L398" s="504"/>
      <c r="M398" s="488"/>
      <c r="N398" s="488"/>
    </row>
    <row r="399" spans="1:14" ht="14.4" customHeight="1" x14ac:dyDescent="0.3">
      <c r="A399" s="488"/>
      <c r="B399" s="481"/>
      <c r="C399" s="488"/>
      <c r="D399" s="481"/>
      <c r="E399" s="495"/>
      <c r="F399" s="511"/>
      <c r="G399" s="492" t="s">
        <v>1601</v>
      </c>
      <c r="H399" s="503" t="s">
        <v>604</v>
      </c>
      <c r="J399" s="502">
        <v>4120</v>
      </c>
      <c r="K399" s="502">
        <v>4220</v>
      </c>
      <c r="L399" s="493">
        <v>1524</v>
      </c>
      <c r="M399" s="488"/>
      <c r="N399" s="488"/>
    </row>
    <row r="400" spans="1:14" ht="14.4" customHeight="1" x14ac:dyDescent="0.3">
      <c r="A400" s="488"/>
      <c r="B400" s="481"/>
      <c r="C400" s="488"/>
      <c r="D400" s="481"/>
      <c r="E400" s="495"/>
      <c r="F400" s="511"/>
      <c r="G400" s="492" t="s">
        <v>1601</v>
      </c>
      <c r="H400" s="503" t="s">
        <v>605</v>
      </c>
      <c r="J400" s="502">
        <v>4120</v>
      </c>
      <c r="K400" s="502">
        <v>4220</v>
      </c>
      <c r="L400" s="493">
        <v>1524</v>
      </c>
      <c r="M400" s="488"/>
      <c r="N400" s="488"/>
    </row>
    <row r="401" spans="1:14" ht="14.4" customHeight="1" x14ac:dyDescent="0.3">
      <c r="A401" s="488"/>
      <c r="B401" s="481"/>
      <c r="C401" s="488"/>
      <c r="D401" s="481"/>
      <c r="E401" s="495"/>
      <c r="F401" s="511"/>
      <c r="G401" s="492" t="s">
        <v>1601</v>
      </c>
      <c r="H401" s="503" t="s">
        <v>606</v>
      </c>
      <c r="J401" s="502">
        <v>4120</v>
      </c>
      <c r="K401" s="502">
        <v>4220</v>
      </c>
      <c r="L401" s="493">
        <v>1524</v>
      </c>
      <c r="M401" s="488"/>
      <c r="N401" s="488"/>
    </row>
    <row r="402" spans="1:14" ht="14.4" customHeight="1" x14ac:dyDescent="0.3">
      <c r="A402" s="488"/>
      <c r="B402" s="481"/>
      <c r="C402" s="488"/>
      <c r="D402" s="481"/>
      <c r="E402" s="495"/>
      <c r="F402" s="511"/>
      <c r="G402" s="492" t="s">
        <v>1601</v>
      </c>
      <c r="H402" s="503" t="s">
        <v>607</v>
      </c>
      <c r="J402" s="502">
        <v>4120</v>
      </c>
      <c r="K402" s="502">
        <v>4220</v>
      </c>
      <c r="L402" s="493">
        <v>1524</v>
      </c>
      <c r="M402" s="488"/>
      <c r="N402" s="488"/>
    </row>
    <row r="403" spans="1:14" ht="14.4" customHeight="1" x14ac:dyDescent="0.3">
      <c r="A403" s="488"/>
      <c r="B403" s="481"/>
      <c r="C403" s="488"/>
      <c r="D403" s="481"/>
      <c r="E403" s="495"/>
      <c r="F403" s="511"/>
      <c r="G403" s="492" t="s">
        <v>1601</v>
      </c>
      <c r="H403" s="503" t="s">
        <v>1598</v>
      </c>
      <c r="J403" s="502">
        <v>4120</v>
      </c>
      <c r="K403" s="502">
        <v>4220</v>
      </c>
      <c r="L403" s="493">
        <v>1524</v>
      </c>
      <c r="M403" s="488"/>
      <c r="N403" s="488"/>
    </row>
    <row r="404" spans="1:14" ht="15.6" customHeight="1" x14ac:dyDescent="0.3">
      <c r="A404" s="488"/>
      <c r="B404" s="481"/>
      <c r="C404" s="488"/>
      <c r="D404" s="481"/>
      <c r="E404" s="492" t="s">
        <v>3546</v>
      </c>
      <c r="F404" s="503" t="s">
        <v>1599</v>
      </c>
      <c r="G404" s="504"/>
      <c r="H404" s="511"/>
      <c r="J404" s="527"/>
      <c r="K404" s="527"/>
      <c r="L404" s="504"/>
      <c r="M404" s="488"/>
      <c r="N404" s="488"/>
    </row>
    <row r="405" spans="1:14" ht="14.4" customHeight="1" x14ac:dyDescent="0.3">
      <c r="A405" s="488"/>
      <c r="B405" s="481"/>
      <c r="C405" s="488"/>
      <c r="D405" s="481"/>
      <c r="E405" s="495"/>
      <c r="F405" s="511"/>
      <c r="G405" s="492" t="s">
        <v>1601</v>
      </c>
      <c r="H405" s="503" t="s">
        <v>1600</v>
      </c>
      <c r="J405" s="502">
        <v>4120</v>
      </c>
      <c r="K405" s="502">
        <v>4220</v>
      </c>
      <c r="L405" s="493">
        <v>1524</v>
      </c>
      <c r="M405" s="488"/>
      <c r="N405" s="488"/>
    </row>
    <row r="406" spans="1:14" ht="14.4" customHeight="1" x14ac:dyDescent="0.3">
      <c r="A406" s="488"/>
      <c r="B406" s="481"/>
      <c r="C406" s="488"/>
      <c r="D406" s="481"/>
      <c r="E406" s="495"/>
      <c r="F406" s="511"/>
      <c r="G406" s="492" t="s">
        <v>1601</v>
      </c>
      <c r="H406" s="503" t="s">
        <v>608</v>
      </c>
      <c r="J406" s="502">
        <v>4120</v>
      </c>
      <c r="K406" s="502">
        <v>4220</v>
      </c>
      <c r="L406" s="493">
        <v>1524</v>
      </c>
      <c r="M406" s="488"/>
      <c r="N406" s="488"/>
    </row>
    <row r="407" spans="1:14" ht="14.4" customHeight="1" x14ac:dyDescent="0.3">
      <c r="A407" s="488"/>
      <c r="B407" s="481"/>
      <c r="C407" s="488"/>
      <c r="D407" s="481"/>
      <c r="E407" s="495"/>
      <c r="F407" s="511"/>
      <c r="G407" s="492" t="s">
        <v>1601</v>
      </c>
      <c r="H407" s="503" t="s">
        <v>609</v>
      </c>
      <c r="J407" s="502">
        <v>4120</v>
      </c>
      <c r="K407" s="502">
        <v>4220</v>
      </c>
      <c r="L407" s="493">
        <v>1524</v>
      </c>
      <c r="M407" s="488"/>
      <c r="N407" s="488"/>
    </row>
    <row r="408" spans="1:14" ht="14.4" customHeight="1" x14ac:dyDescent="0.3">
      <c r="A408" s="488"/>
      <c r="B408" s="481"/>
      <c r="C408" s="488"/>
      <c r="D408" s="481"/>
      <c r="E408" s="495"/>
      <c r="F408" s="511"/>
      <c r="G408" s="492" t="s">
        <v>1601</v>
      </c>
      <c r="H408" s="503" t="s">
        <v>610</v>
      </c>
      <c r="J408" s="502">
        <v>4120</v>
      </c>
      <c r="K408" s="502">
        <v>4220</v>
      </c>
      <c r="L408" s="493">
        <v>1524</v>
      </c>
      <c r="M408" s="488"/>
      <c r="N408" s="488"/>
    </row>
    <row r="409" spans="1:14" ht="14.4" customHeight="1" x14ac:dyDescent="0.3">
      <c r="A409" s="488"/>
      <c r="B409" s="481"/>
      <c r="C409" s="488"/>
      <c r="D409" s="481"/>
      <c r="E409" s="495"/>
      <c r="F409" s="511"/>
      <c r="G409" s="492" t="s">
        <v>1601</v>
      </c>
      <c r="H409" s="503" t="s">
        <v>611</v>
      </c>
      <c r="J409" s="502">
        <v>4120</v>
      </c>
      <c r="K409" s="502">
        <v>4220</v>
      </c>
      <c r="L409" s="493">
        <v>1524</v>
      </c>
      <c r="M409" s="488"/>
      <c r="N409" s="488"/>
    </row>
    <row r="410" spans="1:14" ht="14.4" customHeight="1" x14ac:dyDescent="0.3">
      <c r="A410" s="488"/>
      <c r="B410" s="481"/>
      <c r="C410" s="488"/>
      <c r="D410" s="481"/>
      <c r="E410" s="495"/>
      <c r="F410" s="511"/>
      <c r="G410" s="492" t="s">
        <v>1601</v>
      </c>
      <c r="H410" s="503" t="s">
        <v>612</v>
      </c>
      <c r="J410" s="502">
        <v>4120</v>
      </c>
      <c r="K410" s="502">
        <v>4220</v>
      </c>
      <c r="L410" s="493">
        <v>1524</v>
      </c>
      <c r="M410" s="488"/>
      <c r="N410" s="488"/>
    </row>
    <row r="411" spans="1:14" ht="14.4" customHeight="1" x14ac:dyDescent="0.3">
      <c r="A411" s="488"/>
      <c r="B411" s="481"/>
      <c r="C411" s="488"/>
      <c r="D411" s="481"/>
      <c r="E411" s="495"/>
      <c r="F411" s="511"/>
      <c r="G411" s="492" t="s">
        <v>1601</v>
      </c>
      <c r="H411" s="503" t="s">
        <v>613</v>
      </c>
      <c r="J411" s="502">
        <v>4120</v>
      </c>
      <c r="K411" s="502">
        <v>4220</v>
      </c>
      <c r="L411" s="493">
        <v>1524</v>
      </c>
      <c r="M411" s="488"/>
      <c r="N411" s="488"/>
    </row>
    <row r="412" spans="1:14" ht="14.4" customHeight="1" x14ac:dyDescent="0.3">
      <c r="A412" s="488"/>
      <c r="B412" s="481"/>
      <c r="C412" s="488"/>
      <c r="D412" s="481"/>
      <c r="E412" s="495"/>
      <c r="F412" s="511"/>
      <c r="G412" s="492" t="s">
        <v>1601</v>
      </c>
      <c r="H412" s="503" t="s">
        <v>614</v>
      </c>
      <c r="J412" s="502">
        <v>4120</v>
      </c>
      <c r="K412" s="502">
        <v>4220</v>
      </c>
      <c r="L412" s="493">
        <v>1524</v>
      </c>
      <c r="M412" s="488"/>
      <c r="N412" s="488"/>
    </row>
    <row r="413" spans="1:14" ht="15.6" customHeight="1" x14ac:dyDescent="0.3">
      <c r="A413" s="488"/>
      <c r="B413" s="481"/>
      <c r="C413" s="488"/>
      <c r="D413" s="481"/>
      <c r="E413" s="492" t="s">
        <v>3546</v>
      </c>
      <c r="F413" s="503" t="s">
        <v>615</v>
      </c>
      <c r="G413" s="504"/>
      <c r="H413" s="511"/>
      <c r="J413" s="527"/>
      <c r="K413" s="527"/>
      <c r="L413" s="504"/>
      <c r="M413" s="488"/>
      <c r="N413" s="488"/>
    </row>
    <row r="414" spans="1:14" ht="14.4" customHeight="1" x14ac:dyDescent="0.3">
      <c r="A414" s="488"/>
      <c r="B414" s="481"/>
      <c r="C414" s="488"/>
      <c r="D414" s="481"/>
      <c r="E414" s="495"/>
      <c r="F414" s="511"/>
      <c r="G414" s="492" t="s">
        <v>1601</v>
      </c>
      <c r="H414" s="503" t="s">
        <v>615</v>
      </c>
      <c r="J414" s="502">
        <v>4120</v>
      </c>
      <c r="K414" s="502">
        <v>4220</v>
      </c>
      <c r="L414" s="493">
        <v>1524</v>
      </c>
      <c r="M414" s="488"/>
      <c r="N414" s="488"/>
    </row>
    <row r="415" spans="1:14" ht="15.6" customHeight="1" x14ac:dyDescent="0.3">
      <c r="A415" s="488"/>
      <c r="B415" s="481"/>
      <c r="C415" s="488"/>
      <c r="D415" s="481"/>
      <c r="E415" s="492" t="s">
        <v>3546</v>
      </c>
      <c r="F415" s="503" t="s">
        <v>3549</v>
      </c>
      <c r="G415" s="504"/>
      <c r="H415" s="511"/>
      <c r="J415" s="527"/>
      <c r="K415" s="527"/>
      <c r="L415" s="504"/>
      <c r="M415" s="488"/>
      <c r="N415" s="488"/>
    </row>
    <row r="416" spans="1:14" ht="14.4" customHeight="1" x14ac:dyDescent="0.3">
      <c r="A416" s="488"/>
      <c r="B416" s="481"/>
      <c r="C416" s="488"/>
      <c r="D416" s="481"/>
      <c r="E416" s="504"/>
      <c r="F416" s="511"/>
      <c r="G416" s="492" t="s">
        <v>1601</v>
      </c>
      <c r="H416" s="503" t="s">
        <v>616</v>
      </c>
      <c r="J416" s="502">
        <v>4120</v>
      </c>
      <c r="K416" s="502">
        <v>4220</v>
      </c>
      <c r="L416" s="493">
        <v>1524</v>
      </c>
      <c r="M416" s="488"/>
      <c r="N416" s="488"/>
    </row>
    <row r="417" spans="1:14" ht="14.4" customHeight="1" x14ac:dyDescent="0.3">
      <c r="A417" s="488"/>
      <c r="B417" s="481"/>
      <c r="C417" s="488"/>
      <c r="D417" s="481"/>
      <c r="E417" s="504"/>
      <c r="F417" s="511"/>
      <c r="G417" s="492" t="s">
        <v>1601</v>
      </c>
      <c r="H417" s="503" t="s">
        <v>617</v>
      </c>
      <c r="J417" s="502">
        <v>4120</v>
      </c>
      <c r="K417" s="502">
        <v>4220</v>
      </c>
      <c r="L417" s="493">
        <v>1524</v>
      </c>
      <c r="M417" s="488"/>
      <c r="N417" s="488"/>
    </row>
    <row r="418" spans="1:14" ht="14.4" customHeight="1" x14ac:dyDescent="0.3">
      <c r="A418" s="488"/>
      <c r="B418" s="481"/>
      <c r="C418" s="488"/>
      <c r="D418" s="481"/>
      <c r="E418" s="504"/>
      <c r="F418" s="511"/>
      <c r="G418" s="492" t="s">
        <v>1601</v>
      </c>
      <c r="H418" s="503" t="s">
        <v>618</v>
      </c>
      <c r="J418" s="502">
        <v>4120</v>
      </c>
      <c r="K418" s="502">
        <v>4220</v>
      </c>
      <c r="L418" s="493">
        <v>1524</v>
      </c>
      <c r="M418" s="488"/>
      <c r="N418" s="488"/>
    </row>
    <row r="419" spans="1:14" ht="14.4" customHeight="1" x14ac:dyDescent="0.3">
      <c r="A419" s="488"/>
      <c r="B419" s="481"/>
      <c r="C419" s="488"/>
      <c r="D419" s="481"/>
      <c r="E419" s="492" t="s">
        <v>3546</v>
      </c>
      <c r="F419" s="511" t="s">
        <v>3078</v>
      </c>
      <c r="G419" s="507"/>
      <c r="H419" s="503"/>
      <c r="J419" s="502"/>
      <c r="K419" s="502"/>
      <c r="L419" s="493"/>
      <c r="M419" s="488"/>
      <c r="N419" s="488"/>
    </row>
    <row r="420" spans="1:14" ht="14.4" customHeight="1" x14ac:dyDescent="0.3">
      <c r="A420" s="488"/>
      <c r="B420" s="481"/>
      <c r="C420" s="488"/>
      <c r="D420" s="481"/>
      <c r="E420" s="504"/>
      <c r="F420" s="511"/>
      <c r="G420" s="492" t="s">
        <v>1601</v>
      </c>
      <c r="H420" s="503" t="s">
        <v>3078</v>
      </c>
      <c r="J420" s="502">
        <v>4130</v>
      </c>
      <c r="K420" s="502">
        <v>4230</v>
      </c>
      <c r="L420" s="493">
        <v>1524</v>
      </c>
      <c r="M420" s="488"/>
      <c r="N420" s="488"/>
    </row>
    <row r="421" spans="1:14" ht="14.4" customHeight="1" x14ac:dyDescent="0.3">
      <c r="A421" s="488"/>
      <c r="B421" s="481"/>
      <c r="C421" s="488"/>
      <c r="D421" s="481"/>
      <c r="E421" s="492">
        <v>369</v>
      </c>
      <c r="F421" s="511" t="s">
        <v>619</v>
      </c>
      <c r="G421" s="548"/>
      <c r="H421" s="554"/>
      <c r="J421" s="491"/>
      <c r="K421" s="491"/>
      <c r="L421" s="525"/>
      <c r="M421" s="488"/>
      <c r="N421" s="488"/>
    </row>
    <row r="422" spans="1:14" ht="14.4" customHeight="1" x14ac:dyDescent="0.3">
      <c r="A422" s="488"/>
      <c r="B422" s="481"/>
      <c r="C422" s="488"/>
      <c r="D422" s="481"/>
      <c r="E422" s="495"/>
      <c r="F422" s="553"/>
      <c r="G422" s="492" t="s">
        <v>1602</v>
      </c>
      <c r="H422" s="503" t="s">
        <v>619</v>
      </c>
      <c r="J422" s="491"/>
      <c r="K422" s="491"/>
      <c r="L422" s="493">
        <v>1523</v>
      </c>
      <c r="M422" s="488"/>
      <c r="N422" s="488"/>
    </row>
    <row r="423" spans="1:14" ht="15.6" customHeight="1" x14ac:dyDescent="0.3">
      <c r="A423" s="488"/>
      <c r="B423" s="481"/>
      <c r="C423" s="478" t="s">
        <v>1603</v>
      </c>
      <c r="D423" s="503" t="s">
        <v>3597</v>
      </c>
      <c r="E423" s="488"/>
      <c r="F423" s="481"/>
      <c r="G423" s="488"/>
      <c r="H423" s="481"/>
      <c r="J423" s="488"/>
      <c r="K423" s="488"/>
      <c r="M423" s="488"/>
      <c r="N423" s="488"/>
    </row>
    <row r="424" spans="1:14" ht="15.6" customHeight="1" x14ac:dyDescent="0.3">
      <c r="A424" s="488"/>
      <c r="B424" s="481"/>
      <c r="C424" s="488"/>
      <c r="D424" s="481"/>
      <c r="E424" s="492" t="s">
        <v>1604</v>
      </c>
      <c r="F424" s="503" t="s">
        <v>513</v>
      </c>
      <c r="G424" s="504"/>
      <c r="H424" s="511"/>
      <c r="J424" s="488"/>
      <c r="K424" s="488"/>
      <c r="L424" s="504"/>
      <c r="M424" s="488"/>
      <c r="N424" s="488"/>
    </row>
    <row r="425" spans="1:14" ht="14.4" customHeight="1" x14ac:dyDescent="0.3">
      <c r="A425" s="488"/>
      <c r="B425" s="481"/>
      <c r="C425" s="488"/>
      <c r="D425" s="481"/>
      <c r="E425" s="504"/>
      <c r="F425" s="511"/>
      <c r="G425" s="492" t="s">
        <v>1605</v>
      </c>
      <c r="H425" s="503" t="s">
        <v>1606</v>
      </c>
      <c r="J425" s="488"/>
      <c r="K425" s="488"/>
      <c r="L425" s="493">
        <v>1523</v>
      </c>
      <c r="M425" s="488"/>
      <c r="N425" s="488"/>
    </row>
    <row r="426" spans="1:14" ht="14.4" customHeight="1" x14ac:dyDescent="0.3">
      <c r="A426" s="488"/>
      <c r="B426" s="481"/>
      <c r="C426" s="488"/>
      <c r="D426" s="481"/>
      <c r="E426" s="504"/>
      <c r="F426" s="511"/>
      <c r="G426" s="492" t="s">
        <v>1607</v>
      </c>
      <c r="H426" s="503" t="s">
        <v>1608</v>
      </c>
      <c r="J426" s="488"/>
      <c r="K426" s="488"/>
      <c r="L426" s="493">
        <v>1423</v>
      </c>
      <c r="M426" s="488"/>
      <c r="N426" s="488"/>
    </row>
    <row r="427" spans="1:14" ht="29.25" customHeight="1" x14ac:dyDescent="0.3">
      <c r="A427" s="488"/>
      <c r="B427" s="481"/>
      <c r="C427" s="488"/>
      <c r="D427" s="481"/>
      <c r="E427" s="492" t="s">
        <v>3550</v>
      </c>
      <c r="F427" s="489" t="s">
        <v>3553</v>
      </c>
      <c r="G427" s="488"/>
      <c r="H427" s="481"/>
      <c r="J427" s="488"/>
      <c r="K427" s="488"/>
      <c r="M427" s="488"/>
      <c r="N427" s="488"/>
    </row>
    <row r="428" spans="1:14" x14ac:dyDescent="0.3">
      <c r="A428" s="488"/>
      <c r="B428" s="481"/>
      <c r="C428" s="488"/>
      <c r="D428" s="481"/>
      <c r="E428" s="488"/>
      <c r="F428" s="511"/>
      <c r="G428" s="492" t="s">
        <v>3554</v>
      </c>
      <c r="H428" s="489" t="s">
        <v>3515</v>
      </c>
      <c r="J428" s="502">
        <v>4120</v>
      </c>
      <c r="K428" s="502">
        <v>4220</v>
      </c>
      <c r="L428" s="493">
        <v>1524</v>
      </c>
      <c r="M428" s="488"/>
      <c r="N428" s="488"/>
    </row>
    <row r="429" spans="1:14" ht="15.6" customHeight="1" x14ac:dyDescent="0.3">
      <c r="A429" s="488"/>
      <c r="B429" s="481"/>
      <c r="C429" s="488"/>
      <c r="D429" s="481"/>
      <c r="E429" s="492" t="s">
        <v>3550</v>
      </c>
      <c r="F429" s="503" t="s">
        <v>3552</v>
      </c>
      <c r="G429" s="527"/>
      <c r="H429" s="528"/>
      <c r="J429" s="495"/>
      <c r="K429" s="495"/>
      <c r="L429" s="495"/>
      <c r="M429" s="488"/>
      <c r="N429" s="488"/>
    </row>
    <row r="430" spans="1:14" ht="14.4" customHeight="1" x14ac:dyDescent="0.3">
      <c r="A430" s="488"/>
      <c r="B430" s="481"/>
      <c r="C430" s="488"/>
      <c r="D430" s="481"/>
      <c r="E430" s="495"/>
      <c r="F430" s="528"/>
      <c r="G430" s="492" t="s">
        <v>3554</v>
      </c>
      <c r="H430" s="503" t="s">
        <v>3555</v>
      </c>
      <c r="J430" s="502">
        <v>4120</v>
      </c>
      <c r="K430" s="502">
        <v>4220</v>
      </c>
      <c r="L430" s="494">
        <v>1524</v>
      </c>
      <c r="M430" s="488"/>
      <c r="N430" s="488"/>
    </row>
    <row r="431" spans="1:14" ht="15.6" customHeight="1" x14ac:dyDescent="0.3">
      <c r="A431" s="488"/>
      <c r="B431" s="481"/>
      <c r="C431" s="488"/>
      <c r="D431" s="481"/>
      <c r="E431" s="492" t="s">
        <v>3550</v>
      </c>
      <c r="F431" s="503" t="s">
        <v>3551</v>
      </c>
      <c r="G431" s="527"/>
      <c r="H431" s="511"/>
      <c r="J431" s="495"/>
      <c r="K431" s="495"/>
      <c r="L431" s="561"/>
      <c r="M431" s="488"/>
      <c r="N431" s="488"/>
    </row>
    <row r="432" spans="1:14" ht="14.4" customHeight="1" x14ac:dyDescent="0.3">
      <c r="A432" s="488"/>
      <c r="B432" s="481"/>
      <c r="C432" s="488"/>
      <c r="D432" s="481"/>
      <c r="E432" s="495"/>
      <c r="F432" s="553"/>
      <c r="G432" s="492" t="s">
        <v>3554</v>
      </c>
      <c r="H432" s="503" t="s">
        <v>3556</v>
      </c>
      <c r="J432" s="502">
        <v>4120</v>
      </c>
      <c r="K432" s="502">
        <v>4220</v>
      </c>
      <c r="L432" s="494">
        <v>1524</v>
      </c>
      <c r="M432" s="488"/>
      <c r="N432" s="488"/>
    </row>
    <row r="433" spans="1:14" ht="15.6" customHeight="1" x14ac:dyDescent="0.3">
      <c r="A433" s="488"/>
      <c r="B433" s="481"/>
      <c r="C433" s="478" t="s">
        <v>1609</v>
      </c>
      <c r="D433" s="479" t="s">
        <v>1610</v>
      </c>
      <c r="E433" s="488"/>
      <c r="F433" s="481"/>
      <c r="G433" s="504"/>
      <c r="H433" s="511"/>
      <c r="J433" s="488"/>
      <c r="K433" s="488"/>
      <c r="M433" s="488"/>
      <c r="N433" s="488"/>
    </row>
    <row r="434" spans="1:14" ht="15.6" customHeight="1" x14ac:dyDescent="0.3">
      <c r="A434" s="488"/>
      <c r="B434" s="481"/>
      <c r="C434" s="488"/>
      <c r="D434" s="481"/>
      <c r="E434" s="478" t="s">
        <v>1611</v>
      </c>
      <c r="F434" s="479" t="s">
        <v>1612</v>
      </c>
      <c r="G434" s="504"/>
      <c r="H434" s="511"/>
      <c r="J434" s="488"/>
      <c r="K434" s="488"/>
      <c r="M434" s="488"/>
      <c r="N434" s="488"/>
    </row>
    <row r="435" spans="1:14" ht="14.4" customHeight="1" x14ac:dyDescent="0.3">
      <c r="A435" s="488"/>
      <c r="B435" s="481"/>
      <c r="C435" s="488"/>
      <c r="D435" s="481"/>
      <c r="E435" s="488"/>
      <c r="F435" s="481"/>
      <c r="G435" s="492" t="s">
        <v>1613</v>
      </c>
      <c r="H435" s="503" t="s">
        <v>135</v>
      </c>
      <c r="J435" s="488"/>
      <c r="K435" s="488"/>
      <c r="L435" s="480">
        <v>1531</v>
      </c>
      <c r="M435" s="488"/>
      <c r="N435" s="488"/>
    </row>
    <row r="436" spans="1:14" ht="14.4" customHeight="1" x14ac:dyDescent="0.3">
      <c r="A436" s="488"/>
      <c r="B436" s="481"/>
      <c r="C436" s="488"/>
      <c r="D436" s="481"/>
      <c r="E436" s="488"/>
      <c r="F436" s="481"/>
      <c r="G436" s="492" t="s">
        <v>1614</v>
      </c>
      <c r="H436" s="503" t="s">
        <v>137</v>
      </c>
      <c r="J436" s="488"/>
      <c r="K436" s="488"/>
      <c r="L436" s="480">
        <v>1533</v>
      </c>
      <c r="M436" s="488"/>
      <c r="N436" s="488"/>
    </row>
    <row r="437" spans="1:14" ht="14.4" customHeight="1" x14ac:dyDescent="0.3">
      <c r="A437" s="488"/>
      <c r="B437" s="481"/>
      <c r="C437" s="488"/>
      <c r="D437" s="481"/>
      <c r="E437" s="488"/>
      <c r="F437" s="481"/>
      <c r="G437" s="492">
        <v>3817</v>
      </c>
      <c r="H437" s="503" t="s">
        <v>136</v>
      </c>
      <c r="J437" s="488"/>
      <c r="K437" s="488"/>
      <c r="L437" s="480">
        <v>1532</v>
      </c>
      <c r="M437" s="488"/>
      <c r="N437" s="488"/>
    </row>
    <row r="438" spans="1:14" ht="14.4" customHeight="1" x14ac:dyDescent="0.3">
      <c r="A438" s="488"/>
      <c r="B438" s="481"/>
      <c r="C438" s="488"/>
      <c r="D438" s="481"/>
      <c r="E438" s="488"/>
      <c r="F438" s="481"/>
      <c r="G438" s="492">
        <v>3819</v>
      </c>
      <c r="H438" s="503" t="s">
        <v>1120</v>
      </c>
      <c r="J438" s="488"/>
      <c r="K438" s="488"/>
      <c r="L438" s="493">
        <v>1534</v>
      </c>
      <c r="M438" s="488"/>
      <c r="N438" s="488"/>
    </row>
    <row r="439" spans="1:14" ht="15.6" customHeight="1" x14ac:dyDescent="0.3">
      <c r="A439" s="488"/>
      <c r="B439" s="481"/>
      <c r="C439" s="488"/>
      <c r="D439" s="481"/>
      <c r="E439" s="478" t="s">
        <v>1615</v>
      </c>
      <c r="F439" s="479" t="s">
        <v>138</v>
      </c>
      <c r="G439" s="504"/>
      <c r="H439" s="511"/>
      <c r="J439" s="488"/>
      <c r="K439" s="488"/>
      <c r="M439" s="488"/>
      <c r="N439" s="488"/>
    </row>
    <row r="440" spans="1:14" ht="14.4" customHeight="1" x14ac:dyDescent="0.3">
      <c r="A440" s="488"/>
      <c r="B440" s="481"/>
      <c r="C440" s="488"/>
      <c r="D440" s="481"/>
      <c r="E440" s="488"/>
      <c r="F440" s="481"/>
      <c r="G440" s="492" t="s">
        <v>1616</v>
      </c>
      <c r="H440" s="503" t="s">
        <v>139</v>
      </c>
      <c r="J440" s="488"/>
      <c r="K440" s="488"/>
      <c r="L440" s="480">
        <v>1431</v>
      </c>
      <c r="M440" s="488"/>
      <c r="N440" s="488"/>
    </row>
    <row r="441" spans="1:14" ht="14.4" customHeight="1" x14ac:dyDescent="0.3">
      <c r="A441" s="488"/>
      <c r="B441" s="481"/>
      <c r="C441" s="488"/>
      <c r="D441" s="481"/>
      <c r="E441" s="488"/>
      <c r="F441" s="481"/>
      <c r="G441" s="492" t="s">
        <v>1617</v>
      </c>
      <c r="H441" s="503" t="s">
        <v>140</v>
      </c>
      <c r="J441" s="488"/>
      <c r="K441" s="488"/>
      <c r="L441" s="480">
        <v>1432</v>
      </c>
      <c r="M441" s="488"/>
      <c r="N441" s="488"/>
    </row>
    <row r="442" spans="1:14" ht="14.4" customHeight="1" x14ac:dyDescent="0.3">
      <c r="A442" s="488"/>
      <c r="B442" s="481"/>
      <c r="C442" s="488"/>
      <c r="D442" s="481"/>
      <c r="E442" s="488"/>
      <c r="F442" s="481"/>
      <c r="G442" s="492" t="s">
        <v>1618</v>
      </c>
      <c r="H442" s="503" t="s">
        <v>141</v>
      </c>
      <c r="J442" s="488"/>
      <c r="K442" s="488"/>
      <c r="L442" s="480">
        <v>1433</v>
      </c>
      <c r="M442" s="488"/>
      <c r="N442" s="488"/>
    </row>
    <row r="443" spans="1:14" ht="14.4" customHeight="1" x14ac:dyDescent="0.3">
      <c r="A443" s="488"/>
      <c r="B443" s="481"/>
      <c r="C443" s="488"/>
      <c r="D443" s="481"/>
      <c r="E443" s="488"/>
      <c r="F443" s="481"/>
      <c r="G443" s="478" t="s">
        <v>1619</v>
      </c>
      <c r="H443" s="479" t="s">
        <v>1620</v>
      </c>
      <c r="J443" s="488"/>
      <c r="K443" s="488"/>
      <c r="L443" s="480">
        <v>1434</v>
      </c>
      <c r="M443" s="488"/>
      <c r="N443" s="488"/>
    </row>
    <row r="444" spans="1:14" ht="14.4" customHeight="1" x14ac:dyDescent="0.3">
      <c r="A444" s="488"/>
      <c r="B444" s="481"/>
      <c r="C444" s="488"/>
      <c r="D444" s="481"/>
      <c r="E444" s="488"/>
      <c r="F444" s="481"/>
      <c r="G444" s="492" t="s">
        <v>1621</v>
      </c>
      <c r="H444" s="503" t="s">
        <v>3557</v>
      </c>
      <c r="J444" s="488"/>
      <c r="K444" s="488"/>
      <c r="L444" s="493">
        <v>1435</v>
      </c>
      <c r="M444" s="488"/>
      <c r="N444" s="488"/>
    </row>
    <row r="445" spans="1:14" ht="14.4" customHeight="1" x14ac:dyDescent="0.3">
      <c r="A445" s="488"/>
      <c r="B445" s="481"/>
      <c r="C445" s="488"/>
      <c r="D445" s="481"/>
      <c r="E445" s="488"/>
      <c r="F445" s="481"/>
      <c r="G445" s="492" t="s">
        <v>1622</v>
      </c>
      <c r="H445" s="503" t="s">
        <v>3558</v>
      </c>
      <c r="J445" s="488"/>
      <c r="K445" s="488"/>
      <c r="L445" s="493">
        <v>1435</v>
      </c>
      <c r="M445" s="488"/>
      <c r="N445" s="488"/>
    </row>
    <row r="446" spans="1:14" ht="14.4" customHeight="1" x14ac:dyDescent="0.3">
      <c r="A446" s="488"/>
      <c r="B446" s="481"/>
      <c r="C446" s="488"/>
      <c r="D446" s="481"/>
      <c r="E446" s="488"/>
      <c r="F446" s="481"/>
      <c r="G446" s="478" t="s">
        <v>1623</v>
      </c>
      <c r="H446" s="479" t="s">
        <v>144</v>
      </c>
      <c r="J446" s="488"/>
      <c r="K446" s="488"/>
      <c r="L446" s="480">
        <v>1436</v>
      </c>
      <c r="M446" s="488"/>
      <c r="N446" s="488"/>
    </row>
    <row r="447" spans="1:14" ht="15.6" customHeight="1" x14ac:dyDescent="0.3">
      <c r="A447" s="488"/>
      <c r="B447" s="481"/>
      <c r="C447" s="478" t="s">
        <v>1624</v>
      </c>
      <c r="D447" s="479" t="s">
        <v>201</v>
      </c>
      <c r="E447" s="488"/>
      <c r="F447" s="481"/>
      <c r="G447" s="488"/>
      <c r="H447" s="481"/>
      <c r="J447" s="488"/>
      <c r="K447" s="488"/>
      <c r="M447" s="488"/>
      <c r="N447" s="488"/>
    </row>
    <row r="448" spans="1:14" ht="15.6" customHeight="1" x14ac:dyDescent="0.3">
      <c r="A448" s="488"/>
      <c r="B448" s="481"/>
      <c r="C448" s="488"/>
      <c r="D448" s="481"/>
      <c r="E448" s="478" t="s">
        <v>1625</v>
      </c>
      <c r="F448" s="479" t="s">
        <v>201</v>
      </c>
      <c r="G448" s="488"/>
      <c r="H448" s="481"/>
      <c r="J448" s="488"/>
      <c r="K448" s="488"/>
      <c r="M448" s="488"/>
      <c r="N448" s="488"/>
    </row>
    <row r="449" spans="1:14" ht="14.4" customHeight="1" x14ac:dyDescent="0.3">
      <c r="A449" s="488"/>
      <c r="B449" s="481"/>
      <c r="C449" s="488"/>
      <c r="D449" s="481"/>
      <c r="E449" s="488"/>
      <c r="F449" s="481"/>
      <c r="G449" s="563">
        <v>3900</v>
      </c>
      <c r="H449" s="503" t="s">
        <v>201</v>
      </c>
      <c r="J449" s="502">
        <v>4120</v>
      </c>
      <c r="K449" s="502">
        <v>4220</v>
      </c>
      <c r="L449" s="493">
        <v>1540</v>
      </c>
      <c r="M449" s="488"/>
      <c r="N449" s="488"/>
    </row>
    <row r="450" spans="1:14" ht="15.6" customHeight="1" x14ac:dyDescent="0.3">
      <c r="A450" s="478" t="s">
        <v>1626</v>
      </c>
      <c r="B450" s="479" t="s">
        <v>1627</v>
      </c>
      <c r="C450" s="488"/>
      <c r="D450" s="481"/>
      <c r="E450" s="504"/>
      <c r="F450" s="511"/>
      <c r="G450" s="504"/>
      <c r="H450" s="511"/>
      <c r="J450" s="488"/>
      <c r="K450" s="488"/>
      <c r="M450" s="488"/>
      <c r="N450" s="488"/>
    </row>
    <row r="451" spans="1:14" ht="15.6" customHeight="1" x14ac:dyDescent="0.3">
      <c r="A451" s="488"/>
      <c r="B451" s="481"/>
      <c r="C451" s="478" t="s">
        <v>1628</v>
      </c>
      <c r="D451" s="503" t="s">
        <v>1284</v>
      </c>
      <c r="E451" s="504"/>
      <c r="F451" s="511"/>
      <c r="G451" s="504"/>
      <c r="H451" s="511"/>
      <c r="J451" s="488"/>
      <c r="K451" s="488"/>
      <c r="M451" s="488"/>
      <c r="N451" s="488"/>
    </row>
    <row r="452" spans="1:14" ht="15.6" customHeight="1" x14ac:dyDescent="0.3">
      <c r="A452" s="488"/>
      <c r="B452" s="481"/>
      <c r="C452" s="488"/>
      <c r="D452" s="481"/>
      <c r="E452" s="492" t="s">
        <v>1629</v>
      </c>
      <c r="F452" s="503" t="s">
        <v>3598</v>
      </c>
      <c r="G452" s="504"/>
      <c r="H452" s="511"/>
      <c r="J452" s="488"/>
      <c r="K452" s="488"/>
      <c r="M452" s="488"/>
      <c r="N452" s="488"/>
    </row>
    <row r="453" spans="1:14" ht="14.4" customHeight="1" x14ac:dyDescent="0.3">
      <c r="A453" s="488"/>
      <c r="B453" s="481"/>
      <c r="C453" s="488"/>
      <c r="D453" s="481"/>
      <c r="E453" s="504"/>
      <c r="F453" s="511"/>
      <c r="G453" s="492" t="s">
        <v>1630</v>
      </c>
      <c r="H453" s="503" t="s">
        <v>3598</v>
      </c>
      <c r="I453" s="480">
        <v>2221</v>
      </c>
      <c r="J453" s="488"/>
      <c r="K453" s="543">
        <v>3221</v>
      </c>
      <c r="L453" s="543"/>
      <c r="M453" s="480" t="s">
        <v>1315</v>
      </c>
      <c r="N453" s="488"/>
    </row>
    <row r="454" spans="1:14" ht="15.6" customHeight="1" x14ac:dyDescent="0.3">
      <c r="A454" s="488"/>
      <c r="B454" s="481"/>
      <c r="C454" s="488"/>
      <c r="D454" s="481"/>
      <c r="E454" s="492">
        <v>402</v>
      </c>
      <c r="F454" s="503" t="s">
        <v>1631</v>
      </c>
      <c r="G454" s="488"/>
      <c r="H454" s="481"/>
      <c r="I454" s="488"/>
      <c r="J454" s="488"/>
      <c r="K454" s="488"/>
      <c r="M454" s="488"/>
      <c r="N454" s="488"/>
    </row>
    <row r="455" spans="1:14" ht="14.4" customHeight="1" x14ac:dyDescent="0.3">
      <c r="A455" s="488"/>
      <c r="B455" s="481"/>
      <c r="C455" s="488"/>
      <c r="D455" s="481"/>
      <c r="E455" s="488"/>
      <c r="F455" s="481"/>
      <c r="G455" s="492">
        <v>4020</v>
      </c>
      <c r="H455" s="503" t="s">
        <v>1631</v>
      </c>
      <c r="I455" s="493">
        <v>2221</v>
      </c>
      <c r="J455" s="504"/>
      <c r="K455" s="502">
        <v>3221</v>
      </c>
      <c r="L455" s="502"/>
      <c r="M455" s="493" t="s">
        <v>1315</v>
      </c>
      <c r="N455" s="488"/>
    </row>
    <row r="456" spans="1:14" ht="15.6" customHeight="1" x14ac:dyDescent="0.3">
      <c r="A456" s="488"/>
      <c r="B456" s="481"/>
      <c r="C456" s="488"/>
      <c r="D456" s="481"/>
      <c r="E456" s="503" t="s">
        <v>1632</v>
      </c>
      <c r="F456" s="503" t="s">
        <v>3599</v>
      </c>
      <c r="G456" s="504"/>
      <c r="H456" s="511"/>
      <c r="I456" s="504"/>
      <c r="J456" s="504"/>
      <c r="K456" s="504"/>
      <c r="L456" s="504"/>
      <c r="M456" s="504"/>
      <c r="N456" s="488"/>
    </row>
    <row r="457" spans="1:14" ht="14.4" customHeight="1" x14ac:dyDescent="0.3">
      <c r="A457" s="488"/>
      <c r="B457" s="481"/>
      <c r="C457" s="488"/>
      <c r="D457" s="481"/>
      <c r="E457" s="492"/>
      <c r="F457" s="503"/>
      <c r="G457" s="492" t="s">
        <v>1633</v>
      </c>
      <c r="H457" s="503" t="s">
        <v>3599</v>
      </c>
      <c r="I457" s="493">
        <v>2221</v>
      </c>
      <c r="J457" s="504"/>
      <c r="K457" s="502">
        <v>3221</v>
      </c>
      <c r="L457" s="502"/>
      <c r="M457" s="493" t="s">
        <v>1315</v>
      </c>
      <c r="N457" s="488"/>
    </row>
    <row r="458" spans="1:14" s="488" customFormat="1" ht="14.4" customHeight="1" x14ac:dyDescent="0.3">
      <c r="B458" s="481"/>
      <c r="C458" s="503">
        <v>41</v>
      </c>
      <c r="D458" s="503" t="s">
        <v>1634</v>
      </c>
      <c r="E458" s="492"/>
      <c r="F458" s="503"/>
      <c r="G458" s="492"/>
      <c r="H458" s="522"/>
      <c r="I458" s="493"/>
      <c r="J458" s="504"/>
      <c r="K458" s="502"/>
      <c r="L458" s="502"/>
      <c r="M458" s="493"/>
    </row>
    <row r="459" spans="1:14" s="488" customFormat="1" ht="14.4" customHeight="1" x14ac:dyDescent="0.3">
      <c r="B459" s="481"/>
      <c r="C459" s="504"/>
      <c r="D459" s="511"/>
      <c r="E459" s="492">
        <v>413</v>
      </c>
      <c r="F459" s="503" t="s">
        <v>1286</v>
      </c>
      <c r="G459" s="492"/>
      <c r="H459" s="522"/>
      <c r="I459" s="493"/>
      <c r="J459" s="504"/>
      <c r="K459" s="502"/>
      <c r="L459" s="502"/>
      <c r="M459" s="493"/>
    </row>
    <row r="460" spans="1:14" s="488" customFormat="1" ht="14.4" customHeight="1" x14ac:dyDescent="0.3">
      <c r="B460" s="481"/>
      <c r="C460" s="504"/>
      <c r="D460" s="511"/>
      <c r="E460" s="492"/>
      <c r="F460" s="503"/>
      <c r="G460" s="492">
        <v>4130</v>
      </c>
      <c r="H460" s="503" t="s">
        <v>1635</v>
      </c>
      <c r="I460" s="493">
        <v>2221</v>
      </c>
      <c r="J460" s="504"/>
      <c r="K460" s="502">
        <v>3221</v>
      </c>
      <c r="L460" s="502"/>
      <c r="M460" s="493" t="s">
        <v>1315</v>
      </c>
    </row>
    <row r="461" spans="1:14" ht="15.6" customHeight="1" x14ac:dyDescent="0.3">
      <c r="A461" s="488"/>
      <c r="B461" s="481"/>
      <c r="C461" s="492" t="s">
        <v>1636</v>
      </c>
      <c r="D461" s="503" t="s">
        <v>3601</v>
      </c>
      <c r="E461" s="504"/>
      <c r="F461" s="511"/>
      <c r="G461" s="504"/>
      <c r="H461" s="511"/>
      <c r="I461" s="504"/>
      <c r="J461" s="504"/>
      <c r="K461" s="504"/>
      <c r="L461" s="504"/>
      <c r="M461" s="504"/>
      <c r="N461" s="488"/>
    </row>
    <row r="462" spans="1:14" ht="15.6" customHeight="1" x14ac:dyDescent="0.3">
      <c r="A462" s="488"/>
      <c r="B462" s="481"/>
      <c r="C462" s="504"/>
      <c r="D462" s="511"/>
      <c r="E462" s="492" t="s">
        <v>1637</v>
      </c>
      <c r="F462" s="503" t="s">
        <v>3600</v>
      </c>
      <c r="G462" s="504"/>
      <c r="H462" s="511"/>
      <c r="I462" s="504"/>
      <c r="J462" s="504"/>
      <c r="K462" s="504"/>
      <c r="L462" s="504"/>
      <c r="M462" s="504"/>
      <c r="N462" s="488"/>
    </row>
    <row r="463" spans="1:14" ht="14.4" customHeight="1" x14ac:dyDescent="0.3">
      <c r="A463" s="488"/>
      <c r="B463" s="481"/>
      <c r="C463" s="504"/>
      <c r="D463" s="511"/>
      <c r="E463" s="492"/>
      <c r="F463" s="503"/>
      <c r="G463" s="492" t="s">
        <v>1638</v>
      </c>
      <c r="H463" s="503" t="s">
        <v>3600</v>
      </c>
      <c r="I463" s="493">
        <v>2221</v>
      </c>
      <c r="J463" s="504"/>
      <c r="K463" s="502">
        <v>3221</v>
      </c>
      <c r="L463" s="502"/>
      <c r="M463" s="493" t="s">
        <v>1315</v>
      </c>
      <c r="N463" s="488"/>
    </row>
    <row r="464" spans="1:14" ht="15.6" customHeight="1" x14ac:dyDescent="0.3">
      <c r="A464" s="488"/>
      <c r="B464" s="481"/>
      <c r="C464" s="488"/>
      <c r="D464" s="481"/>
      <c r="E464" s="478" t="s">
        <v>1639</v>
      </c>
      <c r="F464" s="479" t="s">
        <v>1640</v>
      </c>
      <c r="G464" s="488"/>
      <c r="H464" s="481"/>
      <c r="I464" s="488"/>
      <c r="J464" s="488"/>
      <c r="K464" s="488"/>
      <c r="M464" s="488"/>
      <c r="N464" s="488"/>
    </row>
    <row r="465" spans="1:14" ht="14.4" customHeight="1" x14ac:dyDescent="0.3">
      <c r="A465" s="488"/>
      <c r="B465" s="481"/>
      <c r="C465" s="488"/>
      <c r="D465" s="481"/>
      <c r="E465" s="488"/>
      <c r="F465" s="481"/>
      <c r="G465" s="478" t="s">
        <v>1641</v>
      </c>
      <c r="H465" s="479" t="s">
        <v>1640</v>
      </c>
      <c r="I465" s="480">
        <v>2221</v>
      </c>
      <c r="J465" s="488"/>
      <c r="K465" s="543">
        <v>3221</v>
      </c>
      <c r="L465" s="543"/>
      <c r="M465" s="480" t="s">
        <v>1315</v>
      </c>
      <c r="N465" s="488"/>
    </row>
    <row r="466" spans="1:14" ht="15.6" customHeight="1" x14ac:dyDescent="0.3">
      <c r="A466" s="488"/>
      <c r="B466" s="481"/>
      <c r="C466" s="488"/>
      <c r="D466" s="481"/>
      <c r="E466" s="478" t="s">
        <v>1642</v>
      </c>
      <c r="F466" s="479" t="s">
        <v>1643</v>
      </c>
      <c r="G466" s="488"/>
      <c r="H466" s="481"/>
      <c r="I466" s="488"/>
      <c r="J466" s="488"/>
      <c r="K466" s="488"/>
      <c r="M466" s="488"/>
      <c r="N466" s="488"/>
    </row>
    <row r="467" spans="1:14" ht="14.4" customHeight="1" x14ac:dyDescent="0.3">
      <c r="A467" s="488"/>
      <c r="B467" s="481"/>
      <c r="C467" s="488"/>
      <c r="D467" s="481"/>
      <c r="E467" s="488"/>
      <c r="F467" s="481"/>
      <c r="G467" s="478" t="s">
        <v>1644</v>
      </c>
      <c r="H467" s="479" t="s">
        <v>1643</v>
      </c>
      <c r="I467" s="480">
        <v>2221</v>
      </c>
      <c r="J467" s="488"/>
      <c r="K467" s="543">
        <v>3221</v>
      </c>
      <c r="L467" s="543"/>
      <c r="M467" s="480" t="s">
        <v>1315</v>
      </c>
      <c r="N467" s="488"/>
    </row>
    <row r="468" spans="1:14" ht="15.6" customHeight="1" x14ac:dyDescent="0.3">
      <c r="A468" s="488"/>
      <c r="B468" s="481"/>
      <c r="C468" s="492" t="s">
        <v>1285</v>
      </c>
      <c r="D468" s="503" t="s">
        <v>2434</v>
      </c>
      <c r="E468" s="504"/>
      <c r="F468" s="511"/>
      <c r="G468" s="504"/>
      <c r="H468" s="511"/>
      <c r="I468" s="504"/>
      <c r="J468" s="504"/>
      <c r="K468" s="504"/>
      <c r="L468" s="504"/>
      <c r="M468" s="504"/>
      <c r="N468" s="488"/>
    </row>
    <row r="469" spans="1:14" ht="15.6" customHeight="1" x14ac:dyDescent="0.3">
      <c r="A469" s="488"/>
      <c r="B469" s="481"/>
      <c r="C469" s="504"/>
      <c r="D469" s="511"/>
      <c r="E469" s="492" t="s">
        <v>1645</v>
      </c>
      <c r="F469" s="503" t="s">
        <v>1290</v>
      </c>
      <c r="G469" s="504"/>
      <c r="H469" s="511"/>
      <c r="I469" s="504"/>
      <c r="J469" s="504"/>
      <c r="K469" s="504"/>
      <c r="L469" s="504"/>
      <c r="M469" s="504"/>
      <c r="N469" s="488"/>
    </row>
    <row r="470" spans="1:14" ht="14.4" customHeight="1" x14ac:dyDescent="0.3">
      <c r="A470" s="488"/>
      <c r="B470" s="481"/>
      <c r="C470" s="504"/>
      <c r="D470" s="511"/>
      <c r="E470" s="504"/>
      <c r="F470" s="511"/>
      <c r="G470" s="492" t="s">
        <v>1646</v>
      </c>
      <c r="H470" s="503" t="s">
        <v>1290</v>
      </c>
      <c r="I470" s="493">
        <v>2221</v>
      </c>
      <c r="J470" s="504"/>
      <c r="K470" s="502">
        <v>3221</v>
      </c>
      <c r="L470" s="502"/>
      <c r="M470" s="493" t="s">
        <v>1315</v>
      </c>
      <c r="N470" s="488"/>
    </row>
    <row r="471" spans="1:14" ht="14.4" customHeight="1" x14ac:dyDescent="0.3">
      <c r="A471" s="488"/>
      <c r="B471" s="481"/>
      <c r="C471" s="504"/>
      <c r="D471" s="511"/>
      <c r="E471" s="492">
        <v>431</v>
      </c>
      <c r="F471" s="503" t="s">
        <v>1291</v>
      </c>
      <c r="G471" s="492"/>
      <c r="H471" s="503"/>
      <c r="I471" s="493"/>
      <c r="J471" s="504"/>
      <c r="K471" s="502"/>
      <c r="L471" s="502"/>
      <c r="M471" s="493"/>
      <c r="N471" s="488"/>
    </row>
    <row r="472" spans="1:14" ht="14.4" customHeight="1" x14ac:dyDescent="0.3">
      <c r="A472" s="488"/>
      <c r="B472" s="481"/>
      <c r="C472" s="504"/>
      <c r="D472" s="511"/>
      <c r="E472" s="504"/>
      <c r="F472" s="511"/>
      <c r="G472" s="492">
        <v>4310</v>
      </c>
      <c r="H472" s="503" t="s">
        <v>1291</v>
      </c>
      <c r="I472" s="493">
        <v>2221</v>
      </c>
      <c r="J472" s="504"/>
      <c r="K472" s="502">
        <v>3221</v>
      </c>
      <c r="L472" s="502"/>
      <c r="M472" s="493" t="s">
        <v>1315</v>
      </c>
      <c r="N472" s="509"/>
    </row>
    <row r="473" spans="1:14" ht="15.6" customHeight="1" x14ac:dyDescent="0.3">
      <c r="A473" s="488"/>
      <c r="B473" s="481"/>
      <c r="C473" s="478" t="s">
        <v>1648</v>
      </c>
      <c r="D473" s="479" t="s">
        <v>1649</v>
      </c>
      <c r="E473" s="488"/>
      <c r="F473" s="481"/>
      <c r="G473" s="488"/>
      <c r="H473" s="481"/>
      <c r="I473" s="488"/>
      <c r="J473" s="488"/>
      <c r="K473" s="488"/>
      <c r="M473" s="488"/>
      <c r="N473" s="488"/>
    </row>
    <row r="474" spans="1:14" ht="15.6" customHeight="1" x14ac:dyDescent="0.3">
      <c r="A474" s="488"/>
      <c r="B474" s="481"/>
      <c r="C474" s="488"/>
      <c r="D474" s="481"/>
      <c r="E474" s="478" t="s">
        <v>1650</v>
      </c>
      <c r="F474" s="479" t="s">
        <v>1651</v>
      </c>
      <c r="G474" s="488"/>
      <c r="H474" s="481"/>
      <c r="I474" s="488"/>
      <c r="J474" s="488"/>
      <c r="K474" s="488"/>
      <c r="M474" s="488"/>
      <c r="N474" s="488"/>
    </row>
    <row r="475" spans="1:14" ht="14.4" customHeight="1" x14ac:dyDescent="0.3">
      <c r="A475" s="488"/>
      <c r="B475" s="481"/>
      <c r="C475" s="488"/>
      <c r="D475" s="481"/>
      <c r="E475" s="488"/>
      <c r="F475" s="481"/>
      <c r="G475" s="478" t="s">
        <v>1652</v>
      </c>
      <c r="H475" s="479" t="s">
        <v>1653</v>
      </c>
      <c r="I475" s="480">
        <v>2221</v>
      </c>
      <c r="J475" s="488"/>
      <c r="K475" s="543">
        <v>3221</v>
      </c>
      <c r="L475" s="543"/>
      <c r="M475" s="480" t="s">
        <v>1315</v>
      </c>
      <c r="N475" s="488"/>
    </row>
    <row r="476" spans="1:14" ht="15.6" customHeight="1" x14ac:dyDescent="0.3">
      <c r="A476" s="488"/>
      <c r="B476" s="481"/>
      <c r="C476" s="488"/>
      <c r="D476" s="481"/>
      <c r="E476" s="478" t="s">
        <v>1654</v>
      </c>
      <c r="F476" s="479" t="s">
        <v>1655</v>
      </c>
      <c r="G476" s="488"/>
      <c r="H476" s="481"/>
      <c r="I476" s="488"/>
      <c r="J476" s="488"/>
      <c r="K476" s="488"/>
      <c r="M476" s="488"/>
      <c r="N476" s="488"/>
    </row>
    <row r="477" spans="1:14" ht="14.4" customHeight="1" x14ac:dyDescent="0.3">
      <c r="A477" s="488"/>
      <c r="B477" s="481"/>
      <c r="C477" s="488"/>
      <c r="D477" s="481"/>
      <c r="E477" s="488"/>
      <c r="F477" s="481"/>
      <c r="G477" s="478" t="s">
        <v>1656</v>
      </c>
      <c r="H477" s="479" t="s">
        <v>1657</v>
      </c>
      <c r="I477" s="480">
        <v>2221</v>
      </c>
      <c r="J477" s="488"/>
      <c r="K477" s="543">
        <v>3221</v>
      </c>
      <c r="L477" s="543"/>
      <c r="M477" s="480" t="s">
        <v>1315</v>
      </c>
      <c r="N477" s="488"/>
    </row>
    <row r="478" spans="1:14" ht="15.6" customHeight="1" x14ac:dyDescent="0.3">
      <c r="A478" s="488"/>
      <c r="B478" s="481"/>
      <c r="C478" s="488"/>
      <c r="D478" s="481"/>
      <c r="E478" s="478" t="s">
        <v>1658</v>
      </c>
      <c r="F478" s="479" t="s">
        <v>1659</v>
      </c>
      <c r="G478" s="488"/>
      <c r="H478" s="481"/>
      <c r="I478" s="488"/>
      <c r="J478" s="488"/>
      <c r="K478" s="488"/>
      <c r="M478" s="488"/>
      <c r="N478" s="488"/>
    </row>
    <row r="479" spans="1:14" ht="14.4" customHeight="1" x14ac:dyDescent="0.3">
      <c r="A479" s="488"/>
      <c r="B479" s="481"/>
      <c r="C479" s="488"/>
      <c r="D479" s="481"/>
      <c r="E479" s="488"/>
      <c r="F479" s="481"/>
      <c r="G479" s="478" t="s">
        <v>1660</v>
      </c>
      <c r="H479" s="479" t="s">
        <v>1661</v>
      </c>
      <c r="I479" s="480">
        <v>2221</v>
      </c>
      <c r="J479" s="488"/>
      <c r="K479" s="543">
        <v>3221</v>
      </c>
      <c r="L479" s="543"/>
      <c r="M479" s="480" t="s">
        <v>1315</v>
      </c>
      <c r="N479" s="488"/>
    </row>
    <row r="480" spans="1:14" ht="15.6" customHeight="1" x14ac:dyDescent="0.3">
      <c r="A480" s="488"/>
      <c r="B480" s="481"/>
      <c r="C480" s="488"/>
      <c r="D480" s="481"/>
      <c r="E480" s="478" t="s">
        <v>1662</v>
      </c>
      <c r="F480" s="479" t="s">
        <v>1663</v>
      </c>
      <c r="G480" s="488"/>
      <c r="H480" s="481"/>
      <c r="I480" s="488"/>
      <c r="J480" s="488"/>
      <c r="K480" s="488"/>
      <c r="M480" s="488"/>
      <c r="N480" s="488"/>
    </row>
    <row r="481" spans="1:14" ht="14.4" customHeight="1" x14ac:dyDescent="0.3">
      <c r="A481" s="488"/>
      <c r="B481" s="481"/>
      <c r="C481" s="488"/>
      <c r="D481" s="481"/>
      <c r="E481" s="488"/>
      <c r="F481" s="481"/>
      <c r="G481" s="478" t="s">
        <v>1664</v>
      </c>
      <c r="H481" s="479" t="s">
        <v>1665</v>
      </c>
      <c r="I481" s="480">
        <v>2221</v>
      </c>
      <c r="J481" s="488"/>
      <c r="K481" s="543">
        <v>3221</v>
      </c>
      <c r="L481" s="543"/>
      <c r="M481" s="480" t="s">
        <v>1315</v>
      </c>
      <c r="N481" s="488"/>
    </row>
    <row r="482" spans="1:14" ht="15.6" customHeight="1" x14ac:dyDescent="0.3">
      <c r="A482" s="488"/>
      <c r="B482" s="481"/>
      <c r="C482" s="488"/>
      <c r="D482" s="481"/>
      <c r="E482" s="478" t="s">
        <v>1666</v>
      </c>
      <c r="F482" s="479" t="s">
        <v>1667</v>
      </c>
      <c r="G482" s="488"/>
      <c r="H482" s="481"/>
      <c r="I482" s="488"/>
      <c r="J482" s="488"/>
      <c r="K482" s="488"/>
      <c r="M482" s="488"/>
      <c r="N482" s="488"/>
    </row>
    <row r="483" spans="1:14" ht="14.4" customHeight="1" x14ac:dyDescent="0.3">
      <c r="A483" s="488"/>
      <c r="B483" s="481"/>
      <c r="C483" s="488"/>
      <c r="D483" s="481"/>
      <c r="E483" s="488"/>
      <c r="F483" s="481"/>
      <c r="G483" s="478" t="s">
        <v>1668</v>
      </c>
      <c r="H483" s="479" t="s">
        <v>1669</v>
      </c>
      <c r="I483" s="480">
        <v>2221</v>
      </c>
      <c r="J483" s="488"/>
      <c r="K483" s="543">
        <v>3221</v>
      </c>
      <c r="L483" s="543"/>
      <c r="M483" s="480" t="s">
        <v>1315</v>
      </c>
      <c r="N483" s="488"/>
    </row>
    <row r="484" spans="1:14" x14ac:dyDescent="0.3">
      <c r="A484" s="488"/>
      <c r="B484" s="481"/>
      <c r="C484" s="488"/>
      <c r="D484" s="481"/>
      <c r="E484" s="478" t="s">
        <v>1670</v>
      </c>
      <c r="F484" s="564" t="s">
        <v>1671</v>
      </c>
      <c r="G484" s="488"/>
      <c r="H484" s="481"/>
      <c r="I484" s="488"/>
      <c r="J484" s="488"/>
      <c r="K484" s="488"/>
      <c r="M484" s="488"/>
      <c r="N484" s="488"/>
    </row>
    <row r="485" spans="1:14" ht="14.4" customHeight="1" x14ac:dyDescent="0.3">
      <c r="A485" s="488"/>
      <c r="B485" s="481"/>
      <c r="C485" s="488"/>
      <c r="D485" s="481"/>
      <c r="E485" s="488"/>
      <c r="F485" s="481"/>
      <c r="G485" s="492">
        <v>4560</v>
      </c>
      <c r="H485" s="479" t="s">
        <v>1671</v>
      </c>
      <c r="I485" s="480">
        <v>2221</v>
      </c>
      <c r="J485" s="488"/>
      <c r="K485" s="543">
        <v>3221</v>
      </c>
      <c r="L485" s="543"/>
      <c r="M485" s="480" t="s">
        <v>1315</v>
      </c>
      <c r="N485" s="488"/>
    </row>
    <row r="486" spans="1:14" ht="15.6" customHeight="1" x14ac:dyDescent="0.3">
      <c r="A486" s="488"/>
      <c r="B486" s="481"/>
      <c r="C486" s="488"/>
      <c r="D486" s="481"/>
      <c r="E486" s="478" t="s">
        <v>1672</v>
      </c>
      <c r="F486" s="479" t="s">
        <v>1673</v>
      </c>
      <c r="G486" s="488"/>
      <c r="H486" s="481"/>
      <c r="I486" s="488"/>
      <c r="J486" s="488"/>
      <c r="K486" s="488"/>
      <c r="M486" s="488"/>
      <c r="N486" s="488"/>
    </row>
    <row r="487" spans="1:14" ht="14.4" customHeight="1" x14ac:dyDescent="0.3">
      <c r="A487" s="488"/>
      <c r="B487" s="481"/>
      <c r="C487" s="488"/>
      <c r="D487" s="481"/>
      <c r="E487" s="488"/>
      <c r="F487" s="481"/>
      <c r="G487" s="478" t="s">
        <v>1674</v>
      </c>
      <c r="H487" s="479" t="s">
        <v>1675</v>
      </c>
      <c r="I487" s="480">
        <v>2221</v>
      </c>
      <c r="J487" s="488"/>
      <c r="K487" s="543">
        <v>3221</v>
      </c>
      <c r="L487" s="543"/>
      <c r="M487" s="480" t="s">
        <v>1315</v>
      </c>
      <c r="N487" s="488"/>
    </row>
    <row r="488" spans="1:14" ht="15.6" customHeight="1" x14ac:dyDescent="0.3">
      <c r="A488" s="488"/>
      <c r="B488" s="481"/>
      <c r="C488" s="488"/>
      <c r="D488" s="481"/>
      <c r="E488" s="478" t="s">
        <v>1676</v>
      </c>
      <c r="F488" s="479" t="s">
        <v>1677</v>
      </c>
      <c r="G488" s="488"/>
      <c r="H488" s="481"/>
      <c r="I488" s="488"/>
      <c r="J488" s="488"/>
      <c r="K488" s="488"/>
      <c r="M488" s="488"/>
      <c r="N488" s="488"/>
    </row>
    <row r="489" spans="1:14" ht="14.4" customHeight="1" x14ac:dyDescent="0.3">
      <c r="A489" s="488"/>
      <c r="B489" s="481"/>
      <c r="C489" s="488"/>
      <c r="D489" s="481"/>
      <c r="E489" s="488"/>
      <c r="F489" s="481"/>
      <c r="G489" s="478" t="s">
        <v>1678</v>
      </c>
      <c r="H489" s="479" t="s">
        <v>1677</v>
      </c>
      <c r="I489" s="480">
        <v>2221</v>
      </c>
      <c r="J489" s="488"/>
      <c r="K489" s="543">
        <v>3221</v>
      </c>
      <c r="L489" s="543"/>
      <c r="M489" s="480" t="s">
        <v>1315</v>
      </c>
      <c r="N489" s="488"/>
    </row>
    <row r="490" spans="1:14" ht="15.6" customHeight="1" x14ac:dyDescent="0.3">
      <c r="A490" s="488"/>
      <c r="B490" s="481"/>
      <c r="C490" s="488"/>
      <c r="D490" s="481"/>
      <c r="E490" s="478" t="s">
        <v>1679</v>
      </c>
      <c r="F490" s="479" t="s">
        <v>1680</v>
      </c>
      <c r="G490" s="488"/>
      <c r="H490" s="481"/>
      <c r="I490" s="488"/>
      <c r="J490" s="488"/>
      <c r="K490" s="488"/>
      <c r="M490" s="488"/>
      <c r="N490" s="488"/>
    </row>
    <row r="491" spans="1:14" ht="14.4" customHeight="1" x14ac:dyDescent="0.3">
      <c r="A491" s="488"/>
      <c r="B491" s="481"/>
      <c r="C491" s="488"/>
      <c r="D491" s="481"/>
      <c r="E491" s="488"/>
      <c r="F491" s="481"/>
      <c r="G491" s="478" t="s">
        <v>1681</v>
      </c>
      <c r="H491" s="479" t="s">
        <v>1680</v>
      </c>
      <c r="I491" s="480">
        <v>2221</v>
      </c>
      <c r="J491" s="488"/>
      <c r="K491" s="543">
        <v>3221</v>
      </c>
      <c r="L491" s="543"/>
      <c r="M491" s="480" t="s">
        <v>1315</v>
      </c>
      <c r="N491" s="488"/>
    </row>
    <row r="492" spans="1:14" ht="15.6" customHeight="1" x14ac:dyDescent="0.3">
      <c r="A492" s="488"/>
      <c r="B492" s="481"/>
      <c r="C492" s="478" t="s">
        <v>1682</v>
      </c>
      <c r="D492" s="479" t="s">
        <v>1683</v>
      </c>
      <c r="E492" s="488"/>
      <c r="F492" s="481"/>
      <c r="G492" s="488"/>
      <c r="H492" s="481"/>
      <c r="I492" s="488"/>
      <c r="J492" s="488"/>
      <c r="K492" s="488"/>
      <c r="M492" s="488"/>
      <c r="N492" s="488"/>
    </row>
    <row r="493" spans="1:14" ht="15.6" customHeight="1" x14ac:dyDescent="0.3">
      <c r="A493" s="488"/>
      <c r="B493" s="481"/>
      <c r="C493" s="488"/>
      <c r="D493" s="481"/>
      <c r="E493" s="478" t="s">
        <v>1684</v>
      </c>
      <c r="F493" s="479" t="s">
        <v>1683</v>
      </c>
      <c r="G493" s="488"/>
      <c r="H493" s="481"/>
      <c r="I493" s="488"/>
      <c r="J493" s="488"/>
      <c r="K493" s="488"/>
      <c r="M493" s="488"/>
      <c r="N493" s="488"/>
    </row>
    <row r="494" spans="1:14" ht="14.4" customHeight="1" x14ac:dyDescent="0.3">
      <c r="A494" s="488"/>
      <c r="B494" s="481"/>
      <c r="C494" s="488"/>
      <c r="D494" s="481"/>
      <c r="E494" s="488"/>
      <c r="F494" s="481"/>
      <c r="G494" s="478" t="s">
        <v>1685</v>
      </c>
      <c r="H494" s="479" t="s">
        <v>1686</v>
      </c>
      <c r="I494" s="480">
        <v>2221</v>
      </c>
      <c r="J494" s="488"/>
      <c r="K494" s="543">
        <v>3221</v>
      </c>
      <c r="L494" s="543"/>
      <c r="M494" s="480" t="s">
        <v>1315</v>
      </c>
      <c r="N494" s="488"/>
    </row>
    <row r="495" spans="1:14" ht="15.6" customHeight="1" x14ac:dyDescent="0.3">
      <c r="A495" s="478" t="s">
        <v>1687</v>
      </c>
      <c r="B495" s="479" t="s">
        <v>1688</v>
      </c>
      <c r="C495" s="488"/>
      <c r="D495" s="481"/>
      <c r="E495" s="488"/>
      <c r="F495" s="481"/>
      <c r="G495" s="488"/>
      <c r="H495" s="481"/>
      <c r="I495" s="488"/>
      <c r="J495" s="488"/>
      <c r="K495" s="488"/>
      <c r="M495" s="488"/>
      <c r="N495" s="488"/>
    </row>
    <row r="496" spans="1:14" ht="15.6" customHeight="1" x14ac:dyDescent="0.3">
      <c r="A496" s="488"/>
      <c r="B496" s="481"/>
      <c r="C496" s="478" t="s">
        <v>1689</v>
      </c>
      <c r="D496" s="479" t="s">
        <v>1690</v>
      </c>
      <c r="E496" s="488"/>
      <c r="F496" s="481"/>
      <c r="G496" s="488"/>
      <c r="H496" s="481"/>
      <c r="I496" s="488"/>
      <c r="J496" s="488"/>
      <c r="K496" s="488"/>
      <c r="M496" s="488"/>
      <c r="N496" s="488"/>
    </row>
    <row r="497" spans="1:14" ht="15.6" customHeight="1" x14ac:dyDescent="0.3">
      <c r="A497" s="488"/>
      <c r="B497" s="481"/>
      <c r="C497" s="488"/>
      <c r="D497" s="481"/>
      <c r="E497" s="478" t="s">
        <v>1691</v>
      </c>
      <c r="F497" s="479" t="s">
        <v>1690</v>
      </c>
      <c r="G497" s="488"/>
      <c r="H497" s="481"/>
      <c r="I497" s="488"/>
      <c r="J497" s="488"/>
      <c r="K497" s="488"/>
      <c r="M497" s="488"/>
      <c r="N497" s="488"/>
    </row>
    <row r="498" spans="1:14" ht="14.4" customHeight="1" x14ac:dyDescent="0.3">
      <c r="A498" s="488"/>
      <c r="B498" s="481"/>
      <c r="C498" s="488"/>
      <c r="D498" s="481"/>
      <c r="E498" s="488"/>
      <c r="F498" s="481"/>
      <c r="G498" s="492" t="s">
        <v>3602</v>
      </c>
      <c r="H498" s="479" t="s">
        <v>1690</v>
      </c>
      <c r="I498" s="480">
        <v>2211</v>
      </c>
      <c r="J498" s="488"/>
      <c r="K498" s="543">
        <v>3211</v>
      </c>
      <c r="L498" s="543"/>
      <c r="M498" s="480" t="s">
        <v>1305</v>
      </c>
      <c r="N498" s="488"/>
    </row>
    <row r="499" spans="1:14" ht="15.6" customHeight="1" x14ac:dyDescent="0.3">
      <c r="A499" s="488"/>
      <c r="B499" s="481"/>
      <c r="C499" s="478" t="s">
        <v>1692</v>
      </c>
      <c r="D499" s="479" t="s">
        <v>1693</v>
      </c>
      <c r="E499" s="488"/>
      <c r="F499" s="481"/>
      <c r="G499" s="504"/>
      <c r="H499" s="481"/>
      <c r="I499" s="488"/>
      <c r="J499" s="488"/>
      <c r="K499" s="488"/>
      <c r="M499" s="488"/>
      <c r="N499" s="488"/>
    </row>
    <row r="500" spans="1:14" ht="15.6" customHeight="1" x14ac:dyDescent="0.3">
      <c r="A500" s="488"/>
      <c r="B500" s="481"/>
      <c r="C500" s="488"/>
      <c r="D500" s="481"/>
      <c r="E500" s="478" t="s">
        <v>1694</v>
      </c>
      <c r="F500" s="479" t="s">
        <v>1693</v>
      </c>
      <c r="G500" s="504"/>
      <c r="H500" s="481"/>
      <c r="I500" s="488"/>
      <c r="J500" s="488"/>
      <c r="K500" s="488"/>
      <c r="M500" s="488"/>
      <c r="N500" s="488"/>
    </row>
    <row r="501" spans="1:14" ht="14.4" customHeight="1" x14ac:dyDescent="0.3">
      <c r="A501" s="488"/>
      <c r="B501" s="481"/>
      <c r="C501" s="488"/>
      <c r="D501" s="481"/>
      <c r="E501" s="488"/>
      <c r="F501" s="481"/>
      <c r="G501" s="492" t="s">
        <v>3603</v>
      </c>
      <c r="H501" s="479" t="s">
        <v>1693</v>
      </c>
      <c r="I501" s="480">
        <v>2211</v>
      </c>
      <c r="J501" s="488"/>
      <c r="K501" s="543">
        <v>3211</v>
      </c>
      <c r="L501" s="543"/>
      <c r="M501" s="480" t="s">
        <v>1305</v>
      </c>
      <c r="N501" s="488"/>
    </row>
    <row r="502" spans="1:14" ht="15.6" customHeight="1" x14ac:dyDescent="0.3">
      <c r="A502" s="488"/>
      <c r="B502" s="481"/>
      <c r="C502" s="478" t="s">
        <v>1695</v>
      </c>
      <c r="D502" s="479" t="s">
        <v>3761</v>
      </c>
      <c r="E502" s="488"/>
      <c r="F502" s="481"/>
      <c r="G502" s="504"/>
      <c r="H502" s="481"/>
      <c r="I502" s="488"/>
      <c r="J502" s="488"/>
      <c r="K502" s="488"/>
      <c r="M502" s="488"/>
      <c r="N502" s="488"/>
    </row>
    <row r="503" spans="1:14" ht="15.6" customHeight="1" x14ac:dyDescent="0.3">
      <c r="A503" s="488"/>
      <c r="B503" s="481"/>
      <c r="C503" s="488"/>
      <c r="D503" s="481"/>
      <c r="E503" s="478" t="s">
        <v>1696</v>
      </c>
      <c r="F503" s="479" t="s">
        <v>1697</v>
      </c>
      <c r="G503" s="504"/>
      <c r="H503" s="481"/>
      <c r="I503" s="488"/>
      <c r="J503" s="488"/>
      <c r="K503" s="488"/>
      <c r="M503" s="488"/>
      <c r="N503" s="488"/>
    </row>
    <row r="504" spans="1:14" ht="14.4" customHeight="1" x14ac:dyDescent="0.3">
      <c r="A504" s="488"/>
      <c r="B504" s="481"/>
      <c r="C504" s="488"/>
      <c r="D504" s="481"/>
      <c r="E504" s="488"/>
      <c r="F504" s="481"/>
      <c r="G504" s="492" t="s">
        <v>3604</v>
      </c>
      <c r="H504" s="503" t="s">
        <v>1697</v>
      </c>
      <c r="I504" s="493">
        <v>2211</v>
      </c>
      <c r="J504" s="504"/>
      <c r="K504" s="502">
        <v>3211</v>
      </c>
      <c r="L504" s="502"/>
      <c r="M504" s="493" t="s">
        <v>1305</v>
      </c>
      <c r="N504" s="488"/>
    </row>
    <row r="505" spans="1:14" ht="15.6" customHeight="1" x14ac:dyDescent="0.3">
      <c r="A505" s="488"/>
      <c r="B505" s="481"/>
      <c r="C505" s="478" t="s">
        <v>1698</v>
      </c>
      <c r="D505" s="479" t="s">
        <v>1699</v>
      </c>
      <c r="E505" s="488"/>
      <c r="F505" s="481"/>
      <c r="G505" s="504"/>
      <c r="H505" s="481"/>
      <c r="I505" s="488"/>
      <c r="J505" s="488"/>
      <c r="K505" s="488"/>
      <c r="M505" s="488"/>
      <c r="N505" s="488"/>
    </row>
    <row r="506" spans="1:14" ht="15.6" customHeight="1" x14ac:dyDescent="0.3">
      <c r="A506" s="488"/>
      <c r="B506" s="481"/>
      <c r="C506" s="488"/>
      <c r="D506" s="481"/>
      <c r="E506" s="478" t="s">
        <v>1700</v>
      </c>
      <c r="F506" s="479" t="s">
        <v>1699</v>
      </c>
      <c r="G506" s="504"/>
      <c r="H506" s="481"/>
      <c r="I506" s="488"/>
      <c r="J506" s="488"/>
      <c r="K506" s="488"/>
      <c r="M506" s="488"/>
      <c r="N506" s="488"/>
    </row>
    <row r="507" spans="1:14" ht="14.4" customHeight="1" x14ac:dyDescent="0.3">
      <c r="A507" s="488"/>
      <c r="B507" s="481"/>
      <c r="C507" s="488"/>
      <c r="D507" s="481"/>
      <c r="E507" s="488"/>
      <c r="F507" s="481"/>
      <c r="G507" s="492" t="s">
        <v>3605</v>
      </c>
      <c r="H507" s="479" t="s">
        <v>1699</v>
      </c>
      <c r="I507" s="493">
        <v>2213</v>
      </c>
      <c r="J507" s="488"/>
      <c r="K507" s="502">
        <v>3213</v>
      </c>
      <c r="L507" s="565"/>
      <c r="M507" s="488"/>
      <c r="N507" s="488"/>
    </row>
    <row r="508" spans="1:14" ht="15.6" customHeight="1" x14ac:dyDescent="0.3">
      <c r="A508" s="488"/>
      <c r="B508" s="481"/>
      <c r="C508" s="478" t="s">
        <v>1701</v>
      </c>
      <c r="D508" s="479" t="s">
        <v>1702</v>
      </c>
      <c r="E508" s="488"/>
      <c r="F508" s="481"/>
      <c r="G508" s="504"/>
      <c r="H508" s="481"/>
      <c r="I508" s="488"/>
      <c r="J508" s="488"/>
      <c r="K508" s="504"/>
      <c r="M508" s="488"/>
      <c r="N508" s="488"/>
    </row>
    <row r="509" spans="1:14" ht="15.6" customHeight="1" x14ac:dyDescent="0.3">
      <c r="A509" s="488"/>
      <c r="B509" s="481"/>
      <c r="C509" s="488"/>
      <c r="D509" s="481"/>
      <c r="E509" s="492" t="s">
        <v>1703</v>
      </c>
      <c r="F509" s="503" t="s">
        <v>1702</v>
      </c>
      <c r="G509" s="504"/>
      <c r="H509" s="511"/>
      <c r="I509" s="504"/>
      <c r="J509" s="488"/>
      <c r="K509" s="504"/>
      <c r="M509" s="488"/>
      <c r="N509" s="488"/>
    </row>
    <row r="510" spans="1:14" ht="14.4" customHeight="1" x14ac:dyDescent="0.3">
      <c r="A510" s="488"/>
      <c r="B510" s="481"/>
      <c r="C510" s="488"/>
      <c r="D510" s="481"/>
      <c r="E510" s="492"/>
      <c r="F510" s="503"/>
      <c r="G510" s="492" t="s">
        <v>3606</v>
      </c>
      <c r="H510" s="503" t="s">
        <v>1704</v>
      </c>
      <c r="I510" s="493">
        <v>2213</v>
      </c>
      <c r="J510" s="488"/>
      <c r="K510" s="502">
        <v>3213</v>
      </c>
      <c r="L510" s="565"/>
      <c r="M510" s="488"/>
      <c r="N510" s="488"/>
    </row>
    <row r="511" spans="1:14" ht="14.4" customHeight="1" x14ac:dyDescent="0.3">
      <c r="A511" s="488"/>
      <c r="B511" s="481"/>
      <c r="C511" s="488"/>
      <c r="D511" s="481"/>
      <c r="E511" s="504"/>
      <c r="F511" s="511"/>
      <c r="G511" s="492"/>
      <c r="H511" s="503"/>
      <c r="I511" s="493"/>
      <c r="J511" s="488"/>
      <c r="K511" s="504"/>
      <c r="M511" s="488"/>
      <c r="N511" s="488"/>
    </row>
    <row r="512" spans="1:14" ht="15.6" customHeight="1" x14ac:dyDescent="0.3">
      <c r="A512" s="488"/>
      <c r="B512" s="481"/>
      <c r="C512" s="478" t="s">
        <v>1705</v>
      </c>
      <c r="D512" s="479" t="s">
        <v>1706</v>
      </c>
      <c r="E512" s="488"/>
      <c r="F512" s="481"/>
      <c r="G512" s="504"/>
      <c r="H512" s="481"/>
      <c r="I512" s="488"/>
      <c r="J512" s="488"/>
      <c r="K512" s="504"/>
      <c r="M512" s="488"/>
      <c r="N512" s="488"/>
    </row>
    <row r="513" spans="1:14" ht="15.6" customHeight="1" x14ac:dyDescent="0.3">
      <c r="A513" s="488"/>
      <c r="B513" s="481"/>
      <c r="C513" s="488"/>
      <c r="D513" s="481"/>
      <c r="E513" s="478" t="s">
        <v>1707</v>
      </c>
      <c r="F513" s="479" t="s">
        <v>1706</v>
      </c>
      <c r="G513" s="504"/>
      <c r="H513" s="481"/>
      <c r="I513" s="488"/>
      <c r="J513" s="488"/>
      <c r="K513" s="504"/>
      <c r="M513" s="488"/>
      <c r="N513" s="488"/>
    </row>
    <row r="514" spans="1:14" ht="14.4" customHeight="1" x14ac:dyDescent="0.3">
      <c r="A514" s="488"/>
      <c r="B514" s="481"/>
      <c r="C514" s="488"/>
      <c r="D514" s="481"/>
      <c r="E514" s="488"/>
      <c r="F514" s="481"/>
      <c r="G514" s="492" t="s">
        <v>3607</v>
      </c>
      <c r="H514" s="479" t="s">
        <v>1708</v>
      </c>
      <c r="I514" s="493">
        <v>2213</v>
      </c>
      <c r="J514" s="488"/>
      <c r="K514" s="502">
        <v>3213</v>
      </c>
      <c r="L514" s="565"/>
      <c r="M514" s="488"/>
      <c r="N514" s="488"/>
    </row>
    <row r="515" spans="1:14" ht="15.6" customHeight="1" x14ac:dyDescent="0.3">
      <c r="A515" s="488"/>
      <c r="B515" s="481"/>
      <c r="C515" s="478" t="s">
        <v>1709</v>
      </c>
      <c r="D515" s="479" t="s">
        <v>1710</v>
      </c>
      <c r="E515" s="488"/>
      <c r="F515" s="481"/>
      <c r="G515" s="504"/>
      <c r="H515" s="481"/>
      <c r="I515" s="488"/>
      <c r="J515" s="488"/>
      <c r="K515" s="488"/>
      <c r="M515" s="488"/>
      <c r="N515" s="488"/>
    </row>
    <row r="516" spans="1:14" ht="15.6" customHeight="1" x14ac:dyDescent="0.3">
      <c r="A516" s="488"/>
      <c r="B516" s="481"/>
      <c r="C516" s="488"/>
      <c r="D516" s="481"/>
      <c r="E516" s="478" t="s">
        <v>1711</v>
      </c>
      <c r="F516" s="479" t="s">
        <v>1712</v>
      </c>
      <c r="G516" s="504"/>
      <c r="H516" s="481"/>
      <c r="I516" s="488"/>
      <c r="J516" s="488"/>
      <c r="K516" s="488"/>
      <c r="M516" s="488"/>
      <c r="N516" s="488"/>
    </row>
    <row r="517" spans="1:14" ht="14.4" customHeight="1" x14ac:dyDescent="0.3">
      <c r="A517" s="488"/>
      <c r="B517" s="481"/>
      <c r="C517" s="488"/>
      <c r="D517" s="481"/>
      <c r="E517" s="488"/>
      <c r="F517" s="481"/>
      <c r="G517" s="492" t="s">
        <v>3608</v>
      </c>
      <c r="H517" s="479" t="s">
        <v>1712</v>
      </c>
      <c r="I517" s="480">
        <v>2213</v>
      </c>
      <c r="J517" s="488"/>
      <c r="K517" s="543">
        <v>3213</v>
      </c>
      <c r="L517" s="543"/>
      <c r="M517" s="480" t="s">
        <v>1305</v>
      </c>
      <c r="N517" s="488"/>
    </row>
    <row r="518" spans="1:14" ht="15.6" customHeight="1" x14ac:dyDescent="0.3">
      <c r="A518" s="488"/>
      <c r="B518" s="481"/>
      <c r="C518" s="488"/>
      <c r="D518" s="481"/>
      <c r="E518" s="478" t="s">
        <v>1713</v>
      </c>
      <c r="F518" s="479" t="s">
        <v>1714</v>
      </c>
      <c r="G518" s="504"/>
      <c r="H518" s="481"/>
      <c r="I518" s="488"/>
      <c r="J518" s="488"/>
      <c r="K518" s="488"/>
      <c r="M518" s="488"/>
      <c r="N518" s="488"/>
    </row>
    <row r="519" spans="1:14" ht="14.4" customHeight="1" x14ac:dyDescent="0.3">
      <c r="A519" s="488"/>
      <c r="B519" s="481"/>
      <c r="C519" s="488"/>
      <c r="D519" s="481"/>
      <c r="E519" s="488"/>
      <c r="F519" s="481"/>
      <c r="G519" s="492" t="s">
        <v>3609</v>
      </c>
      <c r="H519" s="479" t="s">
        <v>1714</v>
      </c>
      <c r="I519" s="480">
        <v>2211</v>
      </c>
      <c r="J519" s="488"/>
      <c r="K519" s="543">
        <v>3211</v>
      </c>
      <c r="L519" s="543"/>
      <c r="M519" s="480" t="s">
        <v>1305</v>
      </c>
      <c r="N519" s="488"/>
    </row>
    <row r="520" spans="1:14" ht="15.6" customHeight="1" x14ac:dyDescent="0.3">
      <c r="A520" s="488"/>
      <c r="B520" s="481"/>
      <c r="C520" s="488"/>
      <c r="D520" s="481"/>
      <c r="E520" s="478" t="s">
        <v>1715</v>
      </c>
      <c r="F520" s="479" t="s">
        <v>1716</v>
      </c>
      <c r="G520" s="504"/>
      <c r="H520" s="481"/>
      <c r="I520" s="488"/>
      <c r="J520" s="488"/>
      <c r="K520" s="488"/>
      <c r="M520" s="488"/>
      <c r="N520" s="488"/>
    </row>
    <row r="521" spans="1:14" ht="43.5" customHeight="1" x14ac:dyDescent="0.3">
      <c r="A521" s="488"/>
      <c r="B521" s="481"/>
      <c r="C521" s="488"/>
      <c r="D521" s="481"/>
      <c r="E521" s="488"/>
      <c r="F521" s="481"/>
      <c r="G521" s="492" t="s">
        <v>3610</v>
      </c>
      <c r="H521" s="489" t="s">
        <v>1717</v>
      </c>
      <c r="I521" s="494">
        <v>2211</v>
      </c>
      <c r="J521" s="495"/>
      <c r="K521" s="496">
        <v>3211</v>
      </c>
      <c r="L521" s="496"/>
      <c r="M521" s="494" t="s">
        <v>1305</v>
      </c>
      <c r="N521" s="488"/>
    </row>
    <row r="522" spans="1:14" ht="14.4" customHeight="1" x14ac:dyDescent="0.3">
      <c r="A522" s="488"/>
      <c r="B522" s="481"/>
      <c r="C522" s="488"/>
      <c r="D522" s="481"/>
      <c r="E522" s="488"/>
      <c r="F522" s="481"/>
      <c r="G522" s="492" t="s">
        <v>3610</v>
      </c>
      <c r="H522" s="503" t="s">
        <v>1718</v>
      </c>
      <c r="I522" s="493">
        <v>2211</v>
      </c>
      <c r="J522" s="504"/>
      <c r="K522" s="502">
        <v>3211</v>
      </c>
      <c r="L522" s="502"/>
      <c r="M522" s="493" t="s">
        <v>1305</v>
      </c>
      <c r="N522" s="488"/>
    </row>
    <row r="523" spans="1:14" ht="14.4" customHeight="1" x14ac:dyDescent="0.3">
      <c r="A523" s="488"/>
      <c r="B523" s="481"/>
      <c r="C523" s="488"/>
      <c r="D523" s="481"/>
      <c r="E523" s="488"/>
      <c r="F523" s="481"/>
      <c r="G523" s="492" t="s">
        <v>3610</v>
      </c>
      <c r="H523" s="503" t="s">
        <v>1719</v>
      </c>
      <c r="I523" s="493">
        <v>2211</v>
      </c>
      <c r="J523" s="504"/>
      <c r="K523" s="502">
        <v>3211</v>
      </c>
      <c r="L523" s="502"/>
      <c r="M523" s="493" t="s">
        <v>1305</v>
      </c>
      <c r="N523" s="488"/>
    </row>
    <row r="524" spans="1:14" ht="14.4" customHeight="1" x14ac:dyDescent="0.3">
      <c r="A524" s="488"/>
      <c r="B524" s="481"/>
      <c r="C524" s="488"/>
      <c r="D524" s="481"/>
      <c r="E524" s="488"/>
      <c r="F524" s="481"/>
      <c r="G524" s="492" t="s">
        <v>3610</v>
      </c>
      <c r="H524" s="503" t="s">
        <v>1720</v>
      </c>
      <c r="I524" s="493">
        <v>2211</v>
      </c>
      <c r="J524" s="504"/>
      <c r="K524" s="502">
        <v>3211</v>
      </c>
      <c r="L524" s="502"/>
      <c r="M524" s="493" t="s">
        <v>1305</v>
      </c>
      <c r="N524" s="488"/>
    </row>
    <row r="525" spans="1:14" ht="14.4" customHeight="1" x14ac:dyDescent="0.3">
      <c r="A525" s="488"/>
      <c r="B525" s="481"/>
      <c r="C525" s="488"/>
      <c r="D525" s="481"/>
      <c r="E525" s="488"/>
      <c r="F525" s="481"/>
      <c r="G525" s="492" t="s">
        <v>3610</v>
      </c>
      <c r="H525" s="503" t="s">
        <v>1721</v>
      </c>
      <c r="I525" s="493">
        <v>2211</v>
      </c>
      <c r="J525" s="504"/>
      <c r="K525" s="502">
        <v>3211</v>
      </c>
      <c r="L525" s="502"/>
      <c r="M525" s="493" t="s">
        <v>1305</v>
      </c>
      <c r="N525" s="488"/>
    </row>
    <row r="526" spans="1:14" ht="14.4" customHeight="1" x14ac:dyDescent="0.3">
      <c r="A526" s="488"/>
      <c r="B526" s="481"/>
      <c r="C526" s="488"/>
      <c r="D526" s="481"/>
      <c r="E526" s="488"/>
      <c r="F526" s="481"/>
      <c r="G526" s="492" t="s">
        <v>3610</v>
      </c>
      <c r="H526" s="503" t="s">
        <v>1722</v>
      </c>
      <c r="I526" s="493">
        <v>2211</v>
      </c>
      <c r="J526" s="504"/>
      <c r="K526" s="502">
        <v>3211</v>
      </c>
      <c r="L526" s="502"/>
      <c r="M526" s="493" t="s">
        <v>1305</v>
      </c>
      <c r="N526" s="488"/>
    </row>
    <row r="527" spans="1:14" ht="14.4" customHeight="1" x14ac:dyDescent="0.3">
      <c r="A527" s="488"/>
      <c r="B527" s="481"/>
      <c r="C527" s="488"/>
      <c r="D527" s="481"/>
      <c r="E527" s="488"/>
      <c r="F527" s="481"/>
      <c r="G527" s="492" t="s">
        <v>3610</v>
      </c>
      <c r="H527" s="503" t="s">
        <v>1723</v>
      </c>
      <c r="I527" s="493">
        <v>2211</v>
      </c>
      <c r="J527" s="504"/>
      <c r="K527" s="502">
        <v>3211</v>
      </c>
      <c r="L527" s="502"/>
      <c r="M527" s="493" t="s">
        <v>1305</v>
      </c>
      <c r="N527" s="488"/>
    </row>
    <row r="528" spans="1:14" ht="15.6" customHeight="1" x14ac:dyDescent="0.3">
      <c r="A528" s="488"/>
      <c r="B528" s="481"/>
      <c r="C528" s="488"/>
      <c r="D528" s="481"/>
      <c r="E528" s="478" t="s">
        <v>1724</v>
      </c>
      <c r="F528" s="479" t="s">
        <v>1725</v>
      </c>
      <c r="G528" s="488"/>
      <c r="H528" s="481"/>
      <c r="I528" s="488"/>
      <c r="J528" s="488"/>
      <c r="K528" s="488"/>
      <c r="M528" s="488"/>
      <c r="N528" s="488"/>
    </row>
    <row r="529" spans="1:14" ht="14.4" customHeight="1" x14ac:dyDescent="0.3">
      <c r="A529" s="488"/>
      <c r="B529" s="481"/>
      <c r="C529" s="488"/>
      <c r="D529" s="481"/>
      <c r="E529" s="488"/>
      <c r="F529" s="481"/>
      <c r="G529" s="492" t="s">
        <v>3611</v>
      </c>
      <c r="H529" s="479" t="s">
        <v>1725</v>
      </c>
      <c r="I529" s="480">
        <v>2212</v>
      </c>
      <c r="J529" s="488"/>
      <c r="K529" s="543">
        <v>3212</v>
      </c>
      <c r="L529" s="543"/>
      <c r="M529" s="480" t="s">
        <v>1305</v>
      </c>
      <c r="N529" s="488"/>
    </row>
    <row r="530" spans="1:14" ht="15.6" customHeight="1" x14ac:dyDescent="0.3">
      <c r="A530" s="488"/>
      <c r="B530" s="481"/>
      <c r="C530" s="488"/>
      <c r="D530" s="481"/>
      <c r="E530" s="478" t="s">
        <v>1726</v>
      </c>
      <c r="F530" s="479" t="s">
        <v>1727</v>
      </c>
      <c r="G530" s="488"/>
      <c r="H530" s="481"/>
      <c r="I530" s="488"/>
      <c r="J530" s="488"/>
      <c r="K530" s="488"/>
      <c r="M530" s="488"/>
      <c r="N530" s="488"/>
    </row>
    <row r="531" spans="1:14" ht="14.4" customHeight="1" x14ac:dyDescent="0.3">
      <c r="A531" s="488"/>
      <c r="B531" s="481"/>
      <c r="C531" s="488"/>
      <c r="D531" s="481"/>
      <c r="E531" s="488"/>
      <c r="F531" s="481"/>
      <c r="G531" s="492" t="s">
        <v>3612</v>
      </c>
      <c r="H531" s="479" t="s">
        <v>1727</v>
      </c>
      <c r="I531" s="480">
        <v>2213</v>
      </c>
      <c r="J531" s="488"/>
      <c r="K531" s="543">
        <v>3213</v>
      </c>
      <c r="L531" s="543"/>
      <c r="M531" s="480" t="s">
        <v>1305</v>
      </c>
      <c r="N531" s="488"/>
    </row>
    <row r="532" spans="1:14" ht="15.6" customHeight="1" x14ac:dyDescent="0.3">
      <c r="A532" s="488"/>
      <c r="B532" s="481"/>
      <c r="C532" s="488"/>
      <c r="D532" s="481"/>
      <c r="E532" s="478" t="s">
        <v>1728</v>
      </c>
      <c r="F532" s="479" t="s">
        <v>1729</v>
      </c>
      <c r="G532" s="488"/>
      <c r="H532" s="481"/>
      <c r="I532" s="488"/>
      <c r="J532" s="488"/>
      <c r="K532" s="488"/>
      <c r="M532" s="488"/>
      <c r="N532" s="488"/>
    </row>
    <row r="533" spans="1:14" ht="14.4" customHeight="1" x14ac:dyDescent="0.3">
      <c r="A533" s="488"/>
      <c r="B533" s="481"/>
      <c r="C533" s="488"/>
      <c r="D533" s="481"/>
      <c r="E533" s="488"/>
      <c r="F533" s="481"/>
      <c r="G533" s="492" t="s">
        <v>3613</v>
      </c>
      <c r="H533" s="479" t="s">
        <v>1729</v>
      </c>
      <c r="I533" s="480">
        <v>2211</v>
      </c>
      <c r="J533" s="488"/>
      <c r="K533" s="543">
        <v>3211</v>
      </c>
      <c r="L533" s="543"/>
      <c r="M533" s="480" t="s">
        <v>1305</v>
      </c>
      <c r="N533" s="488"/>
    </row>
    <row r="534" spans="1:14" ht="15.6" customHeight="1" x14ac:dyDescent="0.3">
      <c r="A534" s="488"/>
      <c r="B534" s="481"/>
      <c r="C534" s="478" t="s">
        <v>1730</v>
      </c>
      <c r="D534" s="479" t="s">
        <v>1731</v>
      </c>
      <c r="E534" s="488"/>
      <c r="F534" s="481"/>
      <c r="G534" s="488"/>
      <c r="H534" s="481"/>
      <c r="I534" s="488"/>
      <c r="J534" s="488"/>
      <c r="K534" s="488"/>
      <c r="M534" s="488"/>
      <c r="N534" s="488"/>
    </row>
    <row r="535" spans="1:14" ht="15.6" customHeight="1" x14ac:dyDescent="0.3">
      <c r="A535" s="488"/>
      <c r="B535" s="481"/>
      <c r="C535" s="488"/>
      <c r="D535" s="481"/>
      <c r="E535" s="478" t="s">
        <v>1732</v>
      </c>
      <c r="F535" s="503" t="s">
        <v>1733</v>
      </c>
      <c r="G535" s="488"/>
      <c r="H535" s="481"/>
      <c r="I535" s="488"/>
      <c r="J535" s="488"/>
      <c r="K535" s="488"/>
      <c r="M535" s="488"/>
      <c r="N535" s="488"/>
    </row>
    <row r="536" spans="1:14" ht="14.4" customHeight="1" x14ac:dyDescent="0.3">
      <c r="A536" s="488"/>
      <c r="B536" s="481"/>
      <c r="C536" s="488"/>
      <c r="D536" s="481"/>
      <c r="E536" s="488"/>
      <c r="F536" s="481"/>
      <c r="G536" s="492" t="s">
        <v>3614</v>
      </c>
      <c r="H536" s="479" t="s">
        <v>1733</v>
      </c>
      <c r="I536" s="480">
        <v>2213</v>
      </c>
      <c r="J536" s="488"/>
      <c r="K536" s="543">
        <v>3213</v>
      </c>
      <c r="L536" s="543"/>
      <c r="M536" s="480" t="s">
        <v>1305</v>
      </c>
      <c r="N536" s="488"/>
    </row>
    <row r="537" spans="1:14" ht="15.6" customHeight="1" x14ac:dyDescent="0.3">
      <c r="A537" s="488"/>
      <c r="B537" s="481"/>
      <c r="C537" s="488"/>
      <c r="D537" s="481"/>
      <c r="E537" s="478" t="s">
        <v>1734</v>
      </c>
      <c r="F537" s="503" t="s">
        <v>1735</v>
      </c>
      <c r="G537" s="504"/>
      <c r="H537" s="481"/>
      <c r="I537" s="488"/>
      <c r="J537" s="488"/>
      <c r="K537" s="488"/>
      <c r="M537" s="488"/>
      <c r="N537" s="488"/>
    </row>
    <row r="538" spans="1:14" ht="14.4" customHeight="1" x14ac:dyDescent="0.3">
      <c r="A538" s="488"/>
      <c r="B538" s="481"/>
      <c r="C538" s="488"/>
      <c r="D538" s="481"/>
      <c r="E538" s="488"/>
      <c r="F538" s="481"/>
      <c r="G538" s="492" t="s">
        <v>3615</v>
      </c>
      <c r="H538" s="479" t="s">
        <v>1735</v>
      </c>
      <c r="I538" s="480">
        <v>2213</v>
      </c>
      <c r="J538" s="488"/>
      <c r="K538" s="543">
        <v>3213</v>
      </c>
      <c r="L538" s="543"/>
      <c r="M538" s="480" t="s">
        <v>1305</v>
      </c>
      <c r="N538" s="488"/>
    </row>
    <row r="539" spans="1:14" ht="15.6" customHeight="1" x14ac:dyDescent="0.3">
      <c r="A539" s="488"/>
      <c r="B539" s="481"/>
      <c r="C539" s="478" t="s">
        <v>1736</v>
      </c>
      <c r="D539" s="479" t="s">
        <v>1737</v>
      </c>
      <c r="E539" s="488"/>
      <c r="F539" s="481"/>
      <c r="G539" s="488"/>
      <c r="H539" s="481"/>
      <c r="I539" s="488"/>
      <c r="J539" s="488"/>
      <c r="K539" s="488"/>
      <c r="M539" s="488"/>
      <c r="N539" s="488"/>
    </row>
    <row r="540" spans="1:14" ht="15.6" customHeight="1" x14ac:dyDescent="0.3">
      <c r="A540" s="488"/>
      <c r="B540" s="481"/>
      <c r="C540" s="488"/>
      <c r="D540" s="481"/>
      <c r="E540" s="478" t="s">
        <v>1738</v>
      </c>
      <c r="F540" s="479" t="s">
        <v>3619</v>
      </c>
      <c r="G540" s="488"/>
      <c r="H540" s="481"/>
      <c r="I540" s="488"/>
      <c r="J540" s="488"/>
      <c r="K540" s="488"/>
      <c r="M540" s="488"/>
      <c r="N540" s="488"/>
    </row>
    <row r="541" spans="1:14" ht="14.4" customHeight="1" x14ac:dyDescent="0.3">
      <c r="A541" s="488"/>
      <c r="B541" s="481"/>
      <c r="C541" s="488"/>
      <c r="D541" s="481"/>
      <c r="E541" s="488"/>
      <c r="F541" s="481"/>
      <c r="G541" s="492" t="s">
        <v>3616</v>
      </c>
      <c r="H541" s="479" t="s">
        <v>1739</v>
      </c>
      <c r="I541" s="480">
        <v>2212</v>
      </c>
      <c r="J541" s="488"/>
      <c r="K541" s="543">
        <v>3212</v>
      </c>
      <c r="L541" s="543"/>
      <c r="M541" s="480" t="s">
        <v>1305</v>
      </c>
      <c r="N541" s="488"/>
    </row>
    <row r="542" spans="1:14" ht="15.6" customHeight="1" x14ac:dyDescent="0.3">
      <c r="A542" s="488"/>
      <c r="B542" s="481"/>
      <c r="C542" s="488"/>
      <c r="D542" s="481"/>
      <c r="E542" s="478" t="s">
        <v>1740</v>
      </c>
      <c r="F542" s="479" t="s">
        <v>1741</v>
      </c>
      <c r="G542" s="488"/>
      <c r="H542" s="481"/>
      <c r="I542" s="488"/>
      <c r="J542" s="488"/>
      <c r="K542" s="488"/>
      <c r="M542" s="488"/>
      <c r="N542" s="488"/>
    </row>
    <row r="543" spans="1:14" ht="14.4" customHeight="1" x14ac:dyDescent="0.3">
      <c r="A543" s="488"/>
      <c r="B543" s="481"/>
      <c r="C543" s="488"/>
      <c r="D543" s="481"/>
      <c r="E543" s="488"/>
      <c r="F543" s="481"/>
      <c r="G543" s="492" t="s">
        <v>3618</v>
      </c>
      <c r="H543" s="479" t="s">
        <v>1742</v>
      </c>
      <c r="I543" s="480">
        <v>2212</v>
      </c>
      <c r="J543" s="488"/>
      <c r="K543" s="543">
        <v>3212</v>
      </c>
      <c r="L543" s="543"/>
      <c r="M543" s="480" t="s">
        <v>1305</v>
      </c>
      <c r="N543" s="488"/>
    </row>
    <row r="544" spans="1:14" ht="15.6" customHeight="1" x14ac:dyDescent="0.3">
      <c r="A544" s="488"/>
      <c r="B544" s="481"/>
      <c r="C544" s="488"/>
      <c r="D544" s="481"/>
      <c r="E544" s="478" t="s">
        <v>1743</v>
      </c>
      <c r="F544" s="479" t="s">
        <v>1744</v>
      </c>
      <c r="G544" s="504"/>
      <c r="H544" s="481"/>
      <c r="I544" s="488"/>
      <c r="J544" s="488"/>
      <c r="K544" s="488"/>
      <c r="M544" s="488"/>
      <c r="N544" s="488"/>
    </row>
    <row r="545" spans="1:14" ht="14.4" customHeight="1" x14ac:dyDescent="0.3">
      <c r="A545" s="488"/>
      <c r="B545" s="481"/>
      <c r="C545" s="488"/>
      <c r="D545" s="481"/>
      <c r="E545" s="488"/>
      <c r="F545" s="481"/>
      <c r="G545" s="492" t="s">
        <v>3617</v>
      </c>
      <c r="H545" s="479" t="s">
        <v>1744</v>
      </c>
      <c r="I545" s="480">
        <v>2212</v>
      </c>
      <c r="J545" s="488"/>
      <c r="K545" s="543">
        <v>3212</v>
      </c>
      <c r="L545" s="543"/>
      <c r="M545" s="480" t="s">
        <v>1305</v>
      </c>
      <c r="N545" s="488"/>
    </row>
    <row r="546" spans="1:14" ht="15.6" customHeight="1" x14ac:dyDescent="0.3">
      <c r="A546" s="488"/>
      <c r="B546" s="481"/>
      <c r="C546" s="488"/>
      <c r="D546" s="481"/>
      <c r="E546" s="478" t="s">
        <v>1745</v>
      </c>
      <c r="F546" s="479" t="s">
        <v>1746</v>
      </c>
      <c r="G546" s="504"/>
      <c r="H546" s="481"/>
      <c r="I546" s="488"/>
      <c r="J546" s="488"/>
      <c r="K546" s="488"/>
      <c r="M546" s="488"/>
      <c r="N546" s="488"/>
    </row>
    <row r="547" spans="1:14" ht="14.4" customHeight="1" x14ac:dyDescent="0.3">
      <c r="A547" s="488"/>
      <c r="B547" s="481"/>
      <c r="C547" s="488"/>
      <c r="D547" s="481"/>
      <c r="E547" s="488"/>
      <c r="F547" s="481"/>
      <c r="G547" s="492" t="s">
        <v>3620</v>
      </c>
      <c r="H547" s="479" t="s">
        <v>1746</v>
      </c>
      <c r="I547" s="480">
        <v>2212</v>
      </c>
      <c r="J547" s="488"/>
      <c r="K547" s="543">
        <v>3212</v>
      </c>
      <c r="L547" s="543"/>
      <c r="M547" s="480" t="s">
        <v>1305</v>
      </c>
      <c r="N547" s="488"/>
    </row>
    <row r="548" spans="1:14" ht="15.6" customHeight="1" x14ac:dyDescent="0.3">
      <c r="A548" s="488"/>
      <c r="B548" s="481"/>
      <c r="C548" s="488"/>
      <c r="D548" s="481"/>
      <c r="E548" s="478" t="s">
        <v>1747</v>
      </c>
      <c r="F548" s="479" t="s">
        <v>1748</v>
      </c>
      <c r="G548" s="504"/>
      <c r="H548" s="481"/>
      <c r="I548" s="488"/>
      <c r="J548" s="488"/>
      <c r="K548" s="488"/>
      <c r="M548" s="488"/>
      <c r="N548" s="488"/>
    </row>
    <row r="549" spans="1:14" ht="14.4" customHeight="1" x14ac:dyDescent="0.3">
      <c r="A549" s="488"/>
      <c r="B549" s="481"/>
      <c r="C549" s="488"/>
      <c r="D549" s="481"/>
      <c r="E549" s="488"/>
      <c r="F549" s="481"/>
      <c r="G549" s="492" t="s">
        <v>3621</v>
      </c>
      <c r="H549" s="479" t="s">
        <v>1748</v>
      </c>
      <c r="I549" s="480">
        <v>2212</v>
      </c>
      <c r="J549" s="488"/>
      <c r="K549" s="543">
        <v>3212</v>
      </c>
      <c r="L549" s="543"/>
      <c r="M549" s="480" t="s">
        <v>1305</v>
      </c>
      <c r="N549" s="488"/>
    </row>
    <row r="550" spans="1:14" ht="15.6" customHeight="1" x14ac:dyDescent="0.3">
      <c r="A550" s="488"/>
      <c r="B550" s="481"/>
      <c r="C550" s="488"/>
      <c r="D550" s="481"/>
      <c r="E550" s="478" t="s">
        <v>1749</v>
      </c>
      <c r="F550" s="479" t="s">
        <v>1750</v>
      </c>
      <c r="G550" s="504"/>
      <c r="H550" s="481"/>
      <c r="I550" s="488"/>
      <c r="J550" s="488"/>
      <c r="K550" s="488"/>
      <c r="M550" s="488"/>
      <c r="N550" s="488"/>
    </row>
    <row r="551" spans="1:14" ht="14.4" customHeight="1" x14ac:dyDescent="0.3">
      <c r="A551" s="488"/>
      <c r="B551" s="481"/>
      <c r="C551" s="488"/>
      <c r="D551" s="481"/>
      <c r="E551" s="488"/>
      <c r="F551" s="481"/>
      <c r="G551" s="492" t="s">
        <v>3622</v>
      </c>
      <c r="H551" s="479" t="s">
        <v>1750</v>
      </c>
      <c r="I551" s="480">
        <v>2212</v>
      </c>
      <c r="J551" s="488"/>
      <c r="K551" s="543">
        <v>3212</v>
      </c>
      <c r="L551" s="543"/>
      <c r="M551" s="480" t="s">
        <v>1305</v>
      </c>
      <c r="N551" s="488"/>
    </row>
    <row r="552" spans="1:14" ht="15.6" customHeight="1" x14ac:dyDescent="0.3">
      <c r="A552" s="488"/>
      <c r="B552" s="481"/>
      <c r="C552" s="488"/>
      <c r="D552" s="481"/>
      <c r="E552" s="478" t="s">
        <v>1751</v>
      </c>
      <c r="F552" s="479" t="s">
        <v>1752</v>
      </c>
      <c r="G552" s="504"/>
      <c r="H552" s="481"/>
      <c r="I552" s="488"/>
      <c r="J552" s="488"/>
      <c r="K552" s="488"/>
      <c r="M552" s="488"/>
      <c r="N552" s="488"/>
    </row>
    <row r="553" spans="1:14" ht="14.4" customHeight="1" x14ac:dyDescent="0.3">
      <c r="A553" s="488"/>
      <c r="B553" s="481"/>
      <c r="C553" s="488"/>
      <c r="D553" s="481"/>
      <c r="E553" s="488"/>
      <c r="F553" s="481"/>
      <c r="G553" s="492" t="s">
        <v>1753</v>
      </c>
      <c r="H553" s="479" t="s">
        <v>1752</v>
      </c>
      <c r="I553" s="480">
        <v>2212</v>
      </c>
      <c r="J553" s="488"/>
      <c r="K553" s="543">
        <v>3212</v>
      </c>
      <c r="L553" s="543"/>
      <c r="M553" s="480" t="s">
        <v>1305</v>
      </c>
      <c r="N553" s="488"/>
    </row>
    <row r="554" spans="1:14" ht="15.6" customHeight="1" x14ac:dyDescent="0.3">
      <c r="A554" s="488"/>
      <c r="B554" s="481"/>
      <c r="C554" s="488"/>
      <c r="D554" s="481"/>
      <c r="E554" s="478"/>
      <c r="F554" s="479"/>
      <c r="G554" s="492">
        <v>5889</v>
      </c>
      <c r="H554" s="511" t="s">
        <v>1754</v>
      </c>
      <c r="I554" s="504">
        <v>2212</v>
      </c>
      <c r="J554" s="504"/>
      <c r="K554" s="504">
        <v>3212</v>
      </c>
      <c r="L554" s="504"/>
      <c r="M554" s="504">
        <v>20</v>
      </c>
      <c r="N554" s="488"/>
    </row>
    <row r="555" spans="1:14" ht="15.6" customHeight="1" x14ac:dyDescent="0.3">
      <c r="A555" s="488"/>
      <c r="B555" s="481"/>
      <c r="C555" s="478" t="s">
        <v>1755</v>
      </c>
      <c r="D555" s="479" t="s">
        <v>1756</v>
      </c>
      <c r="E555" s="488"/>
      <c r="F555" s="481"/>
      <c r="G555" s="488"/>
      <c r="H555" s="481"/>
      <c r="I555" s="488"/>
      <c r="J555" s="488"/>
      <c r="K555" s="488"/>
      <c r="M555" s="488"/>
      <c r="N555" s="488"/>
    </row>
    <row r="556" spans="1:14" ht="15.6" customHeight="1" x14ac:dyDescent="0.3">
      <c r="A556" s="488"/>
      <c r="B556" s="481"/>
      <c r="C556" s="488"/>
      <c r="D556" s="481"/>
      <c r="E556" s="478" t="s">
        <v>1757</v>
      </c>
      <c r="F556" s="479" t="s">
        <v>1758</v>
      </c>
      <c r="G556" s="488"/>
      <c r="H556" s="481"/>
      <c r="I556" s="488"/>
      <c r="J556" s="488"/>
      <c r="K556" s="488"/>
      <c r="M556" s="488"/>
      <c r="N556" s="488"/>
    </row>
    <row r="557" spans="1:14" ht="14.4" customHeight="1" x14ac:dyDescent="0.3">
      <c r="A557" s="488"/>
      <c r="B557" s="481"/>
      <c r="C557" s="488"/>
      <c r="D557" s="481"/>
      <c r="E557" s="488"/>
      <c r="F557" s="481"/>
      <c r="G557" s="492" t="s">
        <v>3623</v>
      </c>
      <c r="H557" s="503" t="s">
        <v>1758</v>
      </c>
      <c r="I557" s="493">
        <v>2212</v>
      </c>
      <c r="J557" s="488"/>
      <c r="K557" s="543">
        <v>3212</v>
      </c>
      <c r="L557" s="543"/>
      <c r="M557" s="480" t="s">
        <v>1305</v>
      </c>
      <c r="N557" s="488"/>
    </row>
    <row r="558" spans="1:14" ht="15.6" customHeight="1" x14ac:dyDescent="0.3">
      <c r="A558" s="488"/>
      <c r="B558" s="481"/>
      <c r="C558" s="488"/>
      <c r="D558" s="481"/>
      <c r="E558" s="478" t="s">
        <v>1759</v>
      </c>
      <c r="F558" s="479" t="s">
        <v>1760</v>
      </c>
      <c r="G558" s="504"/>
      <c r="H558" s="511"/>
      <c r="I558" s="504"/>
      <c r="J558" s="488"/>
      <c r="K558" s="488"/>
      <c r="M558" s="488"/>
      <c r="N558" s="488"/>
    </row>
    <row r="559" spans="1:14" ht="14.4" customHeight="1" x14ac:dyDescent="0.3">
      <c r="A559" s="488"/>
      <c r="B559" s="481"/>
      <c r="C559" s="488"/>
      <c r="D559" s="481"/>
      <c r="E559" s="488"/>
      <c r="F559" s="481"/>
      <c r="G559" s="492" t="s">
        <v>1761</v>
      </c>
      <c r="H559" s="503" t="s">
        <v>1762</v>
      </c>
      <c r="I559" s="493">
        <v>2214</v>
      </c>
      <c r="J559" s="488"/>
      <c r="K559" s="488"/>
      <c r="M559" s="488"/>
      <c r="N559" s="488"/>
    </row>
    <row r="560" spans="1:14" ht="14.4" customHeight="1" x14ac:dyDescent="0.3">
      <c r="A560" s="488"/>
      <c r="B560" s="481"/>
      <c r="C560" s="488"/>
      <c r="D560" s="481"/>
      <c r="E560" s="488"/>
      <c r="F560" s="481"/>
      <c r="G560" s="492" t="s">
        <v>1763</v>
      </c>
      <c r="H560" s="503" t="s">
        <v>1764</v>
      </c>
      <c r="I560" s="493">
        <v>2214</v>
      </c>
      <c r="J560" s="488"/>
      <c r="K560" s="488"/>
      <c r="M560" s="488"/>
      <c r="N560" s="488"/>
    </row>
    <row r="561" spans="1:14" ht="14.4" customHeight="1" x14ac:dyDescent="0.3">
      <c r="A561" s="488"/>
      <c r="B561" s="481"/>
      <c r="C561" s="488"/>
      <c r="D561" s="481"/>
      <c r="E561" s="488"/>
      <c r="F561" s="481"/>
      <c r="G561" s="492" t="s">
        <v>1765</v>
      </c>
      <c r="H561" s="503" t="s">
        <v>1766</v>
      </c>
      <c r="I561" s="493">
        <v>2214</v>
      </c>
      <c r="J561" s="488"/>
      <c r="K561" s="488"/>
      <c r="M561" s="488"/>
      <c r="N561" s="488"/>
    </row>
    <row r="562" spans="1:14" ht="14.4" customHeight="1" x14ac:dyDescent="0.3">
      <c r="A562" s="488"/>
      <c r="B562" s="481"/>
      <c r="C562" s="488"/>
      <c r="D562" s="481"/>
      <c r="E562" s="488"/>
      <c r="F562" s="481"/>
      <c r="G562" s="492">
        <v>5919</v>
      </c>
      <c r="H562" s="503" t="s">
        <v>1767</v>
      </c>
      <c r="I562" s="493">
        <v>2214</v>
      </c>
      <c r="J562" s="509"/>
      <c r="K562" s="509"/>
      <c r="L562" s="509"/>
      <c r="M562" s="509"/>
      <c r="N562" s="488"/>
    </row>
    <row r="563" spans="1:14" ht="15.6" customHeight="1" x14ac:dyDescent="0.3">
      <c r="A563" s="478" t="s">
        <v>1768</v>
      </c>
      <c r="B563" s="479" t="s">
        <v>1769</v>
      </c>
      <c r="C563" s="488"/>
      <c r="D563" s="481"/>
      <c r="E563" s="488"/>
      <c r="F563" s="481"/>
      <c r="G563" s="488"/>
      <c r="H563" s="481"/>
      <c r="I563" s="488"/>
      <c r="J563" s="488"/>
      <c r="K563" s="488"/>
      <c r="M563" s="488"/>
      <c r="N563" s="488"/>
    </row>
    <row r="564" spans="1:14" ht="15.6" customHeight="1" x14ac:dyDescent="0.3">
      <c r="A564" s="488"/>
      <c r="B564" s="481"/>
      <c r="C564" s="478" t="s">
        <v>1770</v>
      </c>
      <c r="D564" s="479" t="s">
        <v>1771</v>
      </c>
      <c r="E564" s="488"/>
      <c r="F564" s="481"/>
      <c r="G564" s="488"/>
      <c r="H564" s="481"/>
      <c r="I564" s="488"/>
      <c r="J564" s="488"/>
      <c r="K564" s="488"/>
      <c r="M564" s="488"/>
      <c r="N564" s="488"/>
    </row>
    <row r="565" spans="1:14" ht="15.6" customHeight="1" x14ac:dyDescent="0.3">
      <c r="A565" s="488"/>
      <c r="B565" s="481"/>
      <c r="C565" s="488"/>
      <c r="D565" s="481"/>
      <c r="E565" s="478" t="s">
        <v>1772</v>
      </c>
      <c r="F565" s="479" t="s">
        <v>1771</v>
      </c>
      <c r="G565" s="488"/>
      <c r="H565" s="481"/>
      <c r="I565" s="488"/>
      <c r="J565" s="488"/>
      <c r="K565" s="488"/>
      <c r="M565" s="488"/>
      <c r="N565" s="488"/>
    </row>
    <row r="566" spans="1:14" ht="14.4" customHeight="1" x14ac:dyDescent="0.3">
      <c r="A566" s="488"/>
      <c r="B566" s="481"/>
      <c r="C566" s="488"/>
      <c r="D566" s="481"/>
      <c r="E566" s="488"/>
      <c r="F566" s="481"/>
      <c r="G566" s="478" t="s">
        <v>1773</v>
      </c>
      <c r="H566" s="503" t="s">
        <v>1771</v>
      </c>
      <c r="I566" s="480">
        <v>2222</v>
      </c>
      <c r="J566" s="488"/>
      <c r="K566" s="543">
        <v>3222</v>
      </c>
      <c r="L566" s="543"/>
      <c r="M566" s="480" t="s">
        <v>1347</v>
      </c>
      <c r="N566" s="488"/>
    </row>
    <row r="567" spans="1:14" ht="15.6" customHeight="1" x14ac:dyDescent="0.3">
      <c r="A567" s="488"/>
      <c r="B567" s="481"/>
      <c r="C567" s="478" t="s">
        <v>1774</v>
      </c>
      <c r="D567" s="479" t="s">
        <v>1775</v>
      </c>
      <c r="E567" s="488"/>
      <c r="F567" s="481"/>
      <c r="G567" s="488"/>
      <c r="H567" s="481"/>
      <c r="I567" s="488"/>
      <c r="J567" s="488"/>
      <c r="K567" s="488"/>
      <c r="M567" s="488"/>
      <c r="N567" s="488"/>
    </row>
    <row r="568" spans="1:14" ht="15.6" customHeight="1" x14ac:dyDescent="0.3">
      <c r="A568" s="488"/>
      <c r="B568" s="481"/>
      <c r="C568" s="488"/>
      <c r="D568" s="481"/>
      <c r="E568" s="478" t="s">
        <v>1776</v>
      </c>
      <c r="F568" s="479" t="s">
        <v>1777</v>
      </c>
      <c r="G568" s="488"/>
      <c r="H568" s="481"/>
      <c r="I568" s="488"/>
      <c r="J568" s="488"/>
      <c r="K568" s="488"/>
      <c r="M568" s="488"/>
      <c r="N568" s="488"/>
    </row>
    <row r="569" spans="1:14" ht="14.4" customHeight="1" x14ac:dyDescent="0.3">
      <c r="A569" s="488"/>
      <c r="B569" s="481"/>
      <c r="C569" s="488"/>
      <c r="D569" s="481"/>
      <c r="E569" s="488"/>
      <c r="F569" s="481"/>
      <c r="G569" s="478" t="s">
        <v>1778</v>
      </c>
      <c r="H569" s="479" t="s">
        <v>1779</v>
      </c>
      <c r="I569" s="480">
        <v>2224</v>
      </c>
      <c r="J569" s="488"/>
      <c r="K569" s="543">
        <v>3224</v>
      </c>
      <c r="L569" s="543"/>
      <c r="M569" s="480" t="s">
        <v>1347</v>
      </c>
      <c r="N569" s="488"/>
    </row>
    <row r="570" spans="1:14" ht="15.6" customHeight="1" x14ac:dyDescent="0.3">
      <c r="A570" s="488"/>
      <c r="B570" s="481"/>
      <c r="C570" s="488"/>
      <c r="D570" s="481"/>
      <c r="E570" s="478" t="s">
        <v>1780</v>
      </c>
      <c r="F570" s="479" t="s">
        <v>1781</v>
      </c>
      <c r="G570" s="488"/>
      <c r="H570" s="481"/>
      <c r="I570" s="488"/>
      <c r="J570" s="488"/>
      <c r="K570" s="488"/>
      <c r="M570" s="488"/>
      <c r="N570" s="488"/>
    </row>
    <row r="571" spans="1:14" ht="14.4" customHeight="1" x14ac:dyDescent="0.3">
      <c r="A571" s="488"/>
      <c r="B571" s="481"/>
      <c r="C571" s="488"/>
      <c r="D571" s="481"/>
      <c r="E571" s="488"/>
      <c r="F571" s="481"/>
      <c r="G571" s="478" t="s">
        <v>1782</v>
      </c>
      <c r="H571" s="479" t="s">
        <v>1783</v>
      </c>
      <c r="I571" s="480">
        <v>2224</v>
      </c>
      <c r="J571" s="488"/>
      <c r="K571" s="543">
        <v>3224</v>
      </c>
      <c r="L571" s="543"/>
      <c r="M571" s="480" t="s">
        <v>1347</v>
      </c>
      <c r="N571" s="488"/>
    </row>
    <row r="572" spans="1:14" ht="15.6" customHeight="1" x14ac:dyDescent="0.3">
      <c r="A572" s="488"/>
      <c r="B572" s="481"/>
      <c r="C572" s="488"/>
      <c r="D572" s="481"/>
      <c r="E572" s="478" t="s">
        <v>1784</v>
      </c>
      <c r="F572" s="503" t="s">
        <v>3624</v>
      </c>
      <c r="G572" s="488"/>
      <c r="H572" s="481"/>
      <c r="I572" s="488"/>
      <c r="J572" s="488"/>
      <c r="K572" s="488"/>
      <c r="M572" s="488"/>
      <c r="N572" s="488"/>
    </row>
    <row r="573" spans="1:14" ht="14.4" customHeight="1" x14ac:dyDescent="0.3">
      <c r="A573" s="488"/>
      <c r="B573" s="481"/>
      <c r="C573" s="488"/>
      <c r="D573" s="481"/>
      <c r="E573" s="488"/>
      <c r="F573" s="481"/>
      <c r="G573" s="478" t="s">
        <v>1785</v>
      </c>
      <c r="H573" s="503" t="s">
        <v>3624</v>
      </c>
      <c r="I573" s="480">
        <v>2224</v>
      </c>
      <c r="J573" s="488"/>
      <c r="K573" s="543">
        <v>3224</v>
      </c>
      <c r="L573" s="543"/>
      <c r="M573" s="480" t="s">
        <v>1347</v>
      </c>
      <c r="N573" s="488"/>
    </row>
    <row r="574" spans="1:14" ht="15.6" customHeight="1" x14ac:dyDescent="0.3">
      <c r="A574" s="488"/>
      <c r="B574" s="481"/>
      <c r="C574" s="488"/>
      <c r="D574" s="481"/>
      <c r="E574" s="478" t="s">
        <v>1786</v>
      </c>
      <c r="F574" s="479" t="s">
        <v>1787</v>
      </c>
      <c r="G574" s="488"/>
      <c r="H574" s="481"/>
      <c r="I574" s="488"/>
      <c r="J574" s="488"/>
      <c r="K574" s="488"/>
      <c r="M574" s="488"/>
      <c r="N574" s="488"/>
    </row>
    <row r="575" spans="1:14" ht="14.4" customHeight="1" x14ac:dyDescent="0.3">
      <c r="A575" s="488"/>
      <c r="B575" s="481"/>
      <c r="C575" s="488"/>
      <c r="D575" s="481"/>
      <c r="E575" s="488"/>
      <c r="F575" s="481"/>
      <c r="G575" s="478" t="s">
        <v>1788</v>
      </c>
      <c r="H575" s="479" t="s">
        <v>1789</v>
      </c>
      <c r="I575" s="480">
        <v>2224</v>
      </c>
      <c r="J575" s="488"/>
      <c r="K575" s="543">
        <v>3224</v>
      </c>
      <c r="L575" s="543"/>
      <c r="M575" s="480" t="s">
        <v>1347</v>
      </c>
      <c r="N575" s="488"/>
    </row>
    <row r="576" spans="1:14" ht="15.6" customHeight="1" x14ac:dyDescent="0.3">
      <c r="A576" s="488"/>
      <c r="B576" s="481"/>
      <c r="C576" s="488"/>
      <c r="D576" s="481"/>
      <c r="E576" s="492" t="s">
        <v>1790</v>
      </c>
      <c r="F576" s="503" t="s">
        <v>3625</v>
      </c>
      <c r="G576" s="504"/>
      <c r="H576" s="511"/>
      <c r="I576" s="504"/>
      <c r="J576" s="504"/>
      <c r="K576" s="504"/>
      <c r="L576" s="504"/>
      <c r="M576" s="504"/>
      <c r="N576" s="488"/>
    </row>
    <row r="577" spans="1:14" ht="14.4" customHeight="1" x14ac:dyDescent="0.3">
      <c r="A577" s="488"/>
      <c r="B577" s="481"/>
      <c r="C577" s="488"/>
      <c r="D577" s="481"/>
      <c r="E577" s="504"/>
      <c r="F577" s="511"/>
      <c r="G577" s="492" t="s">
        <v>1791</v>
      </c>
      <c r="H577" s="503" t="s">
        <v>3625</v>
      </c>
      <c r="I577" s="493">
        <v>2224</v>
      </c>
      <c r="J577" s="504"/>
      <c r="K577" s="502">
        <v>3224</v>
      </c>
      <c r="L577" s="502"/>
      <c r="M577" s="493" t="s">
        <v>1347</v>
      </c>
      <c r="N577" s="488"/>
    </row>
    <row r="578" spans="1:14" ht="14.4" customHeight="1" x14ac:dyDescent="0.3">
      <c r="A578" s="488"/>
      <c r="B578" s="481"/>
      <c r="C578" s="488"/>
      <c r="D578" s="481"/>
      <c r="E578" s="492">
        <v>615</v>
      </c>
      <c r="F578" s="503" t="s">
        <v>1792</v>
      </c>
      <c r="G578" s="492"/>
      <c r="H578" s="503"/>
      <c r="I578" s="493"/>
      <c r="J578" s="504"/>
      <c r="K578" s="502"/>
      <c r="L578" s="502"/>
      <c r="M578" s="493"/>
      <c r="N578" s="488"/>
    </row>
    <row r="579" spans="1:14" ht="14.4" customHeight="1" x14ac:dyDescent="0.3">
      <c r="A579" s="488"/>
      <c r="B579" s="481"/>
      <c r="C579" s="488"/>
      <c r="D579" s="481"/>
      <c r="E579" s="504"/>
      <c r="F579" s="511"/>
      <c r="G579" s="492">
        <v>6150</v>
      </c>
      <c r="H579" s="503" t="s">
        <v>1792</v>
      </c>
      <c r="I579" s="493">
        <v>2224</v>
      </c>
      <c r="J579" s="504"/>
      <c r="K579" s="502">
        <v>3224</v>
      </c>
      <c r="L579" s="502"/>
      <c r="M579" s="493">
        <v>24</v>
      </c>
      <c r="N579" s="488"/>
    </row>
    <row r="580" spans="1:14" ht="15.6" customHeight="1" x14ac:dyDescent="0.3">
      <c r="A580" s="488"/>
      <c r="B580" s="481"/>
      <c r="C580" s="488"/>
      <c r="D580" s="481"/>
      <c r="E580" s="478" t="s">
        <v>1793</v>
      </c>
      <c r="F580" s="479" t="s">
        <v>1794</v>
      </c>
      <c r="G580" s="488"/>
      <c r="H580" s="481"/>
      <c r="I580" s="510"/>
      <c r="J580" s="509"/>
      <c r="K580" s="565"/>
      <c r="L580" s="565"/>
      <c r="M580" s="510"/>
      <c r="N580" s="488"/>
    </row>
    <row r="581" spans="1:14" ht="14.4" customHeight="1" x14ac:dyDescent="0.3">
      <c r="A581" s="488"/>
      <c r="B581" s="481"/>
      <c r="C581" s="488"/>
      <c r="D581" s="481"/>
      <c r="E581" s="488"/>
      <c r="F581" s="481"/>
      <c r="G581" s="478" t="s">
        <v>1795</v>
      </c>
      <c r="H581" s="479" t="s">
        <v>1796</v>
      </c>
      <c r="I581" s="480">
        <v>2224</v>
      </c>
      <c r="J581" s="488"/>
      <c r="K581" s="543">
        <v>3224</v>
      </c>
      <c r="L581" s="543"/>
      <c r="M581" s="480" t="s">
        <v>1347</v>
      </c>
      <c r="N581" s="488"/>
    </row>
    <row r="582" spans="1:14" ht="15.6" customHeight="1" x14ac:dyDescent="0.3">
      <c r="A582" s="488"/>
      <c r="B582" s="481"/>
      <c r="C582" s="488"/>
      <c r="D582" s="481"/>
      <c r="E582" s="478" t="s">
        <v>1797</v>
      </c>
      <c r="F582" s="479" t="s">
        <v>3626</v>
      </c>
      <c r="G582" s="488"/>
      <c r="H582" s="481"/>
      <c r="I582" s="488"/>
      <c r="J582" s="488"/>
      <c r="K582" s="488"/>
      <c r="M582" s="488"/>
      <c r="N582" s="488"/>
    </row>
    <row r="583" spans="1:14" ht="14.4" customHeight="1" x14ac:dyDescent="0.3">
      <c r="A583" s="488"/>
      <c r="B583" s="481"/>
      <c r="C583" s="488"/>
      <c r="D583" s="481"/>
      <c r="E583" s="488"/>
      <c r="F583" s="481"/>
      <c r="G583" s="478" t="s">
        <v>1798</v>
      </c>
      <c r="H583" s="479" t="s">
        <v>3626</v>
      </c>
      <c r="I583" s="480">
        <v>2224</v>
      </c>
      <c r="J583" s="488"/>
      <c r="K583" s="543">
        <v>3224</v>
      </c>
      <c r="L583" s="543"/>
      <c r="M583" s="480" t="s">
        <v>1347</v>
      </c>
      <c r="N583" s="488"/>
    </row>
    <row r="584" spans="1:14" ht="15.6" customHeight="1" x14ac:dyDescent="0.3">
      <c r="A584" s="488"/>
      <c r="B584" s="481"/>
      <c r="C584" s="488"/>
      <c r="D584" s="481"/>
      <c r="E584" s="478" t="s">
        <v>1799</v>
      </c>
      <c r="F584" s="479" t="s">
        <v>1800</v>
      </c>
      <c r="G584" s="488"/>
      <c r="H584" s="481"/>
      <c r="I584" s="488"/>
      <c r="J584" s="488"/>
      <c r="K584" s="488"/>
      <c r="M584" s="488"/>
      <c r="N584" s="488"/>
    </row>
    <row r="585" spans="1:14" ht="14.4" customHeight="1" x14ac:dyDescent="0.3">
      <c r="A585" s="488"/>
      <c r="B585" s="481"/>
      <c r="C585" s="488"/>
      <c r="D585" s="481"/>
      <c r="E585" s="488"/>
      <c r="F585" s="481"/>
      <c r="G585" s="478" t="s">
        <v>1801</v>
      </c>
      <c r="H585" s="479" t="s">
        <v>1802</v>
      </c>
      <c r="I585" s="480">
        <v>2224</v>
      </c>
      <c r="J585" s="488"/>
      <c r="K585" s="543">
        <v>3224</v>
      </c>
      <c r="L585" s="543"/>
      <c r="M585" s="480" t="s">
        <v>1347</v>
      </c>
      <c r="N585" s="488"/>
    </row>
    <row r="586" spans="1:14" ht="15.6" customHeight="1" x14ac:dyDescent="0.3">
      <c r="A586" s="488"/>
      <c r="B586" s="481"/>
      <c r="C586" s="488"/>
      <c r="D586" s="481"/>
      <c r="E586" s="478" t="s">
        <v>1803</v>
      </c>
      <c r="F586" s="479" t="s">
        <v>1804</v>
      </c>
      <c r="G586" s="488"/>
      <c r="H586" s="481"/>
      <c r="I586" s="488"/>
      <c r="J586" s="488"/>
      <c r="K586" s="488"/>
      <c r="M586" s="488"/>
      <c r="N586" s="488"/>
    </row>
    <row r="587" spans="1:14" ht="14.4" customHeight="1" x14ac:dyDescent="0.3">
      <c r="A587" s="488"/>
      <c r="B587" s="481"/>
      <c r="C587" s="488"/>
      <c r="D587" s="481"/>
      <c r="E587" s="488"/>
      <c r="F587" s="481"/>
      <c r="G587" s="478" t="s">
        <v>1805</v>
      </c>
      <c r="H587" s="479" t="s">
        <v>1806</v>
      </c>
      <c r="I587" s="480">
        <v>2224</v>
      </c>
      <c r="J587" s="488"/>
      <c r="K587" s="543">
        <v>3224</v>
      </c>
      <c r="L587" s="543"/>
      <c r="M587" s="480" t="s">
        <v>1347</v>
      </c>
      <c r="N587" s="488"/>
    </row>
    <row r="588" spans="1:14" ht="15.6" customHeight="1" x14ac:dyDescent="0.3">
      <c r="A588" s="488"/>
      <c r="B588" s="481"/>
      <c r="C588" s="492" t="s">
        <v>1807</v>
      </c>
      <c r="D588" s="503" t="s">
        <v>1808</v>
      </c>
      <c r="E588" s="504"/>
      <c r="F588" s="481"/>
      <c r="G588" s="488"/>
      <c r="H588" s="481"/>
      <c r="I588" s="488"/>
      <c r="J588" s="488"/>
      <c r="K588" s="488"/>
      <c r="M588" s="488"/>
      <c r="N588" s="488"/>
    </row>
    <row r="589" spans="1:14" ht="15.6" customHeight="1" x14ac:dyDescent="0.3">
      <c r="A589" s="488"/>
      <c r="B589" s="481"/>
      <c r="C589" s="504"/>
      <c r="D589" s="511"/>
      <c r="E589" s="492" t="s">
        <v>1809</v>
      </c>
      <c r="F589" s="503" t="s">
        <v>1810</v>
      </c>
      <c r="G589" s="495"/>
      <c r="H589" s="553"/>
      <c r="I589" s="495"/>
      <c r="J589" s="495"/>
      <c r="K589" s="495"/>
      <c r="L589" s="495"/>
      <c r="M589" s="495"/>
      <c r="N589" s="488"/>
    </row>
    <row r="590" spans="1:14" ht="14.4" customHeight="1" x14ac:dyDescent="0.3">
      <c r="A590" s="488"/>
      <c r="B590" s="481"/>
      <c r="C590" s="504"/>
      <c r="D590" s="511"/>
      <c r="E590" s="504"/>
      <c r="F590" s="511"/>
      <c r="G590" s="492" t="s">
        <v>1811</v>
      </c>
      <c r="H590" s="503" t="s">
        <v>1810</v>
      </c>
      <c r="I590" s="493">
        <v>2222</v>
      </c>
      <c r="J590" s="504"/>
      <c r="K590" s="502">
        <v>3222</v>
      </c>
      <c r="L590" s="502"/>
      <c r="M590" s="493" t="s">
        <v>1347</v>
      </c>
      <c r="N590" s="488"/>
    </row>
    <row r="591" spans="1:14" ht="15.6" customHeight="1" x14ac:dyDescent="0.3">
      <c r="A591" s="488"/>
      <c r="B591" s="481"/>
      <c r="C591" s="504"/>
      <c r="D591" s="511"/>
      <c r="E591" s="492" t="s">
        <v>1812</v>
      </c>
      <c r="F591" s="503" t="s">
        <v>1813</v>
      </c>
      <c r="G591" s="504"/>
      <c r="H591" s="511"/>
      <c r="I591" s="504"/>
      <c r="J591" s="504"/>
      <c r="K591" s="504"/>
      <c r="L591" s="504"/>
      <c r="M591" s="504"/>
      <c r="N591" s="488"/>
    </row>
    <row r="592" spans="1:14" ht="14.4" customHeight="1" x14ac:dyDescent="0.3">
      <c r="A592" s="488"/>
      <c r="B592" s="481"/>
      <c r="C592" s="488"/>
      <c r="D592" s="481"/>
      <c r="E592" s="495"/>
      <c r="F592" s="553"/>
      <c r="G592" s="492" t="s">
        <v>1814</v>
      </c>
      <c r="H592" s="503" t="s">
        <v>1813</v>
      </c>
      <c r="I592" s="493">
        <v>2222</v>
      </c>
      <c r="J592" s="504"/>
      <c r="K592" s="502">
        <v>3222</v>
      </c>
      <c r="L592" s="502"/>
      <c r="M592" s="493" t="s">
        <v>1347</v>
      </c>
      <c r="N592" s="488"/>
    </row>
    <row r="593" spans="1:14" ht="15.6" customHeight="1" x14ac:dyDescent="0.3">
      <c r="A593" s="488"/>
      <c r="B593" s="481"/>
      <c r="C593" s="478" t="s">
        <v>1815</v>
      </c>
      <c r="D593" s="479" t="s">
        <v>1816</v>
      </c>
      <c r="E593" s="488"/>
      <c r="F593" s="481"/>
      <c r="G593" s="504"/>
      <c r="H593" s="511"/>
      <c r="I593" s="504"/>
      <c r="J593" s="504"/>
      <c r="K593" s="504"/>
      <c r="L593" s="504"/>
      <c r="M593" s="504"/>
      <c r="N593" s="488"/>
    </row>
    <row r="594" spans="1:14" ht="15.6" customHeight="1" x14ac:dyDescent="0.3">
      <c r="A594" s="488"/>
      <c r="B594" s="481"/>
      <c r="C594" s="488"/>
      <c r="D594" s="481"/>
      <c r="E594" s="478" t="s">
        <v>1817</v>
      </c>
      <c r="F594" s="503" t="s">
        <v>1818</v>
      </c>
      <c r="G594" s="504"/>
      <c r="H594" s="511"/>
      <c r="I594" s="504"/>
      <c r="J594" s="504"/>
      <c r="K594" s="504"/>
      <c r="L594" s="504"/>
      <c r="M594" s="504"/>
      <c r="N594" s="488"/>
    </row>
    <row r="595" spans="1:14" ht="14.4" customHeight="1" x14ac:dyDescent="0.3">
      <c r="A595" s="488"/>
      <c r="B595" s="481"/>
      <c r="C595" s="488"/>
      <c r="D595" s="481"/>
      <c r="E595" s="488"/>
      <c r="F595" s="511"/>
      <c r="G595" s="492" t="s">
        <v>1819</v>
      </c>
      <c r="H595" s="503" t="s">
        <v>1820</v>
      </c>
      <c r="I595" s="493">
        <v>2222</v>
      </c>
      <c r="J595" s="504"/>
      <c r="K595" s="502">
        <v>3222</v>
      </c>
      <c r="L595" s="502"/>
      <c r="M595" s="493" t="s">
        <v>1347</v>
      </c>
      <c r="N595" s="488"/>
    </row>
    <row r="596" spans="1:14" ht="15.6" customHeight="1" x14ac:dyDescent="0.3">
      <c r="A596" s="488"/>
      <c r="B596" s="481"/>
      <c r="C596" s="488"/>
      <c r="D596" s="481"/>
      <c r="E596" s="492" t="s">
        <v>1821</v>
      </c>
      <c r="F596" s="503" t="s">
        <v>1822</v>
      </c>
      <c r="G596" s="504"/>
      <c r="H596" s="511"/>
      <c r="I596" s="504"/>
      <c r="J596" s="504"/>
      <c r="K596" s="504"/>
      <c r="L596" s="504"/>
      <c r="M596" s="504"/>
      <c r="N596" s="488"/>
    </row>
    <row r="597" spans="1:14" ht="14.4" customHeight="1" x14ac:dyDescent="0.3">
      <c r="A597" s="488"/>
      <c r="B597" s="481"/>
      <c r="C597" s="488"/>
      <c r="D597" s="481"/>
      <c r="E597" s="504"/>
      <c r="F597" s="511"/>
      <c r="G597" s="492" t="s">
        <v>1823</v>
      </c>
      <c r="H597" s="503" t="s">
        <v>1824</v>
      </c>
      <c r="I597" s="493">
        <v>2222</v>
      </c>
      <c r="J597" s="504"/>
      <c r="K597" s="502">
        <v>3222</v>
      </c>
      <c r="L597" s="502"/>
      <c r="M597" s="493" t="s">
        <v>1347</v>
      </c>
      <c r="N597" s="488"/>
    </row>
    <row r="598" spans="1:14" ht="15.6" customHeight="1" x14ac:dyDescent="0.3">
      <c r="A598" s="488"/>
      <c r="B598" s="481"/>
      <c r="C598" s="488"/>
      <c r="D598" s="481"/>
      <c r="E598" s="492" t="s">
        <v>1825</v>
      </c>
      <c r="F598" s="503" t="s">
        <v>1826</v>
      </c>
      <c r="G598" s="504"/>
      <c r="H598" s="511"/>
      <c r="I598" s="504"/>
      <c r="J598" s="504"/>
      <c r="K598" s="504"/>
      <c r="L598" s="504"/>
      <c r="M598" s="504"/>
      <c r="N598" s="488"/>
    </row>
    <row r="599" spans="1:14" ht="14.4" customHeight="1" x14ac:dyDescent="0.3">
      <c r="A599" s="488"/>
      <c r="B599" s="481"/>
      <c r="C599" s="488"/>
      <c r="D599" s="481"/>
      <c r="E599" s="495"/>
      <c r="F599" s="553"/>
      <c r="G599" s="492" t="s">
        <v>1827</v>
      </c>
      <c r="H599" s="503" t="s">
        <v>1826</v>
      </c>
      <c r="I599" s="493">
        <v>2222</v>
      </c>
      <c r="J599" s="504"/>
      <c r="K599" s="502">
        <v>3222</v>
      </c>
      <c r="L599" s="502"/>
      <c r="M599" s="493" t="s">
        <v>1347</v>
      </c>
      <c r="N599" s="488"/>
    </row>
    <row r="600" spans="1:14" ht="15.6" customHeight="1" x14ac:dyDescent="0.3">
      <c r="A600" s="488"/>
      <c r="B600" s="481"/>
      <c r="C600" s="478" t="s">
        <v>1828</v>
      </c>
      <c r="D600" s="503" t="s">
        <v>3627</v>
      </c>
      <c r="E600" s="488"/>
      <c r="F600" s="481"/>
      <c r="G600" s="488"/>
      <c r="H600" s="481"/>
      <c r="I600" s="488"/>
      <c r="J600" s="488"/>
      <c r="K600" s="488"/>
      <c r="M600" s="488"/>
      <c r="N600" s="488"/>
    </row>
    <row r="601" spans="1:14" ht="15.6" customHeight="1" x14ac:dyDescent="0.3">
      <c r="A601" s="488"/>
      <c r="B601" s="481"/>
      <c r="C601" s="488"/>
      <c r="D601" s="481"/>
      <c r="E601" s="492" t="s">
        <v>1829</v>
      </c>
      <c r="F601" s="503" t="s">
        <v>3627</v>
      </c>
      <c r="G601" s="495"/>
      <c r="H601" s="553"/>
      <c r="I601" s="495"/>
      <c r="J601" s="495"/>
      <c r="K601" s="495"/>
      <c r="L601" s="495"/>
      <c r="M601" s="495"/>
      <c r="N601" s="488"/>
    </row>
    <row r="602" spans="1:14" ht="14.4" customHeight="1" x14ac:dyDescent="0.3">
      <c r="A602" s="488"/>
      <c r="B602" s="481"/>
      <c r="C602" s="488"/>
      <c r="D602" s="481"/>
      <c r="E602" s="495"/>
      <c r="F602" s="553"/>
      <c r="G602" s="492" t="s">
        <v>1830</v>
      </c>
      <c r="H602" s="503" t="s">
        <v>3627</v>
      </c>
      <c r="I602" s="493">
        <v>2222</v>
      </c>
      <c r="J602" s="504"/>
      <c r="K602" s="502">
        <v>3222</v>
      </c>
      <c r="L602" s="502"/>
      <c r="M602" s="493" t="s">
        <v>1347</v>
      </c>
      <c r="N602" s="488"/>
    </row>
    <row r="603" spans="1:14" ht="15.6" customHeight="1" x14ac:dyDescent="0.3">
      <c r="A603" s="488"/>
      <c r="B603" s="481"/>
      <c r="C603" s="488"/>
      <c r="D603" s="481"/>
      <c r="E603" s="478" t="s">
        <v>1831</v>
      </c>
      <c r="F603" s="479" t="s">
        <v>1832</v>
      </c>
      <c r="G603" s="488"/>
      <c r="H603" s="481"/>
      <c r="I603" s="488"/>
      <c r="J603" s="488"/>
      <c r="K603" s="488"/>
      <c r="M603" s="488"/>
      <c r="N603" s="488"/>
    </row>
    <row r="604" spans="1:14" ht="14.4" customHeight="1" x14ac:dyDescent="0.3">
      <c r="A604" s="488"/>
      <c r="B604" s="481"/>
      <c r="C604" s="488"/>
      <c r="D604" s="481"/>
      <c r="E604" s="488"/>
      <c r="F604" s="481"/>
      <c r="G604" s="478" t="s">
        <v>1833</v>
      </c>
      <c r="H604" s="479" t="s">
        <v>1834</v>
      </c>
      <c r="I604" s="480">
        <v>2222</v>
      </c>
      <c r="J604" s="488"/>
      <c r="K604" s="543">
        <v>3222</v>
      </c>
      <c r="L604" s="543"/>
      <c r="M604" s="480" t="s">
        <v>1347</v>
      </c>
      <c r="N604" s="488"/>
    </row>
    <row r="605" spans="1:14" ht="15.6" customHeight="1" x14ac:dyDescent="0.3">
      <c r="A605" s="488"/>
      <c r="B605" s="481"/>
      <c r="C605" s="488"/>
      <c r="D605" s="481"/>
      <c r="E605" s="478" t="s">
        <v>1835</v>
      </c>
      <c r="F605" s="503" t="s">
        <v>3628</v>
      </c>
      <c r="G605" s="488"/>
      <c r="H605" s="481"/>
      <c r="I605" s="488"/>
      <c r="J605" s="488"/>
      <c r="K605" s="488"/>
      <c r="M605" s="488"/>
      <c r="N605" s="488"/>
    </row>
    <row r="606" spans="1:14" ht="14.4" customHeight="1" x14ac:dyDescent="0.3">
      <c r="A606" s="488"/>
      <c r="B606" s="481"/>
      <c r="C606" s="488"/>
      <c r="D606" s="481"/>
      <c r="E606" s="488"/>
      <c r="F606" s="481"/>
      <c r="G606" s="478" t="s">
        <v>1836</v>
      </c>
      <c r="H606" s="503" t="s">
        <v>3628</v>
      </c>
      <c r="I606" s="480">
        <v>2222</v>
      </c>
      <c r="J606" s="488"/>
      <c r="K606" s="543">
        <v>3222</v>
      </c>
      <c r="L606" s="543"/>
      <c r="M606" s="480" t="s">
        <v>1347</v>
      </c>
      <c r="N606" s="488"/>
    </row>
    <row r="607" spans="1:14" ht="15.6" customHeight="1" x14ac:dyDescent="0.3">
      <c r="A607" s="488"/>
      <c r="B607" s="481"/>
      <c r="C607" s="478" t="s">
        <v>1837</v>
      </c>
      <c r="D607" s="479" t="s">
        <v>1838</v>
      </c>
      <c r="E607" s="488"/>
      <c r="F607" s="481"/>
      <c r="G607" s="488"/>
      <c r="H607" s="481"/>
      <c r="I607" s="488"/>
      <c r="J607" s="488"/>
      <c r="K607" s="488"/>
      <c r="M607" s="488"/>
      <c r="N607" s="488"/>
    </row>
    <row r="608" spans="1:14" ht="15.6" customHeight="1" x14ac:dyDescent="0.3">
      <c r="A608" s="488"/>
      <c r="B608" s="481"/>
      <c r="C608" s="488"/>
      <c r="D608" s="481"/>
      <c r="E608" s="478" t="s">
        <v>1839</v>
      </c>
      <c r="F608" s="479" t="s">
        <v>1840</v>
      </c>
      <c r="G608" s="488"/>
      <c r="H608" s="481"/>
      <c r="I608" s="488"/>
      <c r="J608" s="488"/>
      <c r="K608" s="488"/>
      <c r="M608" s="488"/>
      <c r="N608" s="488"/>
    </row>
    <row r="609" spans="1:14" ht="14.4" customHeight="1" x14ac:dyDescent="0.3">
      <c r="A609" s="488"/>
      <c r="B609" s="481"/>
      <c r="C609" s="488"/>
      <c r="D609" s="481"/>
      <c r="E609" s="488"/>
      <c r="F609" s="481"/>
      <c r="G609" s="478" t="s">
        <v>1841</v>
      </c>
      <c r="H609" s="479" t="s">
        <v>1840</v>
      </c>
      <c r="I609" s="480">
        <v>2241</v>
      </c>
      <c r="J609" s="488"/>
      <c r="K609" s="543">
        <v>3241</v>
      </c>
      <c r="L609" s="543"/>
      <c r="M609" s="480" t="s">
        <v>1385</v>
      </c>
      <c r="N609" s="488"/>
    </row>
    <row r="610" spans="1:14" ht="15.6" customHeight="1" x14ac:dyDescent="0.3">
      <c r="A610" s="488"/>
      <c r="B610" s="481"/>
      <c r="C610" s="488"/>
      <c r="D610" s="481"/>
      <c r="E610" s="478" t="s">
        <v>1842</v>
      </c>
      <c r="F610" s="503" t="s">
        <v>3629</v>
      </c>
      <c r="G610" s="504"/>
      <c r="H610" s="511"/>
      <c r="I610" s="488"/>
      <c r="J610" s="488"/>
      <c r="K610" s="488"/>
      <c r="M610" s="488"/>
      <c r="N610" s="488"/>
    </row>
    <row r="611" spans="1:14" ht="14.4" customHeight="1" x14ac:dyDescent="0.3">
      <c r="A611" s="488"/>
      <c r="B611" s="481"/>
      <c r="C611" s="488"/>
      <c r="D611" s="481"/>
      <c r="E611" s="488"/>
      <c r="F611" s="511"/>
      <c r="G611" s="492" t="s">
        <v>1843</v>
      </c>
      <c r="H611" s="503" t="s">
        <v>3629</v>
      </c>
      <c r="I611" s="480">
        <v>2241</v>
      </c>
      <c r="J611" s="488"/>
      <c r="K611" s="543">
        <v>3241</v>
      </c>
      <c r="L611" s="543"/>
      <c r="M611" s="480" t="s">
        <v>1385</v>
      </c>
      <c r="N611" s="488"/>
    </row>
    <row r="612" spans="1:14" ht="15.6" customHeight="1" x14ac:dyDescent="0.3">
      <c r="A612" s="488"/>
      <c r="B612" s="481"/>
      <c r="C612" s="488"/>
      <c r="D612" s="481"/>
      <c r="E612" s="478" t="s">
        <v>1844</v>
      </c>
      <c r="F612" s="503" t="s">
        <v>1846</v>
      </c>
      <c r="G612" s="488"/>
      <c r="H612" s="481"/>
      <c r="I612" s="488"/>
      <c r="J612" s="488"/>
      <c r="K612" s="488"/>
      <c r="M612" s="488"/>
      <c r="N612" s="488"/>
    </row>
    <row r="613" spans="1:14" ht="14.4" customHeight="1" x14ac:dyDescent="0.3">
      <c r="A613" s="488"/>
      <c r="B613" s="481"/>
      <c r="C613" s="488"/>
      <c r="D613" s="481"/>
      <c r="E613" s="488"/>
      <c r="F613" s="481"/>
      <c r="G613" s="478" t="s">
        <v>1845</v>
      </c>
      <c r="H613" s="479" t="s">
        <v>1846</v>
      </c>
      <c r="I613" s="480">
        <v>2241</v>
      </c>
      <c r="J613" s="488"/>
      <c r="K613" s="543">
        <v>3241</v>
      </c>
      <c r="L613" s="543"/>
      <c r="M613" s="480" t="s">
        <v>1847</v>
      </c>
      <c r="N613" s="488"/>
    </row>
    <row r="614" spans="1:14" ht="15.6" customHeight="1" x14ac:dyDescent="0.3">
      <c r="A614" s="488"/>
      <c r="B614" s="481"/>
      <c r="C614" s="488"/>
      <c r="D614" s="481"/>
      <c r="E614" s="478" t="s">
        <v>1848</v>
      </c>
      <c r="F614" s="479" t="s">
        <v>1849</v>
      </c>
      <c r="G614" s="488"/>
      <c r="H614" s="481"/>
      <c r="I614" s="488"/>
      <c r="J614" s="488"/>
      <c r="K614" s="488"/>
      <c r="M614" s="488"/>
      <c r="N614" s="488"/>
    </row>
    <row r="615" spans="1:14" ht="14.4" customHeight="1" x14ac:dyDescent="0.3">
      <c r="A615" s="488"/>
      <c r="B615" s="481"/>
      <c r="C615" s="488"/>
      <c r="D615" s="481"/>
      <c r="E615" s="488"/>
      <c r="F615" s="481"/>
      <c r="G615" s="478" t="s">
        <v>1850</v>
      </c>
      <c r="H615" s="479" t="s">
        <v>1849</v>
      </c>
      <c r="I615" s="480">
        <v>2241</v>
      </c>
      <c r="J615" s="488"/>
      <c r="K615" s="543">
        <v>3241</v>
      </c>
      <c r="L615" s="543"/>
      <c r="M615" s="480" t="s">
        <v>1385</v>
      </c>
      <c r="N615" s="488"/>
    </row>
    <row r="616" spans="1:14" ht="15.6" customHeight="1" x14ac:dyDescent="0.3">
      <c r="A616" s="488"/>
      <c r="B616" s="481"/>
      <c r="C616" s="488"/>
      <c r="D616" s="481"/>
      <c r="E616" s="478" t="s">
        <v>1851</v>
      </c>
      <c r="F616" s="503" t="s">
        <v>3632</v>
      </c>
      <c r="G616" s="504"/>
      <c r="H616" s="511"/>
      <c r="I616" s="488"/>
      <c r="J616" s="488"/>
      <c r="K616" s="488"/>
      <c r="M616" s="488"/>
      <c r="N616" s="488"/>
    </row>
    <row r="617" spans="1:14" ht="14.4" customHeight="1" x14ac:dyDescent="0.3">
      <c r="A617" s="488"/>
      <c r="B617" s="481"/>
      <c r="C617" s="488"/>
      <c r="D617" s="481"/>
      <c r="E617" s="488"/>
      <c r="F617" s="511"/>
      <c r="G617" s="492" t="s">
        <v>1852</v>
      </c>
      <c r="H617" s="503" t="s">
        <v>3632</v>
      </c>
      <c r="I617" s="480">
        <v>2241</v>
      </c>
      <c r="J617" s="488"/>
      <c r="K617" s="543">
        <v>3241</v>
      </c>
      <c r="L617" s="543"/>
      <c r="M617" s="480" t="s">
        <v>1385</v>
      </c>
      <c r="N617" s="488"/>
    </row>
    <row r="618" spans="1:14" ht="15.6" customHeight="1" x14ac:dyDescent="0.3">
      <c r="A618" s="488"/>
      <c r="B618" s="481"/>
      <c r="C618" s="488"/>
      <c r="D618" s="481"/>
      <c r="E618" s="478" t="s">
        <v>1853</v>
      </c>
      <c r="F618" s="503" t="s">
        <v>1855</v>
      </c>
      <c r="G618" s="488"/>
      <c r="H618" s="481"/>
      <c r="I618" s="488"/>
      <c r="J618" s="488"/>
      <c r="K618" s="488"/>
      <c r="M618" s="488"/>
      <c r="N618" s="488"/>
    </row>
    <row r="619" spans="1:14" ht="14.4" customHeight="1" x14ac:dyDescent="0.3">
      <c r="A619" s="488"/>
      <c r="B619" s="481"/>
      <c r="C619" s="488"/>
      <c r="D619" s="481"/>
      <c r="E619" s="488"/>
      <c r="F619" s="481"/>
      <c r="G619" s="478" t="s">
        <v>1854</v>
      </c>
      <c r="H619" s="479" t="s">
        <v>1855</v>
      </c>
      <c r="I619" s="480">
        <v>2241</v>
      </c>
      <c r="J619" s="488"/>
      <c r="K619" s="543">
        <v>3241</v>
      </c>
      <c r="L619" s="543"/>
      <c r="M619" s="480" t="s">
        <v>1847</v>
      </c>
      <c r="N619" s="488"/>
    </row>
    <row r="620" spans="1:14" ht="15.6" customHeight="1" x14ac:dyDescent="0.3">
      <c r="A620" s="488"/>
      <c r="B620" s="481"/>
      <c r="C620" s="488"/>
      <c r="D620" s="481"/>
      <c r="E620" s="478" t="s">
        <v>1856</v>
      </c>
      <c r="F620" s="479" t="s">
        <v>1857</v>
      </c>
      <c r="G620" s="488"/>
      <c r="H620" s="481"/>
      <c r="I620" s="488"/>
      <c r="J620" s="488"/>
      <c r="K620" s="488"/>
      <c r="M620" s="488"/>
      <c r="N620" s="488"/>
    </row>
    <row r="621" spans="1:14" ht="14.4" customHeight="1" x14ac:dyDescent="0.3">
      <c r="A621" s="488"/>
      <c r="B621" s="481"/>
      <c r="C621" s="488"/>
      <c r="D621" s="481"/>
      <c r="E621" s="488"/>
      <c r="F621" s="481"/>
      <c r="G621" s="478" t="s">
        <v>1858</v>
      </c>
      <c r="H621" s="479" t="s">
        <v>1857</v>
      </c>
      <c r="I621" s="480">
        <v>2225</v>
      </c>
      <c r="J621" s="488"/>
      <c r="K621" s="543">
        <v>3225</v>
      </c>
      <c r="L621" s="543"/>
      <c r="M621" s="480" t="s">
        <v>1347</v>
      </c>
      <c r="N621" s="488"/>
    </row>
    <row r="622" spans="1:14" ht="15.6" customHeight="1" x14ac:dyDescent="0.3">
      <c r="A622" s="488"/>
      <c r="B622" s="481"/>
      <c r="C622" s="488"/>
      <c r="D622" s="481"/>
      <c r="E622" s="492" t="s">
        <v>1859</v>
      </c>
      <c r="F622" s="503" t="s">
        <v>3630</v>
      </c>
      <c r="G622" s="504"/>
      <c r="H622" s="511"/>
      <c r="I622" s="488"/>
      <c r="J622" s="488"/>
      <c r="K622" s="488"/>
      <c r="M622" s="488"/>
      <c r="N622" s="488"/>
    </row>
    <row r="623" spans="1:14" ht="14.4" customHeight="1" x14ac:dyDescent="0.3">
      <c r="A623" s="488"/>
      <c r="B623" s="481"/>
      <c r="C623" s="488"/>
      <c r="D623" s="481"/>
      <c r="E623" s="504"/>
      <c r="F623" s="511"/>
      <c r="G623" s="492" t="s">
        <v>1860</v>
      </c>
      <c r="H623" s="503" t="s">
        <v>3631</v>
      </c>
      <c r="I623" s="480">
        <v>2244</v>
      </c>
      <c r="J623" s="488"/>
      <c r="K623" s="543">
        <v>3244</v>
      </c>
      <c r="L623" s="543"/>
      <c r="M623" s="480" t="s">
        <v>1347</v>
      </c>
      <c r="N623" s="488"/>
    </row>
    <row r="624" spans="1:14" ht="14.4" customHeight="1" x14ac:dyDescent="0.3">
      <c r="A624" s="488"/>
      <c r="B624" s="481"/>
      <c r="C624" s="488"/>
      <c r="D624" s="481"/>
      <c r="E624" s="504"/>
      <c r="F624" s="511"/>
      <c r="G624" s="492" t="s">
        <v>1861</v>
      </c>
      <c r="H624" s="503" t="s">
        <v>1862</v>
      </c>
      <c r="I624" s="480">
        <v>2244</v>
      </c>
      <c r="J624" s="488"/>
      <c r="K624" s="543">
        <v>3244</v>
      </c>
      <c r="L624" s="543"/>
      <c r="M624" s="488">
        <v>25</v>
      </c>
      <c r="N624" s="488"/>
    </row>
    <row r="625" spans="1:14" ht="15.6" customHeight="1" x14ac:dyDescent="0.3">
      <c r="A625" s="488"/>
      <c r="B625" s="481"/>
      <c r="C625" s="488"/>
      <c r="D625" s="481"/>
      <c r="E625" s="488"/>
      <c r="F625" s="481"/>
      <c r="G625" s="478">
        <v>6572</v>
      </c>
      <c r="H625" s="481" t="s">
        <v>1863</v>
      </c>
      <c r="I625" s="480">
        <v>2244</v>
      </c>
      <c r="J625" s="488"/>
      <c r="K625" s="543">
        <v>3244</v>
      </c>
      <c r="L625" s="543"/>
      <c r="M625" s="488"/>
      <c r="N625" s="488"/>
    </row>
    <row r="626" spans="1:14" ht="15.6" customHeight="1" x14ac:dyDescent="0.3">
      <c r="A626" s="488"/>
      <c r="B626" s="481"/>
      <c r="C626" s="488"/>
      <c r="D626" s="481"/>
      <c r="E626" s="478" t="s">
        <v>1864</v>
      </c>
      <c r="F626" s="479" t="s">
        <v>253</v>
      </c>
      <c r="G626" s="478"/>
      <c r="H626" s="481"/>
      <c r="I626" s="480"/>
      <c r="J626" s="488"/>
      <c r="K626" s="543"/>
      <c r="L626" s="543"/>
      <c r="M626" s="488"/>
      <c r="N626" s="488"/>
    </row>
    <row r="627" spans="1:14" ht="28.2" customHeight="1" x14ac:dyDescent="0.3">
      <c r="A627" s="488"/>
      <c r="B627" s="481"/>
      <c r="C627" s="488"/>
      <c r="D627" s="481"/>
      <c r="E627" s="488"/>
      <c r="F627" s="481"/>
      <c r="G627" s="478" t="s">
        <v>1865</v>
      </c>
      <c r="H627" s="479" t="s">
        <v>1866</v>
      </c>
      <c r="I627" s="480">
        <v>2242</v>
      </c>
      <c r="J627" s="488"/>
      <c r="K627" s="543">
        <v>3242</v>
      </c>
      <c r="L627" s="543"/>
      <c r="M627" s="480" t="s">
        <v>1847</v>
      </c>
      <c r="N627" s="488"/>
    </row>
    <row r="628" spans="1:14" ht="28.2" customHeight="1" x14ac:dyDescent="0.3">
      <c r="A628" s="488"/>
      <c r="B628" s="481"/>
      <c r="C628" s="488"/>
      <c r="D628" s="481"/>
      <c r="E628" s="488"/>
      <c r="F628" s="481"/>
      <c r="G628" s="478" t="s">
        <v>1867</v>
      </c>
      <c r="H628" s="479" t="s">
        <v>1868</v>
      </c>
      <c r="I628" s="480">
        <v>2242</v>
      </c>
      <c r="J628" s="488"/>
      <c r="K628" s="543">
        <v>3242</v>
      </c>
      <c r="L628" s="543"/>
      <c r="M628" s="480" t="s">
        <v>1847</v>
      </c>
      <c r="N628" s="488"/>
    </row>
    <row r="629" spans="1:14" ht="15.6" customHeight="1" x14ac:dyDescent="0.3">
      <c r="A629" s="488"/>
      <c r="B629" s="481"/>
      <c r="C629" s="488"/>
      <c r="D629" s="481"/>
      <c r="E629" s="492" t="s">
        <v>1869</v>
      </c>
      <c r="F629" s="503" t="s">
        <v>3633</v>
      </c>
      <c r="G629" s="527"/>
      <c r="H629" s="528"/>
      <c r="I629" s="527"/>
      <c r="J629" s="527"/>
      <c r="K629" s="527"/>
      <c r="L629" s="527"/>
      <c r="M629" s="527"/>
      <c r="N629" s="488"/>
    </row>
    <row r="630" spans="1:14" ht="14.4" customHeight="1" x14ac:dyDescent="0.3">
      <c r="A630" s="488"/>
      <c r="B630" s="481"/>
      <c r="C630" s="488"/>
      <c r="D630" s="481"/>
      <c r="E630" s="527"/>
      <c r="F630" s="528"/>
      <c r="G630" s="492" t="s">
        <v>1870</v>
      </c>
      <c r="H630" s="503" t="s">
        <v>3634</v>
      </c>
      <c r="I630" s="493">
        <v>2241</v>
      </c>
      <c r="J630" s="527"/>
      <c r="K630" s="502">
        <v>3241</v>
      </c>
      <c r="L630" s="502"/>
      <c r="M630" s="493" t="s">
        <v>1385</v>
      </c>
      <c r="N630" s="488"/>
    </row>
    <row r="631" spans="1:14" ht="15.6" customHeight="1" x14ac:dyDescent="0.3">
      <c r="A631" s="488"/>
      <c r="B631" s="481"/>
      <c r="C631" s="478" t="s">
        <v>1871</v>
      </c>
      <c r="D631" s="479" t="s">
        <v>1872</v>
      </c>
      <c r="E631" s="488"/>
      <c r="F631" s="481"/>
      <c r="G631" s="478">
        <v>6591</v>
      </c>
      <c r="H631" s="481" t="s">
        <v>1873</v>
      </c>
      <c r="I631" s="488">
        <v>2241</v>
      </c>
      <c r="J631" s="488"/>
      <c r="K631" s="488">
        <v>3241</v>
      </c>
      <c r="M631" s="488">
        <v>25</v>
      </c>
      <c r="N631" s="488"/>
    </row>
    <row r="632" spans="1:14" ht="15.6" customHeight="1" x14ac:dyDescent="0.3">
      <c r="A632" s="488"/>
      <c r="B632" s="481"/>
      <c r="C632" s="488"/>
      <c r="D632" s="481"/>
      <c r="E632" s="478" t="s">
        <v>1874</v>
      </c>
      <c r="F632" s="479" t="s">
        <v>1872</v>
      </c>
      <c r="G632" s="488"/>
      <c r="H632" s="481"/>
      <c r="I632" s="488"/>
      <c r="J632" s="488"/>
      <c r="K632" s="488"/>
      <c r="M632" s="488"/>
      <c r="N632" s="488"/>
    </row>
    <row r="633" spans="1:14" ht="14.4" customHeight="1" x14ac:dyDescent="0.3">
      <c r="A633" s="488"/>
      <c r="B633" s="481"/>
      <c r="C633" s="488"/>
      <c r="D633" s="481"/>
      <c r="E633" s="488"/>
      <c r="F633" s="481"/>
      <c r="G633" s="478" t="s">
        <v>1875</v>
      </c>
      <c r="H633" s="479" t="s">
        <v>1872</v>
      </c>
      <c r="I633" s="505" t="s">
        <v>3635</v>
      </c>
      <c r="J633" s="504"/>
      <c r="K633" s="505" t="s">
        <v>3636</v>
      </c>
      <c r="L633" s="566"/>
      <c r="M633" s="480" t="s">
        <v>1347</v>
      </c>
      <c r="N633" s="488"/>
    </row>
    <row r="634" spans="1:14" ht="15.6" customHeight="1" x14ac:dyDescent="0.3">
      <c r="A634" s="488"/>
      <c r="B634" s="481"/>
      <c r="C634" s="478" t="s">
        <v>1847</v>
      </c>
      <c r="D634" s="503" t="s">
        <v>1876</v>
      </c>
      <c r="E634" s="488"/>
      <c r="F634" s="481"/>
      <c r="G634" s="488"/>
      <c r="H634" s="481"/>
      <c r="I634" s="488"/>
      <c r="J634" s="488"/>
      <c r="K634" s="488"/>
      <c r="M634" s="488"/>
      <c r="N634" s="488"/>
    </row>
    <row r="635" spans="1:14" ht="15.6" customHeight="1" x14ac:dyDescent="0.3">
      <c r="A635" s="488"/>
      <c r="B635" s="481"/>
      <c r="C635" s="488"/>
      <c r="D635" s="481"/>
      <c r="E635" s="478" t="s">
        <v>1877</v>
      </c>
      <c r="F635" s="503" t="s">
        <v>3637</v>
      </c>
      <c r="G635" s="504"/>
      <c r="H635" s="511"/>
      <c r="I635" s="488"/>
      <c r="J635" s="488"/>
      <c r="K635" s="488"/>
      <c r="M635" s="488"/>
      <c r="N635" s="488"/>
    </row>
    <row r="636" spans="1:14" ht="14.4" customHeight="1" x14ac:dyDescent="0.3">
      <c r="A636" s="488"/>
      <c r="B636" s="481"/>
      <c r="C636" s="488"/>
      <c r="D636" s="481"/>
      <c r="E636" s="488"/>
      <c r="F636" s="511"/>
      <c r="G636" s="492" t="s">
        <v>1878</v>
      </c>
      <c r="H636" s="503" t="s">
        <v>3637</v>
      </c>
      <c r="I636" s="480">
        <v>2226</v>
      </c>
      <c r="J636" s="488"/>
      <c r="K636" s="488"/>
      <c r="M636" s="488"/>
      <c r="N636" s="488"/>
    </row>
    <row r="637" spans="1:14" ht="15.6" customHeight="1" x14ac:dyDescent="0.3">
      <c r="A637" s="488"/>
      <c r="B637" s="481"/>
      <c r="C637" s="488"/>
      <c r="D637" s="481"/>
      <c r="E637" s="478" t="s">
        <v>1879</v>
      </c>
      <c r="F637" s="503" t="s">
        <v>3638</v>
      </c>
      <c r="G637" s="504"/>
      <c r="H637" s="511"/>
      <c r="I637" s="488"/>
      <c r="J637" s="488"/>
      <c r="K637" s="488"/>
      <c r="M637" s="488"/>
      <c r="N637" s="488"/>
    </row>
    <row r="638" spans="1:14" ht="14.4" customHeight="1" x14ac:dyDescent="0.3">
      <c r="A638" s="488"/>
      <c r="B638" s="481"/>
      <c r="C638" s="488"/>
      <c r="D638" s="481"/>
      <c r="E638" s="488"/>
      <c r="F638" s="511"/>
      <c r="G638" s="492" t="s">
        <v>1880</v>
      </c>
      <c r="H638" s="503" t="s">
        <v>3638</v>
      </c>
      <c r="I638" s="480">
        <v>2226</v>
      </c>
      <c r="J638" s="488"/>
      <c r="K638" s="488"/>
      <c r="M638" s="488"/>
      <c r="N638" s="488"/>
    </row>
    <row r="639" spans="1:14" ht="15.6" customHeight="1" x14ac:dyDescent="0.3">
      <c r="A639" s="488"/>
      <c r="B639" s="481"/>
      <c r="C639" s="488"/>
      <c r="D639" s="481"/>
      <c r="E639" s="478" t="s">
        <v>1881</v>
      </c>
      <c r="F639" s="503" t="s">
        <v>3639</v>
      </c>
      <c r="G639" s="504"/>
      <c r="H639" s="511"/>
      <c r="I639" s="488"/>
      <c r="J639" s="488"/>
      <c r="K639" s="488"/>
      <c r="M639" s="488"/>
      <c r="N639" s="488"/>
    </row>
    <row r="640" spans="1:14" ht="14.4" customHeight="1" x14ac:dyDescent="0.3">
      <c r="A640" s="488"/>
      <c r="B640" s="481"/>
      <c r="C640" s="488"/>
      <c r="D640" s="481"/>
      <c r="E640" s="488"/>
      <c r="F640" s="511"/>
      <c r="G640" s="492" t="s">
        <v>1882</v>
      </c>
      <c r="H640" s="503" t="s">
        <v>3639</v>
      </c>
      <c r="I640" s="480">
        <v>2245</v>
      </c>
      <c r="J640" s="488"/>
      <c r="K640" s="488"/>
      <c r="M640" s="488"/>
      <c r="N640" s="488"/>
    </row>
    <row r="641" spans="1:14" ht="15.6" customHeight="1" x14ac:dyDescent="0.3">
      <c r="A641" s="488"/>
      <c r="B641" s="481"/>
      <c r="C641" s="488"/>
      <c r="D641" s="481"/>
      <c r="E641" s="478" t="s">
        <v>1883</v>
      </c>
      <c r="F641" s="503" t="s">
        <v>3640</v>
      </c>
      <c r="G641" s="504"/>
      <c r="H641" s="511"/>
      <c r="I641" s="488"/>
      <c r="J641" s="488"/>
      <c r="K641" s="488"/>
      <c r="M641" s="488"/>
      <c r="N641" s="488"/>
    </row>
    <row r="642" spans="1:14" ht="14.4" customHeight="1" x14ac:dyDescent="0.3">
      <c r="A642" s="488"/>
      <c r="B642" s="481"/>
      <c r="C642" s="488"/>
      <c r="D642" s="481"/>
      <c r="E642" s="488"/>
      <c r="F642" s="511"/>
      <c r="G642" s="492" t="s">
        <v>1884</v>
      </c>
      <c r="H642" s="503" t="s">
        <v>3640</v>
      </c>
      <c r="I642" s="480">
        <v>2226</v>
      </c>
      <c r="J642" s="488"/>
      <c r="K642" s="488"/>
      <c r="M642" s="488"/>
      <c r="N642" s="488"/>
    </row>
    <row r="643" spans="1:14" ht="15.6" customHeight="1" x14ac:dyDescent="0.3">
      <c r="A643" s="488"/>
      <c r="B643" s="481"/>
      <c r="C643" s="488"/>
      <c r="D643" s="481"/>
      <c r="E643" s="478" t="s">
        <v>1885</v>
      </c>
      <c r="F643" s="479" t="s">
        <v>1886</v>
      </c>
      <c r="G643" s="488"/>
      <c r="H643" s="481"/>
      <c r="I643" s="488"/>
      <c r="J643" s="488"/>
      <c r="K643" s="488"/>
      <c r="M643" s="488"/>
      <c r="N643" s="488"/>
    </row>
    <row r="644" spans="1:14" ht="14.4" customHeight="1" x14ac:dyDescent="0.3">
      <c r="A644" s="488"/>
      <c r="B644" s="481"/>
      <c r="C644" s="488"/>
      <c r="D644" s="481"/>
      <c r="E644" s="488"/>
      <c r="F644" s="481"/>
      <c r="G644" s="478" t="s">
        <v>1887</v>
      </c>
      <c r="H644" s="479" t="s">
        <v>1886</v>
      </c>
      <c r="I644" s="480">
        <v>2226</v>
      </c>
      <c r="J644" s="488"/>
      <c r="K644" s="488"/>
      <c r="M644" s="488"/>
      <c r="N644" s="488"/>
    </row>
    <row r="645" spans="1:14" ht="15.6" customHeight="1" x14ac:dyDescent="0.3">
      <c r="A645" s="488"/>
      <c r="B645" s="481"/>
      <c r="C645" s="488"/>
      <c r="D645" s="481"/>
      <c r="E645" s="478" t="s">
        <v>1888</v>
      </c>
      <c r="F645" s="479" t="s">
        <v>1889</v>
      </c>
      <c r="G645" s="488"/>
      <c r="H645" s="481"/>
      <c r="I645" s="488"/>
      <c r="J645" s="488"/>
      <c r="K645" s="488"/>
      <c r="M645" s="488"/>
      <c r="N645" s="488"/>
    </row>
    <row r="646" spans="1:14" ht="14.4" customHeight="1" x14ac:dyDescent="0.3">
      <c r="A646" s="488"/>
      <c r="B646" s="481"/>
      <c r="C646" s="488"/>
      <c r="D646" s="481"/>
      <c r="E646" s="488"/>
      <c r="F646" s="481"/>
      <c r="G646" s="478" t="s">
        <v>1890</v>
      </c>
      <c r="H646" s="479" t="s">
        <v>1889</v>
      </c>
      <c r="I646" s="480">
        <v>2226</v>
      </c>
      <c r="J646" s="488"/>
      <c r="K646" s="488"/>
      <c r="M646" s="488"/>
      <c r="N646" s="488"/>
    </row>
    <row r="647" spans="1:14" ht="15.6" customHeight="1" x14ac:dyDescent="0.3">
      <c r="A647" s="488"/>
      <c r="B647" s="481"/>
      <c r="C647" s="488"/>
      <c r="D647" s="481"/>
      <c r="E647" s="478" t="s">
        <v>1891</v>
      </c>
      <c r="F647" s="479" t="s">
        <v>1892</v>
      </c>
      <c r="G647" s="488"/>
      <c r="H647" s="481"/>
      <c r="I647" s="488"/>
      <c r="J647" s="488"/>
      <c r="K647" s="488"/>
      <c r="M647" s="488"/>
      <c r="N647" s="488"/>
    </row>
    <row r="648" spans="1:14" ht="14.4" customHeight="1" x14ac:dyDescent="0.3">
      <c r="A648" s="488"/>
      <c r="B648" s="481"/>
      <c r="C648" s="488"/>
      <c r="D648" s="481"/>
      <c r="E648" s="488"/>
      <c r="F648" s="481"/>
      <c r="G648" s="478" t="s">
        <v>1893</v>
      </c>
      <c r="H648" s="479" t="s">
        <v>1892</v>
      </c>
      <c r="I648" s="480">
        <v>2226</v>
      </c>
      <c r="J648" s="488"/>
      <c r="K648" s="488"/>
      <c r="M648" s="488"/>
      <c r="N648" s="488"/>
    </row>
    <row r="649" spans="1:14" ht="15.6" customHeight="1" x14ac:dyDescent="0.3">
      <c r="A649" s="488"/>
      <c r="B649" s="481"/>
      <c r="C649" s="488"/>
      <c r="D649" s="481"/>
      <c r="E649" s="478" t="s">
        <v>1894</v>
      </c>
      <c r="F649" s="479" t="s">
        <v>1895</v>
      </c>
      <c r="G649" s="488"/>
      <c r="H649" s="481"/>
      <c r="I649" s="488"/>
      <c r="J649" s="488"/>
      <c r="K649" s="488"/>
      <c r="M649" s="488"/>
      <c r="N649" s="488"/>
    </row>
    <row r="650" spans="1:14" ht="14.4" customHeight="1" x14ac:dyDescent="0.3">
      <c r="A650" s="488"/>
      <c r="B650" s="481"/>
      <c r="C650" s="488"/>
      <c r="D650" s="481"/>
      <c r="E650" s="488"/>
      <c r="F650" s="481"/>
      <c r="G650" s="478" t="s">
        <v>1896</v>
      </c>
      <c r="H650" s="479" t="s">
        <v>1897</v>
      </c>
      <c r="I650" s="480">
        <v>2226</v>
      </c>
      <c r="J650" s="488"/>
      <c r="K650" s="488"/>
      <c r="M650" s="480" t="s">
        <v>1347</v>
      </c>
      <c r="N650" s="488"/>
    </row>
    <row r="651" spans="1:14" ht="14.4" customHeight="1" x14ac:dyDescent="0.3">
      <c r="A651" s="488"/>
      <c r="B651" s="481"/>
      <c r="C651" s="488"/>
      <c r="D651" s="481"/>
      <c r="E651" s="488"/>
      <c r="F651" s="526"/>
      <c r="G651" s="478" t="s">
        <v>1898</v>
      </c>
      <c r="H651" s="479" t="s">
        <v>1895</v>
      </c>
      <c r="I651" s="480">
        <v>2226</v>
      </c>
      <c r="J651" s="488"/>
      <c r="K651" s="488"/>
      <c r="M651" s="488"/>
      <c r="N651" s="488"/>
    </row>
    <row r="652" spans="1:14" ht="15.6" customHeight="1" x14ac:dyDescent="0.3">
      <c r="A652" s="488"/>
      <c r="B652" s="481"/>
      <c r="C652" s="478" t="s">
        <v>1899</v>
      </c>
      <c r="D652" s="479" t="s">
        <v>1900</v>
      </c>
      <c r="E652" s="488"/>
      <c r="F652" s="481"/>
      <c r="G652" s="488"/>
      <c r="H652" s="481"/>
      <c r="I652" s="488"/>
      <c r="J652" s="488"/>
      <c r="K652" s="488"/>
      <c r="M652" s="488"/>
      <c r="N652" s="488"/>
    </row>
    <row r="653" spans="1:14" ht="15.6" customHeight="1" x14ac:dyDescent="0.3">
      <c r="A653" s="488"/>
      <c r="B653" s="481"/>
      <c r="C653" s="488"/>
      <c r="D653" s="481"/>
      <c r="E653" s="478" t="s">
        <v>1902</v>
      </c>
      <c r="F653" s="479" t="s">
        <v>1903</v>
      </c>
      <c r="G653" s="488"/>
      <c r="H653" s="481"/>
      <c r="I653" s="488"/>
      <c r="J653" s="488"/>
      <c r="K653" s="488"/>
      <c r="M653" s="488"/>
      <c r="N653" s="488"/>
    </row>
    <row r="654" spans="1:14" ht="14.4" customHeight="1" x14ac:dyDescent="0.3">
      <c r="A654" s="488"/>
      <c r="B654" s="481"/>
      <c r="C654" s="488"/>
      <c r="D654" s="481"/>
      <c r="E654" s="488"/>
      <c r="F654" s="481"/>
      <c r="G654" s="478" t="s">
        <v>1904</v>
      </c>
      <c r="H654" s="479" t="s">
        <v>1903</v>
      </c>
      <c r="I654" s="480">
        <v>2244</v>
      </c>
      <c r="J654" s="488"/>
      <c r="K654" s="543">
        <v>3244</v>
      </c>
      <c r="L654" s="543"/>
      <c r="M654" s="480" t="s">
        <v>1347</v>
      </c>
      <c r="N654" s="488"/>
    </row>
    <row r="655" spans="1:14" ht="15.6" customHeight="1" x14ac:dyDescent="0.3">
      <c r="A655" s="488"/>
      <c r="B655" s="481"/>
      <c r="C655" s="488"/>
      <c r="D655" s="481"/>
      <c r="E655" s="478" t="s">
        <v>1905</v>
      </c>
      <c r="F655" s="479" t="s">
        <v>1906</v>
      </c>
      <c r="G655" s="488"/>
      <c r="H655" s="481"/>
      <c r="I655" s="488"/>
      <c r="J655" s="488"/>
      <c r="K655" s="488"/>
      <c r="M655" s="488"/>
      <c r="N655" s="488"/>
    </row>
    <row r="656" spans="1:14" ht="14.4" customHeight="1" x14ac:dyDescent="0.3">
      <c r="A656" s="488"/>
      <c r="B656" s="481"/>
      <c r="C656" s="488"/>
      <c r="D656" s="481"/>
      <c r="E656" s="488"/>
      <c r="F656" s="481"/>
      <c r="G656" s="478" t="s">
        <v>1907</v>
      </c>
      <c r="H656" s="479" t="s">
        <v>1906</v>
      </c>
      <c r="I656" s="480">
        <v>2225</v>
      </c>
      <c r="J656" s="488"/>
      <c r="K656" s="543">
        <v>3225</v>
      </c>
      <c r="L656" s="543"/>
      <c r="M656" s="480" t="s">
        <v>1347</v>
      </c>
      <c r="N656" s="488"/>
    </row>
    <row r="657" spans="1:14" ht="15.6" customHeight="1" x14ac:dyDescent="0.3">
      <c r="A657" s="488"/>
      <c r="B657" s="481"/>
      <c r="C657" s="488"/>
      <c r="D657" s="481"/>
      <c r="E657" s="478" t="s">
        <v>1908</v>
      </c>
      <c r="F657" s="479" t="s">
        <v>1909</v>
      </c>
      <c r="G657" s="488"/>
      <c r="H657" s="481"/>
      <c r="I657" s="488"/>
      <c r="J657" s="488"/>
      <c r="K657" s="488"/>
      <c r="M657" s="488"/>
      <c r="N657" s="488"/>
    </row>
    <row r="658" spans="1:14" ht="14.4" customHeight="1" x14ac:dyDescent="0.3">
      <c r="A658" s="488"/>
      <c r="B658" s="481"/>
      <c r="C658" s="488"/>
      <c r="D658" s="481"/>
      <c r="E658" s="488"/>
      <c r="F658" s="481"/>
      <c r="G658" s="478" t="s">
        <v>1910</v>
      </c>
      <c r="H658" s="479" t="s">
        <v>1909</v>
      </c>
      <c r="I658" s="480">
        <v>2225</v>
      </c>
      <c r="J658" s="488"/>
      <c r="K658" s="543">
        <v>3225</v>
      </c>
      <c r="L658" s="543"/>
      <c r="M658" s="480" t="s">
        <v>1347</v>
      </c>
      <c r="N658" s="488"/>
    </row>
    <row r="659" spans="1:14" ht="15.6" customHeight="1" x14ac:dyDescent="0.3">
      <c r="A659" s="488"/>
      <c r="B659" s="481"/>
      <c r="C659" s="488"/>
      <c r="D659" s="481"/>
      <c r="E659" s="478" t="s">
        <v>1911</v>
      </c>
      <c r="F659" s="479" t="s">
        <v>1912</v>
      </c>
      <c r="G659" s="488"/>
      <c r="H659" s="481"/>
      <c r="I659" s="488"/>
      <c r="J659" s="488"/>
      <c r="K659" s="488"/>
      <c r="M659" s="488"/>
      <c r="N659" s="488"/>
    </row>
    <row r="660" spans="1:14" ht="14.4" customHeight="1" x14ac:dyDescent="0.3">
      <c r="A660" s="488"/>
      <c r="B660" s="481"/>
      <c r="C660" s="488"/>
      <c r="D660" s="481"/>
      <c r="E660" s="488"/>
      <c r="F660" s="481"/>
      <c r="G660" s="478" t="s">
        <v>1913</v>
      </c>
      <c r="H660" s="479" t="s">
        <v>1912</v>
      </c>
      <c r="I660" s="480">
        <v>2245</v>
      </c>
      <c r="J660" s="488"/>
      <c r="K660" s="488"/>
      <c r="M660" s="488"/>
      <c r="N660" s="488"/>
    </row>
    <row r="661" spans="1:14" ht="15.6" customHeight="1" x14ac:dyDescent="0.3">
      <c r="A661" s="488"/>
      <c r="B661" s="481"/>
      <c r="C661" s="488"/>
      <c r="D661" s="481"/>
      <c r="E661" s="478" t="s">
        <v>1914</v>
      </c>
      <c r="F661" s="479" t="s">
        <v>3641</v>
      </c>
      <c r="G661" s="488"/>
      <c r="H661" s="481"/>
      <c r="I661" s="488"/>
      <c r="J661" s="488"/>
      <c r="K661" s="488"/>
      <c r="M661" s="488"/>
      <c r="N661" s="488"/>
    </row>
    <row r="662" spans="1:14" ht="14.4" customHeight="1" x14ac:dyDescent="0.3">
      <c r="A662" s="488"/>
      <c r="B662" s="481"/>
      <c r="C662" s="488"/>
      <c r="D662" s="481"/>
      <c r="E662" s="488"/>
      <c r="F662" s="481"/>
      <c r="G662" s="478" t="s">
        <v>1915</v>
      </c>
      <c r="H662" s="503" t="s">
        <v>3641</v>
      </c>
      <c r="I662" s="480">
        <v>2226</v>
      </c>
      <c r="J662" s="488"/>
      <c r="K662" s="488"/>
      <c r="M662" s="488"/>
      <c r="N662" s="488"/>
    </row>
    <row r="663" spans="1:14" ht="15.6" customHeight="1" x14ac:dyDescent="0.3">
      <c r="A663" s="488"/>
      <c r="B663" s="481"/>
      <c r="C663" s="488"/>
      <c r="D663" s="481"/>
      <c r="E663" s="478" t="s">
        <v>1916</v>
      </c>
      <c r="F663" s="479" t="s">
        <v>1917</v>
      </c>
      <c r="G663" s="488"/>
      <c r="H663" s="481"/>
      <c r="I663" s="488"/>
      <c r="J663" s="488"/>
      <c r="K663" s="488"/>
      <c r="M663" s="488"/>
      <c r="N663" s="488"/>
    </row>
    <row r="664" spans="1:14" ht="14.4" customHeight="1" x14ac:dyDescent="0.3">
      <c r="A664" s="488"/>
      <c r="B664" s="481"/>
      <c r="C664" s="488"/>
      <c r="D664" s="481"/>
      <c r="E664" s="488"/>
      <c r="F664" s="481"/>
      <c r="G664" s="478" t="s">
        <v>1918</v>
      </c>
      <c r="H664" s="479" t="s">
        <v>1917</v>
      </c>
      <c r="I664" s="480">
        <v>2237</v>
      </c>
      <c r="J664" s="488"/>
      <c r="K664" s="488"/>
      <c r="M664" s="488"/>
      <c r="N664" s="488"/>
    </row>
    <row r="665" spans="1:14" ht="15.6" customHeight="1" x14ac:dyDescent="0.3">
      <c r="A665" s="488"/>
      <c r="B665" s="481"/>
      <c r="C665" s="488"/>
      <c r="D665" s="481"/>
      <c r="E665" s="478" t="s">
        <v>1919</v>
      </c>
      <c r="F665" s="503" t="s">
        <v>1920</v>
      </c>
      <c r="G665" s="488"/>
      <c r="H665" s="481"/>
      <c r="I665" s="488"/>
      <c r="J665" s="488"/>
      <c r="K665" s="488"/>
      <c r="M665" s="488"/>
      <c r="N665" s="488"/>
    </row>
    <row r="666" spans="1:14" ht="14.4" customHeight="1" x14ac:dyDescent="0.3">
      <c r="A666" s="488"/>
      <c r="B666" s="481"/>
      <c r="C666" s="488"/>
      <c r="D666" s="481"/>
      <c r="E666" s="488"/>
      <c r="F666" s="481"/>
      <c r="G666" s="478" t="s">
        <v>1921</v>
      </c>
      <c r="H666" s="503" t="s">
        <v>3642</v>
      </c>
      <c r="I666" s="480">
        <v>2226</v>
      </c>
      <c r="J666" s="488"/>
      <c r="K666" s="488"/>
      <c r="M666" s="488"/>
      <c r="N666" s="488"/>
    </row>
    <row r="667" spans="1:14" ht="15.6" customHeight="1" x14ac:dyDescent="0.3">
      <c r="A667" s="488"/>
      <c r="B667" s="481"/>
      <c r="C667" s="488"/>
      <c r="D667" s="481"/>
      <c r="E667" s="478" t="s">
        <v>1922</v>
      </c>
      <c r="F667" s="503" t="s">
        <v>1923</v>
      </c>
      <c r="G667" s="488"/>
      <c r="H667" s="481"/>
      <c r="I667" s="488"/>
      <c r="J667" s="488"/>
      <c r="K667" s="488"/>
      <c r="M667" s="488"/>
      <c r="N667" s="488"/>
    </row>
    <row r="668" spans="1:14" ht="14.4" customHeight="1" x14ac:dyDescent="0.3">
      <c r="A668" s="488"/>
      <c r="B668" s="481"/>
      <c r="C668" s="488"/>
      <c r="D668" s="481"/>
      <c r="E668" s="488"/>
      <c r="F668" s="481"/>
      <c r="G668" s="478" t="s">
        <v>1924</v>
      </c>
      <c r="H668" s="503" t="s">
        <v>1923</v>
      </c>
      <c r="I668" s="480">
        <v>2226</v>
      </c>
      <c r="J668" s="488"/>
      <c r="K668" s="488"/>
      <c r="M668" s="488"/>
      <c r="N668" s="488"/>
    </row>
    <row r="669" spans="1:14" ht="15.6" customHeight="1" x14ac:dyDescent="0.3">
      <c r="A669" s="488"/>
      <c r="B669" s="481"/>
      <c r="C669" s="488"/>
      <c r="D669" s="481"/>
      <c r="E669" s="478" t="s">
        <v>1925</v>
      </c>
      <c r="F669" s="503" t="s">
        <v>3643</v>
      </c>
      <c r="G669" s="504"/>
      <c r="H669" s="511"/>
      <c r="I669" s="488"/>
      <c r="J669" s="488"/>
      <c r="K669" s="488"/>
      <c r="M669" s="488"/>
      <c r="N669" s="488"/>
    </row>
    <row r="670" spans="1:14" ht="14.4" customHeight="1" x14ac:dyDescent="0.3">
      <c r="A670" s="488"/>
      <c r="B670" s="481"/>
      <c r="C670" s="488"/>
      <c r="D670" s="481"/>
      <c r="E670" s="488"/>
      <c r="F670" s="511"/>
      <c r="G670" s="492" t="s">
        <v>1926</v>
      </c>
      <c r="H670" s="503" t="s">
        <v>3643</v>
      </c>
      <c r="I670" s="480">
        <v>2245</v>
      </c>
      <c r="J670" s="488"/>
      <c r="K670" s="488"/>
      <c r="M670" s="488"/>
      <c r="N670" s="488"/>
    </row>
    <row r="671" spans="1:14" ht="15.6" customHeight="1" x14ac:dyDescent="0.3">
      <c r="A671" s="478" t="s">
        <v>1927</v>
      </c>
      <c r="B671" s="479" t="s">
        <v>1769</v>
      </c>
      <c r="C671" s="488"/>
      <c r="D671" s="481"/>
      <c r="E671" s="488"/>
      <c r="F671" s="481"/>
      <c r="G671" s="488"/>
      <c r="H671" s="481"/>
      <c r="I671" s="488"/>
      <c r="J671" s="488"/>
      <c r="K671" s="488"/>
      <c r="M671" s="488"/>
      <c r="N671" s="488"/>
    </row>
    <row r="672" spans="1:14" ht="15.6" customHeight="1" x14ac:dyDescent="0.3">
      <c r="A672" s="488"/>
      <c r="B672" s="481"/>
      <c r="C672" s="478" t="s">
        <v>1928</v>
      </c>
      <c r="D672" s="503" t="s">
        <v>3109</v>
      </c>
      <c r="E672" s="504"/>
      <c r="F672" s="511"/>
      <c r="G672" s="504"/>
      <c r="H672" s="511"/>
      <c r="I672" s="488"/>
      <c r="J672" s="488"/>
      <c r="K672" s="488"/>
      <c r="M672" s="488"/>
      <c r="N672" s="488"/>
    </row>
    <row r="673" spans="1:14" ht="15.6" customHeight="1" x14ac:dyDescent="0.3">
      <c r="A673" s="488"/>
      <c r="B673" s="481"/>
      <c r="C673" s="488"/>
      <c r="D673" s="511"/>
      <c r="E673" s="492" t="s">
        <v>1929</v>
      </c>
      <c r="F673" s="503" t="s">
        <v>3644</v>
      </c>
      <c r="G673" s="504"/>
      <c r="H673" s="511"/>
      <c r="I673" s="488"/>
      <c r="J673" s="488"/>
      <c r="K673" s="488"/>
      <c r="M673" s="488"/>
      <c r="N673" s="488"/>
    </row>
    <row r="674" spans="1:14" ht="14.4" customHeight="1" x14ac:dyDescent="0.3">
      <c r="A674" s="488"/>
      <c r="B674" s="481"/>
      <c r="C674" s="488"/>
      <c r="D674" s="511"/>
      <c r="E674" s="504"/>
      <c r="F674" s="511"/>
      <c r="G674" s="492" t="s">
        <v>1930</v>
      </c>
      <c r="H674" s="503" t="s">
        <v>3644</v>
      </c>
      <c r="I674" s="480">
        <v>2223</v>
      </c>
      <c r="J674" s="488"/>
      <c r="K674" s="543">
        <v>3223</v>
      </c>
      <c r="L674" s="543"/>
      <c r="M674" s="480" t="s">
        <v>1347</v>
      </c>
      <c r="N674" s="488"/>
    </row>
    <row r="675" spans="1:14" ht="15.6" customHeight="1" x14ac:dyDescent="0.3">
      <c r="A675" s="488"/>
      <c r="B675" s="481"/>
      <c r="C675" s="488"/>
      <c r="D675" s="511"/>
      <c r="E675" s="492" t="s">
        <v>1931</v>
      </c>
      <c r="F675" s="503" t="s">
        <v>570</v>
      </c>
      <c r="G675" s="504"/>
      <c r="H675" s="511"/>
      <c r="I675" s="488"/>
      <c r="J675" s="488"/>
      <c r="K675" s="488"/>
      <c r="M675" s="488"/>
      <c r="N675" s="488"/>
    </row>
    <row r="676" spans="1:14" ht="14.4" customHeight="1" x14ac:dyDescent="0.3">
      <c r="A676" s="488"/>
      <c r="B676" s="481"/>
      <c r="C676" s="488"/>
      <c r="D676" s="511"/>
      <c r="E676" s="504"/>
      <c r="F676" s="511"/>
      <c r="G676" s="492" t="s">
        <v>1932</v>
      </c>
      <c r="H676" s="503" t="s">
        <v>570</v>
      </c>
      <c r="I676" s="480">
        <v>2223</v>
      </c>
      <c r="J676" s="488"/>
      <c r="K676" s="543">
        <v>3223</v>
      </c>
      <c r="L676" s="543"/>
      <c r="M676" s="480" t="s">
        <v>1347</v>
      </c>
      <c r="N676" s="488"/>
    </row>
    <row r="677" spans="1:14" ht="15.6" customHeight="1" x14ac:dyDescent="0.3">
      <c r="A677" s="488"/>
      <c r="B677" s="481"/>
      <c r="C677" s="488"/>
      <c r="D677" s="511"/>
      <c r="E677" s="492" t="s">
        <v>1933</v>
      </c>
      <c r="F677" s="503" t="s">
        <v>3645</v>
      </c>
      <c r="G677" s="504"/>
      <c r="H677" s="511"/>
      <c r="I677" s="488"/>
      <c r="J677" s="488"/>
      <c r="K677" s="488"/>
      <c r="M677" s="488"/>
      <c r="N677" s="488"/>
    </row>
    <row r="678" spans="1:14" ht="14.4" customHeight="1" x14ac:dyDescent="0.3">
      <c r="A678" s="488"/>
      <c r="B678" s="481"/>
      <c r="C678" s="488"/>
      <c r="D678" s="511"/>
      <c r="E678" s="504"/>
      <c r="F678" s="511"/>
      <c r="G678" s="492" t="s">
        <v>1934</v>
      </c>
      <c r="H678" s="503" t="s">
        <v>3645</v>
      </c>
      <c r="I678" s="480">
        <v>2223</v>
      </c>
      <c r="J678" s="488"/>
      <c r="K678" s="543">
        <v>3223</v>
      </c>
      <c r="L678" s="543"/>
      <c r="M678" s="480" t="s">
        <v>1347</v>
      </c>
      <c r="N678" s="488"/>
    </row>
    <row r="679" spans="1:14" ht="15.6" customHeight="1" x14ac:dyDescent="0.3">
      <c r="A679" s="488"/>
      <c r="B679" s="481"/>
      <c r="C679" s="478" t="s">
        <v>1935</v>
      </c>
      <c r="D679" s="479" t="s">
        <v>1936</v>
      </c>
      <c r="E679" s="488"/>
      <c r="F679" s="481"/>
      <c r="G679" s="488"/>
      <c r="H679" s="508"/>
      <c r="I679" s="488"/>
      <c r="J679" s="488"/>
      <c r="K679" s="488"/>
      <c r="M679" s="488"/>
      <c r="N679" s="488"/>
    </row>
    <row r="680" spans="1:14" ht="15.6" customHeight="1" x14ac:dyDescent="0.3">
      <c r="A680" s="488"/>
      <c r="B680" s="481"/>
      <c r="C680" s="488"/>
      <c r="D680" s="481"/>
      <c r="E680" s="492" t="s">
        <v>1937</v>
      </c>
      <c r="F680" s="503" t="s">
        <v>1938</v>
      </c>
      <c r="G680" s="504"/>
      <c r="H680" s="511"/>
      <c r="I680" s="504"/>
      <c r="J680" s="504"/>
      <c r="K680" s="504"/>
      <c r="L680" s="504"/>
      <c r="M680" s="504"/>
      <c r="N680" s="488"/>
    </row>
    <row r="681" spans="1:14" ht="14.4" customHeight="1" x14ac:dyDescent="0.3">
      <c r="A681" s="488"/>
      <c r="B681" s="481"/>
      <c r="C681" s="488"/>
      <c r="D681" s="481"/>
      <c r="E681" s="504"/>
      <c r="F681" s="511"/>
      <c r="G681" s="492" t="s">
        <v>1939</v>
      </c>
      <c r="H681" s="503" t="s">
        <v>734</v>
      </c>
      <c r="I681" s="493">
        <v>2225</v>
      </c>
      <c r="J681" s="504"/>
      <c r="K681" s="502">
        <v>3225</v>
      </c>
      <c r="L681" s="502"/>
      <c r="M681" s="493" t="s">
        <v>1347</v>
      </c>
      <c r="N681" s="488"/>
    </row>
    <row r="682" spans="1:14" ht="15.6" customHeight="1" x14ac:dyDescent="0.3">
      <c r="A682" s="488"/>
      <c r="B682" s="481"/>
      <c r="C682" s="488"/>
      <c r="D682" s="481"/>
      <c r="E682" s="492" t="s">
        <v>1940</v>
      </c>
      <c r="F682" s="503" t="s">
        <v>1941</v>
      </c>
      <c r="G682" s="504"/>
      <c r="H682" s="511"/>
      <c r="I682" s="504"/>
      <c r="J682" s="504"/>
      <c r="K682" s="504"/>
      <c r="L682" s="504"/>
      <c r="M682" s="504"/>
      <c r="N682" s="488"/>
    </row>
    <row r="683" spans="1:14" ht="14.4" customHeight="1" x14ac:dyDescent="0.3">
      <c r="A683" s="488"/>
      <c r="B683" s="481"/>
      <c r="C683" s="488"/>
      <c r="D683" s="481"/>
      <c r="E683" s="504"/>
      <c r="F683" s="511"/>
      <c r="G683" s="492" t="s">
        <v>1942</v>
      </c>
      <c r="H683" s="503" t="s">
        <v>1941</v>
      </c>
      <c r="I683" s="493">
        <v>2225</v>
      </c>
      <c r="J683" s="504"/>
      <c r="K683" s="502">
        <v>3225</v>
      </c>
      <c r="L683" s="502"/>
      <c r="M683" s="493" t="s">
        <v>1347</v>
      </c>
      <c r="N683" s="488"/>
    </row>
    <row r="684" spans="1:14" ht="15.6" customHeight="1" x14ac:dyDescent="0.3">
      <c r="A684" s="488"/>
      <c r="B684" s="481"/>
      <c r="C684" s="488"/>
      <c r="D684" s="481"/>
      <c r="E684" s="492" t="s">
        <v>1943</v>
      </c>
      <c r="F684" s="503" t="s">
        <v>1944</v>
      </c>
      <c r="G684" s="504"/>
      <c r="H684" s="511"/>
      <c r="I684" s="504"/>
      <c r="J684" s="504"/>
      <c r="K684" s="504"/>
      <c r="L684" s="504"/>
      <c r="M684" s="504"/>
      <c r="N684" s="488"/>
    </row>
    <row r="685" spans="1:14" ht="14.4" customHeight="1" x14ac:dyDescent="0.3">
      <c r="A685" s="488"/>
      <c r="B685" s="481"/>
      <c r="C685" s="488"/>
      <c r="D685" s="481"/>
      <c r="E685" s="504"/>
      <c r="F685" s="511"/>
      <c r="G685" s="492" t="s">
        <v>1945</v>
      </c>
      <c r="H685" s="503" t="s">
        <v>1944</v>
      </c>
      <c r="I685" s="493">
        <v>2225</v>
      </c>
      <c r="J685" s="504"/>
      <c r="K685" s="502">
        <v>3225</v>
      </c>
      <c r="L685" s="502"/>
      <c r="M685" s="493" t="s">
        <v>1347</v>
      </c>
      <c r="N685" s="488"/>
    </row>
    <row r="686" spans="1:14" ht="15.6" customHeight="1" x14ac:dyDescent="0.3">
      <c r="A686" s="488"/>
      <c r="B686" s="481"/>
      <c r="C686" s="478" t="s">
        <v>1946</v>
      </c>
      <c r="D686" s="479" t="s">
        <v>1947</v>
      </c>
      <c r="E686" s="488"/>
      <c r="F686" s="481"/>
      <c r="G686" s="488"/>
      <c r="H686" s="481"/>
      <c r="I686" s="488"/>
      <c r="J686" s="488"/>
      <c r="K686" s="488"/>
      <c r="M686" s="488"/>
      <c r="N686" s="488"/>
    </row>
    <row r="687" spans="1:14" ht="15.6" customHeight="1" x14ac:dyDescent="0.3">
      <c r="A687" s="488"/>
      <c r="B687" s="481"/>
      <c r="C687" s="488"/>
      <c r="D687" s="481"/>
      <c r="E687" s="551" t="s">
        <v>1948</v>
      </c>
      <c r="F687" s="529" t="s">
        <v>1949</v>
      </c>
      <c r="G687" s="561"/>
      <c r="H687" s="562"/>
      <c r="I687" s="561"/>
      <c r="J687" s="561"/>
      <c r="K687" s="561"/>
      <c r="L687" s="561"/>
      <c r="M687" s="561"/>
      <c r="N687" s="488"/>
    </row>
    <row r="688" spans="1:14" ht="14.4" customHeight="1" x14ac:dyDescent="0.3">
      <c r="A688" s="488"/>
      <c r="B688" s="481"/>
      <c r="C688" s="488"/>
      <c r="D688" s="481"/>
      <c r="E688" s="561"/>
      <c r="F688" s="562"/>
      <c r="G688" s="551" t="s">
        <v>1950</v>
      </c>
      <c r="H688" s="529" t="s">
        <v>1949</v>
      </c>
      <c r="I688" s="494">
        <v>2225</v>
      </c>
      <c r="J688" s="561"/>
      <c r="K688" s="496">
        <v>3225</v>
      </c>
      <c r="L688" s="496"/>
      <c r="M688" s="494" t="s">
        <v>1347</v>
      </c>
      <c r="N688" s="488"/>
    </row>
    <row r="689" spans="1:15" ht="15.6" customHeight="1" x14ac:dyDescent="0.3">
      <c r="A689" s="488"/>
      <c r="B689" s="481"/>
      <c r="C689" s="488"/>
      <c r="D689" s="481"/>
      <c r="E689" s="478" t="s">
        <v>1951</v>
      </c>
      <c r="F689" s="479" t="s">
        <v>1952</v>
      </c>
      <c r="G689" s="488"/>
      <c r="H689" s="481"/>
      <c r="I689" s="488"/>
      <c r="J689" s="488"/>
      <c r="K689" s="488"/>
      <c r="M689" s="488"/>
      <c r="N689" s="488"/>
    </row>
    <row r="690" spans="1:15" ht="14.4" customHeight="1" x14ac:dyDescent="0.3">
      <c r="A690" s="488"/>
      <c r="B690" s="481"/>
      <c r="C690" s="488"/>
      <c r="D690" s="481"/>
      <c r="E690" s="488"/>
      <c r="F690" s="481"/>
      <c r="G690" s="478" t="s">
        <v>1953</v>
      </c>
      <c r="H690" s="479" t="s">
        <v>1952</v>
      </c>
      <c r="I690" s="480">
        <v>2225</v>
      </c>
      <c r="J690" s="488"/>
      <c r="K690" s="543">
        <v>3225</v>
      </c>
      <c r="L690" s="543"/>
      <c r="M690" s="480" t="s">
        <v>1347</v>
      </c>
      <c r="N690" s="488"/>
    </row>
    <row r="691" spans="1:15" ht="15.6" customHeight="1" x14ac:dyDescent="0.3">
      <c r="A691" s="488"/>
      <c r="B691" s="481"/>
      <c r="C691" s="488"/>
      <c r="D691" s="481"/>
      <c r="E691" s="478" t="s">
        <v>1954</v>
      </c>
      <c r="F691" s="479" t="s">
        <v>1955</v>
      </c>
      <c r="G691" s="488"/>
      <c r="H691" s="481"/>
      <c r="I691" s="488"/>
      <c r="J691" s="488"/>
      <c r="K691" s="488"/>
      <c r="M691" s="488"/>
      <c r="N691" s="488"/>
    </row>
    <row r="692" spans="1:15" ht="14.4" customHeight="1" x14ac:dyDescent="0.3">
      <c r="A692" s="488"/>
      <c r="B692" s="481"/>
      <c r="C692" s="488"/>
      <c r="D692" s="481"/>
      <c r="E692" s="488"/>
      <c r="F692" s="481"/>
      <c r="G692" s="478" t="s">
        <v>1956</v>
      </c>
      <c r="H692" s="503" t="s">
        <v>1955</v>
      </c>
      <c r="I692" s="480">
        <v>2225</v>
      </c>
      <c r="J692" s="488"/>
      <c r="K692" s="543">
        <v>3225</v>
      </c>
      <c r="L692" s="543"/>
      <c r="M692" s="480" t="s">
        <v>1347</v>
      </c>
      <c r="N692" s="488"/>
      <c r="O692" s="533"/>
    </row>
    <row r="693" spans="1:15" ht="15.6" customHeight="1" x14ac:dyDescent="0.3">
      <c r="A693" s="488"/>
      <c r="B693" s="481"/>
      <c r="C693" s="488"/>
      <c r="D693" s="481"/>
      <c r="E693" s="478" t="s">
        <v>1957</v>
      </c>
      <c r="F693" s="479" t="s">
        <v>1958</v>
      </c>
      <c r="G693" s="488"/>
      <c r="H693" s="481"/>
      <c r="I693" s="488"/>
      <c r="J693" s="488"/>
      <c r="K693" s="488"/>
      <c r="M693" s="488"/>
      <c r="N693" s="488"/>
    </row>
    <row r="694" spans="1:15" ht="14.4" customHeight="1" x14ac:dyDescent="0.3">
      <c r="A694" s="488"/>
      <c r="B694" s="481"/>
      <c r="C694" s="488"/>
      <c r="D694" s="481"/>
      <c r="E694" s="488"/>
      <c r="F694" s="481"/>
      <c r="G694" s="478" t="s">
        <v>1959</v>
      </c>
      <c r="H694" s="479" t="s">
        <v>1960</v>
      </c>
      <c r="I694" s="480">
        <v>2225</v>
      </c>
      <c r="J694" s="488"/>
      <c r="K694" s="543">
        <v>3225</v>
      </c>
      <c r="L694" s="543"/>
      <c r="M694" s="480" t="s">
        <v>1347</v>
      </c>
      <c r="N694" s="488"/>
    </row>
    <row r="695" spans="1:15" ht="14.4" customHeight="1" x14ac:dyDescent="0.3">
      <c r="A695" s="488"/>
      <c r="B695" s="481"/>
      <c r="C695" s="488"/>
      <c r="D695" s="481"/>
      <c r="E695" s="488"/>
      <c r="F695" s="481"/>
      <c r="G695" s="478" t="s">
        <v>1961</v>
      </c>
      <c r="H695" s="479" t="s">
        <v>1962</v>
      </c>
      <c r="I695" s="480">
        <v>2225</v>
      </c>
      <c r="J695" s="488"/>
      <c r="K695" s="543">
        <v>3225</v>
      </c>
      <c r="L695" s="543"/>
      <c r="M695" s="480" t="s">
        <v>1347</v>
      </c>
      <c r="N695" s="488"/>
    </row>
    <row r="696" spans="1:15" ht="15.6" customHeight="1" x14ac:dyDescent="0.3">
      <c r="A696" s="488"/>
      <c r="B696" s="481"/>
      <c r="C696" s="488"/>
      <c r="D696" s="481"/>
      <c r="E696" s="478" t="s">
        <v>1963</v>
      </c>
      <c r="F696" s="479" t="s">
        <v>1964</v>
      </c>
      <c r="G696" s="488"/>
      <c r="H696" s="481"/>
      <c r="I696" s="488"/>
      <c r="J696" s="488"/>
      <c r="K696" s="488"/>
      <c r="M696" s="488"/>
      <c r="N696" s="488"/>
    </row>
    <row r="697" spans="1:15" ht="14.4" customHeight="1" x14ac:dyDescent="0.3">
      <c r="A697" s="488"/>
      <c r="B697" s="481"/>
      <c r="C697" s="488"/>
      <c r="D697" s="481"/>
      <c r="E697" s="488"/>
      <c r="F697" s="481"/>
      <c r="G697" s="478" t="s">
        <v>1965</v>
      </c>
      <c r="H697" s="479" t="s">
        <v>1966</v>
      </c>
      <c r="I697" s="480">
        <v>2225</v>
      </c>
      <c r="J697" s="488"/>
      <c r="K697" s="543">
        <v>3225</v>
      </c>
      <c r="L697" s="543"/>
      <c r="M697" s="480" t="s">
        <v>1347</v>
      </c>
      <c r="N697" s="488"/>
    </row>
    <row r="698" spans="1:15" ht="15.6" customHeight="1" x14ac:dyDescent="0.3">
      <c r="A698" s="488"/>
      <c r="B698" s="481"/>
      <c r="C698" s="488"/>
      <c r="D698" s="481"/>
      <c r="E698" s="478" t="s">
        <v>1967</v>
      </c>
      <c r="F698" s="479" t="s">
        <v>1968</v>
      </c>
      <c r="G698" s="488"/>
      <c r="H698" s="481"/>
      <c r="I698" s="488"/>
      <c r="J698" s="488"/>
      <c r="K698" s="488"/>
      <c r="M698" s="488"/>
      <c r="N698" s="488"/>
    </row>
    <row r="699" spans="1:15" ht="14.4" customHeight="1" x14ac:dyDescent="0.3">
      <c r="A699" s="488"/>
      <c r="B699" s="481"/>
      <c r="C699" s="488"/>
      <c r="D699" s="481"/>
      <c r="E699" s="488"/>
      <c r="F699" s="481"/>
      <c r="G699" s="478" t="s">
        <v>1969</v>
      </c>
      <c r="H699" s="479" t="s">
        <v>1968</v>
      </c>
      <c r="I699" s="480">
        <v>2225</v>
      </c>
      <c r="J699" s="488"/>
      <c r="K699" s="543">
        <v>3225</v>
      </c>
      <c r="L699" s="543"/>
      <c r="M699" s="480" t="s">
        <v>1347</v>
      </c>
      <c r="N699" s="488"/>
    </row>
    <row r="700" spans="1:15" ht="15.6" customHeight="1" x14ac:dyDescent="0.3">
      <c r="A700" s="488"/>
      <c r="B700" s="481"/>
      <c r="C700" s="488"/>
      <c r="D700" s="481"/>
      <c r="E700" s="492" t="s">
        <v>1970</v>
      </c>
      <c r="F700" s="503" t="s">
        <v>3647</v>
      </c>
      <c r="G700" s="504"/>
      <c r="H700" s="511"/>
      <c r="I700" s="504"/>
      <c r="J700" s="504"/>
      <c r="K700" s="504"/>
      <c r="L700" s="504"/>
      <c r="M700" s="504"/>
      <c r="N700" s="488"/>
    </row>
    <row r="701" spans="1:15" ht="14.4" customHeight="1" x14ac:dyDescent="0.3">
      <c r="A701" s="488"/>
      <c r="B701" s="481"/>
      <c r="C701" s="488"/>
      <c r="D701" s="481"/>
      <c r="E701" s="504"/>
      <c r="F701" s="511"/>
      <c r="G701" s="492" t="s">
        <v>1971</v>
      </c>
      <c r="H701" s="503" t="s">
        <v>3647</v>
      </c>
      <c r="I701" s="493">
        <v>2225</v>
      </c>
      <c r="J701" s="504"/>
      <c r="K701" s="502">
        <v>3225</v>
      </c>
      <c r="L701" s="502"/>
      <c r="M701" s="493" t="s">
        <v>1347</v>
      </c>
      <c r="N701" s="488"/>
    </row>
    <row r="702" spans="1:15" ht="15.6" customHeight="1" x14ac:dyDescent="0.3">
      <c r="A702" s="488"/>
      <c r="B702" s="481"/>
      <c r="C702" s="488"/>
      <c r="D702" s="481"/>
      <c r="E702" s="478" t="s">
        <v>1972</v>
      </c>
      <c r="F702" s="503" t="s">
        <v>3648</v>
      </c>
      <c r="G702" s="488"/>
      <c r="H702" s="481"/>
      <c r="I702" s="488"/>
      <c r="J702" s="488"/>
      <c r="K702" s="488"/>
      <c r="M702" s="488"/>
      <c r="N702" s="488"/>
    </row>
    <row r="703" spans="1:15" ht="14.4" customHeight="1" x14ac:dyDescent="0.3">
      <c r="A703" s="488"/>
      <c r="B703" s="481"/>
      <c r="C703" s="488"/>
      <c r="D703" s="481"/>
      <c r="E703" s="488"/>
      <c r="F703" s="511"/>
      <c r="G703" s="478" t="s">
        <v>1973</v>
      </c>
      <c r="H703" s="503" t="s">
        <v>3648</v>
      </c>
      <c r="I703" s="480">
        <v>2225</v>
      </c>
      <c r="J703" s="488"/>
      <c r="K703" s="543">
        <v>3225</v>
      </c>
      <c r="L703" s="543"/>
      <c r="M703" s="480" t="s">
        <v>1347</v>
      </c>
      <c r="N703" s="488"/>
    </row>
    <row r="704" spans="1:15" ht="15.6" customHeight="1" x14ac:dyDescent="0.3">
      <c r="A704" s="488"/>
      <c r="B704" s="481"/>
      <c r="C704" s="488"/>
      <c r="D704" s="481"/>
      <c r="E704" s="478" t="s">
        <v>1974</v>
      </c>
      <c r="F704" s="503" t="s">
        <v>3649</v>
      </c>
      <c r="G704" s="488"/>
      <c r="H704" s="511"/>
      <c r="I704" s="488"/>
      <c r="J704" s="488"/>
      <c r="K704" s="488"/>
      <c r="M704" s="488"/>
      <c r="N704" s="488"/>
    </row>
    <row r="705" spans="1:15" ht="14.4" customHeight="1" x14ac:dyDescent="0.3">
      <c r="A705" s="488"/>
      <c r="B705" s="481"/>
      <c r="C705" s="488"/>
      <c r="D705" s="481"/>
      <c r="E705" s="488"/>
      <c r="F705" s="511"/>
      <c r="G705" s="478" t="s">
        <v>1975</v>
      </c>
      <c r="H705" s="503" t="s">
        <v>3649</v>
      </c>
      <c r="I705" s="480">
        <v>2225</v>
      </c>
      <c r="J705" s="488"/>
      <c r="K705" s="543">
        <v>3225</v>
      </c>
      <c r="L705" s="543"/>
      <c r="M705" s="480" t="s">
        <v>1347</v>
      </c>
      <c r="N705" s="488"/>
    </row>
    <row r="706" spans="1:15" ht="15.6" customHeight="1" x14ac:dyDescent="0.3">
      <c r="A706" s="488"/>
      <c r="B706" s="481"/>
      <c r="C706" s="488"/>
      <c r="D706" s="481"/>
      <c r="E706" s="478" t="s">
        <v>1976</v>
      </c>
      <c r="F706" s="503" t="s">
        <v>3650</v>
      </c>
      <c r="G706" s="488"/>
      <c r="H706" s="481"/>
      <c r="I706" s="488"/>
      <c r="J706" s="488"/>
      <c r="K706" s="488"/>
      <c r="M706" s="488"/>
      <c r="N706" s="488"/>
    </row>
    <row r="707" spans="1:15" ht="14.4" customHeight="1" x14ac:dyDescent="0.3">
      <c r="A707" s="488"/>
      <c r="B707" s="481"/>
      <c r="C707" s="488"/>
      <c r="D707" s="481"/>
      <c r="E707" s="488"/>
      <c r="F707" s="481"/>
      <c r="G707" s="478" t="s">
        <v>1977</v>
      </c>
      <c r="H707" s="503" t="s">
        <v>3651</v>
      </c>
      <c r="I707" s="480">
        <v>2225</v>
      </c>
      <c r="J707" s="488"/>
      <c r="K707" s="543">
        <v>3225</v>
      </c>
      <c r="L707" s="543"/>
      <c r="M707" s="480" t="s">
        <v>1347</v>
      </c>
      <c r="N707" s="488"/>
      <c r="O707" s="533"/>
    </row>
    <row r="708" spans="1:15" ht="14.4" customHeight="1" x14ac:dyDescent="0.3">
      <c r="A708" s="488"/>
      <c r="B708" s="481"/>
      <c r="C708" s="488"/>
      <c r="D708" s="481"/>
      <c r="E708" s="488"/>
      <c r="F708" s="481"/>
      <c r="G708" s="478" t="s">
        <v>1978</v>
      </c>
      <c r="H708" s="479" t="s">
        <v>257</v>
      </c>
      <c r="I708" s="493">
        <v>2401</v>
      </c>
      <c r="J708" s="488"/>
      <c r="K708" s="488"/>
      <c r="M708" s="488"/>
      <c r="N708" s="488"/>
    </row>
    <row r="709" spans="1:15" ht="14.4" customHeight="1" x14ac:dyDescent="0.3">
      <c r="A709" s="488"/>
      <c r="B709" s="481"/>
      <c r="C709" s="488"/>
      <c r="D709" s="481"/>
      <c r="E709" s="488"/>
      <c r="F709" s="481"/>
      <c r="G709" s="478" t="s">
        <v>1979</v>
      </c>
      <c r="H709" s="479" t="s">
        <v>1980</v>
      </c>
      <c r="I709" s="480">
        <v>2225</v>
      </c>
      <c r="J709" s="488"/>
      <c r="K709" s="543">
        <v>3225</v>
      </c>
      <c r="L709" s="543"/>
      <c r="M709" s="480" t="s">
        <v>1307</v>
      </c>
      <c r="N709" s="488"/>
    </row>
    <row r="710" spans="1:15" ht="14.4" customHeight="1" x14ac:dyDescent="0.3">
      <c r="A710" s="488"/>
      <c r="B710" s="481"/>
      <c r="C710" s="488"/>
      <c r="D710" s="481"/>
      <c r="E710" s="488"/>
      <c r="F710" s="481"/>
      <c r="G710" s="478" t="s">
        <v>1981</v>
      </c>
      <c r="H710" s="479" t="s">
        <v>1982</v>
      </c>
      <c r="I710" s="480">
        <v>2225</v>
      </c>
      <c r="J710" s="488"/>
      <c r="K710" s="543">
        <v>3225</v>
      </c>
      <c r="L710" s="543"/>
      <c r="M710" s="480" t="s">
        <v>1347</v>
      </c>
      <c r="N710" s="488"/>
    </row>
    <row r="711" spans="1:15" ht="14.4" customHeight="1" x14ac:dyDescent="0.3">
      <c r="A711" s="488"/>
      <c r="B711" s="481"/>
      <c r="C711" s="488"/>
      <c r="D711" s="481"/>
      <c r="E711" s="488"/>
      <c r="F711" s="481"/>
      <c r="G711" s="478" t="s">
        <v>1983</v>
      </c>
      <c r="H711" s="479" t="s">
        <v>3917</v>
      </c>
      <c r="I711" s="480">
        <v>2225</v>
      </c>
      <c r="J711" s="488"/>
      <c r="K711" s="543">
        <v>3225</v>
      </c>
      <c r="L711" s="543"/>
      <c r="M711" s="480" t="s">
        <v>1347</v>
      </c>
      <c r="N711" s="488"/>
    </row>
    <row r="712" spans="1:15" ht="14.4" customHeight="1" x14ac:dyDescent="0.3">
      <c r="A712" s="488"/>
      <c r="B712" s="481"/>
      <c r="C712" s="488"/>
      <c r="D712" s="481"/>
      <c r="E712" s="488"/>
      <c r="F712" s="481"/>
      <c r="G712" s="492">
        <v>7298</v>
      </c>
      <c r="H712" s="503" t="s">
        <v>1984</v>
      </c>
      <c r="I712" s="501">
        <v>2225</v>
      </c>
      <c r="J712" s="501"/>
      <c r="K712" s="501">
        <v>3225</v>
      </c>
      <c r="L712" s="501"/>
      <c r="M712" s="501">
        <v>24</v>
      </c>
      <c r="N712" s="488"/>
    </row>
    <row r="713" spans="1:15" ht="14.4" customHeight="1" x14ac:dyDescent="0.3">
      <c r="A713" s="488"/>
      <c r="B713" s="481"/>
      <c r="C713" s="488"/>
      <c r="D713" s="481"/>
      <c r="E713" s="488"/>
      <c r="F713" s="481"/>
      <c r="G713" s="492" t="s">
        <v>1985</v>
      </c>
      <c r="H713" s="503" t="s">
        <v>1986</v>
      </c>
      <c r="I713" s="493">
        <v>2225</v>
      </c>
      <c r="J713" s="504"/>
      <c r="K713" s="501">
        <v>3225</v>
      </c>
      <c r="L713" s="501"/>
      <c r="M713" s="493" t="s">
        <v>1347</v>
      </c>
      <c r="N713" s="488"/>
    </row>
    <row r="714" spans="1:15" ht="15.6" customHeight="1" x14ac:dyDescent="0.3">
      <c r="A714" s="488"/>
      <c r="B714" s="481"/>
      <c r="C714" s="478" t="s">
        <v>1987</v>
      </c>
      <c r="D714" s="503" t="s">
        <v>3646</v>
      </c>
      <c r="E714" s="488"/>
      <c r="F714" s="481"/>
      <c r="G714" s="488"/>
      <c r="H714" s="481"/>
      <c r="I714" s="488"/>
      <c r="J714" s="488"/>
      <c r="K714" s="488"/>
      <c r="M714" s="488"/>
      <c r="N714" s="488"/>
    </row>
    <row r="715" spans="1:15" ht="15.6" customHeight="1" x14ac:dyDescent="0.3">
      <c r="A715" s="488"/>
      <c r="B715" s="481"/>
      <c r="C715" s="488"/>
      <c r="D715" s="481"/>
      <c r="E715" s="478" t="s">
        <v>1988</v>
      </c>
      <c r="F715" s="503" t="s">
        <v>3652</v>
      </c>
      <c r="G715" s="488"/>
      <c r="H715" s="481"/>
      <c r="I715" s="488"/>
      <c r="J715" s="488"/>
      <c r="K715" s="488"/>
      <c r="M715" s="488"/>
      <c r="N715" s="488"/>
    </row>
    <row r="716" spans="1:15" ht="14.4" customHeight="1" x14ac:dyDescent="0.3">
      <c r="A716" s="488"/>
      <c r="B716" s="481"/>
      <c r="C716" s="488"/>
      <c r="D716" s="481"/>
      <c r="E716" s="488"/>
      <c r="F716" s="481"/>
      <c r="G716" s="478" t="s">
        <v>1989</v>
      </c>
      <c r="H716" s="479" t="s">
        <v>1990</v>
      </c>
      <c r="I716" s="480">
        <v>2231</v>
      </c>
      <c r="J716" s="488"/>
      <c r="K716" s="543">
        <v>3231</v>
      </c>
      <c r="L716" s="543"/>
      <c r="M716" s="480" t="s">
        <v>1991</v>
      </c>
      <c r="N716" s="488"/>
    </row>
    <row r="717" spans="1:15" ht="14.4" customHeight="1" x14ac:dyDescent="0.3">
      <c r="A717" s="488"/>
      <c r="B717" s="481"/>
      <c r="C717" s="488"/>
      <c r="D717" s="481"/>
      <c r="E717" s="488"/>
      <c r="F717" s="481"/>
      <c r="G717" s="478" t="s">
        <v>1992</v>
      </c>
      <c r="H717" s="479" t="s">
        <v>1993</v>
      </c>
      <c r="I717" s="480">
        <v>2231</v>
      </c>
      <c r="J717" s="488"/>
      <c r="K717" s="543">
        <v>3231</v>
      </c>
      <c r="L717" s="543"/>
      <c r="M717" s="480" t="s">
        <v>1991</v>
      </c>
      <c r="N717" s="488"/>
    </row>
    <row r="718" spans="1:15" ht="14.4" customHeight="1" x14ac:dyDescent="0.3">
      <c r="A718" s="488"/>
      <c r="B718" s="481"/>
      <c r="C718" s="488"/>
      <c r="D718" s="481"/>
      <c r="E718" s="488"/>
      <c r="F718" s="481"/>
      <c r="G718" s="478" t="s">
        <v>1994</v>
      </c>
      <c r="H718" s="479" t="s">
        <v>1995</v>
      </c>
      <c r="I718" s="480">
        <v>2231</v>
      </c>
      <c r="J718" s="488"/>
      <c r="K718" s="543">
        <v>3231</v>
      </c>
      <c r="L718" s="543"/>
      <c r="M718" s="480" t="s">
        <v>1991</v>
      </c>
      <c r="N718" s="488"/>
    </row>
    <row r="719" spans="1:15" ht="14.4" customHeight="1" x14ac:dyDescent="0.3">
      <c r="A719" s="488"/>
      <c r="B719" s="481"/>
      <c r="C719" s="488"/>
      <c r="D719" s="481"/>
      <c r="E719" s="488"/>
      <c r="F719" s="481"/>
      <c r="G719" s="478" t="s">
        <v>1996</v>
      </c>
      <c r="H719" s="479" t="s">
        <v>1997</v>
      </c>
      <c r="I719" s="480">
        <v>2231</v>
      </c>
      <c r="J719" s="488"/>
      <c r="K719" s="543">
        <v>3231</v>
      </c>
      <c r="L719" s="543"/>
      <c r="M719" s="480" t="s">
        <v>1991</v>
      </c>
      <c r="N719" s="488"/>
    </row>
    <row r="720" spans="1:15" ht="14.4" customHeight="1" x14ac:dyDescent="0.3">
      <c r="A720" s="488"/>
      <c r="B720" s="481"/>
      <c r="C720" s="488"/>
      <c r="D720" s="481"/>
      <c r="E720" s="488"/>
      <c r="F720" s="481"/>
      <c r="G720" s="478" t="s">
        <v>1998</v>
      </c>
      <c r="H720" s="479" t="s">
        <v>1999</v>
      </c>
      <c r="I720" s="480">
        <v>2231</v>
      </c>
      <c r="J720" s="488"/>
      <c r="K720" s="543">
        <v>3231</v>
      </c>
      <c r="L720" s="543"/>
      <c r="M720" s="480" t="s">
        <v>1991</v>
      </c>
      <c r="N720" s="488"/>
    </row>
    <row r="721" spans="1:14" ht="14.4" customHeight="1" x14ac:dyDescent="0.3">
      <c r="A721" s="488"/>
      <c r="B721" s="481"/>
      <c r="C721" s="488"/>
      <c r="D721" s="481"/>
      <c r="E721" s="488"/>
      <c r="F721" s="481"/>
      <c r="G721" s="478" t="s">
        <v>2000</v>
      </c>
      <c r="H721" s="479" t="s">
        <v>2001</v>
      </c>
      <c r="I721" s="480">
        <v>2231</v>
      </c>
      <c r="J721" s="488"/>
      <c r="K721" s="543">
        <v>3231</v>
      </c>
      <c r="L721" s="543"/>
      <c r="M721" s="480" t="s">
        <v>1991</v>
      </c>
      <c r="N721" s="488"/>
    </row>
    <row r="722" spans="1:14" ht="14.4" customHeight="1" x14ac:dyDescent="0.3">
      <c r="A722" s="488"/>
      <c r="B722" s="481"/>
      <c r="C722" s="488"/>
      <c r="D722" s="481"/>
      <c r="E722" s="488"/>
      <c r="F722" s="481"/>
      <c r="G722" s="492" t="s">
        <v>2002</v>
      </c>
      <c r="H722" s="503" t="s">
        <v>3762</v>
      </c>
      <c r="I722" s="493">
        <v>2231</v>
      </c>
      <c r="J722" s="504"/>
      <c r="K722" s="502">
        <v>3231</v>
      </c>
      <c r="L722" s="502"/>
      <c r="M722" s="493" t="s">
        <v>1991</v>
      </c>
      <c r="N722" s="488"/>
    </row>
    <row r="723" spans="1:14" ht="14.4" customHeight="1" x14ac:dyDescent="0.3">
      <c r="A723" s="488"/>
      <c r="B723" s="481"/>
      <c r="C723" s="488"/>
      <c r="D723" s="481"/>
      <c r="E723" s="488"/>
      <c r="F723" s="481"/>
      <c r="G723" s="492" t="s">
        <v>2003</v>
      </c>
      <c r="H723" s="503" t="s">
        <v>3763</v>
      </c>
      <c r="I723" s="493">
        <v>2231</v>
      </c>
      <c r="J723" s="504"/>
      <c r="K723" s="502">
        <v>3231</v>
      </c>
      <c r="L723" s="502"/>
      <c r="M723" s="493" t="s">
        <v>1991</v>
      </c>
      <c r="N723" s="488"/>
    </row>
    <row r="724" spans="1:14" ht="15.6" customHeight="1" x14ac:dyDescent="0.3">
      <c r="A724" s="488"/>
      <c r="B724" s="481"/>
      <c r="C724" s="488"/>
      <c r="D724" s="481"/>
      <c r="E724" s="492" t="s">
        <v>2004</v>
      </c>
      <c r="F724" s="503" t="s">
        <v>2005</v>
      </c>
      <c r="G724" s="504"/>
      <c r="H724" s="511"/>
      <c r="I724" s="504"/>
      <c r="J724" s="504"/>
      <c r="K724" s="504"/>
      <c r="L724" s="504"/>
      <c r="M724" s="504"/>
      <c r="N724" s="488"/>
    </row>
    <row r="725" spans="1:14" ht="14.4" customHeight="1" x14ac:dyDescent="0.3">
      <c r="A725" s="488"/>
      <c r="B725" s="481"/>
      <c r="C725" s="488"/>
      <c r="D725" s="481"/>
      <c r="E725" s="504"/>
      <c r="F725" s="511"/>
      <c r="G725" s="492" t="s">
        <v>2006</v>
      </c>
      <c r="H725" s="503" t="s">
        <v>2007</v>
      </c>
      <c r="I725" s="493">
        <v>2231</v>
      </c>
      <c r="J725" s="504"/>
      <c r="K725" s="502">
        <v>3231</v>
      </c>
      <c r="L725" s="502"/>
      <c r="M725" s="493" t="s">
        <v>1991</v>
      </c>
      <c r="N725" s="488"/>
    </row>
    <row r="726" spans="1:14" ht="15.6" customHeight="1" x14ac:dyDescent="0.3">
      <c r="A726" s="488"/>
      <c r="B726" s="481"/>
      <c r="C726" s="488"/>
      <c r="D726" s="481"/>
      <c r="E726" s="492" t="s">
        <v>2008</v>
      </c>
      <c r="F726" s="503" t="s">
        <v>2009</v>
      </c>
      <c r="G726" s="504"/>
      <c r="H726" s="511"/>
      <c r="I726" s="504"/>
      <c r="J726" s="504"/>
      <c r="K726" s="504"/>
      <c r="L726" s="504"/>
      <c r="M726" s="504"/>
      <c r="N726" s="488"/>
    </row>
    <row r="727" spans="1:14" ht="14.4" customHeight="1" x14ac:dyDescent="0.3">
      <c r="A727" s="488"/>
      <c r="B727" s="481"/>
      <c r="C727" s="488"/>
      <c r="D727" s="481"/>
      <c r="E727" s="504"/>
      <c r="F727" s="511"/>
      <c r="G727" s="492" t="s">
        <v>2010</v>
      </c>
      <c r="H727" s="503" t="s">
        <v>3653</v>
      </c>
      <c r="I727" s="493">
        <v>2231</v>
      </c>
      <c r="J727" s="504"/>
      <c r="K727" s="502">
        <v>3231</v>
      </c>
      <c r="L727" s="502"/>
      <c r="M727" s="493" t="s">
        <v>1991</v>
      </c>
      <c r="N727" s="488"/>
    </row>
    <row r="728" spans="1:14" ht="14.4" customHeight="1" x14ac:dyDescent="0.3">
      <c r="A728" s="488"/>
      <c r="B728" s="481"/>
      <c r="C728" s="488"/>
      <c r="D728" s="481"/>
      <c r="E728" s="504"/>
      <c r="F728" s="511"/>
      <c r="G728" s="492" t="s">
        <v>2011</v>
      </c>
      <c r="H728" s="503" t="s">
        <v>3654</v>
      </c>
      <c r="I728" s="493">
        <v>2231</v>
      </c>
      <c r="J728" s="504"/>
      <c r="K728" s="502">
        <v>3231</v>
      </c>
      <c r="L728" s="502"/>
      <c r="M728" s="493" t="s">
        <v>1991</v>
      </c>
      <c r="N728" s="488"/>
    </row>
    <row r="729" spans="1:14" ht="15.6" customHeight="1" x14ac:dyDescent="0.3">
      <c r="A729" s="488"/>
      <c r="B729" s="481"/>
      <c r="C729" s="488"/>
      <c r="D729" s="481"/>
      <c r="E729" s="492" t="s">
        <v>2012</v>
      </c>
      <c r="F729" s="503" t="s">
        <v>2013</v>
      </c>
      <c r="G729" s="504"/>
      <c r="H729" s="511"/>
      <c r="I729" s="504"/>
      <c r="J729" s="504"/>
      <c r="K729" s="504"/>
      <c r="L729" s="504"/>
      <c r="M729" s="504"/>
      <c r="N729" s="488"/>
    </row>
    <row r="730" spans="1:14" ht="14.4" customHeight="1" x14ac:dyDescent="0.3">
      <c r="A730" s="488"/>
      <c r="B730" s="481"/>
      <c r="C730" s="488"/>
      <c r="D730" s="481"/>
      <c r="E730" s="504"/>
      <c r="F730" s="511"/>
      <c r="G730" s="492" t="s">
        <v>2014</v>
      </c>
      <c r="H730" s="503" t="s">
        <v>2015</v>
      </c>
      <c r="I730" s="493">
        <v>2231</v>
      </c>
      <c r="J730" s="504"/>
      <c r="K730" s="502">
        <v>3231</v>
      </c>
      <c r="L730" s="502"/>
      <c r="M730" s="493" t="s">
        <v>1991</v>
      </c>
      <c r="N730" s="488"/>
    </row>
    <row r="731" spans="1:14" ht="14.4" customHeight="1" x14ac:dyDescent="0.3">
      <c r="A731" s="488"/>
      <c r="B731" s="481"/>
      <c r="C731" s="488"/>
      <c r="D731" s="481"/>
      <c r="E731" s="504"/>
      <c r="F731" s="511"/>
      <c r="G731" s="492" t="s">
        <v>2016</v>
      </c>
      <c r="H731" s="503" t="s">
        <v>2017</v>
      </c>
      <c r="I731" s="493">
        <v>2231</v>
      </c>
      <c r="J731" s="504"/>
      <c r="K731" s="502">
        <v>3231</v>
      </c>
      <c r="L731" s="502"/>
      <c r="M731" s="493" t="s">
        <v>1991</v>
      </c>
      <c r="N731" s="488"/>
    </row>
    <row r="732" spans="1:14" ht="14.4" customHeight="1" x14ac:dyDescent="0.3">
      <c r="A732" s="488"/>
      <c r="B732" s="481"/>
      <c r="C732" s="488"/>
      <c r="D732" s="481"/>
      <c r="E732" s="504"/>
      <c r="F732" s="511"/>
      <c r="G732" s="492" t="s">
        <v>2018</v>
      </c>
      <c r="H732" s="503" t="s">
        <v>2019</v>
      </c>
      <c r="I732" s="493">
        <v>2231</v>
      </c>
      <c r="J732" s="504"/>
      <c r="K732" s="502">
        <v>3231</v>
      </c>
      <c r="L732" s="502"/>
      <c r="M732" s="493" t="s">
        <v>1991</v>
      </c>
      <c r="N732" s="488"/>
    </row>
    <row r="733" spans="1:14" ht="15.6" customHeight="1" x14ac:dyDescent="0.3">
      <c r="A733" s="488"/>
      <c r="B733" s="481"/>
      <c r="C733" s="488"/>
      <c r="D733" s="481"/>
      <c r="E733" s="492" t="s">
        <v>2020</v>
      </c>
      <c r="F733" s="503" t="s">
        <v>2021</v>
      </c>
      <c r="G733" s="504"/>
      <c r="H733" s="511"/>
      <c r="I733" s="504"/>
      <c r="J733" s="504"/>
      <c r="K733" s="504"/>
      <c r="L733" s="504"/>
      <c r="M733" s="504"/>
      <c r="N733" s="488"/>
    </row>
    <row r="734" spans="1:14" ht="14.4" customHeight="1" x14ac:dyDescent="0.3">
      <c r="A734" s="488"/>
      <c r="B734" s="481"/>
      <c r="C734" s="488"/>
      <c r="D734" s="481"/>
      <c r="E734" s="504"/>
      <c r="F734" s="511"/>
      <c r="G734" s="492" t="s">
        <v>2022</v>
      </c>
      <c r="H734" s="503" t="s">
        <v>2021</v>
      </c>
      <c r="I734" s="493">
        <v>2231</v>
      </c>
      <c r="J734" s="504"/>
      <c r="K734" s="502">
        <v>3231</v>
      </c>
      <c r="L734" s="502"/>
      <c r="M734" s="493" t="s">
        <v>1991</v>
      </c>
      <c r="N734" s="488"/>
    </row>
    <row r="735" spans="1:14" ht="15.6" customHeight="1" x14ac:dyDescent="0.3">
      <c r="A735" s="488"/>
      <c r="B735" s="481"/>
      <c r="C735" s="488"/>
      <c r="D735" s="481"/>
      <c r="E735" s="478" t="s">
        <v>2023</v>
      </c>
      <c r="F735" s="503" t="s">
        <v>3655</v>
      </c>
      <c r="G735" s="488"/>
      <c r="H735" s="481"/>
      <c r="I735" s="488"/>
      <c r="J735" s="488"/>
      <c r="K735" s="488"/>
      <c r="M735" s="488"/>
      <c r="N735" s="488"/>
    </row>
    <row r="736" spans="1:14" ht="14.4" customHeight="1" x14ac:dyDescent="0.3">
      <c r="A736" s="488"/>
      <c r="B736" s="481"/>
      <c r="C736" s="488"/>
      <c r="D736" s="481"/>
      <c r="E736" s="488"/>
      <c r="F736" s="481"/>
      <c r="G736" s="478" t="s">
        <v>2024</v>
      </c>
      <c r="H736" s="479" t="s">
        <v>2025</v>
      </c>
      <c r="I736" s="480">
        <v>2231</v>
      </c>
      <c r="J736" s="488"/>
      <c r="K736" s="543">
        <v>3431</v>
      </c>
      <c r="L736" s="543"/>
      <c r="M736" s="480" t="s">
        <v>1647</v>
      </c>
      <c r="N736" s="488"/>
    </row>
    <row r="737" spans="1:14" ht="14.4" customHeight="1" x14ac:dyDescent="0.3">
      <c r="A737" s="488"/>
      <c r="B737" s="481"/>
      <c r="C737" s="488"/>
      <c r="D737" s="481"/>
      <c r="E737" s="488"/>
      <c r="F737" s="481"/>
      <c r="G737" s="478" t="s">
        <v>2026</v>
      </c>
      <c r="H737" s="479" t="s">
        <v>2027</v>
      </c>
      <c r="I737" s="480">
        <v>2231</v>
      </c>
      <c r="J737" s="488"/>
      <c r="K737" s="543">
        <v>3431</v>
      </c>
      <c r="L737" s="543"/>
      <c r="M737" s="480" t="s">
        <v>1647</v>
      </c>
      <c r="N737" s="488"/>
    </row>
    <row r="738" spans="1:14" ht="14.4" customHeight="1" x14ac:dyDescent="0.3">
      <c r="A738" s="488"/>
      <c r="B738" s="481"/>
      <c r="C738" s="488"/>
      <c r="D738" s="481"/>
      <c r="E738" s="488"/>
      <c r="F738" s="481"/>
      <c r="G738" s="478" t="s">
        <v>2028</v>
      </c>
      <c r="H738" s="479" t="s">
        <v>2029</v>
      </c>
      <c r="I738" s="480">
        <v>2231</v>
      </c>
      <c r="J738" s="488"/>
      <c r="K738" s="543">
        <v>3431</v>
      </c>
      <c r="L738" s="543"/>
      <c r="M738" s="480" t="s">
        <v>1647</v>
      </c>
      <c r="N738" s="488"/>
    </row>
    <row r="739" spans="1:14" ht="14.4" customHeight="1" x14ac:dyDescent="0.3">
      <c r="A739" s="488"/>
      <c r="B739" s="481"/>
      <c r="C739" s="488"/>
      <c r="D739" s="481"/>
      <c r="E739" s="488"/>
      <c r="F739" s="481"/>
      <c r="G739" s="478" t="s">
        <v>2030</v>
      </c>
      <c r="H739" s="479" t="s">
        <v>2031</v>
      </c>
      <c r="I739" s="480">
        <v>2231</v>
      </c>
      <c r="J739" s="488"/>
      <c r="K739" s="543">
        <v>3431</v>
      </c>
      <c r="L739" s="543"/>
      <c r="M739" s="480" t="s">
        <v>1647</v>
      </c>
      <c r="N739" s="488"/>
    </row>
    <row r="740" spans="1:14" ht="14.4" customHeight="1" x14ac:dyDescent="0.3">
      <c r="A740" s="488"/>
      <c r="B740" s="481"/>
      <c r="C740" s="488"/>
      <c r="D740" s="481"/>
      <c r="E740" s="488"/>
      <c r="F740" s="481"/>
      <c r="G740" s="478" t="s">
        <v>2032</v>
      </c>
      <c r="H740" s="479" t="s">
        <v>2033</v>
      </c>
      <c r="I740" s="480">
        <v>2231</v>
      </c>
      <c r="J740" s="488"/>
      <c r="K740" s="543">
        <v>3431</v>
      </c>
      <c r="L740" s="543"/>
      <c r="M740" s="480" t="s">
        <v>1647</v>
      </c>
      <c r="N740" s="488"/>
    </row>
    <row r="741" spans="1:14" ht="14.4" customHeight="1" x14ac:dyDescent="0.3">
      <c r="A741" s="488"/>
      <c r="B741" s="481"/>
      <c r="C741" s="488"/>
      <c r="D741" s="481"/>
      <c r="E741" s="488"/>
      <c r="F741" s="481"/>
      <c r="G741" s="478" t="s">
        <v>2034</v>
      </c>
      <c r="H741" s="479" t="s">
        <v>2035</v>
      </c>
      <c r="I741" s="480">
        <v>2231</v>
      </c>
      <c r="J741" s="488"/>
      <c r="K741" s="543">
        <v>3431</v>
      </c>
      <c r="L741" s="543"/>
      <c r="M741" s="480" t="s">
        <v>1647</v>
      </c>
      <c r="N741" s="488"/>
    </row>
    <row r="742" spans="1:14" ht="14.4" customHeight="1" x14ac:dyDescent="0.3">
      <c r="A742" s="488"/>
      <c r="B742" s="481"/>
      <c r="C742" s="488"/>
      <c r="D742" s="481"/>
      <c r="E742" s="488"/>
      <c r="F742" s="481"/>
      <c r="G742" s="492" t="s">
        <v>2036</v>
      </c>
      <c r="H742" s="503" t="s">
        <v>3656</v>
      </c>
      <c r="I742" s="493">
        <v>2231</v>
      </c>
      <c r="J742" s="504"/>
      <c r="K742" s="502">
        <v>3431</v>
      </c>
      <c r="L742" s="502"/>
      <c r="M742" s="493" t="s">
        <v>1647</v>
      </c>
      <c r="N742" s="488"/>
    </row>
    <row r="743" spans="1:14" ht="14.4" customHeight="1" x14ac:dyDescent="0.3">
      <c r="A743" s="488"/>
      <c r="B743" s="481"/>
      <c r="C743" s="488"/>
      <c r="D743" s="481"/>
      <c r="E743" s="488"/>
      <c r="F743" s="481"/>
      <c r="G743" s="492" t="s">
        <v>2037</v>
      </c>
      <c r="H743" s="503" t="s">
        <v>3764</v>
      </c>
      <c r="I743" s="493">
        <v>2231</v>
      </c>
      <c r="J743" s="504"/>
      <c r="K743" s="502">
        <v>3431</v>
      </c>
      <c r="L743" s="502"/>
      <c r="M743" s="493" t="s">
        <v>1647</v>
      </c>
      <c r="N743" s="488"/>
    </row>
    <row r="744" spans="1:14" ht="15.6" customHeight="1" x14ac:dyDescent="0.3">
      <c r="A744" s="488"/>
      <c r="B744" s="481"/>
      <c r="C744" s="488"/>
      <c r="D744" s="481"/>
      <c r="E744" s="478" t="s">
        <v>2038</v>
      </c>
      <c r="F744" s="503" t="s">
        <v>2039</v>
      </c>
      <c r="G744" s="488"/>
      <c r="H744" s="481"/>
      <c r="I744" s="488"/>
      <c r="J744" s="488"/>
      <c r="K744" s="488"/>
      <c r="M744" s="488"/>
      <c r="N744" s="488"/>
    </row>
    <row r="745" spans="1:14" ht="14.4" customHeight="1" x14ac:dyDescent="0.3">
      <c r="A745" s="488"/>
      <c r="B745" s="481"/>
      <c r="C745" s="488"/>
      <c r="D745" s="481"/>
      <c r="E745" s="488"/>
      <c r="F745" s="481"/>
      <c r="G745" s="478">
        <v>7360</v>
      </c>
      <c r="H745" s="503" t="s">
        <v>2039</v>
      </c>
      <c r="I745" s="480">
        <v>2231</v>
      </c>
      <c r="J745" s="488"/>
      <c r="K745" s="543">
        <v>3431</v>
      </c>
      <c r="L745" s="543"/>
      <c r="M745" s="480" t="s">
        <v>1647</v>
      </c>
      <c r="N745" s="488"/>
    </row>
    <row r="746" spans="1:14" ht="15.6" customHeight="1" x14ac:dyDescent="0.3">
      <c r="A746" s="488"/>
      <c r="B746" s="481"/>
      <c r="C746" s="488"/>
      <c r="D746" s="481"/>
      <c r="E746" s="492" t="s">
        <v>2040</v>
      </c>
      <c r="F746" s="503" t="s">
        <v>2041</v>
      </c>
      <c r="G746" s="504"/>
      <c r="H746" s="511"/>
      <c r="I746" s="504"/>
      <c r="J746" s="504"/>
      <c r="K746" s="504"/>
      <c r="L746" s="504"/>
      <c r="M746" s="504"/>
      <c r="N746" s="488"/>
    </row>
    <row r="747" spans="1:14" ht="14.4" customHeight="1" x14ac:dyDescent="0.3">
      <c r="A747" s="488"/>
      <c r="B747" s="481"/>
      <c r="C747" s="488"/>
      <c r="D747" s="481"/>
      <c r="E747" s="504"/>
      <c r="F747" s="511"/>
      <c r="G747" s="492" t="s">
        <v>2042</v>
      </c>
      <c r="H747" s="503" t="s">
        <v>3657</v>
      </c>
      <c r="I747" s="493">
        <v>2231</v>
      </c>
      <c r="J747" s="504"/>
      <c r="K747" s="502">
        <v>3431</v>
      </c>
      <c r="L747" s="502"/>
      <c r="M747" s="493" t="s">
        <v>1647</v>
      </c>
      <c r="N747" s="488"/>
    </row>
    <row r="748" spans="1:14" ht="14.4" customHeight="1" x14ac:dyDescent="0.3">
      <c r="A748" s="488"/>
      <c r="B748" s="481"/>
      <c r="C748" s="488"/>
      <c r="D748" s="481"/>
      <c r="E748" s="504"/>
      <c r="F748" s="511"/>
      <c r="G748" s="492" t="s">
        <v>2043</v>
      </c>
      <c r="H748" s="503" t="s">
        <v>3658</v>
      </c>
      <c r="I748" s="493">
        <v>2231</v>
      </c>
      <c r="J748" s="504"/>
      <c r="K748" s="502">
        <v>3431</v>
      </c>
      <c r="L748" s="502"/>
      <c r="M748" s="493" t="s">
        <v>1647</v>
      </c>
      <c r="N748" s="488"/>
    </row>
    <row r="749" spans="1:14" ht="15.6" customHeight="1" x14ac:dyDescent="0.3">
      <c r="A749" s="488"/>
      <c r="B749" s="481"/>
      <c r="C749" s="488"/>
      <c r="D749" s="481"/>
      <c r="E749" s="492" t="s">
        <v>2044</v>
      </c>
      <c r="F749" s="503" t="s">
        <v>2045</v>
      </c>
      <c r="G749" s="504"/>
      <c r="H749" s="511"/>
      <c r="I749" s="504"/>
      <c r="J749" s="504"/>
      <c r="K749" s="504"/>
      <c r="L749" s="504"/>
      <c r="M749" s="504"/>
      <c r="N749" s="488"/>
    </row>
    <row r="750" spans="1:14" ht="14.4" customHeight="1" x14ac:dyDescent="0.3">
      <c r="A750" s="488"/>
      <c r="B750" s="481"/>
      <c r="C750" s="488"/>
      <c r="D750" s="481"/>
      <c r="E750" s="504"/>
      <c r="F750" s="511"/>
      <c r="G750" s="492" t="s">
        <v>2046</v>
      </c>
      <c r="H750" s="503" t="s">
        <v>2047</v>
      </c>
      <c r="I750" s="493">
        <v>2231</v>
      </c>
      <c r="J750" s="504"/>
      <c r="K750" s="502">
        <v>3431</v>
      </c>
      <c r="L750" s="502"/>
      <c r="M750" s="493" t="s">
        <v>1647</v>
      </c>
      <c r="N750" s="488"/>
    </row>
    <row r="751" spans="1:14" ht="14.4" customHeight="1" x14ac:dyDescent="0.3">
      <c r="A751" s="488"/>
      <c r="B751" s="481"/>
      <c r="C751" s="488"/>
      <c r="D751" s="481"/>
      <c r="E751" s="504"/>
      <c r="F751" s="511"/>
      <c r="G751" s="492" t="s">
        <v>2048</v>
      </c>
      <c r="H751" s="503" t="s">
        <v>2049</v>
      </c>
      <c r="I751" s="493">
        <v>2231</v>
      </c>
      <c r="J751" s="504"/>
      <c r="K751" s="502">
        <v>3431</v>
      </c>
      <c r="L751" s="502"/>
      <c r="M751" s="493" t="s">
        <v>1647</v>
      </c>
      <c r="N751" s="488"/>
    </row>
    <row r="752" spans="1:14" ht="14.4" customHeight="1" x14ac:dyDescent="0.3">
      <c r="A752" s="488"/>
      <c r="B752" s="481"/>
      <c r="C752" s="488"/>
      <c r="D752" s="481"/>
      <c r="E752" s="504"/>
      <c r="F752" s="511"/>
      <c r="G752" s="492" t="s">
        <v>2050</v>
      </c>
      <c r="H752" s="503" t="s">
        <v>2051</v>
      </c>
      <c r="I752" s="493">
        <v>2231</v>
      </c>
      <c r="J752" s="504"/>
      <c r="K752" s="502">
        <v>3431</v>
      </c>
      <c r="L752" s="502"/>
      <c r="M752" s="493" t="s">
        <v>1647</v>
      </c>
      <c r="N752" s="488"/>
    </row>
    <row r="753" spans="1:16" ht="15.6" customHeight="1" x14ac:dyDescent="0.3">
      <c r="A753" s="488"/>
      <c r="B753" s="481"/>
      <c r="C753" s="488"/>
      <c r="D753" s="481"/>
      <c r="E753" s="492" t="s">
        <v>2052</v>
      </c>
      <c r="F753" s="503" t="s">
        <v>2053</v>
      </c>
      <c r="G753" s="504"/>
      <c r="H753" s="511"/>
      <c r="I753" s="504"/>
      <c r="J753" s="504"/>
      <c r="K753" s="504"/>
      <c r="L753" s="504"/>
      <c r="M753" s="504"/>
      <c r="N753" s="488"/>
    </row>
    <row r="754" spans="1:16" ht="14.4" customHeight="1" x14ac:dyDescent="0.3">
      <c r="A754" s="488"/>
      <c r="B754" s="481"/>
      <c r="C754" s="488"/>
      <c r="D754" s="481"/>
      <c r="E754" s="504"/>
      <c r="F754" s="511"/>
      <c r="G754" s="492" t="s">
        <v>2054</v>
      </c>
      <c r="H754" s="503" t="s">
        <v>2053</v>
      </c>
      <c r="I754" s="493">
        <v>2231</v>
      </c>
      <c r="J754" s="504"/>
      <c r="K754" s="502">
        <v>3431</v>
      </c>
      <c r="L754" s="502"/>
      <c r="M754" s="493" t="s">
        <v>1647</v>
      </c>
      <c r="N754" s="488"/>
    </row>
    <row r="755" spans="1:16" ht="15.6" customHeight="1" x14ac:dyDescent="0.3">
      <c r="A755" s="488"/>
      <c r="B755" s="481"/>
      <c r="C755" s="478" t="s">
        <v>2055</v>
      </c>
      <c r="D755" s="503" t="s">
        <v>3670</v>
      </c>
      <c r="E755" s="488"/>
      <c r="F755" s="481"/>
      <c r="G755" s="488"/>
      <c r="H755" s="481"/>
      <c r="I755" s="488"/>
      <c r="J755" s="488"/>
      <c r="K755" s="488"/>
      <c r="M755" s="488"/>
      <c r="N755" s="488"/>
    </row>
    <row r="756" spans="1:16" ht="15.6" customHeight="1" x14ac:dyDescent="0.3">
      <c r="A756" s="488"/>
      <c r="B756" s="481"/>
      <c r="C756" s="488"/>
      <c r="D756" s="481"/>
      <c r="E756" s="478" t="s">
        <v>2056</v>
      </c>
      <c r="F756" s="503" t="s">
        <v>3659</v>
      </c>
      <c r="G756" s="504"/>
      <c r="H756" s="511"/>
      <c r="I756" s="504"/>
      <c r="J756" s="504"/>
      <c r="K756" s="504"/>
      <c r="L756" s="504"/>
      <c r="M756" s="504"/>
      <c r="N756" s="488"/>
      <c r="P756" s="533"/>
    </row>
    <row r="757" spans="1:16" ht="14.4" customHeight="1" x14ac:dyDescent="0.3">
      <c r="A757" s="488"/>
      <c r="B757" s="481"/>
      <c r="C757" s="488"/>
      <c r="D757" s="481"/>
      <c r="E757" s="488"/>
      <c r="F757" s="511"/>
      <c r="G757" s="492" t="s">
        <v>2057</v>
      </c>
      <c r="H757" s="503" t="s">
        <v>3662</v>
      </c>
      <c r="I757" s="493">
        <v>2233</v>
      </c>
      <c r="J757" s="504"/>
      <c r="K757" s="502">
        <v>3233</v>
      </c>
      <c r="L757" s="502"/>
      <c r="M757" s="493" t="s">
        <v>1417</v>
      </c>
      <c r="N757" s="488"/>
      <c r="P757" s="533"/>
    </row>
    <row r="758" spans="1:16" ht="14.4" customHeight="1" x14ac:dyDescent="0.3">
      <c r="A758" s="488"/>
      <c r="B758" s="481"/>
      <c r="C758" s="488"/>
      <c r="D758" s="481"/>
      <c r="E758" s="488"/>
      <c r="F758" s="511"/>
      <c r="G758" s="492">
        <v>7403</v>
      </c>
      <c r="H758" s="503" t="s">
        <v>2058</v>
      </c>
      <c r="I758" s="505" t="s">
        <v>3660</v>
      </c>
      <c r="J758" s="504"/>
      <c r="K758" s="505" t="s">
        <v>3661</v>
      </c>
      <c r="L758" s="567"/>
      <c r="M758" s="493" t="s">
        <v>1417</v>
      </c>
      <c r="N758" s="488"/>
    </row>
    <row r="759" spans="1:16" ht="15.6" customHeight="1" x14ac:dyDescent="0.3">
      <c r="A759" s="488"/>
      <c r="B759" s="481"/>
      <c r="C759" s="488"/>
      <c r="D759" s="481"/>
      <c r="E759" s="478" t="s">
        <v>2059</v>
      </c>
      <c r="F759" s="503" t="s">
        <v>3663</v>
      </c>
      <c r="G759" s="504"/>
      <c r="H759" s="511"/>
      <c r="I759" s="504"/>
      <c r="J759" s="504"/>
      <c r="K759" s="504"/>
      <c r="L759" s="504"/>
      <c r="M759" s="504"/>
      <c r="N759" s="488"/>
    </row>
    <row r="760" spans="1:16" ht="14.4" customHeight="1" x14ac:dyDescent="0.3">
      <c r="A760" s="488"/>
      <c r="B760" s="481"/>
      <c r="C760" s="488"/>
      <c r="D760" s="481"/>
      <c r="E760" s="488"/>
      <c r="F760" s="511"/>
      <c r="G760" s="492" t="s">
        <v>2060</v>
      </c>
      <c r="H760" s="503" t="s">
        <v>3663</v>
      </c>
      <c r="I760" s="493">
        <v>2233</v>
      </c>
      <c r="J760" s="504"/>
      <c r="K760" s="502">
        <v>3233</v>
      </c>
      <c r="L760" s="502"/>
      <c r="M760" s="493" t="s">
        <v>1417</v>
      </c>
      <c r="N760" s="488"/>
    </row>
    <row r="761" spans="1:16" ht="15.6" customHeight="1" x14ac:dyDescent="0.3">
      <c r="A761" s="488"/>
      <c r="B761" s="481"/>
      <c r="C761" s="488"/>
      <c r="D761" s="481"/>
      <c r="E761" s="478" t="s">
        <v>2061</v>
      </c>
      <c r="F761" s="503" t="s">
        <v>3664</v>
      </c>
      <c r="G761" s="504"/>
      <c r="H761" s="511"/>
      <c r="I761" s="504"/>
      <c r="J761" s="504"/>
      <c r="K761" s="504"/>
      <c r="M761" s="488"/>
      <c r="N761" s="488"/>
    </row>
    <row r="762" spans="1:16" ht="14.4" customHeight="1" x14ac:dyDescent="0.3">
      <c r="A762" s="488"/>
      <c r="B762" s="481"/>
      <c r="C762" s="488"/>
      <c r="D762" s="481"/>
      <c r="E762" s="488"/>
      <c r="F762" s="511"/>
      <c r="G762" s="492" t="s">
        <v>2062</v>
      </c>
      <c r="H762" s="503" t="s">
        <v>3666</v>
      </c>
      <c r="I762" s="493">
        <v>2236</v>
      </c>
      <c r="J762" s="504"/>
      <c r="K762" s="502">
        <v>3236</v>
      </c>
      <c r="L762" s="568"/>
      <c r="M762" s="493" t="s">
        <v>1774</v>
      </c>
      <c r="N762" s="488"/>
      <c r="P762" s="533"/>
    </row>
    <row r="763" spans="1:16" ht="14.4" customHeight="1" x14ac:dyDescent="0.3">
      <c r="A763" s="488"/>
      <c r="B763" s="481"/>
      <c r="C763" s="488"/>
      <c r="D763" s="481"/>
      <c r="E763" s="488"/>
      <c r="F763" s="511"/>
      <c r="G763" s="492" t="s">
        <v>2063</v>
      </c>
      <c r="H763" s="503" t="s">
        <v>3667</v>
      </c>
      <c r="I763" s="505" t="s">
        <v>3660</v>
      </c>
      <c r="J763" s="504"/>
      <c r="K763" s="505" t="s">
        <v>3665</v>
      </c>
      <c r="L763" s="567"/>
      <c r="M763" s="493" t="s">
        <v>1648</v>
      </c>
      <c r="N763" s="488"/>
      <c r="P763" s="533"/>
    </row>
    <row r="764" spans="1:16" ht="15.6" customHeight="1" x14ac:dyDescent="0.3">
      <c r="A764" s="488"/>
      <c r="B764" s="481"/>
      <c r="C764" s="488"/>
      <c r="D764" s="481"/>
      <c r="E764" s="478" t="s">
        <v>2064</v>
      </c>
      <c r="F764" s="503" t="s">
        <v>3668</v>
      </c>
      <c r="G764" s="504"/>
      <c r="H764" s="511"/>
      <c r="I764" s="504"/>
      <c r="J764" s="504"/>
      <c r="K764" s="504"/>
      <c r="M764" s="488"/>
      <c r="N764" s="488"/>
    </row>
    <row r="765" spans="1:16" ht="14.4" customHeight="1" x14ac:dyDescent="0.3">
      <c r="A765" s="488"/>
      <c r="B765" s="481"/>
      <c r="C765" s="488"/>
      <c r="D765" s="481"/>
      <c r="E765" s="488"/>
      <c r="F765" s="511"/>
      <c r="G765" s="492" t="s">
        <v>2065</v>
      </c>
      <c r="H765" s="503" t="s">
        <v>3668</v>
      </c>
      <c r="I765" s="493">
        <v>2233</v>
      </c>
      <c r="J765" s="504"/>
      <c r="K765" s="502">
        <v>3433</v>
      </c>
      <c r="L765" s="543"/>
      <c r="M765" s="480" t="s">
        <v>1648</v>
      </c>
      <c r="N765" s="488"/>
    </row>
    <row r="766" spans="1:16" ht="15.6" customHeight="1" x14ac:dyDescent="0.3">
      <c r="A766" s="488"/>
      <c r="B766" s="481"/>
      <c r="C766" s="478" t="s">
        <v>2066</v>
      </c>
      <c r="D766" s="479" t="s">
        <v>2067</v>
      </c>
      <c r="E766" s="488"/>
      <c r="F766" s="481"/>
      <c r="G766" s="488"/>
      <c r="H766" s="481"/>
      <c r="I766" s="488"/>
      <c r="J766" s="488"/>
      <c r="K766" s="488"/>
      <c r="M766" s="488"/>
      <c r="N766" s="488"/>
    </row>
    <row r="767" spans="1:16" ht="15.6" customHeight="1" x14ac:dyDescent="0.3">
      <c r="A767" s="488"/>
      <c r="B767" s="481"/>
      <c r="C767" s="488"/>
      <c r="D767" s="481"/>
      <c r="E767" s="478" t="s">
        <v>2068</v>
      </c>
      <c r="F767" s="479" t="s">
        <v>3669</v>
      </c>
      <c r="G767" s="488"/>
      <c r="H767" s="481"/>
      <c r="I767" s="488"/>
      <c r="J767" s="488"/>
      <c r="K767" s="488"/>
      <c r="M767" s="488"/>
      <c r="N767" s="488"/>
    </row>
    <row r="768" spans="1:16" ht="14.4" customHeight="1" x14ac:dyDescent="0.3">
      <c r="A768" s="488"/>
      <c r="B768" s="481"/>
      <c r="C768" s="488"/>
      <c r="D768" s="481"/>
      <c r="E768" s="488"/>
      <c r="F768" s="481"/>
      <c r="G768" s="478" t="s">
        <v>2069</v>
      </c>
      <c r="H768" s="479" t="s">
        <v>3765</v>
      </c>
      <c r="I768" s="480">
        <v>2233</v>
      </c>
      <c r="J768" s="488"/>
      <c r="K768" s="543">
        <v>3233</v>
      </c>
      <c r="L768" s="543"/>
      <c r="M768" s="480" t="s">
        <v>1417</v>
      </c>
      <c r="N768" s="488"/>
    </row>
    <row r="769" spans="1:14" ht="15.6" customHeight="1" x14ac:dyDescent="0.3">
      <c r="A769" s="488"/>
      <c r="B769" s="481"/>
      <c r="C769" s="488"/>
      <c r="D769" s="481"/>
      <c r="E769" s="478" t="s">
        <v>2072</v>
      </c>
      <c r="F769" s="479" t="s">
        <v>3766</v>
      </c>
      <c r="G769" s="488"/>
      <c r="H769" s="481"/>
      <c r="I769" s="488"/>
      <c r="J769" s="488"/>
      <c r="K769" s="488"/>
      <c r="M769" s="488"/>
      <c r="N769" s="488"/>
    </row>
    <row r="770" spans="1:14" ht="14.4" customHeight="1" x14ac:dyDescent="0.3">
      <c r="A770" s="488"/>
      <c r="B770" s="481"/>
      <c r="C770" s="488"/>
      <c r="D770" s="481"/>
      <c r="E770" s="488"/>
      <c r="F770" s="481"/>
      <c r="G770" s="478" t="s">
        <v>2073</v>
      </c>
      <c r="H770" s="479" t="s">
        <v>3766</v>
      </c>
      <c r="I770" s="480">
        <v>2233</v>
      </c>
      <c r="J770" s="488"/>
      <c r="K770" s="543">
        <v>3433</v>
      </c>
      <c r="L770" s="543"/>
      <c r="M770" s="480" t="s">
        <v>1648</v>
      </c>
      <c r="N770" s="488"/>
    </row>
    <row r="771" spans="1:14" ht="15.6" customHeight="1" x14ac:dyDescent="0.3">
      <c r="A771" s="488"/>
      <c r="B771" s="481"/>
      <c r="C771" s="478" t="s">
        <v>2076</v>
      </c>
      <c r="D771" s="503" t="s">
        <v>3671</v>
      </c>
      <c r="E771" s="488"/>
      <c r="F771" s="481"/>
      <c r="G771" s="488"/>
      <c r="H771" s="481"/>
      <c r="I771" s="488"/>
      <c r="J771" s="488"/>
      <c r="K771" s="488"/>
      <c r="M771" s="488"/>
      <c r="N771" s="488"/>
    </row>
    <row r="772" spans="1:14" ht="15.6" customHeight="1" x14ac:dyDescent="0.3">
      <c r="A772" s="488"/>
      <c r="B772" s="481"/>
      <c r="C772" s="488"/>
      <c r="D772" s="481"/>
      <c r="E772" s="478" t="s">
        <v>2077</v>
      </c>
      <c r="F772" s="479" t="s">
        <v>2078</v>
      </c>
      <c r="G772" s="488"/>
      <c r="H772" s="481"/>
      <c r="I772" s="488"/>
      <c r="J772" s="488"/>
      <c r="K772" s="488"/>
      <c r="M772" s="488"/>
      <c r="N772" s="488"/>
    </row>
    <row r="773" spans="1:14" ht="14.4" customHeight="1" x14ac:dyDescent="0.3">
      <c r="A773" s="488"/>
      <c r="B773" s="481"/>
      <c r="C773" s="488"/>
      <c r="D773" s="481"/>
      <c r="E773" s="488"/>
      <c r="F773" s="481"/>
      <c r="G773" s="478" t="s">
        <v>2079</v>
      </c>
      <c r="H773" s="479" t="s">
        <v>2080</v>
      </c>
      <c r="I773" s="480">
        <v>2234</v>
      </c>
      <c r="J773" s="488"/>
      <c r="K773" s="543">
        <v>3234</v>
      </c>
      <c r="L773" s="543"/>
      <c r="M773" s="480" t="s">
        <v>1306</v>
      </c>
      <c r="N773" s="488"/>
    </row>
    <row r="774" spans="1:14" ht="14.4" customHeight="1" x14ac:dyDescent="0.3">
      <c r="A774" s="488"/>
      <c r="B774" s="481"/>
      <c r="C774" s="488"/>
      <c r="D774" s="481"/>
      <c r="E774" s="488"/>
      <c r="F774" s="481"/>
      <c r="G774" s="478" t="s">
        <v>2081</v>
      </c>
      <c r="H774" s="479" t="s">
        <v>2082</v>
      </c>
      <c r="I774" s="480">
        <v>2234</v>
      </c>
      <c r="J774" s="488"/>
      <c r="K774" s="543">
        <v>3234</v>
      </c>
      <c r="L774" s="543"/>
      <c r="M774" s="480" t="s">
        <v>1306</v>
      </c>
      <c r="N774" s="488"/>
    </row>
    <row r="775" spans="1:14" ht="14.4" customHeight="1" x14ac:dyDescent="0.3">
      <c r="A775" s="488"/>
      <c r="B775" s="481"/>
      <c r="C775" s="488"/>
      <c r="D775" s="481"/>
      <c r="E775" s="488"/>
      <c r="F775" s="481"/>
      <c r="G775" s="478" t="s">
        <v>2083</v>
      </c>
      <c r="H775" s="479" t="s">
        <v>2084</v>
      </c>
      <c r="I775" s="480">
        <v>2234</v>
      </c>
      <c r="J775" s="488"/>
      <c r="K775" s="543">
        <v>3234</v>
      </c>
      <c r="L775" s="543"/>
      <c r="M775" s="480" t="s">
        <v>1306</v>
      </c>
      <c r="N775" s="488"/>
    </row>
    <row r="776" spans="1:14" ht="14.4" customHeight="1" x14ac:dyDescent="0.3">
      <c r="A776" s="488"/>
      <c r="B776" s="481"/>
      <c r="C776" s="488"/>
      <c r="D776" s="481"/>
      <c r="E776" s="488"/>
      <c r="F776" s="481"/>
      <c r="G776" s="478" t="s">
        <v>2085</v>
      </c>
      <c r="H776" s="479" t="s">
        <v>2086</v>
      </c>
      <c r="I776" s="480">
        <v>2234</v>
      </c>
      <c r="J776" s="488"/>
      <c r="K776" s="543">
        <v>3234</v>
      </c>
      <c r="L776" s="543"/>
      <c r="M776" s="480" t="s">
        <v>1306</v>
      </c>
      <c r="N776" s="488"/>
    </row>
    <row r="777" spans="1:14" ht="14.4" customHeight="1" x14ac:dyDescent="0.3">
      <c r="A777" s="488"/>
      <c r="B777" s="481"/>
      <c r="C777" s="488"/>
      <c r="D777" s="481"/>
      <c r="E777" s="488"/>
      <c r="F777" s="481"/>
      <c r="G777" s="478" t="s">
        <v>2087</v>
      </c>
      <c r="H777" s="479" t="s">
        <v>2088</v>
      </c>
      <c r="I777" s="480">
        <v>2234</v>
      </c>
      <c r="J777" s="488"/>
      <c r="K777" s="543">
        <v>3234</v>
      </c>
      <c r="L777" s="543"/>
      <c r="M777" s="480" t="s">
        <v>1306</v>
      </c>
      <c r="N777" s="488"/>
    </row>
    <row r="778" spans="1:14" ht="14.4" customHeight="1" x14ac:dyDescent="0.3">
      <c r="A778" s="488"/>
      <c r="B778" s="481"/>
      <c r="C778" s="488"/>
      <c r="D778" s="481"/>
      <c r="E778" s="488"/>
      <c r="F778" s="481"/>
      <c r="G778" s="478" t="s">
        <v>2089</v>
      </c>
      <c r="H778" s="479" t="s">
        <v>2090</v>
      </c>
      <c r="I778" s="480">
        <v>2234</v>
      </c>
      <c r="J778" s="488"/>
      <c r="K778" s="543">
        <v>3234</v>
      </c>
      <c r="L778" s="543"/>
      <c r="M778" s="480" t="s">
        <v>1306</v>
      </c>
      <c r="N778" s="488"/>
    </row>
    <row r="779" spans="1:14" ht="14.4" customHeight="1" x14ac:dyDescent="0.3">
      <c r="A779" s="488"/>
      <c r="B779" s="481"/>
      <c r="C779" s="488"/>
      <c r="D779" s="481"/>
      <c r="E779" s="488"/>
      <c r="F779" s="481"/>
      <c r="G779" s="478" t="s">
        <v>2091</v>
      </c>
      <c r="H779" s="479" t="s">
        <v>2092</v>
      </c>
      <c r="I779" s="480">
        <v>2234</v>
      </c>
      <c r="J779" s="488"/>
      <c r="K779" s="543">
        <v>3234</v>
      </c>
      <c r="L779" s="543"/>
      <c r="M779" s="480" t="s">
        <v>1306</v>
      </c>
      <c r="N779" s="488"/>
    </row>
    <row r="780" spans="1:14" ht="14.4" customHeight="1" x14ac:dyDescent="0.3">
      <c r="A780" s="488"/>
      <c r="B780" s="481"/>
      <c r="C780" s="488"/>
      <c r="D780" s="481"/>
      <c r="E780" s="488"/>
      <c r="F780" s="481"/>
      <c r="G780" s="478" t="s">
        <v>2093</v>
      </c>
      <c r="H780" s="503" t="s">
        <v>3672</v>
      </c>
      <c r="I780" s="480">
        <v>2237</v>
      </c>
      <c r="J780" s="488"/>
      <c r="K780" s="488"/>
      <c r="M780" s="488"/>
      <c r="N780" s="488"/>
    </row>
    <row r="781" spans="1:14" ht="14.4" customHeight="1" x14ac:dyDescent="0.3">
      <c r="A781" s="488"/>
      <c r="B781" s="481"/>
      <c r="C781" s="488"/>
      <c r="D781" s="481"/>
      <c r="E781" s="488"/>
      <c r="F781" s="481"/>
      <c r="G781" s="492" t="s">
        <v>2094</v>
      </c>
      <c r="H781" s="503" t="s">
        <v>3673</v>
      </c>
      <c r="I781" s="493">
        <v>2237</v>
      </c>
      <c r="J781" s="504"/>
      <c r="K781" s="504"/>
      <c r="L781" s="504"/>
      <c r="M781" s="493" t="s">
        <v>1306</v>
      </c>
      <c r="N781" s="488"/>
    </row>
    <row r="782" spans="1:14" ht="15.6" customHeight="1" x14ac:dyDescent="0.3">
      <c r="A782" s="488"/>
      <c r="B782" s="481"/>
      <c r="C782" s="488"/>
      <c r="D782" s="481"/>
      <c r="E782" s="478" t="s">
        <v>2097</v>
      </c>
      <c r="F782" s="503" t="s">
        <v>3674</v>
      </c>
      <c r="G782" s="488"/>
      <c r="H782" s="481"/>
      <c r="I782" s="488"/>
      <c r="J782" s="488"/>
      <c r="K782" s="488"/>
      <c r="M782" s="488"/>
      <c r="N782" s="488"/>
    </row>
    <row r="783" spans="1:14" ht="14.4" customHeight="1" x14ac:dyDescent="0.3">
      <c r="A783" s="488"/>
      <c r="B783" s="481"/>
      <c r="C783" s="488"/>
      <c r="D783" s="481"/>
      <c r="E783" s="488"/>
      <c r="F783" s="481"/>
      <c r="G783" s="478" t="s">
        <v>2098</v>
      </c>
      <c r="H783" s="503" t="s">
        <v>3674</v>
      </c>
      <c r="I783" s="480">
        <v>2234</v>
      </c>
      <c r="J783" s="488"/>
      <c r="K783" s="543">
        <v>3234</v>
      </c>
      <c r="L783" s="543"/>
      <c r="M783" s="480" t="s">
        <v>1417</v>
      </c>
      <c r="N783" s="488"/>
    </row>
    <row r="784" spans="1:14" ht="15.6" customHeight="1" x14ac:dyDescent="0.3">
      <c r="A784" s="488"/>
      <c r="B784" s="481"/>
      <c r="C784" s="488"/>
      <c r="D784" s="481"/>
      <c r="E784" s="478" t="s">
        <v>2099</v>
      </c>
      <c r="F784" s="479" t="s">
        <v>2100</v>
      </c>
      <c r="G784" s="488"/>
      <c r="H784" s="481"/>
      <c r="I784" s="488"/>
      <c r="J784" s="488"/>
      <c r="K784" s="488"/>
      <c r="M784" s="488"/>
      <c r="N784" s="488"/>
    </row>
    <row r="785" spans="1:14" ht="14.4" customHeight="1" x14ac:dyDescent="0.3">
      <c r="A785" s="488"/>
      <c r="B785" s="481"/>
      <c r="C785" s="488"/>
      <c r="D785" s="481"/>
      <c r="E785" s="488"/>
      <c r="F785" s="481"/>
      <c r="G785" s="478" t="s">
        <v>2101</v>
      </c>
      <c r="H785" s="479" t="s">
        <v>2100</v>
      </c>
      <c r="I785" s="480">
        <v>2234</v>
      </c>
      <c r="J785" s="488"/>
      <c r="K785" s="543">
        <v>3234</v>
      </c>
      <c r="L785" s="543"/>
      <c r="M785" s="480" t="s">
        <v>1417</v>
      </c>
      <c r="N785" s="488"/>
    </row>
    <row r="786" spans="1:14" ht="15.6" customHeight="1" x14ac:dyDescent="0.3">
      <c r="A786" s="488"/>
      <c r="B786" s="481"/>
      <c r="C786" s="488"/>
      <c r="D786" s="481"/>
      <c r="E786" s="478" t="s">
        <v>2102</v>
      </c>
      <c r="F786" s="479" t="s">
        <v>2103</v>
      </c>
      <c r="G786" s="488"/>
      <c r="H786" s="481"/>
      <c r="I786" s="488"/>
      <c r="J786" s="488"/>
      <c r="K786" s="488"/>
      <c r="M786" s="488"/>
      <c r="N786" s="488"/>
    </row>
    <row r="787" spans="1:14" ht="14.4" customHeight="1" x14ac:dyDescent="0.3">
      <c r="A787" s="488"/>
      <c r="B787" s="481"/>
      <c r="C787" s="488"/>
      <c r="D787" s="481"/>
      <c r="E787" s="488"/>
      <c r="F787" s="481"/>
      <c r="G787" s="478" t="s">
        <v>2104</v>
      </c>
      <c r="H787" s="479" t="s">
        <v>2103</v>
      </c>
      <c r="I787" s="480">
        <v>2234</v>
      </c>
      <c r="J787" s="488"/>
      <c r="K787" s="543">
        <v>3234</v>
      </c>
      <c r="L787" s="543"/>
      <c r="M787" s="480" t="s">
        <v>1417</v>
      </c>
      <c r="N787" s="488"/>
    </row>
    <row r="788" spans="1:14" ht="15.6" customHeight="1" x14ac:dyDescent="0.3">
      <c r="A788" s="488"/>
      <c r="B788" s="481"/>
      <c r="C788" s="488"/>
      <c r="D788" s="481"/>
      <c r="E788" s="478" t="s">
        <v>2105</v>
      </c>
      <c r="F788" s="479" t="s">
        <v>2106</v>
      </c>
      <c r="G788" s="488"/>
      <c r="H788" s="481"/>
      <c r="I788" s="488"/>
      <c r="J788" s="488"/>
      <c r="K788" s="488"/>
      <c r="M788" s="488"/>
      <c r="N788" s="488"/>
    </row>
    <row r="789" spans="1:14" ht="14.4" customHeight="1" x14ac:dyDescent="0.3">
      <c r="A789" s="488"/>
      <c r="B789" s="481"/>
      <c r="C789" s="488"/>
      <c r="D789" s="481"/>
      <c r="E789" s="488"/>
      <c r="F789" s="481"/>
      <c r="G789" s="478" t="s">
        <v>2107</v>
      </c>
      <c r="H789" s="479" t="s">
        <v>2106</v>
      </c>
      <c r="I789" s="480">
        <v>2234</v>
      </c>
      <c r="J789" s="488"/>
      <c r="K789" s="543">
        <v>3234</v>
      </c>
      <c r="L789" s="543"/>
      <c r="M789" s="480" t="s">
        <v>1417</v>
      </c>
      <c r="N789" s="488"/>
    </row>
    <row r="790" spans="1:14" ht="15.6" customHeight="1" x14ac:dyDescent="0.3">
      <c r="A790" s="488"/>
      <c r="B790" s="481"/>
      <c r="C790" s="488"/>
      <c r="D790" s="481"/>
      <c r="E790" s="478" t="s">
        <v>2108</v>
      </c>
      <c r="F790" s="479" t="s">
        <v>2109</v>
      </c>
      <c r="G790" s="488"/>
      <c r="H790" s="481"/>
      <c r="I790" s="488"/>
      <c r="J790" s="488"/>
      <c r="K790" s="488"/>
      <c r="M790" s="488"/>
      <c r="N790" s="488"/>
    </row>
    <row r="791" spans="1:14" ht="14.4" customHeight="1" x14ac:dyDescent="0.3">
      <c r="A791" s="488"/>
      <c r="B791" s="481"/>
      <c r="C791" s="488"/>
      <c r="D791" s="481"/>
      <c r="E791" s="488"/>
      <c r="F791" s="481"/>
      <c r="G791" s="478" t="s">
        <v>2110</v>
      </c>
      <c r="H791" s="479" t="s">
        <v>2109</v>
      </c>
      <c r="I791" s="480">
        <v>2234</v>
      </c>
      <c r="J791" s="488"/>
      <c r="K791" s="543">
        <v>3234</v>
      </c>
      <c r="L791" s="543"/>
      <c r="M791" s="480" t="s">
        <v>1417</v>
      </c>
      <c r="N791" s="488"/>
    </row>
    <row r="792" spans="1:14" ht="15.6" customHeight="1" x14ac:dyDescent="0.3">
      <c r="A792" s="488"/>
      <c r="B792" s="481"/>
      <c r="C792" s="478" t="s">
        <v>2111</v>
      </c>
      <c r="D792" s="503" t="s">
        <v>3675</v>
      </c>
      <c r="E792" s="488"/>
      <c r="F792" s="481"/>
      <c r="G792" s="488"/>
      <c r="H792" s="481"/>
      <c r="I792" s="488"/>
      <c r="J792" s="488"/>
      <c r="K792" s="488"/>
      <c r="M792" s="488"/>
      <c r="N792" s="488"/>
    </row>
    <row r="793" spans="1:14" ht="15.6" customHeight="1" x14ac:dyDescent="0.3">
      <c r="A793" s="488"/>
      <c r="B793" s="481"/>
      <c r="C793" s="488"/>
      <c r="D793" s="481"/>
      <c r="E793" s="478" t="s">
        <v>2113</v>
      </c>
      <c r="F793" s="479" t="s">
        <v>2114</v>
      </c>
      <c r="G793" s="488"/>
      <c r="H793" s="481"/>
      <c r="I793" s="488"/>
      <c r="J793" s="488"/>
      <c r="K793" s="488"/>
      <c r="M793" s="488"/>
      <c r="N793" s="488"/>
    </row>
    <row r="794" spans="1:14" ht="14.4" customHeight="1" x14ac:dyDescent="0.3">
      <c r="A794" s="488"/>
      <c r="B794" s="481"/>
      <c r="C794" s="488"/>
      <c r="D794" s="481"/>
      <c r="E794" s="488"/>
      <c r="F794" s="481"/>
      <c r="G794" s="478" t="s">
        <v>2115</v>
      </c>
      <c r="H794" s="479" t="s">
        <v>2116</v>
      </c>
      <c r="I794" s="480">
        <v>2234</v>
      </c>
      <c r="J794" s="488"/>
      <c r="K794" s="543">
        <v>3434</v>
      </c>
      <c r="L794" s="543"/>
      <c r="M794" s="480" t="s">
        <v>1648</v>
      </c>
      <c r="N794" s="488"/>
    </row>
    <row r="795" spans="1:14" ht="15.6" customHeight="1" x14ac:dyDescent="0.3">
      <c r="A795" s="488"/>
      <c r="B795" s="481"/>
      <c r="C795" s="488"/>
      <c r="D795" s="481"/>
      <c r="E795" s="492" t="s">
        <v>2118</v>
      </c>
      <c r="F795" s="503" t="s">
        <v>3676</v>
      </c>
      <c r="G795" s="504"/>
      <c r="H795" s="511"/>
      <c r="I795" s="504"/>
      <c r="J795" s="504"/>
      <c r="K795" s="504"/>
      <c r="L795" s="504"/>
      <c r="M795" s="504"/>
      <c r="N795" s="488"/>
    </row>
    <row r="796" spans="1:14" ht="28.2" customHeight="1" x14ac:dyDescent="0.3">
      <c r="A796" s="488"/>
      <c r="B796" s="481"/>
      <c r="C796" s="488"/>
      <c r="D796" s="481"/>
      <c r="E796" s="504"/>
      <c r="F796" s="511"/>
      <c r="G796" s="492" t="s">
        <v>2119</v>
      </c>
      <c r="H796" s="503" t="s">
        <v>3676</v>
      </c>
      <c r="I796" s="493">
        <v>2234</v>
      </c>
      <c r="J796" s="504"/>
      <c r="K796" s="502">
        <v>3434</v>
      </c>
      <c r="L796" s="502"/>
      <c r="M796" s="493" t="s">
        <v>1648</v>
      </c>
      <c r="N796" s="488"/>
    </row>
    <row r="797" spans="1:14" ht="15.6" customHeight="1" x14ac:dyDescent="0.3">
      <c r="A797" s="488"/>
      <c r="B797" s="481"/>
      <c r="C797" s="488"/>
      <c r="D797" s="481"/>
      <c r="E797" s="478" t="s">
        <v>2121</v>
      </c>
      <c r="F797" s="503" t="s">
        <v>3677</v>
      </c>
      <c r="G797" s="504"/>
      <c r="H797" s="511"/>
      <c r="I797" s="488"/>
      <c r="J797" s="488"/>
      <c r="K797" s="488"/>
      <c r="M797" s="488"/>
      <c r="N797" s="488"/>
    </row>
    <row r="798" spans="1:14" ht="14.4" customHeight="1" x14ac:dyDescent="0.3">
      <c r="A798" s="488"/>
      <c r="B798" s="481"/>
      <c r="C798" s="488"/>
      <c r="D798" s="481"/>
      <c r="E798" s="488"/>
      <c r="F798" s="511"/>
      <c r="G798" s="492" t="s">
        <v>2122</v>
      </c>
      <c r="H798" s="503" t="s">
        <v>3677</v>
      </c>
      <c r="I798" s="480">
        <v>2234</v>
      </c>
      <c r="J798" s="488"/>
      <c r="K798" s="543">
        <v>3434</v>
      </c>
      <c r="L798" s="543"/>
      <c r="M798" s="480" t="s">
        <v>1648</v>
      </c>
      <c r="N798" s="488"/>
    </row>
    <row r="799" spans="1:14" ht="15.6" customHeight="1" x14ac:dyDescent="0.3">
      <c r="A799" s="488"/>
      <c r="B799" s="481"/>
      <c r="C799" s="478" t="s">
        <v>2123</v>
      </c>
      <c r="D799" s="479" t="s">
        <v>2124</v>
      </c>
      <c r="E799" s="488"/>
      <c r="F799" s="481"/>
      <c r="G799" s="488"/>
      <c r="H799" s="481"/>
      <c r="I799" s="488"/>
      <c r="J799" s="488"/>
      <c r="K799" s="488"/>
      <c r="M799" s="488"/>
      <c r="N799" s="488"/>
    </row>
    <row r="800" spans="1:14" ht="15.6" customHeight="1" x14ac:dyDescent="0.3">
      <c r="A800" s="488"/>
      <c r="B800" s="481"/>
      <c r="C800" s="488"/>
      <c r="D800" s="481"/>
      <c r="E800" s="492" t="s">
        <v>2125</v>
      </c>
      <c r="F800" s="503" t="s">
        <v>2124</v>
      </c>
      <c r="G800" s="504"/>
      <c r="H800" s="511"/>
      <c r="I800" s="488"/>
      <c r="J800" s="488"/>
      <c r="K800" s="488"/>
      <c r="M800" s="488"/>
      <c r="N800" s="488"/>
    </row>
    <row r="801" spans="1:14" ht="14.4" customHeight="1" x14ac:dyDescent="0.3">
      <c r="A801" s="488"/>
      <c r="B801" s="481"/>
      <c r="C801" s="488"/>
      <c r="D801" s="481"/>
      <c r="E801" s="504"/>
      <c r="F801" s="511"/>
      <c r="G801" s="492" t="s">
        <v>2126</v>
      </c>
      <c r="H801" s="503" t="s">
        <v>2124</v>
      </c>
      <c r="I801" s="480">
        <v>2235</v>
      </c>
      <c r="J801" s="488"/>
      <c r="K801" s="543">
        <v>3235</v>
      </c>
      <c r="L801" s="543"/>
      <c r="M801" s="480" t="s">
        <v>1417</v>
      </c>
      <c r="N801" s="488"/>
    </row>
    <row r="802" spans="1:14" ht="15.6" customHeight="1" x14ac:dyDescent="0.3">
      <c r="A802" s="488"/>
      <c r="B802" s="481"/>
      <c r="C802" s="488"/>
      <c r="D802" s="481"/>
      <c r="E802" s="478" t="s">
        <v>2127</v>
      </c>
      <c r="F802" s="503" t="s">
        <v>3678</v>
      </c>
      <c r="G802" s="504"/>
      <c r="H802" s="511"/>
      <c r="I802" s="488"/>
      <c r="J802" s="488"/>
      <c r="K802" s="488"/>
      <c r="M802" s="488"/>
      <c r="N802" s="488"/>
    </row>
    <row r="803" spans="1:14" ht="14.4" customHeight="1" x14ac:dyDescent="0.3">
      <c r="A803" s="488"/>
      <c r="B803" s="481"/>
      <c r="C803" s="488"/>
      <c r="D803" s="481"/>
      <c r="E803" s="488"/>
      <c r="F803" s="511"/>
      <c r="G803" s="492" t="s">
        <v>2128</v>
      </c>
      <c r="H803" s="503" t="s">
        <v>3678</v>
      </c>
      <c r="I803" s="480">
        <v>2235</v>
      </c>
      <c r="J803" s="488"/>
      <c r="K803" s="543">
        <v>3435</v>
      </c>
      <c r="L803" s="543"/>
      <c r="M803" s="480" t="s">
        <v>1648</v>
      </c>
      <c r="N803" s="488"/>
    </row>
    <row r="804" spans="1:14" ht="15.6" customHeight="1" x14ac:dyDescent="0.3">
      <c r="A804" s="488"/>
      <c r="B804" s="481"/>
      <c r="C804" s="478" t="s">
        <v>2129</v>
      </c>
      <c r="D804" s="503" t="s">
        <v>3679</v>
      </c>
      <c r="E804" s="488"/>
      <c r="F804" s="481"/>
      <c r="G804" s="488"/>
      <c r="H804" s="481"/>
      <c r="I804" s="488"/>
      <c r="J804" s="488"/>
      <c r="K804" s="488"/>
      <c r="M804" s="488"/>
      <c r="N804" s="488"/>
    </row>
    <row r="805" spans="1:14" ht="15.6" customHeight="1" x14ac:dyDescent="0.3">
      <c r="A805" s="488"/>
      <c r="B805" s="481"/>
      <c r="C805" s="488"/>
      <c r="D805" s="481"/>
      <c r="E805" s="492" t="s">
        <v>2130</v>
      </c>
      <c r="F805" s="503" t="s">
        <v>3679</v>
      </c>
      <c r="G805" s="495"/>
      <c r="H805" s="553"/>
      <c r="I805" s="495"/>
      <c r="J805" s="495"/>
      <c r="K805" s="495"/>
      <c r="L805" s="495"/>
      <c r="M805" s="495"/>
      <c r="N805" s="488"/>
    </row>
    <row r="806" spans="1:14" ht="14.4" customHeight="1" x14ac:dyDescent="0.3">
      <c r="A806" s="488"/>
      <c r="B806" s="481"/>
      <c r="C806" s="488"/>
      <c r="D806" s="481"/>
      <c r="E806" s="495"/>
      <c r="F806" s="553"/>
      <c r="G806" s="492" t="s">
        <v>2131</v>
      </c>
      <c r="H806" s="503" t="s">
        <v>2545</v>
      </c>
      <c r="I806" s="493">
        <v>2225</v>
      </c>
      <c r="J806" s="495"/>
      <c r="K806" s="502">
        <v>3226</v>
      </c>
      <c r="L806" s="491"/>
      <c r="M806" s="480">
        <v>24</v>
      </c>
      <c r="N806" s="488"/>
    </row>
    <row r="807" spans="1:14" ht="15.6" customHeight="1" x14ac:dyDescent="0.3">
      <c r="A807" s="478" t="s">
        <v>2132</v>
      </c>
      <c r="B807" s="479" t="s">
        <v>599</v>
      </c>
      <c r="C807" s="488"/>
      <c r="D807" s="481"/>
      <c r="E807" s="488"/>
      <c r="F807" s="481"/>
      <c r="G807" s="488"/>
      <c r="H807" s="481"/>
      <c r="I807" s="488"/>
      <c r="J807" s="488"/>
      <c r="K807" s="488"/>
      <c r="M807" s="488"/>
      <c r="N807" s="488"/>
    </row>
    <row r="808" spans="1:14" ht="15.6" customHeight="1" x14ac:dyDescent="0.3">
      <c r="A808" s="488"/>
      <c r="B808" s="481"/>
      <c r="C808" s="478" t="s">
        <v>2133</v>
      </c>
      <c r="D808" s="479" t="s">
        <v>2134</v>
      </c>
      <c r="E808" s="488"/>
      <c r="F808" s="481"/>
      <c r="G808" s="488"/>
      <c r="H808" s="481"/>
      <c r="I808" s="488"/>
      <c r="J808" s="488"/>
      <c r="K808" s="488"/>
      <c r="M808" s="488"/>
      <c r="N808" s="488"/>
    </row>
    <row r="809" spans="1:14" ht="15.6" customHeight="1" x14ac:dyDescent="0.3">
      <c r="A809" s="488"/>
      <c r="B809" s="481"/>
      <c r="C809" s="488"/>
      <c r="D809" s="481"/>
      <c r="E809" s="478" t="s">
        <v>2135</v>
      </c>
      <c r="F809" s="479" t="s">
        <v>3767</v>
      </c>
      <c r="G809" s="488"/>
      <c r="H809" s="481"/>
      <c r="I809" s="488"/>
      <c r="J809" s="488"/>
      <c r="K809" s="488"/>
      <c r="M809" s="488"/>
      <c r="N809" s="488"/>
    </row>
    <row r="810" spans="1:14" ht="14.4" customHeight="1" x14ac:dyDescent="0.3">
      <c r="A810" s="488"/>
      <c r="B810" s="481"/>
      <c r="C810" s="488"/>
      <c r="D810" s="481"/>
      <c r="E810" s="488"/>
      <c r="F810" s="481"/>
      <c r="G810" s="478" t="s">
        <v>2136</v>
      </c>
      <c r="H810" s="479" t="s">
        <v>3767</v>
      </c>
      <c r="I810" s="480">
        <v>2116</v>
      </c>
      <c r="J810" s="543">
        <v>3116</v>
      </c>
      <c r="K810" s="488"/>
      <c r="M810" s="480" t="s">
        <v>1298</v>
      </c>
      <c r="N810" s="488"/>
    </row>
    <row r="811" spans="1:14" ht="14.4" customHeight="1" x14ac:dyDescent="0.3">
      <c r="A811" s="488"/>
      <c r="B811" s="481"/>
      <c r="C811" s="488"/>
      <c r="D811" s="481"/>
      <c r="E811" s="492">
        <v>801</v>
      </c>
      <c r="F811" s="503" t="s">
        <v>2137</v>
      </c>
      <c r="G811" s="504"/>
      <c r="H811" s="511"/>
      <c r="I811" s="480"/>
      <c r="J811" s="543"/>
      <c r="K811" s="488"/>
      <c r="M811" s="480"/>
      <c r="N811" s="488"/>
    </row>
    <row r="812" spans="1:14" ht="14.4" customHeight="1" x14ac:dyDescent="0.3">
      <c r="A812" s="488"/>
      <c r="B812" s="481"/>
      <c r="C812" s="488"/>
      <c r="D812" s="481"/>
      <c r="E812" s="504"/>
      <c r="F812" s="511"/>
      <c r="G812" s="492">
        <v>8010</v>
      </c>
      <c r="H812" s="503" t="s">
        <v>2138</v>
      </c>
      <c r="I812" s="493">
        <v>2116</v>
      </c>
      <c r="J812" s="502">
        <v>3311</v>
      </c>
      <c r="K812" s="504"/>
      <c r="L812" s="504"/>
      <c r="M812" s="493">
        <v>32</v>
      </c>
      <c r="N812" s="488"/>
    </row>
    <row r="813" spans="1:14" ht="14.4" customHeight="1" x14ac:dyDescent="0.3">
      <c r="A813" s="488"/>
      <c r="B813" s="481"/>
      <c r="C813" s="488"/>
      <c r="D813" s="481"/>
      <c r="E813" s="504"/>
      <c r="F813" s="511"/>
      <c r="G813" s="492">
        <v>8011</v>
      </c>
      <c r="H813" s="503" t="s">
        <v>2139</v>
      </c>
      <c r="I813" s="493">
        <v>2116</v>
      </c>
      <c r="J813" s="502">
        <v>3312</v>
      </c>
      <c r="K813" s="504"/>
      <c r="L813" s="504"/>
      <c r="M813" s="493">
        <v>30</v>
      </c>
      <c r="N813" s="488"/>
    </row>
    <row r="814" spans="1:14" ht="14.4" customHeight="1" x14ac:dyDescent="0.3">
      <c r="A814" s="488"/>
      <c r="B814" s="481"/>
      <c r="C814" s="488"/>
      <c r="D814" s="481"/>
      <c r="E814" s="504"/>
      <c r="F814" s="511"/>
      <c r="G814" s="492">
        <v>8012</v>
      </c>
      <c r="H814" s="503" t="s">
        <v>2140</v>
      </c>
      <c r="I814" s="493">
        <v>2116</v>
      </c>
      <c r="J814" s="502">
        <v>3313</v>
      </c>
      <c r="K814" s="504"/>
      <c r="L814" s="504"/>
      <c r="M814" s="493">
        <v>30</v>
      </c>
      <c r="N814" s="488"/>
    </row>
    <row r="815" spans="1:14" ht="14.4" customHeight="1" x14ac:dyDescent="0.3">
      <c r="A815" s="488"/>
      <c r="B815" s="481"/>
      <c r="C815" s="488"/>
      <c r="D815" s="481"/>
      <c r="E815" s="504"/>
      <c r="F815" s="511"/>
      <c r="G815" s="492">
        <v>8013</v>
      </c>
      <c r="H815" s="503" t="s">
        <v>2141</v>
      </c>
      <c r="I815" s="493">
        <v>2116</v>
      </c>
      <c r="J815" s="502">
        <v>3314</v>
      </c>
      <c r="K815" s="504"/>
      <c r="L815" s="504"/>
      <c r="M815" s="493">
        <v>31</v>
      </c>
      <c r="N815" s="488"/>
    </row>
    <row r="816" spans="1:14" ht="14.4" customHeight="1" x14ac:dyDescent="0.3">
      <c r="A816" s="488"/>
      <c r="B816" s="481"/>
      <c r="C816" s="488"/>
      <c r="D816" s="481"/>
      <c r="E816" s="504"/>
      <c r="F816" s="511"/>
      <c r="G816" s="492">
        <v>8014</v>
      </c>
      <c r="H816" s="503" t="s">
        <v>2142</v>
      </c>
      <c r="I816" s="493">
        <v>2116</v>
      </c>
      <c r="J816" s="502">
        <v>3315</v>
      </c>
      <c r="K816" s="504"/>
      <c r="L816" s="504"/>
      <c r="M816" s="493">
        <v>31</v>
      </c>
      <c r="N816" s="488"/>
    </row>
    <row r="817" spans="1:14" ht="14.4" customHeight="1" x14ac:dyDescent="0.3">
      <c r="A817" s="488"/>
      <c r="B817" s="481"/>
      <c r="C817" s="488"/>
      <c r="D817" s="481"/>
      <c r="E817" s="504"/>
      <c r="F817" s="511"/>
      <c r="G817" s="492">
        <v>8015</v>
      </c>
      <c r="H817" s="503" t="s">
        <v>3966</v>
      </c>
      <c r="I817" s="493">
        <v>2116</v>
      </c>
      <c r="J817" s="502">
        <v>3316</v>
      </c>
      <c r="K817" s="504"/>
      <c r="L817" s="504"/>
      <c r="M817" s="493">
        <v>30</v>
      </c>
      <c r="N817" s="488"/>
    </row>
    <row r="818" spans="1:14" ht="14.4" customHeight="1" x14ac:dyDescent="0.3">
      <c r="A818" s="488"/>
      <c r="B818" s="481"/>
      <c r="C818" s="488"/>
      <c r="D818" s="481"/>
      <c r="E818" s="504"/>
      <c r="F818" s="511"/>
      <c r="G818" s="492">
        <v>8016</v>
      </c>
      <c r="H818" s="503" t="s">
        <v>2145</v>
      </c>
      <c r="I818" s="493">
        <v>2116</v>
      </c>
      <c r="J818" s="502">
        <v>3317</v>
      </c>
      <c r="K818" s="504"/>
      <c r="L818" s="504"/>
      <c r="M818" s="493">
        <v>50</v>
      </c>
      <c r="N818" s="488"/>
    </row>
    <row r="819" spans="1:14" ht="14.4" customHeight="1" x14ac:dyDescent="0.3">
      <c r="A819" s="488"/>
      <c r="B819" s="481"/>
      <c r="C819" s="488"/>
      <c r="D819" s="481"/>
      <c r="E819" s="504"/>
      <c r="F819" s="511"/>
      <c r="G819" s="492">
        <v>8017</v>
      </c>
      <c r="H819" s="503" t="s">
        <v>2146</v>
      </c>
      <c r="I819" s="493">
        <v>2116</v>
      </c>
      <c r="J819" s="502">
        <v>3550</v>
      </c>
      <c r="K819" s="504"/>
      <c r="L819" s="504"/>
      <c r="M819" s="493">
        <v>50</v>
      </c>
      <c r="N819" s="488"/>
    </row>
    <row r="820" spans="1:14" ht="14.4" customHeight="1" x14ac:dyDescent="0.3">
      <c r="A820" s="488"/>
      <c r="B820" s="481"/>
      <c r="C820" s="488"/>
      <c r="D820" s="481"/>
      <c r="E820" s="504"/>
      <c r="F820" s="511"/>
      <c r="G820" s="492">
        <v>8018</v>
      </c>
      <c r="H820" s="503" t="s">
        <v>3967</v>
      </c>
      <c r="I820" s="493">
        <v>2116</v>
      </c>
      <c r="J820" s="502">
        <v>3316</v>
      </c>
      <c r="K820" s="504"/>
      <c r="L820" s="504"/>
      <c r="M820" s="493">
        <v>31</v>
      </c>
      <c r="N820" s="488"/>
    </row>
    <row r="821" spans="1:14" ht="15.6" customHeight="1" x14ac:dyDescent="0.3">
      <c r="A821" s="488"/>
      <c r="B821" s="481"/>
      <c r="C821" s="488"/>
      <c r="D821" s="481"/>
      <c r="E821" s="551">
        <v>802</v>
      </c>
      <c r="F821" s="508" t="s">
        <v>3680</v>
      </c>
      <c r="G821" s="488"/>
      <c r="H821" s="481"/>
      <c r="I821" s="488"/>
      <c r="J821" s="488"/>
      <c r="K821" s="488"/>
      <c r="M821" s="488"/>
      <c r="N821" s="488"/>
    </row>
    <row r="822" spans="1:14" ht="14.4" customHeight="1" x14ac:dyDescent="0.3">
      <c r="A822" s="488"/>
      <c r="B822" s="481"/>
      <c r="C822" s="488"/>
      <c r="D822" s="481"/>
      <c r="E822" s="507"/>
      <c r="F822" s="508"/>
      <c r="G822" s="551" t="s">
        <v>2147</v>
      </c>
      <c r="H822" s="479" t="s">
        <v>3681</v>
      </c>
      <c r="I822" s="494">
        <v>2116</v>
      </c>
      <c r="J822" s="496">
        <v>3116</v>
      </c>
      <c r="K822" s="561"/>
      <c r="L822" s="561"/>
      <c r="M822" s="494" t="s">
        <v>1298</v>
      </c>
      <c r="N822" s="488"/>
    </row>
    <row r="823" spans="1:14" ht="15.6" customHeight="1" x14ac:dyDescent="0.3">
      <c r="A823" s="488"/>
      <c r="B823" s="481"/>
      <c r="C823" s="488"/>
      <c r="D823" s="481"/>
      <c r="E823" s="478" t="s">
        <v>2148</v>
      </c>
      <c r="F823" s="479" t="s">
        <v>2149</v>
      </c>
      <c r="G823" s="488"/>
      <c r="H823" s="481"/>
      <c r="I823" s="488"/>
      <c r="J823" s="488"/>
      <c r="K823" s="488"/>
      <c r="M823" s="488"/>
      <c r="N823" s="488"/>
    </row>
    <row r="824" spans="1:14" ht="14.4" customHeight="1" x14ac:dyDescent="0.3">
      <c r="A824" s="488"/>
      <c r="B824" s="481"/>
      <c r="C824" s="488"/>
      <c r="D824" s="481"/>
      <c r="E824" s="488"/>
      <c r="F824" s="481"/>
      <c r="G824" s="478" t="s">
        <v>2150</v>
      </c>
      <c r="H824" s="479" t="s">
        <v>2149</v>
      </c>
      <c r="I824" s="480">
        <v>2116</v>
      </c>
      <c r="J824" s="543">
        <v>3116</v>
      </c>
      <c r="K824" s="488"/>
      <c r="M824" s="480" t="s">
        <v>1298</v>
      </c>
      <c r="N824" s="488"/>
    </row>
    <row r="825" spans="1:14" ht="15.6" customHeight="1" x14ac:dyDescent="0.3">
      <c r="A825" s="488"/>
      <c r="B825" s="481"/>
      <c r="C825" s="488"/>
      <c r="D825" s="481"/>
      <c r="E825" s="478" t="s">
        <v>2151</v>
      </c>
      <c r="F825" s="479" t="s">
        <v>2152</v>
      </c>
      <c r="G825" s="488"/>
      <c r="H825" s="481"/>
      <c r="I825" s="488"/>
      <c r="J825" s="488"/>
      <c r="K825" s="488"/>
      <c r="M825" s="488"/>
      <c r="N825" s="488"/>
    </row>
    <row r="826" spans="1:14" ht="14.4" customHeight="1" x14ac:dyDescent="0.3">
      <c r="A826" s="488"/>
      <c r="B826" s="481"/>
      <c r="C826" s="488"/>
      <c r="D826" s="481"/>
      <c r="E826" s="488"/>
      <c r="F826" s="481"/>
      <c r="G826" s="478" t="s">
        <v>2153</v>
      </c>
      <c r="H826" s="479" t="s">
        <v>2152</v>
      </c>
      <c r="I826" s="480">
        <v>2116</v>
      </c>
      <c r="J826" s="543">
        <v>3116</v>
      </c>
      <c r="K826" s="488"/>
      <c r="M826" s="480" t="s">
        <v>1298</v>
      </c>
      <c r="N826" s="488"/>
    </row>
    <row r="827" spans="1:14" ht="15.6" customHeight="1" x14ac:dyDescent="0.3">
      <c r="A827" s="488"/>
      <c r="B827" s="481"/>
      <c r="C827" s="488"/>
      <c r="D827" s="481"/>
      <c r="E827" s="478" t="s">
        <v>2154</v>
      </c>
      <c r="F827" s="479" t="s">
        <v>2155</v>
      </c>
      <c r="G827" s="488"/>
      <c r="H827" s="481"/>
      <c r="I827" s="488"/>
      <c r="J827" s="488"/>
      <c r="K827" s="488"/>
      <c r="M827" s="488"/>
      <c r="N827" s="488"/>
    </row>
    <row r="828" spans="1:14" ht="14.4" customHeight="1" x14ac:dyDescent="0.3">
      <c r="A828" s="488"/>
      <c r="B828" s="481"/>
      <c r="C828" s="488"/>
      <c r="D828" s="481"/>
      <c r="E828" s="488"/>
      <c r="F828" s="481"/>
      <c r="G828" s="478" t="s">
        <v>2156</v>
      </c>
      <c r="H828" s="479" t="s">
        <v>2155</v>
      </c>
      <c r="I828" s="480">
        <v>2116</v>
      </c>
      <c r="J828" s="543">
        <v>3116</v>
      </c>
      <c r="K828" s="488"/>
      <c r="M828" s="480" t="s">
        <v>1298</v>
      </c>
      <c r="N828" s="488"/>
    </row>
    <row r="829" spans="1:14" ht="15.6" customHeight="1" x14ac:dyDescent="0.3">
      <c r="A829" s="488"/>
      <c r="B829" s="481"/>
      <c r="C829" s="488"/>
      <c r="D829" s="481"/>
      <c r="E829" s="478" t="s">
        <v>2157</v>
      </c>
      <c r="F829" s="479" t="s">
        <v>2158</v>
      </c>
      <c r="G829" s="488"/>
      <c r="H829" s="481"/>
      <c r="I829" s="488"/>
      <c r="J829" s="488"/>
      <c r="K829" s="488"/>
      <c r="M829" s="488"/>
      <c r="N829" s="488"/>
    </row>
    <row r="830" spans="1:14" ht="14.4" customHeight="1" x14ac:dyDescent="0.3">
      <c r="A830" s="488"/>
      <c r="B830" s="481"/>
      <c r="C830" s="488"/>
      <c r="D830" s="481"/>
      <c r="E830" s="488"/>
      <c r="F830" s="481"/>
      <c r="G830" s="478" t="s">
        <v>2159</v>
      </c>
      <c r="H830" s="479" t="s">
        <v>2158</v>
      </c>
      <c r="I830" s="480">
        <v>2116</v>
      </c>
      <c r="J830" s="543">
        <v>3116</v>
      </c>
      <c r="K830" s="488"/>
      <c r="M830" s="480" t="s">
        <v>1298</v>
      </c>
      <c r="N830" s="488"/>
    </row>
    <row r="831" spans="1:14" ht="15.6" customHeight="1" x14ac:dyDescent="0.3">
      <c r="A831" s="488"/>
      <c r="B831" s="481"/>
      <c r="C831" s="488"/>
      <c r="D831" s="481"/>
      <c r="E831" s="478" t="s">
        <v>2160</v>
      </c>
      <c r="F831" s="479" t="s">
        <v>2161</v>
      </c>
      <c r="G831" s="488"/>
      <c r="H831" s="481"/>
      <c r="I831" s="488"/>
      <c r="J831" s="488"/>
      <c r="K831" s="488"/>
      <c r="M831" s="488"/>
      <c r="N831" s="488"/>
    </row>
    <row r="832" spans="1:14" ht="14.4" customHeight="1" x14ac:dyDescent="0.3">
      <c r="A832" s="488"/>
      <c r="B832" s="481"/>
      <c r="C832" s="488"/>
      <c r="D832" s="481"/>
      <c r="E832" s="488"/>
      <c r="F832" s="481"/>
      <c r="G832" s="478" t="s">
        <v>2162</v>
      </c>
      <c r="H832" s="479" t="s">
        <v>2161</v>
      </c>
      <c r="I832" s="480">
        <v>2116</v>
      </c>
      <c r="J832" s="543">
        <v>3116</v>
      </c>
      <c r="K832" s="488"/>
      <c r="M832" s="480" t="s">
        <v>1298</v>
      </c>
      <c r="N832" s="488"/>
    </row>
    <row r="833" spans="1:14" ht="15.6" customHeight="1" x14ac:dyDescent="0.3">
      <c r="A833" s="488"/>
      <c r="B833" s="481"/>
      <c r="C833" s="488"/>
      <c r="D833" s="481"/>
      <c r="E833" s="478" t="s">
        <v>2163</v>
      </c>
      <c r="F833" s="479" t="s">
        <v>2164</v>
      </c>
      <c r="G833" s="488"/>
      <c r="H833" s="481"/>
      <c r="I833" s="488"/>
      <c r="J833" s="488"/>
      <c r="K833" s="488"/>
      <c r="M833" s="488"/>
      <c r="N833" s="488"/>
    </row>
    <row r="834" spans="1:14" ht="14.4" customHeight="1" x14ac:dyDescent="0.3">
      <c r="A834" s="488"/>
      <c r="B834" s="481"/>
      <c r="C834" s="488"/>
      <c r="D834" s="481"/>
      <c r="E834" s="488"/>
      <c r="F834" s="481"/>
      <c r="G834" s="478" t="s">
        <v>2165</v>
      </c>
      <c r="H834" s="479" t="s">
        <v>2164</v>
      </c>
      <c r="I834" s="480">
        <v>2116</v>
      </c>
      <c r="J834" s="543">
        <v>3116</v>
      </c>
      <c r="K834" s="488"/>
      <c r="M834" s="480" t="s">
        <v>1298</v>
      </c>
      <c r="N834" s="488"/>
    </row>
    <row r="835" spans="1:14" ht="15.6" customHeight="1" x14ac:dyDescent="0.3">
      <c r="A835" s="488"/>
      <c r="B835" s="481"/>
      <c r="C835" s="488"/>
      <c r="D835" s="481"/>
      <c r="E835" s="478" t="s">
        <v>2166</v>
      </c>
      <c r="F835" s="479" t="s">
        <v>3682</v>
      </c>
      <c r="G835" s="488"/>
      <c r="H835" s="481"/>
      <c r="I835" s="488"/>
      <c r="J835" s="488"/>
      <c r="K835" s="488"/>
      <c r="M835" s="488"/>
      <c r="N835" s="488"/>
    </row>
    <row r="836" spans="1:14" ht="14.4" customHeight="1" x14ac:dyDescent="0.3">
      <c r="A836" s="488"/>
      <c r="B836" s="481"/>
      <c r="C836" s="488"/>
      <c r="D836" s="481"/>
      <c r="E836" s="488"/>
      <c r="F836" s="481"/>
      <c r="G836" s="478" t="s">
        <v>2167</v>
      </c>
      <c r="H836" s="479" t="s">
        <v>3683</v>
      </c>
      <c r="I836" s="480">
        <v>2116</v>
      </c>
      <c r="J836" s="502">
        <v>3116</v>
      </c>
      <c r="K836" s="488"/>
      <c r="M836" s="488"/>
      <c r="N836" s="488"/>
    </row>
    <row r="837" spans="1:14" ht="15.6" customHeight="1" x14ac:dyDescent="0.3">
      <c r="A837" s="488"/>
      <c r="B837" s="481"/>
      <c r="C837" s="478" t="s">
        <v>2168</v>
      </c>
      <c r="D837" s="503" t="s">
        <v>177</v>
      </c>
      <c r="E837" s="488"/>
      <c r="F837" s="481"/>
      <c r="G837" s="488"/>
      <c r="H837" s="481"/>
      <c r="I837" s="488"/>
      <c r="J837" s="565"/>
      <c r="K837" s="488"/>
      <c r="M837" s="488"/>
      <c r="N837" s="488"/>
    </row>
    <row r="838" spans="1:14" ht="15.6" customHeight="1" x14ac:dyDescent="0.3">
      <c r="A838" s="488"/>
      <c r="B838" s="481"/>
      <c r="C838" s="488"/>
      <c r="D838" s="481"/>
      <c r="E838" s="478" t="s">
        <v>2169</v>
      </c>
      <c r="F838" s="503" t="s">
        <v>177</v>
      </c>
      <c r="G838" s="504"/>
      <c r="H838" s="511"/>
      <c r="I838" s="488"/>
      <c r="J838" s="488"/>
      <c r="K838" s="488"/>
      <c r="M838" s="488"/>
      <c r="N838" s="488"/>
    </row>
    <row r="839" spans="1:14" ht="14.4" customHeight="1" x14ac:dyDescent="0.3">
      <c r="A839" s="488"/>
      <c r="B839" s="481"/>
      <c r="C839" s="488"/>
      <c r="D839" s="481"/>
      <c r="E839" s="488"/>
      <c r="F839" s="511"/>
      <c r="G839" s="492" t="s">
        <v>2170</v>
      </c>
      <c r="H839" s="503" t="s">
        <v>177</v>
      </c>
      <c r="I839" s="480">
        <v>2114</v>
      </c>
      <c r="J839" s="543">
        <v>3114</v>
      </c>
      <c r="K839" s="488"/>
      <c r="M839" s="480" t="s">
        <v>1289</v>
      </c>
      <c r="N839" s="488"/>
    </row>
    <row r="840" spans="1:14" ht="15.6" customHeight="1" x14ac:dyDescent="0.3">
      <c r="A840" s="488"/>
      <c r="B840" s="481"/>
      <c r="C840" s="488"/>
      <c r="D840" s="481"/>
      <c r="E840" s="478" t="s">
        <v>2174</v>
      </c>
      <c r="F840" s="503" t="s">
        <v>3684</v>
      </c>
      <c r="G840" s="504"/>
      <c r="H840" s="511"/>
      <c r="I840" s="488"/>
      <c r="J840" s="488"/>
      <c r="K840" s="488"/>
      <c r="M840" s="488"/>
      <c r="N840" s="488"/>
    </row>
    <row r="841" spans="1:14" ht="14.4" customHeight="1" x14ac:dyDescent="0.3">
      <c r="A841" s="488"/>
      <c r="B841" s="481"/>
      <c r="C841" s="488"/>
      <c r="D841" s="481"/>
      <c r="E841" s="488"/>
      <c r="F841" s="511"/>
      <c r="G841" s="492" t="s">
        <v>2175</v>
      </c>
      <c r="H841" s="503" t="s">
        <v>3685</v>
      </c>
      <c r="I841" s="480">
        <v>2116</v>
      </c>
      <c r="J841" s="543">
        <v>3116</v>
      </c>
      <c r="K841" s="488"/>
      <c r="M841" s="480" t="s">
        <v>1298</v>
      </c>
      <c r="N841" s="488"/>
    </row>
    <row r="842" spans="1:14" ht="14.4" customHeight="1" x14ac:dyDescent="0.3">
      <c r="A842" s="488"/>
      <c r="B842" s="481"/>
      <c r="C842" s="488"/>
      <c r="D842" s="481"/>
      <c r="E842" s="488"/>
      <c r="F842" s="481"/>
      <c r="G842" s="478" t="s">
        <v>2176</v>
      </c>
      <c r="H842" s="479" t="s">
        <v>2177</v>
      </c>
      <c r="I842" s="480">
        <v>2116</v>
      </c>
      <c r="J842" s="543">
        <v>3116</v>
      </c>
      <c r="K842" s="488"/>
      <c r="M842" s="480" t="s">
        <v>1298</v>
      </c>
      <c r="N842" s="488"/>
    </row>
    <row r="843" spans="1:14" ht="14.4" customHeight="1" x14ac:dyDescent="0.3">
      <c r="A843" s="488"/>
      <c r="B843" s="481"/>
      <c r="C843" s="488"/>
      <c r="D843" s="481"/>
      <c r="E843" s="488"/>
      <c r="F843" s="481"/>
      <c r="G843" s="478" t="s">
        <v>2178</v>
      </c>
      <c r="H843" s="503" t="s">
        <v>3686</v>
      </c>
      <c r="I843" s="480">
        <v>2116</v>
      </c>
      <c r="J843" s="543">
        <v>3116</v>
      </c>
      <c r="K843" s="488"/>
      <c r="M843" s="480" t="s">
        <v>1298</v>
      </c>
      <c r="N843" s="488"/>
    </row>
    <row r="844" spans="1:14" ht="15.6" customHeight="1" x14ac:dyDescent="0.3">
      <c r="A844" s="488"/>
      <c r="B844" s="481"/>
      <c r="C844" s="488"/>
      <c r="D844" s="481"/>
      <c r="E844" s="478" t="s">
        <v>2179</v>
      </c>
      <c r="F844" s="479" t="s">
        <v>3768</v>
      </c>
      <c r="G844" s="488"/>
      <c r="H844" s="481"/>
      <c r="I844" s="488"/>
      <c r="J844" s="488"/>
      <c r="K844" s="488"/>
      <c r="M844" s="488"/>
      <c r="N844" s="488"/>
    </row>
    <row r="845" spans="1:14" ht="14.4" customHeight="1" x14ac:dyDescent="0.3">
      <c r="A845" s="488"/>
      <c r="B845" s="481"/>
      <c r="C845" s="488"/>
      <c r="D845" s="481"/>
      <c r="E845" s="488"/>
      <c r="F845" s="481"/>
      <c r="G845" s="478" t="s">
        <v>2180</v>
      </c>
      <c r="H845" s="479" t="s">
        <v>3768</v>
      </c>
      <c r="I845" s="480">
        <v>2114</v>
      </c>
      <c r="J845" s="543">
        <v>3114</v>
      </c>
      <c r="K845" s="488"/>
      <c r="M845" s="480" t="s">
        <v>1289</v>
      </c>
      <c r="N845" s="488"/>
    </row>
    <row r="846" spans="1:14" ht="15.6" customHeight="1" x14ac:dyDescent="0.3">
      <c r="A846" s="488"/>
      <c r="B846" s="481"/>
      <c r="C846" s="488"/>
      <c r="D846" s="481"/>
      <c r="E846" s="478" t="s">
        <v>2181</v>
      </c>
      <c r="F846" s="503" t="s">
        <v>3711</v>
      </c>
      <c r="G846" s="488"/>
      <c r="H846" s="481"/>
      <c r="I846" s="488"/>
      <c r="J846" s="488"/>
      <c r="K846" s="488"/>
      <c r="M846" s="488"/>
      <c r="N846" s="488"/>
    </row>
    <row r="847" spans="1:14" ht="14.4" customHeight="1" x14ac:dyDescent="0.3">
      <c r="A847" s="488"/>
      <c r="B847" s="481"/>
      <c r="C847" s="488"/>
      <c r="D847" s="481"/>
      <c r="E847" s="488"/>
      <c r="F847" s="481"/>
      <c r="G847" s="478" t="s">
        <v>2182</v>
      </c>
      <c r="H847" s="503" t="s">
        <v>3711</v>
      </c>
      <c r="I847" s="480">
        <v>2114</v>
      </c>
      <c r="J847" s="543">
        <v>3114</v>
      </c>
      <c r="K847" s="488"/>
      <c r="M847" s="480" t="s">
        <v>1289</v>
      </c>
      <c r="N847" s="488"/>
    </row>
    <row r="848" spans="1:14" ht="15.6" customHeight="1" x14ac:dyDescent="0.3">
      <c r="A848" s="488"/>
      <c r="B848" s="481"/>
      <c r="C848" s="488"/>
      <c r="D848" s="481"/>
      <c r="E848" s="478" t="s">
        <v>2183</v>
      </c>
      <c r="F848" s="479" t="s">
        <v>2184</v>
      </c>
      <c r="G848" s="488"/>
      <c r="H848" s="481"/>
      <c r="I848" s="488"/>
      <c r="J848" s="488"/>
      <c r="K848" s="488"/>
      <c r="M848" s="488"/>
      <c r="N848" s="488"/>
    </row>
    <row r="849" spans="1:14" ht="14.4" customHeight="1" x14ac:dyDescent="0.3">
      <c r="A849" s="488"/>
      <c r="B849" s="481"/>
      <c r="C849" s="488"/>
      <c r="D849" s="481"/>
      <c r="E849" s="488"/>
      <c r="F849" s="481"/>
      <c r="G849" s="478" t="s">
        <v>2185</v>
      </c>
      <c r="H849" s="479" t="s">
        <v>2186</v>
      </c>
      <c r="I849" s="480">
        <v>2117</v>
      </c>
      <c r="J849" s="488"/>
      <c r="K849" s="488"/>
      <c r="M849" s="488"/>
      <c r="N849" s="488"/>
    </row>
    <row r="850" spans="1:14" ht="14.4" customHeight="1" x14ac:dyDescent="0.3">
      <c r="A850" s="488"/>
      <c r="B850" s="481"/>
      <c r="C850" s="488"/>
      <c r="D850" s="481"/>
      <c r="E850" s="488"/>
      <c r="F850" s="481"/>
      <c r="G850" s="478" t="s">
        <v>2187</v>
      </c>
      <c r="H850" s="479" t="s">
        <v>2188</v>
      </c>
      <c r="I850" s="480">
        <v>2117</v>
      </c>
      <c r="J850" s="488"/>
      <c r="K850" s="488"/>
      <c r="M850" s="488"/>
      <c r="N850" s="488"/>
    </row>
    <row r="851" spans="1:14" ht="14.4" customHeight="1" x14ac:dyDescent="0.3">
      <c r="A851" s="488"/>
      <c r="B851" s="481"/>
      <c r="C851" s="488"/>
      <c r="D851" s="481"/>
      <c r="E851" s="488"/>
      <c r="F851" s="481"/>
      <c r="G851" s="492">
        <v>8192</v>
      </c>
      <c r="H851" s="503" t="s">
        <v>2189</v>
      </c>
      <c r="I851" s="493">
        <v>2117</v>
      </c>
      <c r="J851" s="488"/>
      <c r="K851" s="488"/>
      <c r="M851" s="493">
        <v>16</v>
      </c>
      <c r="N851" s="488"/>
    </row>
    <row r="852" spans="1:14" ht="14.4" customHeight="1" x14ac:dyDescent="0.3">
      <c r="A852" s="488"/>
      <c r="B852" s="481"/>
      <c r="C852" s="488"/>
      <c r="D852" s="481"/>
      <c r="E852" s="488"/>
      <c r="F852" s="481"/>
      <c r="G852" s="478" t="s">
        <v>2190</v>
      </c>
      <c r="H852" s="479" t="s">
        <v>2191</v>
      </c>
      <c r="I852" s="493">
        <v>2127</v>
      </c>
      <c r="J852" s="488"/>
      <c r="K852" s="488"/>
      <c r="M852" s="488"/>
      <c r="N852" s="488"/>
    </row>
    <row r="853" spans="1:14" ht="14.4" customHeight="1" x14ac:dyDescent="0.3">
      <c r="A853" s="488"/>
      <c r="B853" s="481"/>
      <c r="C853" s="488"/>
      <c r="D853" s="481"/>
      <c r="E853" s="488"/>
      <c r="F853" s="481"/>
      <c r="G853" s="492">
        <v>8194</v>
      </c>
      <c r="H853" s="503" t="s">
        <v>2192</v>
      </c>
      <c r="I853" s="493">
        <v>2136</v>
      </c>
      <c r="J853" s="488"/>
      <c r="K853" s="488"/>
      <c r="M853" s="488"/>
      <c r="N853" s="488"/>
    </row>
    <row r="854" spans="1:14" ht="14.4" customHeight="1" x14ac:dyDescent="0.3">
      <c r="A854" s="488"/>
      <c r="B854" s="481"/>
      <c r="C854" s="488"/>
      <c r="D854" s="481"/>
      <c r="E854" s="488"/>
      <c r="F854" s="481"/>
      <c r="G854" s="478" t="s">
        <v>2193</v>
      </c>
      <c r="H854" s="503" t="s">
        <v>3713</v>
      </c>
      <c r="I854" s="493">
        <v>2117</v>
      </c>
      <c r="J854" s="488"/>
      <c r="K854" s="488"/>
      <c r="M854" s="488"/>
      <c r="N854" s="488"/>
    </row>
    <row r="855" spans="1:14" ht="14.4" customHeight="1" x14ac:dyDescent="0.3">
      <c r="A855" s="488"/>
      <c r="B855" s="488"/>
      <c r="C855" s="488"/>
      <c r="D855" s="481"/>
      <c r="E855" s="488"/>
      <c r="F855" s="481"/>
      <c r="G855" s="478" t="s">
        <v>2194</v>
      </c>
      <c r="H855" s="479" t="s">
        <v>2195</v>
      </c>
      <c r="I855" s="493">
        <v>2117</v>
      </c>
      <c r="J855" s="488"/>
      <c r="K855" s="488"/>
      <c r="M855" s="488"/>
      <c r="N855" s="488"/>
    </row>
    <row r="856" spans="1:14" ht="14.4" customHeight="1" x14ac:dyDescent="0.3">
      <c r="A856" s="488"/>
      <c r="B856" s="488"/>
      <c r="C856" s="488"/>
      <c r="D856" s="481"/>
      <c r="E856" s="488"/>
      <c r="F856" s="481"/>
      <c r="G856" s="492">
        <v>8197</v>
      </c>
      <c r="H856" s="503" t="s">
        <v>2196</v>
      </c>
      <c r="I856" s="493">
        <v>2136</v>
      </c>
      <c r="J856" s="488"/>
      <c r="K856" s="488"/>
      <c r="M856" s="488"/>
      <c r="N856" s="488"/>
    </row>
    <row r="857" spans="1:14" ht="14.4" customHeight="1" x14ac:dyDescent="0.3">
      <c r="A857" s="488"/>
      <c r="B857" s="488"/>
      <c r="C857" s="488"/>
      <c r="D857" s="481"/>
      <c r="E857" s="488"/>
      <c r="F857" s="481"/>
      <c r="G857" s="492">
        <v>8198</v>
      </c>
      <c r="H857" s="503" t="s">
        <v>2197</v>
      </c>
      <c r="I857" s="493">
        <v>2117</v>
      </c>
      <c r="J857" s="488"/>
      <c r="K857" s="488"/>
      <c r="M857" s="488"/>
      <c r="N857" s="488"/>
    </row>
    <row r="858" spans="1:14" ht="14.4" customHeight="1" x14ac:dyDescent="0.3">
      <c r="A858" s="488"/>
      <c r="B858" s="488"/>
      <c r="C858" s="488"/>
      <c r="D858" s="481"/>
      <c r="E858" s="488"/>
      <c r="F858" s="481"/>
      <c r="G858" s="492">
        <v>8199</v>
      </c>
      <c r="H858" s="481" t="s">
        <v>2200</v>
      </c>
      <c r="I858" s="488">
        <v>2117</v>
      </c>
      <c r="J858" s="488"/>
      <c r="K858" s="488"/>
      <c r="M858" s="488"/>
      <c r="N858" s="488"/>
    </row>
    <row r="859" spans="1:14" ht="15.6" customHeight="1" x14ac:dyDescent="0.3">
      <c r="A859" s="488"/>
      <c r="B859" s="488"/>
      <c r="C859" s="478" t="s">
        <v>2198</v>
      </c>
      <c r="D859" s="479" t="s">
        <v>2199</v>
      </c>
      <c r="E859" s="488"/>
      <c r="F859" s="481"/>
      <c r="H859" s="484"/>
      <c r="L859" s="484"/>
      <c r="N859" s="488"/>
    </row>
    <row r="860" spans="1:14" ht="15.6" customHeight="1" x14ac:dyDescent="0.3">
      <c r="A860" s="488"/>
      <c r="B860" s="488"/>
      <c r="C860" s="488"/>
      <c r="D860" s="481"/>
      <c r="E860" s="478" t="s">
        <v>2201</v>
      </c>
      <c r="F860" s="479" t="s">
        <v>2202</v>
      </c>
      <c r="G860" s="488"/>
      <c r="H860" s="481"/>
      <c r="I860" s="488"/>
      <c r="J860" s="488"/>
      <c r="K860" s="488"/>
      <c r="M860" s="488"/>
      <c r="N860" s="488"/>
    </row>
    <row r="861" spans="1:14" ht="14.4" customHeight="1" x14ac:dyDescent="0.3">
      <c r="A861" s="488"/>
      <c r="B861" s="488"/>
      <c r="C861" s="488"/>
      <c r="D861" s="481"/>
      <c r="E861" s="488"/>
      <c r="F861" s="481"/>
      <c r="G861" s="478" t="s">
        <v>2203</v>
      </c>
      <c r="H861" s="479" t="s">
        <v>3958</v>
      </c>
      <c r="I861" s="480">
        <v>2131</v>
      </c>
      <c r="J861" s="543">
        <v>3131</v>
      </c>
      <c r="K861" s="488"/>
      <c r="M861" s="480" t="s">
        <v>1292</v>
      </c>
      <c r="N861" s="488"/>
    </row>
    <row r="862" spans="1:14" ht="14.4" customHeight="1" x14ac:dyDescent="0.3">
      <c r="A862" s="488"/>
      <c r="B862" s="488"/>
      <c r="C862" s="488"/>
      <c r="D862" s="481"/>
      <c r="E862" s="488"/>
      <c r="F862" s="481"/>
      <c r="G862" s="478" t="s">
        <v>2204</v>
      </c>
      <c r="H862" s="479" t="s">
        <v>2205</v>
      </c>
      <c r="I862" s="480">
        <v>2241</v>
      </c>
      <c r="J862" s="543">
        <v>3131</v>
      </c>
      <c r="K862" s="488"/>
      <c r="M862" s="480" t="s">
        <v>1736</v>
      </c>
      <c r="N862" s="488"/>
    </row>
    <row r="863" spans="1:14" ht="14.4" customHeight="1" x14ac:dyDescent="0.3">
      <c r="A863" s="488"/>
      <c r="B863" s="488"/>
      <c r="C863" s="488"/>
      <c r="D863" s="481"/>
      <c r="E863" s="488"/>
      <c r="F863" s="481"/>
      <c r="G863" s="478" t="s">
        <v>2206</v>
      </c>
      <c r="H863" s="479" t="s">
        <v>2207</v>
      </c>
      <c r="I863" s="480">
        <v>2116</v>
      </c>
      <c r="J863" s="543">
        <v>3116</v>
      </c>
      <c r="K863" s="488"/>
      <c r="M863" s="480" t="s">
        <v>1298</v>
      </c>
      <c r="N863" s="488"/>
    </row>
    <row r="864" spans="1:14" ht="14.4" customHeight="1" x14ac:dyDescent="0.3">
      <c r="A864" s="488"/>
      <c r="B864" s="488"/>
      <c r="C864" s="488"/>
      <c r="D864" s="481"/>
      <c r="E864" s="488"/>
      <c r="F864" s="481"/>
      <c r="G864" s="478" t="s">
        <v>2208</v>
      </c>
      <c r="H864" s="479" t="s">
        <v>2209</v>
      </c>
      <c r="I864" s="480">
        <v>2132</v>
      </c>
      <c r="J864" s="543">
        <v>3131</v>
      </c>
      <c r="K864" s="488"/>
      <c r="M864" s="480" t="s">
        <v>1736</v>
      </c>
      <c r="N864" s="488"/>
    </row>
    <row r="865" spans="1:15" ht="15.6" customHeight="1" x14ac:dyDescent="0.3">
      <c r="A865" s="488"/>
      <c r="B865" s="488"/>
      <c r="C865" s="488"/>
      <c r="D865" s="481"/>
      <c r="E865" s="478" t="s">
        <v>2211</v>
      </c>
      <c r="F865" s="503" t="s">
        <v>3712</v>
      </c>
      <c r="G865" s="488"/>
      <c r="H865" s="481"/>
      <c r="I865" s="488"/>
      <c r="J865" s="488"/>
      <c r="K865" s="488"/>
      <c r="M865" s="488"/>
      <c r="N865" s="488"/>
    </row>
    <row r="866" spans="1:15" ht="14.4" customHeight="1" x14ac:dyDescent="0.3">
      <c r="A866" s="488"/>
      <c r="B866" s="488"/>
      <c r="C866" s="488"/>
      <c r="D866" s="481"/>
      <c r="E866" s="488"/>
      <c r="F866" s="481"/>
      <c r="G866" s="478" t="s">
        <v>2212</v>
      </c>
      <c r="H866" s="503" t="s">
        <v>3712</v>
      </c>
      <c r="I866" s="480">
        <v>2135</v>
      </c>
      <c r="J866" s="543">
        <v>3135</v>
      </c>
      <c r="K866" s="488"/>
      <c r="M866" s="480" t="s">
        <v>1292</v>
      </c>
      <c r="N866" s="488"/>
    </row>
    <row r="867" spans="1:15" ht="15.6" customHeight="1" x14ac:dyDescent="0.3">
      <c r="A867" s="488"/>
      <c r="B867" s="488"/>
      <c r="C867" s="488"/>
      <c r="D867" s="481"/>
      <c r="E867" s="478" t="s">
        <v>2213</v>
      </c>
      <c r="F867" s="503" t="s">
        <v>3714</v>
      </c>
      <c r="G867" s="504"/>
      <c r="H867" s="511"/>
      <c r="I867" s="488"/>
      <c r="J867" s="488"/>
      <c r="K867" s="488"/>
      <c r="M867" s="488"/>
      <c r="N867" s="488"/>
    </row>
    <row r="868" spans="1:15" ht="14.4" customHeight="1" x14ac:dyDescent="0.3">
      <c r="A868" s="488"/>
      <c r="B868" s="488"/>
      <c r="C868" s="488"/>
      <c r="D868" s="481"/>
      <c r="E868" s="488"/>
      <c r="F868" s="511"/>
      <c r="G868" s="492" t="s">
        <v>2214</v>
      </c>
      <c r="H868" s="503" t="s">
        <v>3714</v>
      </c>
      <c r="I868" s="480">
        <v>2115</v>
      </c>
      <c r="J868" s="543">
        <v>3115</v>
      </c>
      <c r="K868" s="488"/>
      <c r="M868" s="480" t="s">
        <v>1292</v>
      </c>
      <c r="N868" s="488"/>
    </row>
    <row r="869" spans="1:15" ht="15.6" customHeight="1" x14ac:dyDescent="0.3">
      <c r="A869" s="488"/>
      <c r="B869" s="488"/>
      <c r="C869" s="488"/>
      <c r="D869" s="488"/>
      <c r="E869" s="478" t="s">
        <v>2216</v>
      </c>
      <c r="F869" s="503" t="s">
        <v>3715</v>
      </c>
      <c r="G869" s="488"/>
      <c r="H869" s="481"/>
      <c r="I869" s="488"/>
      <c r="J869" s="488"/>
      <c r="K869" s="488"/>
      <c r="M869" s="488"/>
      <c r="N869" s="488"/>
    </row>
    <row r="870" spans="1:15" ht="14.4" customHeight="1" x14ac:dyDescent="0.3">
      <c r="A870" s="488"/>
      <c r="B870" s="488"/>
      <c r="C870" s="488"/>
      <c r="D870" s="488"/>
      <c r="E870" s="488"/>
      <c r="F870" s="481"/>
      <c r="G870" s="478" t="s">
        <v>2217</v>
      </c>
      <c r="H870" s="503" t="s">
        <v>3716</v>
      </c>
      <c r="I870" s="480">
        <v>2116</v>
      </c>
      <c r="J870" s="543">
        <v>3116</v>
      </c>
      <c r="K870" s="488"/>
      <c r="M870" s="480" t="s">
        <v>1298</v>
      </c>
      <c r="N870" s="488"/>
      <c r="O870" s="533"/>
    </row>
    <row r="871" spans="1:15" ht="15.6" customHeight="1" x14ac:dyDescent="0.3">
      <c r="A871" s="488"/>
      <c r="B871" s="488"/>
      <c r="C871" s="488"/>
      <c r="D871" s="488"/>
      <c r="E871" s="478" t="s">
        <v>2218</v>
      </c>
      <c r="F871" s="503" t="s">
        <v>3717</v>
      </c>
      <c r="G871" s="488"/>
      <c r="H871" s="481"/>
      <c r="I871" s="488"/>
      <c r="J871" s="488"/>
      <c r="K871" s="488"/>
      <c r="M871" s="488"/>
      <c r="N871" s="488"/>
    </row>
    <row r="872" spans="1:15" ht="14.4" customHeight="1" x14ac:dyDescent="0.3">
      <c r="A872" s="488"/>
      <c r="B872" s="488"/>
      <c r="C872" s="488"/>
      <c r="D872" s="488"/>
      <c r="E872" s="488"/>
      <c r="F872" s="481"/>
      <c r="G872" s="478" t="s">
        <v>2219</v>
      </c>
      <c r="H872" s="503" t="s">
        <v>3717</v>
      </c>
      <c r="I872" s="480">
        <v>2116</v>
      </c>
      <c r="J872" s="543">
        <v>3116</v>
      </c>
      <c r="K872" s="488"/>
      <c r="M872" s="480" t="s">
        <v>1298</v>
      </c>
      <c r="N872" s="488"/>
    </row>
    <row r="873" spans="1:15" ht="15.6" customHeight="1" x14ac:dyDescent="0.3">
      <c r="A873" s="488"/>
      <c r="B873" s="488"/>
      <c r="C873" s="488"/>
      <c r="D873" s="488"/>
      <c r="E873" s="478" t="s">
        <v>2220</v>
      </c>
      <c r="F873" s="479" t="s">
        <v>2221</v>
      </c>
      <c r="G873" s="488"/>
      <c r="H873" s="481"/>
      <c r="I873" s="488"/>
      <c r="J873" s="488"/>
      <c r="K873" s="488"/>
      <c r="M873" s="488"/>
      <c r="N873" s="488"/>
    </row>
    <row r="874" spans="1:15" ht="15.6" customHeight="1" x14ac:dyDescent="0.3">
      <c r="A874" s="488"/>
      <c r="B874" s="488"/>
      <c r="C874" s="488"/>
      <c r="D874" s="488"/>
      <c r="E874" s="478"/>
      <c r="F874" s="479"/>
      <c r="G874" s="503">
        <v>8280</v>
      </c>
      <c r="H874" s="503" t="s">
        <v>2221</v>
      </c>
      <c r="I874" s="493">
        <v>2116</v>
      </c>
      <c r="J874" s="502">
        <v>3116</v>
      </c>
      <c r="K874" s="509"/>
      <c r="L874" s="509"/>
      <c r="M874" s="493" t="s">
        <v>1298</v>
      </c>
      <c r="N874" s="488"/>
    </row>
    <row r="875" spans="1:15" ht="15.6" customHeight="1" x14ac:dyDescent="0.3">
      <c r="A875" s="488"/>
      <c r="B875" s="488"/>
      <c r="C875" s="488"/>
      <c r="D875" s="488"/>
      <c r="E875" s="478" t="s">
        <v>2222</v>
      </c>
      <c r="F875" s="479" t="s">
        <v>2223</v>
      </c>
      <c r="G875" s="488"/>
      <c r="H875" s="481"/>
      <c r="I875" s="488"/>
      <c r="J875" s="488"/>
      <c r="K875" s="488"/>
      <c r="M875" s="488"/>
      <c r="N875" s="488"/>
    </row>
    <row r="876" spans="1:15" ht="14.4" customHeight="1" x14ac:dyDescent="0.3">
      <c r="A876" s="488"/>
      <c r="B876" s="488"/>
      <c r="C876" s="488"/>
      <c r="D876" s="488"/>
      <c r="E876" s="488"/>
      <c r="F876" s="481"/>
      <c r="G876" s="478" t="s">
        <v>2224</v>
      </c>
      <c r="H876" s="479" t="s">
        <v>2225</v>
      </c>
      <c r="I876" s="493">
        <v>2131</v>
      </c>
      <c r="J876" s="502">
        <v>3131</v>
      </c>
      <c r="K876" s="488"/>
      <c r="M876" s="480" t="s">
        <v>1298</v>
      </c>
      <c r="N876" s="488"/>
    </row>
    <row r="877" spans="1:15" ht="14.4" customHeight="1" x14ac:dyDescent="0.3">
      <c r="A877" s="488"/>
      <c r="B877" s="488"/>
      <c r="C877" s="488"/>
      <c r="D877" s="488"/>
      <c r="E877" s="488"/>
      <c r="F877" s="481"/>
      <c r="G877" s="478" t="s">
        <v>2226</v>
      </c>
      <c r="H877" s="503" t="s">
        <v>2227</v>
      </c>
      <c r="I877" s="493">
        <v>2134</v>
      </c>
      <c r="J877" s="504">
        <v>3134</v>
      </c>
      <c r="K877" s="488"/>
      <c r="M877" s="488"/>
      <c r="N877" s="488"/>
    </row>
    <row r="878" spans="1:15" ht="14.4" customHeight="1" x14ac:dyDescent="0.3">
      <c r="A878" s="488"/>
      <c r="B878" s="488"/>
      <c r="C878" s="488"/>
      <c r="D878" s="481"/>
      <c r="E878" s="488"/>
      <c r="F878" s="481"/>
      <c r="G878" s="478" t="s">
        <v>2228</v>
      </c>
      <c r="H878" s="503" t="s">
        <v>3720</v>
      </c>
      <c r="I878" s="493">
        <v>2131</v>
      </c>
      <c r="J878" s="502">
        <v>3131</v>
      </c>
      <c r="K878" s="488"/>
      <c r="M878" s="480" t="s">
        <v>1298</v>
      </c>
      <c r="N878" s="488"/>
    </row>
    <row r="879" spans="1:15" ht="14.4" customHeight="1" x14ac:dyDescent="0.3">
      <c r="A879" s="488"/>
      <c r="B879" s="488"/>
      <c r="C879" s="488"/>
      <c r="D879" s="481"/>
      <c r="E879" s="488"/>
      <c r="F879" s="481"/>
      <c r="G879" s="478" t="s">
        <v>2229</v>
      </c>
      <c r="H879" s="503" t="s">
        <v>2230</v>
      </c>
      <c r="I879" s="493">
        <v>2116</v>
      </c>
      <c r="J879" s="502">
        <v>3116</v>
      </c>
      <c r="K879" s="488"/>
      <c r="M879" s="480" t="s">
        <v>1298</v>
      </c>
      <c r="N879" s="488"/>
    </row>
    <row r="880" spans="1:15" ht="14.4" customHeight="1" x14ac:dyDescent="0.3">
      <c r="A880" s="488"/>
      <c r="B880" s="488"/>
      <c r="C880" s="488"/>
      <c r="D880" s="481"/>
      <c r="E880" s="488"/>
      <c r="F880" s="481"/>
      <c r="G880" s="478" t="s">
        <v>2231</v>
      </c>
      <c r="H880" s="503" t="s">
        <v>3721</v>
      </c>
      <c r="I880" s="493">
        <v>2131</v>
      </c>
      <c r="J880" s="502">
        <v>3131</v>
      </c>
      <c r="K880" s="488"/>
      <c r="M880" s="480" t="s">
        <v>1298</v>
      </c>
      <c r="N880" s="488"/>
    </row>
    <row r="881" spans="1:14" ht="14.4" customHeight="1" x14ac:dyDescent="0.3">
      <c r="A881" s="488"/>
      <c r="B881" s="488"/>
      <c r="C881" s="488"/>
      <c r="D881" s="481"/>
      <c r="E881" s="488"/>
      <c r="F881" s="481"/>
      <c r="G881" s="478" t="s">
        <v>2232</v>
      </c>
      <c r="H881" s="503" t="s">
        <v>2233</v>
      </c>
      <c r="I881" s="493">
        <v>2131</v>
      </c>
      <c r="J881" s="502">
        <v>3131</v>
      </c>
      <c r="K881" s="488"/>
      <c r="M881" s="480" t="s">
        <v>1298</v>
      </c>
      <c r="N881" s="488"/>
    </row>
    <row r="882" spans="1:14" ht="14.4" customHeight="1" x14ac:dyDescent="0.3">
      <c r="A882" s="488"/>
      <c r="B882" s="488"/>
      <c r="C882" s="488"/>
      <c r="D882" s="481"/>
      <c r="E882" s="488"/>
      <c r="F882" s="481"/>
      <c r="G882" s="478" t="s">
        <v>2234</v>
      </c>
      <c r="H882" s="503" t="s">
        <v>2235</v>
      </c>
      <c r="I882" s="493">
        <v>2116</v>
      </c>
      <c r="J882" s="502">
        <v>3116</v>
      </c>
      <c r="K882" s="488"/>
      <c r="M882" s="480" t="s">
        <v>1298</v>
      </c>
      <c r="N882" s="488"/>
    </row>
    <row r="883" spans="1:14" ht="14.4" customHeight="1" x14ac:dyDescent="0.3">
      <c r="A883" s="488"/>
      <c r="B883" s="488"/>
      <c r="C883" s="488"/>
      <c r="D883" s="481"/>
      <c r="E883" s="488"/>
      <c r="F883" s="481"/>
      <c r="G883" s="478" t="s">
        <v>2236</v>
      </c>
      <c r="H883" s="503" t="s">
        <v>2237</v>
      </c>
      <c r="I883" s="493">
        <v>2134</v>
      </c>
      <c r="J883" s="502">
        <v>3134</v>
      </c>
      <c r="K883" s="488"/>
      <c r="M883" s="504">
        <v>16</v>
      </c>
      <c r="N883" s="488"/>
    </row>
    <row r="884" spans="1:14" ht="14.4" customHeight="1" x14ac:dyDescent="0.3">
      <c r="A884" s="488"/>
      <c r="B884" s="488"/>
      <c r="C884" s="488"/>
      <c r="D884" s="481"/>
      <c r="E884" s="488"/>
      <c r="F884" s="481"/>
      <c r="G884" s="478" t="s">
        <v>2238</v>
      </c>
      <c r="H884" s="503" t="s">
        <v>2223</v>
      </c>
      <c r="I884" s="505" t="s">
        <v>3719</v>
      </c>
      <c r="J884" s="505" t="s">
        <v>3718</v>
      </c>
      <c r="K884" s="488"/>
      <c r="M884" s="480" t="s">
        <v>1298</v>
      </c>
      <c r="N884" s="488"/>
    </row>
    <row r="885" spans="1:14" ht="15.6" customHeight="1" x14ac:dyDescent="0.3">
      <c r="A885" s="488"/>
      <c r="B885" s="488"/>
      <c r="C885" s="478" t="s">
        <v>2239</v>
      </c>
      <c r="D885" s="479" t="s">
        <v>2240</v>
      </c>
      <c r="E885" s="488"/>
      <c r="F885" s="481"/>
      <c r="G885" s="488"/>
      <c r="H885" s="481"/>
      <c r="I885" s="569"/>
      <c r="J885" s="570"/>
      <c r="K885" s="488"/>
      <c r="M885" s="488"/>
      <c r="N885" s="488"/>
    </row>
    <row r="886" spans="1:14" ht="15.6" customHeight="1" x14ac:dyDescent="0.3">
      <c r="A886" s="488"/>
      <c r="B886" s="488"/>
      <c r="C886" s="488"/>
      <c r="D886" s="481"/>
      <c r="E886" s="478" t="s">
        <v>2241</v>
      </c>
      <c r="F886" s="479" t="s">
        <v>2242</v>
      </c>
      <c r="G886" s="488"/>
      <c r="H886" s="481"/>
      <c r="I886" s="571"/>
      <c r="J886" s="571"/>
      <c r="K886" s="488"/>
      <c r="M886" s="488"/>
      <c r="N886" s="488"/>
    </row>
    <row r="887" spans="1:14" ht="14.4" customHeight="1" x14ac:dyDescent="0.3">
      <c r="A887" s="488"/>
      <c r="B887" s="488"/>
      <c r="C887" s="488"/>
      <c r="D887" s="481"/>
      <c r="E887" s="488"/>
      <c r="F887" s="481"/>
      <c r="G887" s="478" t="s">
        <v>2243</v>
      </c>
      <c r="H887" s="479" t="s">
        <v>2242</v>
      </c>
      <c r="I887" s="480">
        <v>2111</v>
      </c>
      <c r="J887" s="543">
        <v>3111</v>
      </c>
      <c r="K887" s="488"/>
      <c r="M887" s="480" t="s">
        <v>1283</v>
      </c>
      <c r="N887" s="488"/>
    </row>
    <row r="888" spans="1:14" ht="15.6" customHeight="1" x14ac:dyDescent="0.3">
      <c r="A888" s="488"/>
      <c r="B888" s="488"/>
      <c r="C888" s="488"/>
      <c r="D888" s="481"/>
      <c r="E888" s="478" t="s">
        <v>2244</v>
      </c>
      <c r="F888" s="479" t="s">
        <v>2245</v>
      </c>
      <c r="G888" s="488"/>
      <c r="H888" s="481"/>
      <c r="I888" s="488"/>
      <c r="J888" s="488"/>
      <c r="K888" s="488"/>
      <c r="M888" s="488"/>
      <c r="N888" s="488"/>
    </row>
    <row r="889" spans="1:14" ht="14.4" customHeight="1" x14ac:dyDescent="0.3">
      <c r="A889" s="488"/>
      <c r="B889" s="488"/>
      <c r="C889" s="488"/>
      <c r="D889" s="481"/>
      <c r="E889" s="488"/>
      <c r="F889" s="481"/>
      <c r="G889" s="478" t="s">
        <v>2246</v>
      </c>
      <c r="H889" s="479" t="s">
        <v>2245</v>
      </c>
      <c r="I889" s="480">
        <v>2111</v>
      </c>
      <c r="J889" s="543">
        <v>3111</v>
      </c>
      <c r="K889" s="488"/>
      <c r="M889" s="480" t="s">
        <v>1283</v>
      </c>
      <c r="N889" s="488"/>
    </row>
    <row r="890" spans="1:14" ht="15.6" customHeight="1" x14ac:dyDescent="0.3">
      <c r="A890" s="488"/>
      <c r="B890" s="488"/>
      <c r="C890" s="488"/>
      <c r="D890" s="481"/>
      <c r="E890" s="478" t="s">
        <v>2247</v>
      </c>
      <c r="F890" s="479" t="s">
        <v>2248</v>
      </c>
      <c r="G890" s="488"/>
      <c r="H890" s="481"/>
      <c r="I890" s="488"/>
      <c r="J890" s="488"/>
      <c r="K890" s="488"/>
      <c r="M890" s="488"/>
      <c r="N890" s="488"/>
    </row>
    <row r="891" spans="1:14" ht="14.4" customHeight="1" x14ac:dyDescent="0.3">
      <c r="A891" s="488"/>
      <c r="B891" s="488"/>
      <c r="C891" s="488"/>
      <c r="D891" s="481"/>
      <c r="E891" s="488"/>
      <c r="F891" s="481"/>
      <c r="G891" s="478" t="s">
        <v>2249</v>
      </c>
      <c r="H891" s="479" t="s">
        <v>2248</v>
      </c>
      <c r="I891" s="480">
        <v>2111</v>
      </c>
      <c r="J891" s="543">
        <v>3111</v>
      </c>
      <c r="K891" s="488"/>
      <c r="M891" s="480" t="s">
        <v>1283</v>
      </c>
      <c r="N891" s="488"/>
    </row>
    <row r="892" spans="1:14" ht="15.6" customHeight="1" x14ac:dyDescent="0.3">
      <c r="A892" s="488"/>
      <c r="B892" s="488"/>
      <c r="C892" s="488"/>
      <c r="D892" s="481"/>
      <c r="E892" s="478" t="s">
        <v>2250</v>
      </c>
      <c r="F892" s="479" t="s">
        <v>2251</v>
      </c>
      <c r="G892" s="488"/>
      <c r="H892" s="481"/>
      <c r="I892" s="488"/>
      <c r="J892" s="488"/>
      <c r="K892" s="488"/>
      <c r="M892" s="488"/>
      <c r="N892" s="488"/>
    </row>
    <row r="893" spans="1:14" ht="14.4" customHeight="1" x14ac:dyDescent="0.3">
      <c r="A893" s="488"/>
      <c r="B893" s="488"/>
      <c r="C893" s="488"/>
      <c r="D893" s="481"/>
      <c r="E893" s="488"/>
      <c r="F893" s="481"/>
      <c r="G893" s="478" t="s">
        <v>2252</v>
      </c>
      <c r="H893" s="479" t="s">
        <v>2251</v>
      </c>
      <c r="I893" s="480">
        <v>2111</v>
      </c>
      <c r="J893" s="543">
        <v>3111</v>
      </c>
      <c r="K893" s="488"/>
      <c r="M893" s="480" t="s">
        <v>1283</v>
      </c>
      <c r="N893" s="488"/>
    </row>
    <row r="894" spans="1:14" ht="15.6" customHeight="1" x14ac:dyDescent="0.3">
      <c r="A894" s="488"/>
      <c r="B894" s="488"/>
      <c r="C894" s="488"/>
      <c r="D894" s="481"/>
      <c r="E894" s="478" t="s">
        <v>2253</v>
      </c>
      <c r="F894" s="479" t="s">
        <v>2254</v>
      </c>
      <c r="G894" s="488"/>
      <c r="H894" s="481"/>
      <c r="I894" s="488"/>
      <c r="J894" s="488"/>
      <c r="K894" s="488"/>
      <c r="M894" s="488"/>
      <c r="N894" s="488"/>
    </row>
    <row r="895" spans="1:14" ht="14.4" customHeight="1" x14ac:dyDescent="0.3">
      <c r="A895" s="488"/>
      <c r="B895" s="488"/>
      <c r="C895" s="488"/>
      <c r="D895" s="481"/>
      <c r="E895" s="488"/>
      <c r="F895" s="481"/>
      <c r="G895" s="478" t="s">
        <v>2255</v>
      </c>
      <c r="H895" s="479" t="s">
        <v>2254</v>
      </c>
      <c r="I895" s="480">
        <v>2111</v>
      </c>
      <c r="J895" s="543">
        <v>3111</v>
      </c>
      <c r="K895" s="488"/>
      <c r="M895" s="480" t="s">
        <v>1283</v>
      </c>
      <c r="N895" s="488"/>
    </row>
    <row r="896" spans="1:14" ht="15.6" customHeight="1" x14ac:dyDescent="0.3">
      <c r="A896" s="488"/>
      <c r="B896" s="488"/>
      <c r="C896" s="488"/>
      <c r="D896" s="481"/>
      <c r="E896" s="478" t="s">
        <v>2256</v>
      </c>
      <c r="F896" s="479" t="s">
        <v>2257</v>
      </c>
      <c r="G896" s="488"/>
      <c r="H896" s="481"/>
      <c r="I896" s="488"/>
      <c r="J896" s="488"/>
      <c r="K896" s="488"/>
      <c r="M896" s="488"/>
      <c r="N896" s="488"/>
    </row>
    <row r="897" spans="1:14" ht="14.4" customHeight="1" x14ac:dyDescent="0.3">
      <c r="A897" s="488"/>
      <c r="B897" s="488"/>
      <c r="C897" s="488"/>
      <c r="D897" s="481"/>
      <c r="E897" s="488"/>
      <c r="F897" s="481"/>
      <c r="G897" s="478" t="s">
        <v>2258</v>
      </c>
      <c r="H897" s="479" t="s">
        <v>2257</v>
      </c>
      <c r="I897" s="480">
        <v>2112</v>
      </c>
      <c r="J897" s="543">
        <v>3112</v>
      </c>
      <c r="K897" s="488"/>
      <c r="M897" s="480" t="s">
        <v>2259</v>
      </c>
      <c r="N897" s="488"/>
    </row>
    <row r="898" spans="1:14" ht="15.6" customHeight="1" x14ac:dyDescent="0.3">
      <c r="A898" s="488"/>
      <c r="B898" s="488"/>
      <c r="C898" s="478" t="s">
        <v>2260</v>
      </c>
      <c r="D898" s="479" t="s">
        <v>2261</v>
      </c>
      <c r="E898" s="488"/>
      <c r="F898" s="481"/>
      <c r="G898" s="488"/>
      <c r="H898" s="481"/>
      <c r="I898" s="488"/>
      <c r="J898" s="488"/>
      <c r="K898" s="488"/>
      <c r="M898" s="488"/>
      <c r="N898" s="488"/>
    </row>
    <row r="899" spans="1:14" ht="15.6" customHeight="1" x14ac:dyDescent="0.3">
      <c r="A899" s="488"/>
      <c r="B899" s="488"/>
      <c r="C899" s="488"/>
      <c r="D899" s="481"/>
      <c r="E899" s="478" t="s">
        <v>2262</v>
      </c>
      <c r="F899" s="479" t="s">
        <v>2263</v>
      </c>
      <c r="G899" s="488"/>
      <c r="H899" s="481"/>
      <c r="I899" s="488"/>
      <c r="J899" s="488"/>
      <c r="K899" s="488"/>
      <c r="M899" s="488"/>
      <c r="N899" s="488"/>
    </row>
    <row r="900" spans="1:14" ht="14.4" customHeight="1" x14ac:dyDescent="0.3">
      <c r="A900" s="488"/>
      <c r="B900" s="488"/>
      <c r="C900" s="488"/>
      <c r="D900" s="481"/>
      <c r="E900" s="488"/>
      <c r="F900" s="481"/>
      <c r="G900" s="478" t="s">
        <v>2264</v>
      </c>
      <c r="H900" s="479" t="s">
        <v>2265</v>
      </c>
      <c r="I900" s="480">
        <v>2111</v>
      </c>
      <c r="J900" s="543">
        <v>3111</v>
      </c>
      <c r="K900" s="488"/>
      <c r="M900" s="480" t="s">
        <v>1283</v>
      </c>
      <c r="N900" s="488"/>
    </row>
    <row r="901" spans="1:14" ht="15.6" customHeight="1" x14ac:dyDescent="0.3">
      <c r="A901" s="488"/>
      <c r="B901" s="488"/>
      <c r="C901" s="488"/>
      <c r="D901" s="481"/>
      <c r="E901" s="478" t="s">
        <v>2266</v>
      </c>
      <c r="F901" s="479" t="s">
        <v>2267</v>
      </c>
      <c r="G901" s="488"/>
      <c r="H901" s="481"/>
      <c r="I901" s="488"/>
      <c r="J901" s="488"/>
      <c r="K901" s="488"/>
      <c r="M901" s="488"/>
      <c r="N901" s="488"/>
    </row>
    <row r="902" spans="1:14" ht="14.4" customHeight="1" x14ac:dyDescent="0.3">
      <c r="A902" s="488"/>
      <c r="B902" s="488"/>
      <c r="C902" s="488"/>
      <c r="D902" s="481"/>
      <c r="E902" s="488"/>
      <c r="F902" s="481"/>
      <c r="G902" s="478" t="s">
        <v>2268</v>
      </c>
      <c r="H902" s="479" t="s">
        <v>2267</v>
      </c>
      <c r="I902" s="480">
        <v>2111</v>
      </c>
      <c r="J902" s="543">
        <v>3111</v>
      </c>
      <c r="K902" s="488"/>
      <c r="M902" s="480" t="s">
        <v>1283</v>
      </c>
      <c r="N902" s="488"/>
    </row>
    <row r="903" spans="1:14" ht="15.6" customHeight="1" x14ac:dyDescent="0.3">
      <c r="A903" s="488"/>
      <c r="B903" s="488"/>
      <c r="C903" s="488"/>
      <c r="D903" s="481"/>
      <c r="E903" s="478" t="s">
        <v>2269</v>
      </c>
      <c r="F903" s="479" t="s">
        <v>2270</v>
      </c>
      <c r="G903" s="488"/>
      <c r="H903" s="481"/>
      <c r="I903" s="488"/>
      <c r="J903" s="488"/>
      <c r="K903" s="488"/>
      <c r="M903" s="488"/>
      <c r="N903" s="488"/>
    </row>
    <row r="904" spans="1:14" ht="14.4" customHeight="1" x14ac:dyDescent="0.3">
      <c r="A904" s="488"/>
      <c r="B904" s="488"/>
      <c r="C904" s="488"/>
      <c r="D904" s="481"/>
      <c r="E904" s="488"/>
      <c r="F904" s="481"/>
      <c r="G904" s="478" t="s">
        <v>2271</v>
      </c>
      <c r="H904" s="479" t="s">
        <v>2272</v>
      </c>
      <c r="I904" s="480">
        <v>2111</v>
      </c>
      <c r="J904" s="543">
        <v>3111</v>
      </c>
      <c r="K904" s="488"/>
      <c r="M904" s="480" t="s">
        <v>1283</v>
      </c>
      <c r="N904" s="488"/>
    </row>
    <row r="905" spans="1:14" ht="15.6" customHeight="1" x14ac:dyDescent="0.3">
      <c r="A905" s="488"/>
      <c r="B905" s="488"/>
      <c r="C905" s="488"/>
      <c r="D905" s="481"/>
      <c r="E905" s="478" t="s">
        <v>2273</v>
      </c>
      <c r="F905" s="479" t="s">
        <v>2274</v>
      </c>
      <c r="G905" s="488"/>
      <c r="H905" s="481"/>
      <c r="I905" s="488"/>
      <c r="J905" s="488"/>
      <c r="K905" s="488"/>
      <c r="M905" s="488"/>
      <c r="N905" s="488"/>
    </row>
    <row r="906" spans="1:14" ht="14.4" customHeight="1" x14ac:dyDescent="0.3">
      <c r="A906" s="488"/>
      <c r="B906" s="488"/>
      <c r="C906" s="488"/>
      <c r="D906" s="481"/>
      <c r="E906" s="488"/>
      <c r="F906" s="481"/>
      <c r="G906" s="478" t="s">
        <v>2275</v>
      </c>
      <c r="H906" s="479" t="s">
        <v>2274</v>
      </c>
      <c r="I906" s="480">
        <v>2111</v>
      </c>
      <c r="J906" s="543">
        <v>3111</v>
      </c>
      <c r="K906" s="488"/>
      <c r="M906" s="480" t="s">
        <v>1283</v>
      </c>
      <c r="N906" s="488"/>
    </row>
    <row r="907" spans="1:14" ht="15.6" customHeight="1" x14ac:dyDescent="0.3">
      <c r="A907" s="488"/>
      <c r="B907" s="488"/>
      <c r="C907" s="488"/>
      <c r="D907" s="481"/>
      <c r="E907" s="478" t="s">
        <v>2276</v>
      </c>
      <c r="F907" s="479" t="s">
        <v>2277</v>
      </c>
      <c r="G907" s="488"/>
      <c r="H907" s="481"/>
      <c r="I907" s="488"/>
      <c r="J907" s="488"/>
      <c r="K907" s="488"/>
      <c r="M907" s="488"/>
      <c r="N907" s="488"/>
    </row>
    <row r="908" spans="1:14" ht="14.4" customHeight="1" x14ac:dyDescent="0.3">
      <c r="A908" s="488"/>
      <c r="B908" s="488"/>
      <c r="C908" s="488"/>
      <c r="D908" s="481"/>
      <c r="E908" s="488"/>
      <c r="F908" s="481"/>
      <c r="G908" s="478" t="s">
        <v>2278</v>
      </c>
      <c r="H908" s="479" t="s">
        <v>2277</v>
      </c>
      <c r="I908" s="480">
        <v>2111</v>
      </c>
      <c r="J908" s="543">
        <v>3111</v>
      </c>
      <c r="K908" s="488"/>
      <c r="M908" s="480" t="s">
        <v>1283</v>
      </c>
      <c r="N908" s="488"/>
    </row>
    <row r="909" spans="1:14" ht="15.6" customHeight="1" x14ac:dyDescent="0.3">
      <c r="A909" s="488"/>
      <c r="B909" s="488"/>
      <c r="C909" s="488"/>
      <c r="D909" s="481"/>
      <c r="E909" s="478" t="s">
        <v>2279</v>
      </c>
      <c r="F909" s="479" t="s">
        <v>2280</v>
      </c>
      <c r="G909" s="488"/>
      <c r="H909" s="481"/>
      <c r="I909" s="488"/>
      <c r="J909" s="488"/>
      <c r="K909" s="488"/>
      <c r="M909" s="488"/>
      <c r="N909" s="488"/>
    </row>
    <row r="910" spans="1:14" ht="14.4" customHeight="1" x14ac:dyDescent="0.3">
      <c r="A910" s="488"/>
      <c r="B910" s="488"/>
      <c r="C910" s="488"/>
      <c r="D910" s="481"/>
      <c r="E910" s="488"/>
      <c r="F910" s="481"/>
      <c r="G910" s="478" t="s">
        <v>2281</v>
      </c>
      <c r="H910" s="479" t="s">
        <v>2280</v>
      </c>
      <c r="I910" s="480">
        <v>2112</v>
      </c>
      <c r="J910" s="543">
        <v>3112</v>
      </c>
      <c r="K910" s="488"/>
      <c r="M910" s="480" t="s">
        <v>2259</v>
      </c>
      <c r="N910" s="488"/>
    </row>
    <row r="911" spans="1:14" ht="15.6" customHeight="1" x14ac:dyDescent="0.3">
      <c r="A911" s="488"/>
      <c r="B911" s="488"/>
      <c r="C911" s="478" t="s">
        <v>2282</v>
      </c>
      <c r="D911" s="479" t="s">
        <v>2283</v>
      </c>
      <c r="E911" s="488"/>
      <c r="F911" s="481"/>
      <c r="G911" s="488"/>
      <c r="H911" s="481"/>
      <c r="I911" s="488"/>
      <c r="J911" s="488"/>
      <c r="K911" s="488"/>
      <c r="M911" s="488"/>
      <c r="N911" s="488"/>
    </row>
    <row r="912" spans="1:14" ht="15.6" customHeight="1" x14ac:dyDescent="0.3">
      <c r="A912" s="488"/>
      <c r="B912" s="488"/>
      <c r="C912" s="488"/>
      <c r="D912" s="481"/>
      <c r="E912" s="478" t="s">
        <v>2284</v>
      </c>
      <c r="F912" s="503" t="s">
        <v>3723</v>
      </c>
      <c r="G912" s="488"/>
      <c r="H912" s="481"/>
      <c r="I912" s="488"/>
      <c r="J912" s="488"/>
      <c r="K912" s="488"/>
      <c r="M912" s="488"/>
      <c r="N912" s="488"/>
    </row>
    <row r="913" spans="1:14" ht="14.4" customHeight="1" x14ac:dyDescent="0.3">
      <c r="A913" s="488"/>
      <c r="B913" s="488"/>
      <c r="C913" s="488"/>
      <c r="D913" s="481"/>
      <c r="E913" s="488"/>
      <c r="F913" s="481"/>
      <c r="G913" s="478" t="s">
        <v>2285</v>
      </c>
      <c r="H913" s="479" t="s">
        <v>2286</v>
      </c>
      <c r="I913" s="480">
        <v>2121</v>
      </c>
      <c r="J913" s="543">
        <v>3121</v>
      </c>
      <c r="K913" s="488"/>
      <c r="M913" s="480" t="s">
        <v>2287</v>
      </c>
      <c r="N913" s="488"/>
    </row>
    <row r="914" spans="1:14" ht="14.4" customHeight="1" x14ac:dyDescent="0.3">
      <c r="A914" s="488"/>
      <c r="B914" s="488"/>
      <c r="C914" s="488"/>
      <c r="D914" s="481"/>
      <c r="E914" s="488"/>
      <c r="F914" s="481"/>
      <c r="G914" s="478" t="s">
        <v>2288</v>
      </c>
      <c r="H914" s="479" t="s">
        <v>2289</v>
      </c>
      <c r="I914" s="480">
        <v>2121</v>
      </c>
      <c r="J914" s="543">
        <v>3121</v>
      </c>
      <c r="K914" s="488"/>
      <c r="M914" s="480" t="s">
        <v>2287</v>
      </c>
      <c r="N914" s="488"/>
    </row>
    <row r="915" spans="1:14" ht="14.4" customHeight="1" x14ac:dyDescent="0.3">
      <c r="A915" s="488"/>
      <c r="B915" s="488"/>
      <c r="C915" s="488"/>
      <c r="D915" s="481"/>
      <c r="E915" s="488"/>
      <c r="F915" s="481"/>
      <c r="G915" s="478" t="s">
        <v>2290</v>
      </c>
      <c r="H915" s="479" t="s">
        <v>2291</v>
      </c>
      <c r="I915" s="480">
        <v>2121</v>
      </c>
      <c r="J915" s="543">
        <v>3121</v>
      </c>
      <c r="K915" s="488"/>
      <c r="M915" s="480" t="s">
        <v>2287</v>
      </c>
      <c r="N915" s="488"/>
    </row>
    <row r="916" spans="1:14" ht="14.4" customHeight="1" x14ac:dyDescent="0.3">
      <c r="A916" s="488"/>
      <c r="B916" s="488"/>
      <c r="C916" s="488"/>
      <c r="D916" s="481"/>
      <c r="E916" s="488"/>
      <c r="F916" s="481"/>
      <c r="G916" s="478" t="s">
        <v>2292</v>
      </c>
      <c r="H916" s="479" t="s">
        <v>2293</v>
      </c>
      <c r="I916" s="480">
        <v>2121</v>
      </c>
      <c r="J916" s="543">
        <v>3121</v>
      </c>
      <c r="K916" s="488"/>
      <c r="M916" s="480" t="s">
        <v>2287</v>
      </c>
      <c r="N916" s="488"/>
    </row>
    <row r="917" spans="1:14" ht="14.4" customHeight="1" x14ac:dyDescent="0.3">
      <c r="A917" s="488"/>
      <c r="B917" s="488"/>
      <c r="C917" s="488"/>
      <c r="D917" s="481"/>
      <c r="E917" s="488"/>
      <c r="F917" s="481"/>
      <c r="G917" s="478" t="s">
        <v>2294</v>
      </c>
      <c r="H917" s="479" t="s">
        <v>2295</v>
      </c>
      <c r="I917" s="480">
        <v>2121</v>
      </c>
      <c r="J917" s="543">
        <v>3121</v>
      </c>
      <c r="K917" s="488"/>
      <c r="M917" s="480" t="s">
        <v>2287</v>
      </c>
      <c r="N917" s="488"/>
    </row>
    <row r="918" spans="1:14" ht="14.4" customHeight="1" x14ac:dyDescent="0.3">
      <c r="A918" s="488"/>
      <c r="B918" s="488"/>
      <c r="C918" s="488"/>
      <c r="D918" s="481"/>
      <c r="E918" s="488"/>
      <c r="F918" s="481"/>
      <c r="G918" s="478" t="s">
        <v>2296</v>
      </c>
      <c r="H918" s="479" t="s">
        <v>2297</v>
      </c>
      <c r="I918" s="480">
        <v>2121</v>
      </c>
      <c r="J918" s="543">
        <v>3121</v>
      </c>
      <c r="K918" s="488"/>
      <c r="M918" s="480" t="s">
        <v>2287</v>
      </c>
      <c r="N918" s="488"/>
    </row>
    <row r="919" spans="1:14" ht="14.4" customHeight="1" x14ac:dyDescent="0.3">
      <c r="A919" s="488"/>
      <c r="B919" s="488"/>
      <c r="C919" s="488"/>
      <c r="D919" s="481"/>
      <c r="E919" s="488"/>
      <c r="F919" s="481"/>
      <c r="G919" s="492" t="s">
        <v>2298</v>
      </c>
      <c r="H919" s="503" t="s">
        <v>3769</v>
      </c>
      <c r="I919" s="493">
        <v>2121</v>
      </c>
      <c r="J919" s="502">
        <v>3121</v>
      </c>
      <c r="K919" s="504"/>
      <c r="L919" s="504"/>
      <c r="M919" s="493" t="s">
        <v>2287</v>
      </c>
      <c r="N919" s="488"/>
    </row>
    <row r="920" spans="1:14" ht="14.4" customHeight="1" x14ac:dyDescent="0.3">
      <c r="A920" s="488"/>
      <c r="B920" s="488"/>
      <c r="C920" s="488"/>
      <c r="D920" s="481"/>
      <c r="E920" s="488"/>
      <c r="F920" s="481"/>
      <c r="G920" s="492" t="s">
        <v>2299</v>
      </c>
      <c r="H920" s="503" t="s">
        <v>3722</v>
      </c>
      <c r="I920" s="493">
        <v>2121</v>
      </c>
      <c r="J920" s="502">
        <v>3121</v>
      </c>
      <c r="K920" s="504"/>
      <c r="L920" s="504"/>
      <c r="M920" s="493" t="s">
        <v>2287</v>
      </c>
      <c r="N920" s="488"/>
    </row>
    <row r="921" spans="1:14" ht="15.6" customHeight="1" x14ac:dyDescent="0.3">
      <c r="A921" s="488"/>
      <c r="B921" s="488"/>
      <c r="C921" s="488"/>
      <c r="D921" s="481"/>
      <c r="E921" s="478" t="s">
        <v>2300</v>
      </c>
      <c r="F921" s="479" t="s">
        <v>2301</v>
      </c>
      <c r="G921" s="488"/>
      <c r="H921" s="481"/>
      <c r="I921" s="488"/>
      <c r="J921" s="488"/>
      <c r="K921" s="488"/>
      <c r="M921" s="488"/>
      <c r="N921" s="488"/>
    </row>
    <row r="922" spans="1:14" ht="14.4" customHeight="1" x14ac:dyDescent="0.3">
      <c r="A922" s="488"/>
      <c r="B922" s="488"/>
      <c r="C922" s="488"/>
      <c r="D922" s="481"/>
      <c r="E922" s="488"/>
      <c r="F922" s="481"/>
      <c r="G922" s="478" t="s">
        <v>2302</v>
      </c>
      <c r="H922" s="503" t="s">
        <v>2301</v>
      </c>
      <c r="I922" s="480">
        <v>2121</v>
      </c>
      <c r="J922" s="543">
        <v>3121</v>
      </c>
      <c r="K922" s="488"/>
      <c r="M922" s="480" t="s">
        <v>2287</v>
      </c>
      <c r="N922" s="488"/>
    </row>
    <row r="923" spans="1:14" ht="14.4" customHeight="1" x14ac:dyDescent="0.3">
      <c r="A923" s="488"/>
      <c r="B923" s="488"/>
      <c r="C923" s="488"/>
      <c r="D923" s="481"/>
      <c r="E923" s="488"/>
      <c r="F923" s="481"/>
      <c r="G923" s="478" t="s">
        <v>2303</v>
      </c>
      <c r="H923" s="479" t="s">
        <v>2304</v>
      </c>
      <c r="I923" s="480">
        <v>2121</v>
      </c>
      <c r="J923" s="543">
        <v>3121</v>
      </c>
      <c r="K923" s="488"/>
      <c r="M923" s="480" t="s">
        <v>2287</v>
      </c>
      <c r="N923" s="488"/>
    </row>
    <row r="924" spans="1:14" ht="15.6" customHeight="1" x14ac:dyDescent="0.3">
      <c r="A924" s="488"/>
      <c r="B924" s="488"/>
      <c r="C924" s="488"/>
      <c r="D924" s="488"/>
      <c r="E924" s="492" t="s">
        <v>2305</v>
      </c>
      <c r="F924" s="503" t="s">
        <v>2306</v>
      </c>
      <c r="G924" s="504"/>
      <c r="H924" s="511"/>
      <c r="I924" s="504"/>
      <c r="J924" s="504"/>
      <c r="K924" s="504"/>
      <c r="L924" s="504"/>
      <c r="M924" s="504"/>
      <c r="N924" s="488"/>
    </row>
    <row r="925" spans="1:14" ht="14.4" customHeight="1" x14ac:dyDescent="0.3">
      <c r="A925" s="488"/>
      <c r="B925" s="488"/>
      <c r="C925" s="488"/>
      <c r="D925" s="488"/>
      <c r="E925" s="504"/>
      <c r="F925" s="511"/>
      <c r="G925" s="492" t="s">
        <v>2307</v>
      </c>
      <c r="H925" s="503" t="s">
        <v>3724</v>
      </c>
      <c r="I925" s="493">
        <v>2121</v>
      </c>
      <c r="J925" s="502">
        <v>3121</v>
      </c>
      <c r="K925" s="504"/>
      <c r="L925" s="504"/>
      <c r="M925" s="493" t="s">
        <v>2287</v>
      </c>
      <c r="N925" s="488"/>
    </row>
    <row r="926" spans="1:14" ht="14.4" customHeight="1" x14ac:dyDescent="0.3">
      <c r="A926" s="488"/>
      <c r="B926" s="488"/>
      <c r="C926" s="488"/>
      <c r="D926" s="488"/>
      <c r="E926" s="504"/>
      <c r="F926" s="511"/>
      <c r="G926" s="492" t="s">
        <v>2308</v>
      </c>
      <c r="H926" s="503" t="s">
        <v>3725</v>
      </c>
      <c r="I926" s="493">
        <v>2121</v>
      </c>
      <c r="J926" s="502">
        <v>3121</v>
      </c>
      <c r="K926" s="504"/>
      <c r="L926" s="504"/>
      <c r="M926" s="493" t="s">
        <v>2287</v>
      </c>
      <c r="N926" s="488"/>
    </row>
    <row r="927" spans="1:14" ht="15.6" customHeight="1" x14ac:dyDescent="0.3">
      <c r="A927" s="488"/>
      <c r="B927" s="488"/>
      <c r="C927" s="488"/>
      <c r="D927" s="488"/>
      <c r="E927" s="492" t="s">
        <v>2309</v>
      </c>
      <c r="F927" s="503" t="s">
        <v>2310</v>
      </c>
      <c r="G927" s="504"/>
      <c r="H927" s="511"/>
      <c r="I927" s="504"/>
      <c r="J927" s="504"/>
      <c r="K927" s="504"/>
      <c r="L927" s="504"/>
      <c r="M927" s="504"/>
      <c r="N927" s="488"/>
    </row>
    <row r="928" spans="1:14" ht="14.4" customHeight="1" x14ac:dyDescent="0.3">
      <c r="A928" s="488"/>
      <c r="B928" s="488"/>
      <c r="C928" s="488"/>
      <c r="D928" s="488"/>
      <c r="E928" s="504"/>
      <c r="F928" s="511"/>
      <c r="G928" s="492" t="s">
        <v>2311</v>
      </c>
      <c r="H928" s="503" t="s">
        <v>2312</v>
      </c>
      <c r="I928" s="493">
        <v>2121</v>
      </c>
      <c r="J928" s="502">
        <v>3121</v>
      </c>
      <c r="K928" s="504"/>
      <c r="L928" s="504"/>
      <c r="M928" s="493" t="s">
        <v>2287</v>
      </c>
      <c r="N928" s="488"/>
    </row>
    <row r="929" spans="1:14" ht="14.4" customHeight="1" x14ac:dyDescent="0.3">
      <c r="A929" s="488"/>
      <c r="B929" s="488"/>
      <c r="C929" s="488"/>
      <c r="D929" s="488"/>
      <c r="E929" s="504"/>
      <c r="F929" s="511"/>
      <c r="G929" s="492" t="s">
        <v>2313</v>
      </c>
      <c r="H929" s="503" t="s">
        <v>2314</v>
      </c>
      <c r="I929" s="493">
        <v>2121</v>
      </c>
      <c r="J929" s="502">
        <v>3121</v>
      </c>
      <c r="K929" s="504"/>
      <c r="L929" s="504"/>
      <c r="M929" s="493" t="s">
        <v>2287</v>
      </c>
      <c r="N929" s="488"/>
    </row>
    <row r="930" spans="1:14" ht="14.4" customHeight="1" x14ac:dyDescent="0.3">
      <c r="A930" s="488"/>
      <c r="B930" s="488"/>
      <c r="C930" s="488"/>
      <c r="D930" s="488"/>
      <c r="E930" s="504"/>
      <c r="F930" s="511"/>
      <c r="G930" s="492" t="s">
        <v>2315</v>
      </c>
      <c r="H930" s="503" t="s">
        <v>2316</v>
      </c>
      <c r="I930" s="493">
        <v>2121</v>
      </c>
      <c r="J930" s="502">
        <v>3121</v>
      </c>
      <c r="K930" s="504"/>
      <c r="L930" s="504"/>
      <c r="M930" s="493" t="s">
        <v>2287</v>
      </c>
      <c r="N930" s="488"/>
    </row>
    <row r="931" spans="1:14" ht="15.6" customHeight="1" x14ac:dyDescent="0.3">
      <c r="A931" s="488"/>
      <c r="B931" s="488"/>
      <c r="C931" s="488"/>
      <c r="D931" s="488"/>
      <c r="E931" s="492" t="s">
        <v>2317</v>
      </c>
      <c r="F931" s="503" t="s">
        <v>2318</v>
      </c>
      <c r="G931" s="504"/>
      <c r="H931" s="511"/>
      <c r="I931" s="504"/>
      <c r="J931" s="504"/>
      <c r="K931" s="504"/>
      <c r="L931" s="504"/>
      <c r="M931" s="504"/>
      <c r="N931" s="488"/>
    </row>
    <row r="932" spans="1:14" ht="14.4" customHeight="1" x14ac:dyDescent="0.3">
      <c r="A932" s="488"/>
      <c r="B932" s="488"/>
      <c r="C932" s="488"/>
      <c r="D932" s="488"/>
      <c r="E932" s="504"/>
      <c r="F932" s="511"/>
      <c r="G932" s="492" t="s">
        <v>2319</v>
      </c>
      <c r="H932" s="503" t="s">
        <v>2320</v>
      </c>
      <c r="I932" s="493">
        <v>2121</v>
      </c>
      <c r="J932" s="502">
        <v>3121</v>
      </c>
      <c r="K932" s="504"/>
      <c r="L932" s="504"/>
      <c r="M932" s="493" t="s">
        <v>2287</v>
      </c>
      <c r="N932" s="488"/>
    </row>
    <row r="933" spans="1:14" ht="15.6" customHeight="1" x14ac:dyDescent="0.3">
      <c r="A933" s="488"/>
      <c r="B933" s="488"/>
      <c r="C933" s="478" t="s">
        <v>2325</v>
      </c>
      <c r="D933" s="503" t="s">
        <v>3726</v>
      </c>
      <c r="E933" s="488"/>
      <c r="F933" s="481"/>
      <c r="G933" s="488"/>
      <c r="H933" s="481"/>
      <c r="I933" s="488"/>
      <c r="J933" s="488"/>
      <c r="K933" s="488"/>
      <c r="M933" s="488"/>
      <c r="N933" s="488"/>
    </row>
    <row r="934" spans="1:14" ht="15.6" customHeight="1" x14ac:dyDescent="0.3">
      <c r="A934" s="488"/>
      <c r="B934" s="488"/>
      <c r="C934" s="488"/>
      <c r="D934" s="481"/>
      <c r="E934" s="492" t="s">
        <v>2326</v>
      </c>
      <c r="F934" s="503" t="s">
        <v>3727</v>
      </c>
      <c r="G934" s="504"/>
      <c r="H934" s="511"/>
      <c r="I934" s="504"/>
      <c r="J934" s="504"/>
      <c r="K934" s="504"/>
      <c r="L934" s="504"/>
      <c r="M934" s="504"/>
      <c r="N934" s="488"/>
    </row>
    <row r="935" spans="1:14" ht="14.4" customHeight="1" x14ac:dyDescent="0.3">
      <c r="A935" s="488"/>
      <c r="B935" s="488"/>
      <c r="C935" s="488"/>
      <c r="D935" s="481"/>
      <c r="E935" s="504"/>
      <c r="F935" s="511"/>
      <c r="G935" s="492" t="s">
        <v>2327</v>
      </c>
      <c r="H935" s="503" t="s">
        <v>3728</v>
      </c>
      <c r="I935" s="493">
        <v>2123</v>
      </c>
      <c r="J935" s="502">
        <v>3123</v>
      </c>
      <c r="K935" s="504"/>
      <c r="L935" s="504"/>
      <c r="M935" s="493" t="s">
        <v>1295</v>
      </c>
      <c r="N935" s="488"/>
    </row>
    <row r="936" spans="1:14" ht="14.4" customHeight="1" x14ac:dyDescent="0.3">
      <c r="A936" s="488"/>
      <c r="B936" s="488"/>
      <c r="C936" s="488"/>
      <c r="D936" s="481"/>
      <c r="E936" s="504"/>
      <c r="F936" s="511"/>
      <c r="G936" s="492">
        <v>8603</v>
      </c>
      <c r="H936" s="503" t="s">
        <v>2328</v>
      </c>
      <c r="I936" s="493">
        <v>2122</v>
      </c>
      <c r="J936" s="502">
        <v>3122</v>
      </c>
      <c r="K936" s="509"/>
      <c r="L936" s="509"/>
      <c r="M936" s="493">
        <v>15</v>
      </c>
      <c r="N936" s="488"/>
    </row>
    <row r="937" spans="1:14" ht="15.6" customHeight="1" x14ac:dyDescent="0.3">
      <c r="A937" s="488"/>
      <c r="B937" s="488"/>
      <c r="C937" s="488"/>
      <c r="D937" s="481"/>
      <c r="E937" s="478" t="s">
        <v>2331</v>
      </c>
      <c r="F937" s="503" t="s">
        <v>3729</v>
      </c>
      <c r="G937" s="504"/>
      <c r="H937" s="511"/>
      <c r="I937" s="488"/>
      <c r="J937" s="488"/>
      <c r="K937" s="488"/>
      <c r="M937" s="488"/>
      <c r="N937" s="488"/>
    </row>
    <row r="938" spans="1:14" ht="14.4" customHeight="1" x14ac:dyDescent="0.3">
      <c r="A938" s="488"/>
      <c r="B938" s="488"/>
      <c r="C938" s="488"/>
      <c r="D938" s="481"/>
      <c r="E938" s="488"/>
      <c r="F938" s="511"/>
      <c r="G938" s="492" t="s">
        <v>2332</v>
      </c>
      <c r="H938" s="503" t="s">
        <v>3729</v>
      </c>
      <c r="I938" s="480">
        <v>2123</v>
      </c>
      <c r="J938" s="543">
        <v>3123</v>
      </c>
      <c r="K938" s="488"/>
      <c r="M938" s="480" t="s">
        <v>1295</v>
      </c>
      <c r="N938" s="488"/>
    </row>
    <row r="939" spans="1:14" ht="15.6" customHeight="1" x14ac:dyDescent="0.3">
      <c r="A939" s="488"/>
      <c r="B939" s="488"/>
      <c r="C939" s="488"/>
      <c r="D939" s="481"/>
      <c r="E939" s="478" t="s">
        <v>2333</v>
      </c>
      <c r="F939" s="503" t="s">
        <v>3730</v>
      </c>
      <c r="G939" s="488"/>
      <c r="H939" s="481"/>
      <c r="I939" s="488"/>
      <c r="J939" s="488"/>
      <c r="K939" s="488"/>
      <c r="M939" s="488"/>
      <c r="N939" s="488"/>
    </row>
    <row r="940" spans="1:14" ht="14.4" customHeight="1" x14ac:dyDescent="0.3">
      <c r="A940" s="488"/>
      <c r="B940" s="488"/>
      <c r="C940" s="488"/>
      <c r="D940" s="481"/>
      <c r="E940" s="488"/>
      <c r="F940" s="481"/>
      <c r="G940" s="478" t="s">
        <v>2334</v>
      </c>
      <c r="H940" s="503" t="s">
        <v>3730</v>
      </c>
      <c r="I940" s="493">
        <v>2126</v>
      </c>
      <c r="J940" s="502">
        <v>3126</v>
      </c>
      <c r="K940" s="488"/>
      <c r="M940" s="480" t="s">
        <v>1692</v>
      </c>
      <c r="N940" s="488"/>
    </row>
    <row r="941" spans="1:14" ht="15.6" customHeight="1" x14ac:dyDescent="0.3">
      <c r="A941" s="488"/>
      <c r="B941" s="488"/>
      <c r="C941" s="478" t="s">
        <v>2337</v>
      </c>
      <c r="D941" s="479" t="s">
        <v>2338</v>
      </c>
      <c r="E941" s="488"/>
      <c r="F941" s="481"/>
      <c r="G941" s="488"/>
      <c r="H941" s="481"/>
      <c r="J941" s="488"/>
      <c r="K941" s="488"/>
      <c r="M941" s="488"/>
      <c r="N941" s="488"/>
    </row>
    <row r="942" spans="1:14" ht="15.6" customHeight="1" x14ac:dyDescent="0.3">
      <c r="A942" s="488"/>
      <c r="B942" s="488"/>
      <c r="C942" s="488"/>
      <c r="D942" s="481"/>
      <c r="E942" s="478" t="s">
        <v>2339</v>
      </c>
      <c r="F942" s="479" t="s">
        <v>3770</v>
      </c>
      <c r="G942" s="488"/>
      <c r="H942" s="481"/>
      <c r="J942" s="488"/>
      <c r="K942" s="488"/>
      <c r="M942" s="488"/>
      <c r="N942" s="488"/>
    </row>
    <row r="943" spans="1:14" ht="14.4" customHeight="1" x14ac:dyDescent="0.3">
      <c r="A943" s="488"/>
      <c r="B943" s="488"/>
      <c r="C943" s="488"/>
      <c r="D943" s="481"/>
      <c r="E943" s="488"/>
      <c r="F943" s="481"/>
      <c r="G943" s="478" t="s">
        <v>2340</v>
      </c>
      <c r="H943" s="479" t="s">
        <v>3770</v>
      </c>
      <c r="I943" s="480">
        <v>2123</v>
      </c>
      <c r="J943" s="543">
        <v>3123</v>
      </c>
      <c r="K943" s="488"/>
      <c r="M943" s="480" t="s">
        <v>1295</v>
      </c>
      <c r="N943" s="488"/>
    </row>
    <row r="944" spans="1:14" ht="15.6" customHeight="1" x14ac:dyDescent="0.3">
      <c r="A944" s="488"/>
      <c r="B944" s="488"/>
      <c r="C944" s="551" t="s">
        <v>2342</v>
      </c>
      <c r="D944" s="503" t="s">
        <v>3752</v>
      </c>
      <c r="E944" s="488"/>
      <c r="F944" s="481"/>
      <c r="G944" s="488"/>
      <c r="H944" s="481"/>
      <c r="J944" s="488"/>
      <c r="K944" s="488"/>
      <c r="M944" s="488"/>
      <c r="N944" s="488"/>
    </row>
    <row r="945" spans="1:14" ht="15.6" customHeight="1" x14ac:dyDescent="0.3">
      <c r="A945" s="488"/>
      <c r="B945" s="488"/>
      <c r="C945" s="507"/>
      <c r="D945" s="508"/>
      <c r="E945" s="478" t="s">
        <v>2343</v>
      </c>
      <c r="F945" s="503" t="s">
        <v>2345</v>
      </c>
      <c r="G945" s="504"/>
      <c r="H945" s="511"/>
      <c r="J945" s="488"/>
      <c r="K945" s="488"/>
      <c r="M945" s="488"/>
      <c r="N945" s="488"/>
    </row>
    <row r="946" spans="1:14" ht="14.4" customHeight="1" x14ac:dyDescent="0.3">
      <c r="A946" s="488"/>
      <c r="B946" s="488"/>
      <c r="C946" s="488"/>
      <c r="D946" s="481"/>
      <c r="E946" s="488"/>
      <c r="F946" s="511"/>
      <c r="G946" s="492" t="s">
        <v>2344</v>
      </c>
      <c r="H946" s="503" t="s">
        <v>3751</v>
      </c>
      <c r="I946" s="480">
        <v>2124</v>
      </c>
      <c r="J946" s="543">
        <v>3124</v>
      </c>
      <c r="K946" s="488"/>
      <c r="M946" s="480" t="s">
        <v>1295</v>
      </c>
      <c r="N946" s="488"/>
    </row>
    <row r="947" spans="1:14" ht="14.4" customHeight="1" x14ac:dyDescent="0.3">
      <c r="A947" s="488"/>
      <c r="B947" s="488"/>
      <c r="C947" s="488"/>
      <c r="D947" s="481"/>
      <c r="E947" s="488"/>
      <c r="F947" s="481"/>
      <c r="G947" s="492">
        <v>8801</v>
      </c>
      <c r="H947" s="503" t="s">
        <v>2345</v>
      </c>
      <c r="I947" s="493">
        <v>2124</v>
      </c>
      <c r="J947" s="502">
        <v>3124</v>
      </c>
      <c r="K947" s="504"/>
      <c r="L947" s="504"/>
      <c r="M947" s="493" t="s">
        <v>1295</v>
      </c>
      <c r="N947" s="488"/>
    </row>
    <row r="948" spans="1:14" ht="15.6" customHeight="1" x14ac:dyDescent="0.3">
      <c r="A948" s="488"/>
      <c r="B948" s="488"/>
      <c r="C948" s="488"/>
      <c r="D948" s="481"/>
      <c r="E948" s="478" t="s">
        <v>2346</v>
      </c>
      <c r="F948" s="479" t="s">
        <v>2347</v>
      </c>
      <c r="G948" s="488"/>
      <c r="H948" s="481"/>
      <c r="I948" s="488"/>
      <c r="J948" s="488"/>
      <c r="K948" s="488"/>
      <c r="M948" s="488"/>
      <c r="N948" s="488"/>
    </row>
    <row r="949" spans="1:14" ht="14.4" customHeight="1" x14ac:dyDescent="0.3">
      <c r="A949" s="488"/>
      <c r="B949" s="488"/>
      <c r="C949" s="488"/>
      <c r="D949" s="481"/>
      <c r="E949" s="488"/>
      <c r="F949" s="481"/>
      <c r="G949" s="478" t="s">
        <v>2348</v>
      </c>
      <c r="H949" s="479" t="s">
        <v>2347</v>
      </c>
      <c r="I949" s="480">
        <v>2124</v>
      </c>
      <c r="J949" s="543">
        <v>3124</v>
      </c>
      <c r="K949" s="488"/>
      <c r="M949" s="480" t="s">
        <v>1295</v>
      </c>
      <c r="N949" s="488"/>
    </row>
    <row r="950" spans="1:14" ht="15.6" customHeight="1" x14ac:dyDescent="0.3">
      <c r="A950" s="488"/>
      <c r="B950" s="488"/>
      <c r="C950" s="488"/>
      <c r="D950" s="481"/>
      <c r="E950" s="478" t="s">
        <v>2349</v>
      </c>
      <c r="F950" s="503" t="s">
        <v>2570</v>
      </c>
      <c r="G950" s="504"/>
      <c r="H950" s="511"/>
      <c r="I950" s="488"/>
      <c r="J950" s="488"/>
      <c r="K950" s="488"/>
      <c r="M950" s="488"/>
      <c r="N950" s="488"/>
    </row>
    <row r="951" spans="1:14" ht="14.4" customHeight="1" x14ac:dyDescent="0.3">
      <c r="A951" s="488"/>
      <c r="B951" s="488"/>
      <c r="C951" s="488"/>
      <c r="D951" s="481"/>
      <c r="E951" s="488"/>
      <c r="F951" s="511"/>
      <c r="G951" s="492" t="s">
        <v>2350</v>
      </c>
      <c r="H951" s="503" t="s">
        <v>2570</v>
      </c>
      <c r="I951" s="480">
        <v>2125</v>
      </c>
      <c r="J951" s="543">
        <v>3125</v>
      </c>
      <c r="K951" s="488"/>
      <c r="M951" s="480" t="s">
        <v>1295</v>
      </c>
      <c r="N951" s="488"/>
    </row>
    <row r="952" spans="1:14" ht="15.6" customHeight="1" x14ac:dyDescent="0.3">
      <c r="A952" s="488"/>
      <c r="B952" s="488"/>
      <c r="C952" s="488"/>
      <c r="D952" s="481"/>
      <c r="E952" s="492" t="s">
        <v>2351</v>
      </c>
      <c r="F952" s="503" t="s">
        <v>3749</v>
      </c>
      <c r="G952" s="504"/>
      <c r="H952" s="511"/>
      <c r="I952" s="504"/>
      <c r="J952" s="504"/>
      <c r="K952" s="504"/>
      <c r="L952" s="504"/>
      <c r="M952" s="504"/>
      <c r="N952" s="488"/>
    </row>
    <row r="953" spans="1:14" ht="14.4" customHeight="1" x14ac:dyDescent="0.3">
      <c r="A953" s="488"/>
      <c r="B953" s="488"/>
      <c r="C953" s="488"/>
      <c r="D953" s="481"/>
      <c r="E953" s="504"/>
      <c r="F953" s="511"/>
      <c r="G953" s="492">
        <v>8852</v>
      </c>
      <c r="H953" s="503" t="s">
        <v>3750</v>
      </c>
      <c r="I953" s="493">
        <v>2116</v>
      </c>
      <c r="J953" s="502">
        <v>3116</v>
      </c>
      <c r="K953" s="495"/>
      <c r="L953" s="495"/>
      <c r="M953" s="480">
        <v>16</v>
      </c>
      <c r="N953" s="488"/>
    </row>
    <row r="954" spans="1:14" ht="15.6" customHeight="1" x14ac:dyDescent="0.3">
      <c r="A954" s="488"/>
      <c r="B954" s="488"/>
      <c r="C954" s="488"/>
      <c r="D954" s="481"/>
      <c r="E954" s="478" t="s">
        <v>2352</v>
      </c>
      <c r="F954" s="479" t="s">
        <v>2353</v>
      </c>
      <c r="G954" s="488"/>
      <c r="H954" s="481"/>
      <c r="J954" s="488"/>
      <c r="K954" s="488"/>
      <c r="M954" s="488"/>
      <c r="N954" s="488"/>
    </row>
    <row r="955" spans="1:14" ht="14.4" customHeight="1" x14ac:dyDescent="0.3">
      <c r="A955" s="488"/>
      <c r="B955" s="488"/>
      <c r="C955" s="488"/>
      <c r="D955" s="481"/>
      <c r="E955" s="488"/>
      <c r="F955" s="481"/>
      <c r="G955" s="478" t="s">
        <v>2354</v>
      </c>
      <c r="H955" s="479" t="s">
        <v>2353</v>
      </c>
      <c r="I955" s="480">
        <v>2125</v>
      </c>
      <c r="J955" s="543">
        <v>3125</v>
      </c>
      <c r="K955" s="488"/>
      <c r="M955" s="480" t="s">
        <v>2287</v>
      </c>
      <c r="N955" s="488"/>
    </row>
    <row r="956" spans="1:14" ht="15.6" customHeight="1" x14ac:dyDescent="0.3">
      <c r="A956" s="488"/>
      <c r="B956" s="488"/>
      <c r="C956" s="478" t="s">
        <v>2355</v>
      </c>
      <c r="D956" s="479" t="s">
        <v>2356</v>
      </c>
      <c r="E956" s="488"/>
      <c r="F956" s="481"/>
      <c r="G956" s="488"/>
      <c r="H956" s="481"/>
      <c r="I956" s="488"/>
      <c r="J956" s="488"/>
      <c r="K956" s="488"/>
      <c r="M956" s="488"/>
      <c r="N956" s="488"/>
    </row>
    <row r="957" spans="1:14" ht="15.6" customHeight="1" x14ac:dyDescent="0.3">
      <c r="A957" s="488"/>
      <c r="B957" s="481"/>
      <c r="C957" s="488"/>
      <c r="D957" s="481"/>
      <c r="E957" s="478" t="s">
        <v>2357</v>
      </c>
      <c r="F957" s="479" t="s">
        <v>2358</v>
      </c>
      <c r="G957" s="488"/>
      <c r="H957" s="481"/>
      <c r="I957" s="488"/>
      <c r="J957" s="488"/>
      <c r="K957" s="488"/>
      <c r="M957" s="488"/>
      <c r="N957" s="488"/>
    </row>
    <row r="958" spans="1:14" ht="14.4" customHeight="1" x14ac:dyDescent="0.3">
      <c r="A958" s="488"/>
      <c r="B958" s="481"/>
      <c r="C958" s="488"/>
      <c r="D958" s="481"/>
      <c r="E958" s="488"/>
      <c r="F958" s="481"/>
      <c r="G958" s="478" t="s">
        <v>2359</v>
      </c>
      <c r="H958" s="479" t="s">
        <v>2358</v>
      </c>
      <c r="I958" s="480">
        <v>2117</v>
      </c>
      <c r="J958" s="488"/>
      <c r="K958" s="488"/>
      <c r="M958" s="488"/>
      <c r="N958" s="488"/>
    </row>
    <row r="959" spans="1:14" ht="15.6" customHeight="1" x14ac:dyDescent="0.3">
      <c r="A959" s="488"/>
      <c r="B959" s="481"/>
      <c r="C959" s="488"/>
      <c r="D959" s="481"/>
      <c r="E959" s="478" t="s">
        <v>2360</v>
      </c>
      <c r="F959" s="503" t="s">
        <v>3747</v>
      </c>
      <c r="G959" s="488"/>
      <c r="H959" s="481"/>
      <c r="I959" s="488"/>
      <c r="J959" s="488"/>
      <c r="K959" s="488"/>
      <c r="M959" s="488"/>
      <c r="N959" s="488"/>
    </row>
    <row r="960" spans="1:14" ht="14.4" customHeight="1" x14ac:dyDescent="0.3">
      <c r="A960" s="488"/>
      <c r="B960" s="481"/>
      <c r="C960" s="488"/>
      <c r="D960" s="481"/>
      <c r="E960" s="488"/>
      <c r="F960" s="481"/>
      <c r="G960" s="478" t="s">
        <v>2361</v>
      </c>
      <c r="H960" s="503" t="s">
        <v>3747</v>
      </c>
      <c r="I960" s="480">
        <v>2117</v>
      </c>
      <c r="J960" s="488"/>
      <c r="K960" s="488"/>
      <c r="M960" s="488"/>
      <c r="N960" s="488"/>
    </row>
    <row r="961" spans="1:14" ht="15.6" customHeight="1" x14ac:dyDescent="0.3">
      <c r="A961" s="488"/>
      <c r="B961" s="481"/>
      <c r="C961" s="488"/>
      <c r="D961" s="481"/>
      <c r="E961" s="478" t="s">
        <v>2362</v>
      </c>
      <c r="F961" s="503" t="s">
        <v>3748</v>
      </c>
      <c r="G961" s="495"/>
      <c r="H961" s="528"/>
      <c r="I961" s="495"/>
      <c r="J961" s="488"/>
      <c r="K961" s="488"/>
      <c r="M961" s="488"/>
      <c r="N961" s="488"/>
    </row>
    <row r="962" spans="1:14" ht="14.4" customHeight="1" x14ac:dyDescent="0.3">
      <c r="A962" s="488"/>
      <c r="B962" s="481"/>
      <c r="C962" s="488"/>
      <c r="D962" s="481"/>
      <c r="E962" s="495"/>
      <c r="F962" s="553"/>
      <c r="G962" s="478" t="s">
        <v>2363</v>
      </c>
      <c r="H962" s="503" t="s">
        <v>3748</v>
      </c>
      <c r="I962" s="480">
        <v>2117</v>
      </c>
      <c r="J962" s="488"/>
      <c r="K962" s="488"/>
      <c r="M962" s="488"/>
      <c r="N962" s="488"/>
    </row>
    <row r="963" spans="1:14" ht="15.6" customHeight="1" x14ac:dyDescent="0.3">
      <c r="A963" s="488"/>
      <c r="B963" s="481"/>
      <c r="C963" s="488"/>
      <c r="D963" s="481"/>
      <c r="E963" s="478" t="s">
        <v>2364</v>
      </c>
      <c r="F963" s="479" t="s">
        <v>258</v>
      </c>
      <c r="G963" s="488"/>
      <c r="H963" s="481"/>
      <c r="I963" s="488"/>
      <c r="J963" s="488"/>
      <c r="K963" s="488"/>
      <c r="M963" s="488"/>
      <c r="N963" s="488"/>
    </row>
    <row r="964" spans="1:14" ht="14.4" customHeight="1" x14ac:dyDescent="0.3">
      <c r="A964" s="488"/>
      <c r="B964" s="481"/>
      <c r="C964" s="488"/>
      <c r="D964" s="481"/>
      <c r="E964" s="488"/>
      <c r="F964" s="481"/>
      <c r="G964" s="478" t="s">
        <v>2365</v>
      </c>
      <c r="H964" s="479" t="s">
        <v>258</v>
      </c>
      <c r="I964" s="493">
        <v>2301</v>
      </c>
      <c r="J964" s="488"/>
      <c r="K964" s="488"/>
      <c r="M964" s="488"/>
      <c r="N964" s="488"/>
    </row>
    <row r="965" spans="1:14" ht="15.6" customHeight="1" x14ac:dyDescent="0.3">
      <c r="A965" s="478" t="s">
        <v>2366</v>
      </c>
      <c r="B965" s="479" t="s">
        <v>2367</v>
      </c>
      <c r="C965" s="488"/>
      <c r="D965" s="481"/>
      <c r="E965" s="488"/>
      <c r="F965" s="481"/>
      <c r="G965" s="488"/>
      <c r="H965" s="481"/>
      <c r="I965" s="488"/>
      <c r="J965" s="488"/>
      <c r="K965" s="488"/>
      <c r="M965" s="488"/>
      <c r="N965" s="488"/>
    </row>
    <row r="966" spans="1:14" ht="15.6" customHeight="1" x14ac:dyDescent="0.3">
      <c r="A966" s="488"/>
      <c r="B966" s="481"/>
      <c r="C966" s="478" t="s">
        <v>2368</v>
      </c>
      <c r="D966" s="479" t="s">
        <v>2369</v>
      </c>
      <c r="E966" s="488"/>
      <c r="F966" s="481"/>
      <c r="G966" s="488"/>
      <c r="H966" s="481"/>
      <c r="I966" s="488"/>
      <c r="J966" s="488"/>
      <c r="K966" s="488"/>
      <c r="M966" s="488"/>
      <c r="N966" s="488"/>
    </row>
    <row r="967" spans="1:14" ht="15.6" customHeight="1" x14ac:dyDescent="0.3">
      <c r="A967" s="488"/>
      <c r="B967" s="481"/>
      <c r="C967" s="488"/>
      <c r="D967" s="481"/>
      <c r="E967" s="492" t="s">
        <v>3736</v>
      </c>
      <c r="F967" s="479" t="s">
        <v>3744</v>
      </c>
      <c r="G967" s="488"/>
      <c r="H967" s="481"/>
      <c r="I967" s="488"/>
      <c r="J967" s="488"/>
      <c r="K967" s="488"/>
      <c r="M967" s="488"/>
      <c r="N967" s="488"/>
    </row>
    <row r="968" spans="1:14" ht="14.4" customHeight="1" x14ac:dyDescent="0.3">
      <c r="A968" s="488"/>
      <c r="B968" s="481"/>
      <c r="C968" s="488"/>
      <c r="D968" s="481"/>
      <c r="E968" s="504"/>
      <c r="F968" s="481"/>
      <c r="G968" s="492" t="s">
        <v>3740</v>
      </c>
      <c r="H968" s="479" t="s">
        <v>3744</v>
      </c>
      <c r="J968" s="488"/>
      <c r="K968" s="488"/>
      <c r="L968" s="480">
        <v>1151</v>
      </c>
      <c r="M968" s="488"/>
      <c r="N968" s="488"/>
    </row>
    <row r="969" spans="1:14" ht="15.6" customHeight="1" x14ac:dyDescent="0.3">
      <c r="A969" s="488"/>
      <c r="B969" s="488"/>
      <c r="C969" s="488"/>
      <c r="D969" s="481"/>
      <c r="E969" s="492" t="s">
        <v>3737</v>
      </c>
      <c r="F969" s="479" t="s">
        <v>620</v>
      </c>
      <c r="G969" s="504"/>
      <c r="H969" s="481"/>
      <c r="J969" s="488"/>
      <c r="K969" s="488"/>
      <c r="M969" s="488"/>
      <c r="N969" s="488"/>
    </row>
    <row r="970" spans="1:14" ht="14.4" customHeight="1" x14ac:dyDescent="0.3">
      <c r="A970" s="488"/>
      <c r="B970" s="488"/>
      <c r="C970" s="488"/>
      <c r="D970" s="481"/>
      <c r="E970" s="504"/>
      <c r="F970" s="481"/>
      <c r="G970" s="492" t="s">
        <v>3741</v>
      </c>
      <c r="H970" s="479" t="s">
        <v>620</v>
      </c>
      <c r="J970" s="502">
        <v>4120</v>
      </c>
      <c r="K970" s="502">
        <v>4220</v>
      </c>
      <c r="L970" s="480">
        <v>1151</v>
      </c>
      <c r="M970" s="488"/>
      <c r="N970" s="488"/>
    </row>
    <row r="971" spans="1:14" ht="15.6" customHeight="1" x14ac:dyDescent="0.3">
      <c r="A971" s="488"/>
      <c r="B971" s="488"/>
      <c r="C971" s="488"/>
      <c r="D971" s="481"/>
      <c r="E971" s="492" t="s">
        <v>3738</v>
      </c>
      <c r="F971" s="503" t="s">
        <v>3745</v>
      </c>
      <c r="G971" s="504"/>
      <c r="H971" s="481"/>
      <c r="J971" s="504"/>
      <c r="K971" s="504"/>
      <c r="M971" s="488"/>
      <c r="N971" s="488"/>
    </row>
    <row r="972" spans="1:14" ht="14.4" customHeight="1" x14ac:dyDescent="0.3">
      <c r="A972" s="488"/>
      <c r="B972" s="488"/>
      <c r="C972" s="488"/>
      <c r="D972" s="481"/>
      <c r="E972" s="504"/>
      <c r="F972" s="481"/>
      <c r="G972" s="492" t="s">
        <v>3742</v>
      </c>
      <c r="H972" s="503" t="s">
        <v>3745</v>
      </c>
      <c r="J972" s="504"/>
      <c r="K972" s="504"/>
      <c r="L972" s="480">
        <v>1151</v>
      </c>
      <c r="M972" s="488"/>
      <c r="N972" s="488"/>
    </row>
    <row r="973" spans="1:14" ht="15.6" customHeight="1" x14ac:dyDescent="0.3">
      <c r="A973" s="488"/>
      <c r="B973" s="488"/>
      <c r="C973" s="488"/>
      <c r="D973" s="481"/>
      <c r="E973" s="492" t="s">
        <v>3739</v>
      </c>
      <c r="F973" s="479" t="s">
        <v>621</v>
      </c>
      <c r="G973" s="504"/>
      <c r="H973" s="481"/>
      <c r="J973" s="504"/>
      <c r="K973" s="504"/>
      <c r="M973" s="488"/>
      <c r="N973" s="488"/>
    </row>
    <row r="974" spans="1:14" ht="14.4" customHeight="1" x14ac:dyDescent="0.3">
      <c r="A974" s="488"/>
      <c r="B974" s="488"/>
      <c r="C974" s="488"/>
      <c r="D974" s="481"/>
      <c r="E974" s="488"/>
      <c r="F974" s="481"/>
      <c r="G974" s="492" t="s">
        <v>3743</v>
      </c>
      <c r="H974" s="479" t="s">
        <v>621</v>
      </c>
      <c r="J974" s="502">
        <v>4120</v>
      </c>
      <c r="K974" s="502">
        <v>4220</v>
      </c>
      <c r="L974" s="480">
        <v>1151</v>
      </c>
      <c r="M974" s="488"/>
      <c r="N974" s="488"/>
    </row>
    <row r="975" spans="1:14" ht="15.6" customHeight="1" x14ac:dyDescent="0.3">
      <c r="A975" s="488"/>
      <c r="B975" s="488"/>
      <c r="C975" s="478" t="s">
        <v>2371</v>
      </c>
      <c r="D975" s="479" t="s">
        <v>2372</v>
      </c>
      <c r="E975" s="488"/>
      <c r="F975" s="481"/>
      <c r="G975" s="488"/>
      <c r="H975" s="481"/>
      <c r="J975" s="488"/>
      <c r="K975" s="488"/>
      <c r="M975" s="488"/>
      <c r="N975" s="488"/>
    </row>
    <row r="976" spans="1:14" ht="15.6" customHeight="1" x14ac:dyDescent="0.3">
      <c r="A976" s="488"/>
      <c r="B976" s="488"/>
      <c r="C976" s="488"/>
      <c r="D976" s="481"/>
      <c r="E976" s="478" t="s">
        <v>2373</v>
      </c>
      <c r="F976" s="479" t="s">
        <v>2374</v>
      </c>
      <c r="G976" s="488"/>
      <c r="H976" s="481"/>
      <c r="J976" s="488"/>
      <c r="K976" s="488"/>
      <c r="M976" s="488"/>
      <c r="N976" s="488"/>
    </row>
    <row r="977" spans="1:14" ht="14.4" customHeight="1" x14ac:dyDescent="0.3">
      <c r="A977" s="488"/>
      <c r="B977" s="488"/>
      <c r="C977" s="488"/>
      <c r="D977" s="481"/>
      <c r="E977" s="488"/>
      <c r="F977" s="481"/>
      <c r="G977" s="478" t="s">
        <v>2375</v>
      </c>
      <c r="H977" s="479" t="s">
        <v>2374</v>
      </c>
      <c r="J977" s="488"/>
      <c r="K977" s="488"/>
      <c r="L977" s="480">
        <v>1151</v>
      </c>
      <c r="M977" s="488"/>
      <c r="N977" s="488"/>
    </row>
    <row r="978" spans="1:14" ht="15.6" customHeight="1" x14ac:dyDescent="0.3">
      <c r="A978" s="488"/>
      <c r="B978" s="488"/>
      <c r="C978" s="478" t="s">
        <v>2376</v>
      </c>
      <c r="D978" s="479" t="s">
        <v>2377</v>
      </c>
      <c r="E978" s="488"/>
      <c r="F978" s="481"/>
      <c r="G978" s="488"/>
      <c r="H978" s="481"/>
      <c r="J978" s="488"/>
      <c r="K978" s="488"/>
      <c r="M978" s="488"/>
      <c r="N978" s="488"/>
    </row>
    <row r="979" spans="1:14" ht="15.6" customHeight="1" x14ac:dyDescent="0.3">
      <c r="A979" s="488"/>
      <c r="B979" s="488"/>
      <c r="C979" s="488"/>
      <c r="D979" s="481"/>
      <c r="E979" s="478" t="s">
        <v>2378</v>
      </c>
      <c r="F979" s="479" t="s">
        <v>2379</v>
      </c>
      <c r="G979" s="488"/>
      <c r="H979" s="481"/>
      <c r="J979" s="488"/>
      <c r="K979" s="488"/>
      <c r="M979" s="488"/>
      <c r="N979" s="488"/>
    </row>
    <row r="980" spans="1:14" ht="14.4" customHeight="1" x14ac:dyDescent="0.3">
      <c r="A980" s="488"/>
      <c r="B980" s="488"/>
      <c r="C980" s="488"/>
      <c r="D980" s="481"/>
      <c r="E980" s="488"/>
      <c r="F980" s="481"/>
      <c r="G980" s="478" t="s">
        <v>2380</v>
      </c>
      <c r="H980" s="503" t="s">
        <v>3746</v>
      </c>
      <c r="J980" s="488"/>
      <c r="K980" s="488"/>
      <c r="L980" s="480">
        <v>1210</v>
      </c>
      <c r="M980" s="488"/>
      <c r="N980" s="488"/>
    </row>
    <row r="981" spans="1:14" ht="15.6" customHeight="1" x14ac:dyDescent="0.3">
      <c r="A981" s="488"/>
      <c r="B981" s="488"/>
      <c r="C981" s="488"/>
      <c r="D981" s="481"/>
      <c r="E981" s="478" t="s">
        <v>2381</v>
      </c>
      <c r="F981" s="479" t="s">
        <v>2382</v>
      </c>
      <c r="G981" s="488"/>
      <c r="H981" s="481"/>
      <c r="J981" s="488"/>
      <c r="K981" s="488"/>
      <c r="M981" s="488"/>
      <c r="N981" s="488"/>
    </row>
    <row r="982" spans="1:14" ht="14.4" customHeight="1" x14ac:dyDescent="0.3">
      <c r="A982" s="488"/>
      <c r="B982" s="488"/>
      <c r="C982" s="488"/>
      <c r="D982" s="481"/>
      <c r="E982" s="488"/>
      <c r="F982" s="481"/>
      <c r="G982" s="478" t="s">
        <v>2383</v>
      </c>
      <c r="H982" s="479" t="s">
        <v>2384</v>
      </c>
      <c r="J982" s="488"/>
      <c r="K982" s="488"/>
      <c r="L982" s="480">
        <v>1220</v>
      </c>
      <c r="M982" s="488"/>
      <c r="N982" s="488"/>
    </row>
    <row r="983" spans="1:14" ht="14.4" customHeight="1" x14ac:dyDescent="0.3">
      <c r="A983" s="488"/>
      <c r="B983" s="488"/>
      <c r="C983" s="488"/>
      <c r="D983" s="481"/>
      <c r="E983" s="488"/>
      <c r="F983" s="481"/>
      <c r="G983" s="478" t="s">
        <v>2385</v>
      </c>
      <c r="H983" s="479" t="s">
        <v>2386</v>
      </c>
      <c r="J983" s="488"/>
      <c r="K983" s="488"/>
      <c r="L983" s="480">
        <v>1220</v>
      </c>
      <c r="M983" s="488"/>
      <c r="N983" s="488"/>
    </row>
    <row r="984" spans="1:14" ht="14.4" customHeight="1" x14ac:dyDescent="0.3">
      <c r="A984" s="488"/>
      <c r="B984" s="488"/>
      <c r="C984" s="488"/>
      <c r="D984" s="481"/>
      <c r="E984" s="488"/>
      <c r="F984" s="481"/>
      <c r="G984" s="478" t="s">
        <v>2387</v>
      </c>
      <c r="H984" s="479" t="s">
        <v>2388</v>
      </c>
      <c r="J984" s="488"/>
      <c r="K984" s="488"/>
      <c r="L984" s="480">
        <v>1220</v>
      </c>
      <c r="M984" s="488"/>
      <c r="N984" s="488"/>
    </row>
    <row r="985" spans="1:14" ht="14.4" customHeight="1" x14ac:dyDescent="0.3">
      <c r="A985" s="488"/>
      <c r="B985" s="488"/>
      <c r="C985" s="488"/>
      <c r="D985" s="481"/>
      <c r="E985" s="488"/>
      <c r="F985" s="481"/>
      <c r="G985" s="492" t="s">
        <v>3954</v>
      </c>
      <c r="H985" s="503" t="s">
        <v>3955</v>
      </c>
      <c r="I985" s="506"/>
      <c r="J985" s="504"/>
      <c r="K985" s="504"/>
      <c r="L985" s="493">
        <v>1220</v>
      </c>
      <c r="M985" s="488"/>
      <c r="N985" s="488"/>
    </row>
    <row r="986" spans="1:14" ht="14.4" customHeight="1" x14ac:dyDescent="0.3">
      <c r="A986" s="488"/>
      <c r="B986" s="488"/>
      <c r="C986" s="488"/>
      <c r="D986" s="481"/>
      <c r="E986" s="488"/>
      <c r="F986" s="481"/>
      <c r="G986" s="492" t="s">
        <v>3956</v>
      </c>
      <c r="H986" s="503" t="s">
        <v>3957</v>
      </c>
      <c r="I986" s="506"/>
      <c r="J986" s="504"/>
      <c r="K986" s="504"/>
      <c r="L986" s="493">
        <v>1220</v>
      </c>
      <c r="M986" s="488"/>
      <c r="N986" s="488"/>
    </row>
    <row r="987" spans="1:14" ht="14.4" customHeight="1" x14ac:dyDescent="0.3">
      <c r="A987" s="488"/>
      <c r="B987" s="488"/>
      <c r="C987" s="488"/>
      <c r="D987" s="481"/>
      <c r="E987" s="492">
        <v>936</v>
      </c>
      <c r="F987" s="511" t="s">
        <v>2389</v>
      </c>
      <c r="G987" s="492"/>
      <c r="H987" s="503"/>
      <c r="J987" s="488"/>
      <c r="K987" s="488"/>
      <c r="L987" s="510"/>
      <c r="M987" s="488"/>
      <c r="N987" s="488"/>
    </row>
    <row r="988" spans="1:14" ht="14.4" customHeight="1" x14ac:dyDescent="0.3">
      <c r="A988" s="488"/>
      <c r="B988" s="488"/>
      <c r="C988" s="488"/>
      <c r="D988" s="481"/>
      <c r="E988" s="504"/>
      <c r="F988" s="511"/>
      <c r="G988" s="492">
        <v>9360</v>
      </c>
      <c r="H988" s="511" t="s">
        <v>2389</v>
      </c>
      <c r="J988" s="488"/>
      <c r="K988" s="488"/>
      <c r="L988" s="493">
        <v>1230</v>
      </c>
      <c r="M988" s="488"/>
      <c r="N988" s="488"/>
    </row>
    <row r="989" spans="1:14" ht="15.6" customHeight="1" x14ac:dyDescent="0.3">
      <c r="A989" s="488"/>
      <c r="B989" s="488"/>
      <c r="C989" s="488"/>
      <c r="D989" s="481"/>
      <c r="E989" s="492" t="s">
        <v>2390</v>
      </c>
      <c r="F989" s="503" t="s">
        <v>488</v>
      </c>
      <c r="G989" s="504"/>
      <c r="H989" s="511"/>
      <c r="J989" s="488"/>
      <c r="K989" s="488"/>
      <c r="M989" s="488"/>
      <c r="N989" s="488"/>
    </row>
    <row r="990" spans="1:14" ht="14.4" customHeight="1" x14ac:dyDescent="0.3">
      <c r="A990" s="488"/>
      <c r="B990" s="488"/>
      <c r="C990" s="488"/>
      <c r="D990" s="481"/>
      <c r="E990" s="504"/>
      <c r="F990" s="511"/>
      <c r="G990" s="492" t="s">
        <v>3735</v>
      </c>
      <c r="H990" s="503" t="s">
        <v>488</v>
      </c>
      <c r="J990" s="488"/>
      <c r="K990" s="488"/>
      <c r="L990" s="480">
        <v>1230</v>
      </c>
      <c r="M990" s="488"/>
      <c r="N990" s="488"/>
    </row>
    <row r="991" spans="1:14" ht="15.6" customHeight="1" x14ac:dyDescent="0.3">
      <c r="A991" s="488"/>
      <c r="B991" s="488"/>
      <c r="C991" s="478" t="s">
        <v>2391</v>
      </c>
      <c r="D991" s="479" t="s">
        <v>2392</v>
      </c>
      <c r="E991" s="488"/>
      <c r="F991" s="481"/>
      <c r="G991" s="488"/>
      <c r="H991" s="481"/>
      <c r="J991" s="488"/>
      <c r="K991" s="488"/>
      <c r="M991" s="488"/>
      <c r="N991" s="488"/>
    </row>
    <row r="992" spans="1:14" ht="15.6" customHeight="1" x14ac:dyDescent="0.3">
      <c r="A992" s="488"/>
      <c r="B992" s="488"/>
      <c r="C992" s="488"/>
      <c r="D992" s="481"/>
      <c r="E992" s="478" t="s">
        <v>2393</v>
      </c>
      <c r="F992" s="479" t="s">
        <v>2394</v>
      </c>
      <c r="G992" s="488"/>
      <c r="H992" s="481"/>
      <c r="J992" s="488"/>
      <c r="K992" s="488"/>
      <c r="M992" s="488"/>
      <c r="N992" s="488"/>
    </row>
    <row r="993" spans="1:14" ht="14.4" customHeight="1" x14ac:dyDescent="0.3">
      <c r="A993" s="488"/>
      <c r="B993" s="488"/>
      <c r="C993" s="488"/>
      <c r="D993" s="481"/>
      <c r="E993" s="488"/>
      <c r="F993" s="481"/>
      <c r="G993" s="478" t="s">
        <v>2395</v>
      </c>
      <c r="H993" s="479" t="s">
        <v>2394</v>
      </c>
      <c r="J993" s="488"/>
      <c r="K993" s="488"/>
      <c r="L993" s="480">
        <v>1240</v>
      </c>
      <c r="M993" s="488"/>
      <c r="N993" s="488"/>
    </row>
    <row r="994" spans="1:14" ht="15.6" customHeight="1" x14ac:dyDescent="0.3">
      <c r="A994" s="488"/>
      <c r="B994" s="488"/>
      <c r="C994" s="488"/>
      <c r="D994" s="481"/>
      <c r="E994" s="478" t="s">
        <v>2396</v>
      </c>
      <c r="F994" s="479" t="s">
        <v>198</v>
      </c>
      <c r="G994" s="488"/>
      <c r="H994" s="481"/>
      <c r="J994" s="488"/>
      <c r="K994" s="488"/>
      <c r="M994" s="488"/>
      <c r="N994" s="488"/>
    </row>
    <row r="995" spans="1:14" ht="14.4" customHeight="1" x14ac:dyDescent="0.3">
      <c r="A995" s="488"/>
      <c r="B995" s="488"/>
      <c r="C995" s="488"/>
      <c r="D995" s="481"/>
      <c r="E995" s="488"/>
      <c r="F995" s="481"/>
      <c r="G995" s="478" t="s">
        <v>2397</v>
      </c>
      <c r="H995" s="479" t="s">
        <v>198</v>
      </c>
      <c r="J995" s="488"/>
      <c r="K995" s="488"/>
      <c r="L995" s="480">
        <v>1250</v>
      </c>
      <c r="M995" s="488"/>
      <c r="N995" s="488"/>
    </row>
    <row r="996" spans="1:14" ht="15.6" customHeight="1" x14ac:dyDescent="0.3">
      <c r="A996" s="488"/>
      <c r="B996" s="488"/>
      <c r="C996" s="478" t="s">
        <v>2398</v>
      </c>
      <c r="D996" s="479" t="s">
        <v>2399</v>
      </c>
      <c r="E996" s="488"/>
      <c r="F996" s="481"/>
      <c r="G996" s="488"/>
      <c r="H996" s="481"/>
      <c r="J996" s="488"/>
      <c r="K996" s="488"/>
      <c r="M996" s="488"/>
      <c r="N996" s="488"/>
    </row>
    <row r="997" spans="1:14" ht="15.6" customHeight="1" x14ac:dyDescent="0.3">
      <c r="A997" s="488"/>
      <c r="B997" s="488"/>
      <c r="C997" s="488"/>
      <c r="D997" s="481"/>
      <c r="E997" s="478" t="s">
        <v>2400</v>
      </c>
      <c r="F997" s="479" t="s">
        <v>2399</v>
      </c>
      <c r="G997" s="488"/>
      <c r="H997" s="481"/>
      <c r="J997" s="488"/>
      <c r="K997" s="488"/>
      <c r="M997" s="488"/>
      <c r="N997" s="488"/>
    </row>
    <row r="998" spans="1:14" ht="14.4" customHeight="1" x14ac:dyDescent="0.3">
      <c r="A998" s="488"/>
      <c r="B998" s="488"/>
      <c r="C998" s="488"/>
      <c r="D998" s="481"/>
      <c r="E998" s="488"/>
      <c r="F998" s="481"/>
      <c r="G998" s="478" t="s">
        <v>2401</v>
      </c>
      <c r="H998" s="479" t="s">
        <v>2402</v>
      </c>
      <c r="J998" s="488"/>
      <c r="K998" s="488"/>
      <c r="L998" s="480">
        <v>1220</v>
      </c>
      <c r="M998" s="488"/>
      <c r="N998" s="488"/>
    </row>
    <row r="999" spans="1:14" ht="15.6" customHeight="1" x14ac:dyDescent="0.3">
      <c r="A999" s="488"/>
      <c r="B999" s="488"/>
      <c r="C999" s="478" t="s">
        <v>2403</v>
      </c>
      <c r="D999" s="479" t="s">
        <v>2404</v>
      </c>
      <c r="E999" s="488"/>
      <c r="F999" s="481"/>
      <c r="G999" s="488"/>
      <c r="H999" s="481"/>
      <c r="J999" s="488"/>
      <c r="K999" s="488"/>
      <c r="M999" s="488"/>
      <c r="N999" s="488"/>
    </row>
    <row r="1000" spans="1:14" ht="15.6" customHeight="1" x14ac:dyDescent="0.3">
      <c r="A1000" s="488"/>
      <c r="B1000" s="488"/>
      <c r="C1000" s="488"/>
      <c r="D1000" s="481"/>
      <c r="E1000" s="478" t="s">
        <v>2405</v>
      </c>
      <c r="F1000" s="479" t="s">
        <v>2404</v>
      </c>
      <c r="G1000" s="488"/>
      <c r="H1000" s="481"/>
      <c r="J1000" s="488"/>
      <c r="K1000" s="488"/>
      <c r="M1000" s="488"/>
      <c r="N1000" s="488"/>
    </row>
    <row r="1001" spans="1:14" ht="14.4" customHeight="1" x14ac:dyDescent="0.3">
      <c r="A1001" s="488"/>
      <c r="B1001" s="488"/>
      <c r="C1001" s="488"/>
      <c r="D1001" s="481"/>
      <c r="E1001" s="488"/>
      <c r="F1001" s="481"/>
      <c r="G1001" s="478" t="s">
        <v>2406</v>
      </c>
      <c r="H1001" s="479" t="s">
        <v>3731</v>
      </c>
      <c r="J1001" s="488"/>
      <c r="K1001" s="488"/>
      <c r="L1001" s="480">
        <v>1220</v>
      </c>
      <c r="M1001" s="488"/>
      <c r="N1001" s="488"/>
    </row>
    <row r="1002" spans="1:14" ht="15.6" customHeight="1" x14ac:dyDescent="0.3">
      <c r="A1002" s="488"/>
      <c r="B1002" s="488"/>
      <c r="C1002" s="478" t="s">
        <v>2407</v>
      </c>
      <c r="D1002" s="479" t="s">
        <v>2408</v>
      </c>
      <c r="E1002" s="488"/>
      <c r="F1002" s="481"/>
      <c r="G1002" s="488"/>
      <c r="H1002" s="481"/>
      <c r="J1002" s="488"/>
      <c r="K1002" s="488"/>
      <c r="M1002" s="488"/>
      <c r="N1002" s="488"/>
    </row>
    <row r="1003" spans="1:14" ht="15.6" customHeight="1" x14ac:dyDescent="0.3">
      <c r="A1003" s="488"/>
      <c r="B1003" s="488"/>
      <c r="C1003" s="488"/>
      <c r="D1003" s="481"/>
      <c r="E1003" s="478" t="s">
        <v>2409</v>
      </c>
      <c r="F1003" s="479" t="s">
        <v>2408</v>
      </c>
      <c r="G1003" s="488"/>
      <c r="H1003" s="481"/>
      <c r="J1003" s="488"/>
      <c r="K1003" s="488"/>
      <c r="M1003" s="488"/>
      <c r="N1003" s="488"/>
    </row>
    <row r="1004" spans="1:14" ht="14.4" customHeight="1" x14ac:dyDescent="0.3">
      <c r="A1004" s="488"/>
      <c r="B1004" s="488"/>
      <c r="C1004" s="488"/>
      <c r="D1004" s="481"/>
      <c r="E1004" s="488"/>
      <c r="F1004" s="481"/>
      <c r="G1004" s="478" t="s">
        <v>2410</v>
      </c>
      <c r="H1004" s="479" t="s">
        <v>3732</v>
      </c>
      <c r="J1004" s="488"/>
      <c r="K1004" s="488"/>
      <c r="L1004" s="480">
        <v>1220</v>
      </c>
      <c r="M1004" s="488"/>
      <c r="N1004" s="488"/>
    </row>
    <row r="1005" spans="1:14" ht="15.6" customHeight="1" x14ac:dyDescent="0.3">
      <c r="A1005" s="488"/>
      <c r="B1005" s="488"/>
      <c r="C1005" s="478" t="s">
        <v>2411</v>
      </c>
      <c r="D1005" s="503" t="s">
        <v>3734</v>
      </c>
      <c r="E1005" s="488"/>
      <c r="F1005" s="481"/>
      <c r="G1005" s="488"/>
      <c r="H1005" s="481"/>
      <c r="J1005" s="488"/>
      <c r="K1005" s="488"/>
      <c r="M1005" s="488"/>
      <c r="N1005" s="488"/>
    </row>
    <row r="1006" spans="1:14" ht="15.6" customHeight="1" x14ac:dyDescent="0.3">
      <c r="A1006" s="488"/>
      <c r="B1006" s="488"/>
      <c r="C1006" s="488"/>
      <c r="D1006" s="481"/>
      <c r="E1006" s="478" t="s">
        <v>2412</v>
      </c>
      <c r="F1006" s="503" t="s">
        <v>3734</v>
      </c>
      <c r="G1006" s="488"/>
      <c r="H1006" s="481"/>
      <c r="J1006" s="488"/>
      <c r="K1006" s="488"/>
      <c r="M1006" s="488"/>
      <c r="N1006" s="488"/>
    </row>
    <row r="1007" spans="1:14" s="506" customFormat="1" ht="14.4" customHeight="1" x14ac:dyDescent="0.3">
      <c r="A1007" s="504"/>
      <c r="B1007" s="504"/>
      <c r="C1007" s="504"/>
      <c r="D1007" s="511"/>
      <c r="E1007" s="504"/>
      <c r="F1007" s="511"/>
      <c r="G1007" s="492" t="s">
        <v>2413</v>
      </c>
      <c r="H1007" s="503" t="s">
        <v>3733</v>
      </c>
      <c r="J1007" s="504"/>
      <c r="K1007" s="504"/>
      <c r="L1007" s="493">
        <v>1210</v>
      </c>
      <c r="M1007" s="504"/>
      <c r="N1007" s="504"/>
    </row>
    <row r="1008" spans="1:14" x14ac:dyDescent="0.3">
      <c r="B1008" s="481"/>
      <c r="C1008" s="488"/>
      <c r="D1008" s="481"/>
      <c r="E1008" s="488"/>
      <c r="F1008" s="481"/>
      <c r="G1008" s="492">
        <v>9910</v>
      </c>
      <c r="H1008" s="511" t="s">
        <v>3086</v>
      </c>
      <c r="J1008" s="488"/>
      <c r="K1008" s="488"/>
      <c r="L1008" s="504">
        <v>1210</v>
      </c>
      <c r="M1008" s="488"/>
      <c r="N1008" s="488"/>
    </row>
    <row r="1009" spans="1:14" x14ac:dyDescent="0.3">
      <c r="A1009" s="530" t="s">
        <v>3190</v>
      </c>
      <c r="B1009" s="481"/>
      <c r="C1009" s="488"/>
      <c r="D1009" s="481"/>
      <c r="E1009" s="488"/>
      <c r="F1009" s="481"/>
      <c r="G1009" s="507"/>
      <c r="H1009" s="515"/>
      <c r="J1009" s="488"/>
      <c r="K1009" s="488"/>
      <c r="L1009" s="509"/>
      <c r="M1009" s="488"/>
      <c r="N1009" s="488"/>
    </row>
    <row r="1010" spans="1:14" x14ac:dyDescent="0.3">
      <c r="A1010" s="531" t="s">
        <v>3753</v>
      </c>
      <c r="B1010" s="481"/>
      <c r="C1010" s="488"/>
      <c r="D1010" s="481"/>
      <c r="E1010" s="488"/>
      <c r="F1010" s="481"/>
      <c r="G1010" s="507"/>
      <c r="H1010" s="515"/>
      <c r="J1010" s="488"/>
      <c r="K1010" s="488"/>
      <c r="L1010" s="509"/>
      <c r="M1010" s="488"/>
      <c r="N1010" s="488"/>
    </row>
    <row r="1011" spans="1:14" x14ac:dyDescent="0.3">
      <c r="A1011" s="531" t="s">
        <v>3754</v>
      </c>
      <c r="B1011" s="481"/>
      <c r="C1011" s="488"/>
      <c r="D1011" s="481"/>
      <c r="E1011" s="488"/>
      <c r="F1011" s="481"/>
      <c r="G1011" s="507"/>
      <c r="H1011" s="515"/>
      <c r="J1011" s="488"/>
      <c r="K1011" s="488"/>
      <c r="L1011" s="509"/>
      <c r="M1011" s="488"/>
      <c r="N1011" s="488"/>
    </row>
    <row r="1012" spans="1:14" x14ac:dyDescent="0.3">
      <c r="A1012" s="531" t="s">
        <v>3755</v>
      </c>
      <c r="B1012" s="481"/>
      <c r="C1012" s="488"/>
      <c r="D1012" s="481"/>
      <c r="E1012" s="488"/>
      <c r="F1012" s="481"/>
      <c r="G1012" s="507"/>
      <c r="H1012" s="515"/>
      <c r="J1012" s="488"/>
      <c r="K1012" s="488"/>
      <c r="L1012" s="509"/>
      <c r="M1012" s="488"/>
      <c r="N1012" s="488"/>
    </row>
    <row r="1013" spans="1:14" x14ac:dyDescent="0.3">
      <c r="A1013" s="531" t="s">
        <v>3756</v>
      </c>
      <c r="B1013" s="481"/>
      <c r="C1013" s="488"/>
      <c r="D1013" s="481"/>
      <c r="E1013" s="488"/>
      <c r="F1013" s="481"/>
      <c r="G1013" s="488"/>
      <c r="H1013" s="481"/>
      <c r="J1013" s="488"/>
      <c r="K1013" s="488"/>
      <c r="M1013" s="488"/>
      <c r="N1013" s="488"/>
    </row>
    <row r="1014" spans="1:14" x14ac:dyDescent="0.3">
      <c r="A1014" s="531" t="s">
        <v>3755</v>
      </c>
      <c r="L1014" s="484"/>
    </row>
    <row r="1015" spans="1:14" x14ac:dyDescent="0.3">
      <c r="A1015" s="531" t="s">
        <v>3757</v>
      </c>
      <c r="L1015" s="484"/>
    </row>
    <row r="1016" spans="1:14" x14ac:dyDescent="0.3">
      <c r="A1016" s="531" t="s">
        <v>3759</v>
      </c>
    </row>
    <row r="1017" spans="1:14" x14ac:dyDescent="0.3">
      <c r="A1017" s="531" t="s">
        <v>3758</v>
      </c>
    </row>
  </sheetData>
  <pageMargins left="0.7" right="0.7" top="0.78740157499999996" bottom="0.78740157499999996" header="0.3" footer="0.3"/>
  <pageSetup paperSize="8" scale="54" fitToHeight="0" orientation="landscape" r:id="rId1"/>
  <rowBreaks count="16" manualBreakCount="16">
    <brk id="67" max="16383" man="1"/>
    <brk id="127" max="11" man="1"/>
    <brk id="196" max="11" man="1"/>
    <brk id="267" max="11" man="1"/>
    <brk id="329" max="11" man="1"/>
    <brk id="390" max="11" man="1"/>
    <brk id="449" max="11" man="1"/>
    <brk id="494" max="11" man="1"/>
    <brk id="562" max="11" man="1"/>
    <brk id="633" max="11" man="1"/>
    <brk id="685" max="11" man="1"/>
    <brk id="754" max="11" man="1"/>
    <brk id="798" max="11" man="1"/>
    <brk id="860" max="11" man="1"/>
    <brk id="910" max="11" man="1"/>
    <brk id="943" max="11"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rgb="FF00B050"/>
    <pageSetUpPr fitToPage="1"/>
  </sheetPr>
  <dimension ref="A1:M1119"/>
  <sheetViews>
    <sheetView zoomScaleNormal="100" zoomScaleSheetLayoutView="80" workbookViewId="0">
      <pane ySplit="3" topLeftCell="A4" activePane="bottomLeft" state="frozen"/>
      <selection activeCell="L1193" sqref="L1193"/>
      <selection pane="bottomLeft"/>
    </sheetView>
  </sheetViews>
  <sheetFormatPr baseColWidth="10" defaultRowHeight="13.8" x14ac:dyDescent="0.3"/>
  <cols>
    <col min="1" max="1" width="7.33203125" style="484" customWidth="1"/>
    <col min="2" max="2" width="26.88671875" style="485" customWidth="1"/>
    <col min="3" max="3" width="3.5546875" style="484" bestFit="1" customWidth="1"/>
    <col min="4" max="4" width="54.88671875" style="485" customWidth="1"/>
    <col min="5" max="5" width="11.33203125" style="484" customWidth="1"/>
    <col min="6" max="6" width="72.44140625" style="485" customWidth="1"/>
    <col min="7" max="9" width="13.6640625" style="484" customWidth="1"/>
    <col min="10" max="10" width="13.6640625" style="488" customWidth="1"/>
    <col min="11" max="11" width="13.6640625" style="484" customWidth="1"/>
    <col min="12" max="12" width="15.6640625" style="484" customWidth="1"/>
    <col min="13" max="257" width="11.44140625" style="484"/>
    <col min="258" max="258" width="7.33203125" style="484" customWidth="1"/>
    <col min="259" max="259" width="26.88671875" style="484" customWidth="1"/>
    <col min="260" max="260" width="3.5546875" style="484" bestFit="1" customWidth="1"/>
    <col min="261" max="261" width="54.88671875" style="484" customWidth="1"/>
    <col min="262" max="262" width="11.33203125" style="484" customWidth="1"/>
    <col min="263" max="263" width="72.44140625" style="484" customWidth="1"/>
    <col min="264" max="264" width="10.5546875" style="484" bestFit="1" customWidth="1"/>
    <col min="265" max="265" width="13" style="484" bestFit="1" customWidth="1"/>
    <col min="266" max="266" width="13.109375" style="484" bestFit="1" customWidth="1"/>
    <col min="267" max="267" width="7.109375" style="484" customWidth="1"/>
    <col min="268" max="268" width="15.6640625" style="484" customWidth="1"/>
    <col min="269" max="513" width="11.44140625" style="484"/>
    <col min="514" max="514" width="7.33203125" style="484" customWidth="1"/>
    <col min="515" max="515" width="26.88671875" style="484" customWidth="1"/>
    <col min="516" max="516" width="3.5546875" style="484" bestFit="1" customWidth="1"/>
    <col min="517" max="517" width="54.88671875" style="484" customWidth="1"/>
    <col min="518" max="518" width="11.33203125" style="484" customWidth="1"/>
    <col min="519" max="519" width="72.44140625" style="484" customWidth="1"/>
    <col min="520" max="520" width="10.5546875" style="484" bestFit="1" customWidth="1"/>
    <col min="521" max="521" width="13" style="484" bestFit="1" customWidth="1"/>
    <col min="522" max="522" width="13.109375" style="484" bestFit="1" customWidth="1"/>
    <col min="523" max="523" width="7.109375" style="484" customWidth="1"/>
    <col min="524" max="524" width="15.6640625" style="484" customWidth="1"/>
    <col min="525" max="769" width="11.44140625" style="484"/>
    <col min="770" max="770" width="7.33203125" style="484" customWidth="1"/>
    <col min="771" max="771" width="26.88671875" style="484" customWidth="1"/>
    <col min="772" max="772" width="3.5546875" style="484" bestFit="1" customWidth="1"/>
    <col min="773" max="773" width="54.88671875" style="484" customWidth="1"/>
    <col min="774" max="774" width="11.33203125" style="484" customWidth="1"/>
    <col min="775" max="775" width="72.44140625" style="484" customWidth="1"/>
    <col min="776" max="776" width="10.5546875" style="484" bestFit="1" customWidth="1"/>
    <col min="777" max="777" width="13" style="484" bestFit="1" customWidth="1"/>
    <col min="778" max="778" width="13.109375" style="484" bestFit="1" customWidth="1"/>
    <col min="779" max="779" width="7.109375" style="484" customWidth="1"/>
    <col min="780" max="780" width="15.6640625" style="484" customWidth="1"/>
    <col min="781" max="1025" width="11.44140625" style="484"/>
    <col min="1026" max="1026" width="7.33203125" style="484" customWidth="1"/>
    <col min="1027" max="1027" width="26.88671875" style="484" customWidth="1"/>
    <col min="1028" max="1028" width="3.5546875" style="484" bestFit="1" customWidth="1"/>
    <col min="1029" max="1029" width="54.88671875" style="484" customWidth="1"/>
    <col min="1030" max="1030" width="11.33203125" style="484" customWidth="1"/>
    <col min="1031" max="1031" width="72.44140625" style="484" customWidth="1"/>
    <col min="1032" max="1032" width="10.5546875" style="484" bestFit="1" customWidth="1"/>
    <col min="1033" max="1033" width="13" style="484" bestFit="1" customWidth="1"/>
    <col min="1034" max="1034" width="13.109375" style="484" bestFit="1" customWidth="1"/>
    <col min="1035" max="1035" width="7.109375" style="484" customWidth="1"/>
    <col min="1036" max="1036" width="15.6640625" style="484" customWidth="1"/>
    <col min="1037" max="1281" width="11.44140625" style="484"/>
    <col min="1282" max="1282" width="7.33203125" style="484" customWidth="1"/>
    <col min="1283" max="1283" width="26.88671875" style="484" customWidth="1"/>
    <col min="1284" max="1284" width="3.5546875" style="484" bestFit="1" customWidth="1"/>
    <col min="1285" max="1285" width="54.88671875" style="484" customWidth="1"/>
    <col min="1286" max="1286" width="11.33203125" style="484" customWidth="1"/>
    <col min="1287" max="1287" width="72.44140625" style="484" customWidth="1"/>
    <col min="1288" max="1288" width="10.5546875" style="484" bestFit="1" customWidth="1"/>
    <col min="1289" max="1289" width="13" style="484" bestFit="1" customWidth="1"/>
    <col min="1290" max="1290" width="13.109375" style="484" bestFit="1" customWidth="1"/>
    <col min="1291" max="1291" width="7.109375" style="484" customWidth="1"/>
    <col min="1292" max="1292" width="15.6640625" style="484" customWidth="1"/>
    <col min="1293" max="1537" width="11.44140625" style="484"/>
    <col min="1538" max="1538" width="7.33203125" style="484" customWidth="1"/>
    <col min="1539" max="1539" width="26.88671875" style="484" customWidth="1"/>
    <col min="1540" max="1540" width="3.5546875" style="484" bestFit="1" customWidth="1"/>
    <col min="1541" max="1541" width="54.88671875" style="484" customWidth="1"/>
    <col min="1542" max="1542" width="11.33203125" style="484" customWidth="1"/>
    <col min="1543" max="1543" width="72.44140625" style="484" customWidth="1"/>
    <col min="1544" max="1544" width="10.5546875" style="484" bestFit="1" customWidth="1"/>
    <col min="1545" max="1545" width="13" style="484" bestFit="1" customWidth="1"/>
    <col min="1546" max="1546" width="13.109375" style="484" bestFit="1" customWidth="1"/>
    <col min="1547" max="1547" width="7.109375" style="484" customWidth="1"/>
    <col min="1548" max="1548" width="15.6640625" style="484" customWidth="1"/>
    <col min="1549" max="1793" width="11.44140625" style="484"/>
    <col min="1794" max="1794" width="7.33203125" style="484" customWidth="1"/>
    <col min="1795" max="1795" width="26.88671875" style="484" customWidth="1"/>
    <col min="1796" max="1796" width="3.5546875" style="484" bestFit="1" customWidth="1"/>
    <col min="1797" max="1797" width="54.88671875" style="484" customWidth="1"/>
    <col min="1798" max="1798" width="11.33203125" style="484" customWidth="1"/>
    <col min="1799" max="1799" width="72.44140625" style="484" customWidth="1"/>
    <col min="1800" max="1800" width="10.5546875" style="484" bestFit="1" customWidth="1"/>
    <col min="1801" max="1801" width="13" style="484" bestFit="1" customWidth="1"/>
    <col min="1802" max="1802" width="13.109375" style="484" bestFit="1" customWidth="1"/>
    <col min="1803" max="1803" width="7.109375" style="484" customWidth="1"/>
    <col min="1804" max="1804" width="15.6640625" style="484" customWidth="1"/>
    <col min="1805" max="2049" width="11.44140625" style="484"/>
    <col min="2050" max="2050" width="7.33203125" style="484" customWidth="1"/>
    <col min="2051" max="2051" width="26.88671875" style="484" customWidth="1"/>
    <col min="2052" max="2052" width="3.5546875" style="484" bestFit="1" customWidth="1"/>
    <col min="2053" max="2053" width="54.88671875" style="484" customWidth="1"/>
    <col min="2054" max="2054" width="11.33203125" style="484" customWidth="1"/>
    <col min="2055" max="2055" width="72.44140625" style="484" customWidth="1"/>
    <col min="2056" max="2056" width="10.5546875" style="484" bestFit="1" customWidth="1"/>
    <col min="2057" max="2057" width="13" style="484" bestFit="1" customWidth="1"/>
    <col min="2058" max="2058" width="13.109375" style="484" bestFit="1" customWidth="1"/>
    <col min="2059" max="2059" width="7.109375" style="484" customWidth="1"/>
    <col min="2060" max="2060" width="15.6640625" style="484" customWidth="1"/>
    <col min="2061" max="2305" width="11.44140625" style="484"/>
    <col min="2306" max="2306" width="7.33203125" style="484" customWidth="1"/>
    <col min="2307" max="2307" width="26.88671875" style="484" customWidth="1"/>
    <col min="2308" max="2308" width="3.5546875" style="484" bestFit="1" customWidth="1"/>
    <col min="2309" max="2309" width="54.88671875" style="484" customWidth="1"/>
    <col min="2310" max="2310" width="11.33203125" style="484" customWidth="1"/>
    <col min="2311" max="2311" width="72.44140625" style="484" customWidth="1"/>
    <col min="2312" max="2312" width="10.5546875" style="484" bestFit="1" customWidth="1"/>
    <col min="2313" max="2313" width="13" style="484" bestFit="1" customWidth="1"/>
    <col min="2314" max="2314" width="13.109375" style="484" bestFit="1" customWidth="1"/>
    <col min="2315" max="2315" width="7.109375" style="484" customWidth="1"/>
    <col min="2316" max="2316" width="15.6640625" style="484" customWidth="1"/>
    <col min="2317" max="2561" width="11.44140625" style="484"/>
    <col min="2562" max="2562" width="7.33203125" style="484" customWidth="1"/>
    <col min="2563" max="2563" width="26.88671875" style="484" customWidth="1"/>
    <col min="2564" max="2564" width="3.5546875" style="484" bestFit="1" customWidth="1"/>
    <col min="2565" max="2565" width="54.88671875" style="484" customWidth="1"/>
    <col min="2566" max="2566" width="11.33203125" style="484" customWidth="1"/>
    <col min="2567" max="2567" width="72.44140625" style="484" customWidth="1"/>
    <col min="2568" max="2568" width="10.5546875" style="484" bestFit="1" customWidth="1"/>
    <col min="2569" max="2569" width="13" style="484" bestFit="1" customWidth="1"/>
    <col min="2570" max="2570" width="13.109375" style="484" bestFit="1" customWidth="1"/>
    <col min="2571" max="2571" width="7.109375" style="484" customWidth="1"/>
    <col min="2572" max="2572" width="15.6640625" style="484" customWidth="1"/>
    <col min="2573" max="2817" width="11.44140625" style="484"/>
    <col min="2818" max="2818" width="7.33203125" style="484" customWidth="1"/>
    <col min="2819" max="2819" width="26.88671875" style="484" customWidth="1"/>
    <col min="2820" max="2820" width="3.5546875" style="484" bestFit="1" customWidth="1"/>
    <col min="2821" max="2821" width="54.88671875" style="484" customWidth="1"/>
    <col min="2822" max="2822" width="11.33203125" style="484" customWidth="1"/>
    <col min="2823" max="2823" width="72.44140625" style="484" customWidth="1"/>
    <col min="2824" max="2824" width="10.5546875" style="484" bestFit="1" customWidth="1"/>
    <col min="2825" max="2825" width="13" style="484" bestFit="1" customWidth="1"/>
    <col min="2826" max="2826" width="13.109375" style="484" bestFit="1" customWidth="1"/>
    <col min="2827" max="2827" width="7.109375" style="484" customWidth="1"/>
    <col min="2828" max="2828" width="15.6640625" style="484" customWidth="1"/>
    <col min="2829" max="3073" width="11.44140625" style="484"/>
    <col min="3074" max="3074" width="7.33203125" style="484" customWidth="1"/>
    <col min="3075" max="3075" width="26.88671875" style="484" customWidth="1"/>
    <col min="3076" max="3076" width="3.5546875" style="484" bestFit="1" customWidth="1"/>
    <col min="3077" max="3077" width="54.88671875" style="484" customWidth="1"/>
    <col min="3078" max="3078" width="11.33203125" style="484" customWidth="1"/>
    <col min="3079" max="3079" width="72.44140625" style="484" customWidth="1"/>
    <col min="3080" max="3080" width="10.5546875" style="484" bestFit="1" customWidth="1"/>
    <col min="3081" max="3081" width="13" style="484" bestFit="1" customWidth="1"/>
    <col min="3082" max="3082" width="13.109375" style="484" bestFit="1" customWidth="1"/>
    <col min="3083" max="3083" width="7.109375" style="484" customWidth="1"/>
    <col min="3084" max="3084" width="15.6640625" style="484" customWidth="1"/>
    <col min="3085" max="3329" width="11.44140625" style="484"/>
    <col min="3330" max="3330" width="7.33203125" style="484" customWidth="1"/>
    <col min="3331" max="3331" width="26.88671875" style="484" customWidth="1"/>
    <col min="3332" max="3332" width="3.5546875" style="484" bestFit="1" customWidth="1"/>
    <col min="3333" max="3333" width="54.88671875" style="484" customWidth="1"/>
    <col min="3334" max="3334" width="11.33203125" style="484" customWidth="1"/>
    <col min="3335" max="3335" width="72.44140625" style="484" customWidth="1"/>
    <col min="3336" max="3336" width="10.5546875" style="484" bestFit="1" customWidth="1"/>
    <col min="3337" max="3337" width="13" style="484" bestFit="1" customWidth="1"/>
    <col min="3338" max="3338" width="13.109375" style="484" bestFit="1" customWidth="1"/>
    <col min="3339" max="3339" width="7.109375" style="484" customWidth="1"/>
    <col min="3340" max="3340" width="15.6640625" style="484" customWidth="1"/>
    <col min="3341" max="3585" width="11.44140625" style="484"/>
    <col min="3586" max="3586" width="7.33203125" style="484" customWidth="1"/>
    <col min="3587" max="3587" width="26.88671875" style="484" customWidth="1"/>
    <col min="3588" max="3588" width="3.5546875" style="484" bestFit="1" customWidth="1"/>
    <col min="3589" max="3589" width="54.88671875" style="484" customWidth="1"/>
    <col min="3590" max="3590" width="11.33203125" style="484" customWidth="1"/>
    <col min="3591" max="3591" width="72.44140625" style="484" customWidth="1"/>
    <col min="3592" max="3592" width="10.5546875" style="484" bestFit="1" customWidth="1"/>
    <col min="3593" max="3593" width="13" style="484" bestFit="1" customWidth="1"/>
    <col min="3594" max="3594" width="13.109375" style="484" bestFit="1" customWidth="1"/>
    <col min="3595" max="3595" width="7.109375" style="484" customWidth="1"/>
    <col min="3596" max="3596" width="15.6640625" style="484" customWidth="1"/>
    <col min="3597" max="3841" width="11.44140625" style="484"/>
    <col min="3842" max="3842" width="7.33203125" style="484" customWidth="1"/>
    <col min="3843" max="3843" width="26.88671875" style="484" customWidth="1"/>
    <col min="3844" max="3844" width="3.5546875" style="484" bestFit="1" customWidth="1"/>
    <col min="3845" max="3845" width="54.88671875" style="484" customWidth="1"/>
    <col min="3846" max="3846" width="11.33203125" style="484" customWidth="1"/>
    <col min="3847" max="3847" width="72.44140625" style="484" customWidth="1"/>
    <col min="3848" max="3848" width="10.5546875" style="484" bestFit="1" customWidth="1"/>
    <col min="3849" max="3849" width="13" style="484" bestFit="1" customWidth="1"/>
    <col min="3850" max="3850" width="13.109375" style="484" bestFit="1" customWidth="1"/>
    <col min="3851" max="3851" width="7.109375" style="484" customWidth="1"/>
    <col min="3852" max="3852" width="15.6640625" style="484" customWidth="1"/>
    <col min="3853" max="4097" width="11.44140625" style="484"/>
    <col min="4098" max="4098" width="7.33203125" style="484" customWidth="1"/>
    <col min="4099" max="4099" width="26.88671875" style="484" customWidth="1"/>
    <col min="4100" max="4100" width="3.5546875" style="484" bestFit="1" customWidth="1"/>
    <col min="4101" max="4101" width="54.88671875" style="484" customWidth="1"/>
    <col min="4102" max="4102" width="11.33203125" style="484" customWidth="1"/>
    <col min="4103" max="4103" width="72.44140625" style="484" customWidth="1"/>
    <col min="4104" max="4104" width="10.5546875" style="484" bestFit="1" customWidth="1"/>
    <col min="4105" max="4105" width="13" style="484" bestFit="1" customWidth="1"/>
    <col min="4106" max="4106" width="13.109375" style="484" bestFit="1" customWidth="1"/>
    <col min="4107" max="4107" width="7.109375" style="484" customWidth="1"/>
    <col min="4108" max="4108" width="15.6640625" style="484" customWidth="1"/>
    <col min="4109" max="4353" width="11.44140625" style="484"/>
    <col min="4354" max="4354" width="7.33203125" style="484" customWidth="1"/>
    <col min="4355" max="4355" width="26.88671875" style="484" customWidth="1"/>
    <col min="4356" max="4356" width="3.5546875" style="484" bestFit="1" customWidth="1"/>
    <col min="4357" max="4357" width="54.88671875" style="484" customWidth="1"/>
    <col min="4358" max="4358" width="11.33203125" style="484" customWidth="1"/>
    <col min="4359" max="4359" width="72.44140625" style="484" customWidth="1"/>
    <col min="4360" max="4360" width="10.5546875" style="484" bestFit="1" customWidth="1"/>
    <col min="4361" max="4361" width="13" style="484" bestFit="1" customWidth="1"/>
    <col min="4362" max="4362" width="13.109375" style="484" bestFit="1" customWidth="1"/>
    <col min="4363" max="4363" width="7.109375" style="484" customWidth="1"/>
    <col min="4364" max="4364" width="15.6640625" style="484" customWidth="1"/>
    <col min="4365" max="4609" width="11.44140625" style="484"/>
    <col min="4610" max="4610" width="7.33203125" style="484" customWidth="1"/>
    <col min="4611" max="4611" width="26.88671875" style="484" customWidth="1"/>
    <col min="4612" max="4612" width="3.5546875" style="484" bestFit="1" customWidth="1"/>
    <col min="4613" max="4613" width="54.88671875" style="484" customWidth="1"/>
    <col min="4614" max="4614" width="11.33203125" style="484" customWidth="1"/>
    <col min="4615" max="4615" width="72.44140625" style="484" customWidth="1"/>
    <col min="4616" max="4616" width="10.5546875" style="484" bestFit="1" customWidth="1"/>
    <col min="4617" max="4617" width="13" style="484" bestFit="1" customWidth="1"/>
    <col min="4618" max="4618" width="13.109375" style="484" bestFit="1" customWidth="1"/>
    <col min="4619" max="4619" width="7.109375" style="484" customWidth="1"/>
    <col min="4620" max="4620" width="15.6640625" style="484" customWidth="1"/>
    <col min="4621" max="4865" width="11.44140625" style="484"/>
    <col min="4866" max="4866" width="7.33203125" style="484" customWidth="1"/>
    <col min="4867" max="4867" width="26.88671875" style="484" customWidth="1"/>
    <col min="4868" max="4868" width="3.5546875" style="484" bestFit="1" customWidth="1"/>
    <col min="4869" max="4869" width="54.88671875" style="484" customWidth="1"/>
    <col min="4870" max="4870" width="11.33203125" style="484" customWidth="1"/>
    <col min="4871" max="4871" width="72.44140625" style="484" customWidth="1"/>
    <col min="4872" max="4872" width="10.5546875" style="484" bestFit="1" customWidth="1"/>
    <col min="4873" max="4873" width="13" style="484" bestFit="1" customWidth="1"/>
    <col min="4874" max="4874" width="13.109375" style="484" bestFit="1" customWidth="1"/>
    <col min="4875" max="4875" width="7.109375" style="484" customWidth="1"/>
    <col min="4876" max="4876" width="15.6640625" style="484" customWidth="1"/>
    <col min="4877" max="5121" width="11.44140625" style="484"/>
    <col min="5122" max="5122" width="7.33203125" style="484" customWidth="1"/>
    <col min="5123" max="5123" width="26.88671875" style="484" customWidth="1"/>
    <col min="5124" max="5124" width="3.5546875" style="484" bestFit="1" customWidth="1"/>
    <col min="5125" max="5125" width="54.88671875" style="484" customWidth="1"/>
    <col min="5126" max="5126" width="11.33203125" style="484" customWidth="1"/>
    <col min="5127" max="5127" width="72.44140625" style="484" customWidth="1"/>
    <col min="5128" max="5128" width="10.5546875" style="484" bestFit="1" customWidth="1"/>
    <col min="5129" max="5129" width="13" style="484" bestFit="1" customWidth="1"/>
    <col min="5130" max="5130" width="13.109375" style="484" bestFit="1" customWidth="1"/>
    <col min="5131" max="5131" width="7.109375" style="484" customWidth="1"/>
    <col min="5132" max="5132" width="15.6640625" style="484" customWidth="1"/>
    <col min="5133" max="5377" width="11.44140625" style="484"/>
    <col min="5378" max="5378" width="7.33203125" style="484" customWidth="1"/>
    <col min="5379" max="5379" width="26.88671875" style="484" customWidth="1"/>
    <col min="5380" max="5380" width="3.5546875" style="484" bestFit="1" customWidth="1"/>
    <col min="5381" max="5381" width="54.88671875" style="484" customWidth="1"/>
    <col min="5382" max="5382" width="11.33203125" style="484" customWidth="1"/>
    <col min="5383" max="5383" width="72.44140625" style="484" customWidth="1"/>
    <col min="5384" max="5384" width="10.5546875" style="484" bestFit="1" customWidth="1"/>
    <col min="5385" max="5385" width="13" style="484" bestFit="1" customWidth="1"/>
    <col min="5386" max="5386" width="13.109375" style="484" bestFit="1" customWidth="1"/>
    <col min="5387" max="5387" width="7.109375" style="484" customWidth="1"/>
    <col min="5388" max="5388" width="15.6640625" style="484" customWidth="1"/>
    <col min="5389" max="5633" width="11.44140625" style="484"/>
    <col min="5634" max="5634" width="7.33203125" style="484" customWidth="1"/>
    <col min="5635" max="5635" width="26.88671875" style="484" customWidth="1"/>
    <col min="5636" max="5636" width="3.5546875" style="484" bestFit="1" customWidth="1"/>
    <col min="5637" max="5637" width="54.88671875" style="484" customWidth="1"/>
    <col min="5638" max="5638" width="11.33203125" style="484" customWidth="1"/>
    <col min="5639" max="5639" width="72.44140625" style="484" customWidth="1"/>
    <col min="5640" max="5640" width="10.5546875" style="484" bestFit="1" customWidth="1"/>
    <col min="5641" max="5641" width="13" style="484" bestFit="1" customWidth="1"/>
    <col min="5642" max="5642" width="13.109375" style="484" bestFit="1" customWidth="1"/>
    <col min="5643" max="5643" width="7.109375" style="484" customWidth="1"/>
    <col min="5644" max="5644" width="15.6640625" style="484" customWidth="1"/>
    <col min="5645" max="5889" width="11.44140625" style="484"/>
    <col min="5890" max="5890" width="7.33203125" style="484" customWidth="1"/>
    <col min="5891" max="5891" width="26.88671875" style="484" customWidth="1"/>
    <col min="5892" max="5892" width="3.5546875" style="484" bestFit="1" customWidth="1"/>
    <col min="5893" max="5893" width="54.88671875" style="484" customWidth="1"/>
    <col min="5894" max="5894" width="11.33203125" style="484" customWidth="1"/>
    <col min="5895" max="5895" width="72.44140625" style="484" customWidth="1"/>
    <col min="5896" max="5896" width="10.5546875" style="484" bestFit="1" customWidth="1"/>
    <col min="5897" max="5897" width="13" style="484" bestFit="1" customWidth="1"/>
    <col min="5898" max="5898" width="13.109375" style="484" bestFit="1" customWidth="1"/>
    <col min="5899" max="5899" width="7.109375" style="484" customWidth="1"/>
    <col min="5900" max="5900" width="15.6640625" style="484" customWidth="1"/>
    <col min="5901" max="6145" width="11.44140625" style="484"/>
    <col min="6146" max="6146" width="7.33203125" style="484" customWidth="1"/>
    <col min="6147" max="6147" width="26.88671875" style="484" customWidth="1"/>
    <col min="6148" max="6148" width="3.5546875" style="484" bestFit="1" customWidth="1"/>
    <col min="6149" max="6149" width="54.88671875" style="484" customWidth="1"/>
    <col min="6150" max="6150" width="11.33203125" style="484" customWidth="1"/>
    <col min="6151" max="6151" width="72.44140625" style="484" customWidth="1"/>
    <col min="6152" max="6152" width="10.5546875" style="484" bestFit="1" customWidth="1"/>
    <col min="6153" max="6153" width="13" style="484" bestFit="1" customWidth="1"/>
    <col min="6154" max="6154" width="13.109375" style="484" bestFit="1" customWidth="1"/>
    <col min="6155" max="6155" width="7.109375" style="484" customWidth="1"/>
    <col min="6156" max="6156" width="15.6640625" style="484" customWidth="1"/>
    <col min="6157" max="6401" width="11.44140625" style="484"/>
    <col min="6402" max="6402" width="7.33203125" style="484" customWidth="1"/>
    <col min="6403" max="6403" width="26.88671875" style="484" customWidth="1"/>
    <col min="6404" max="6404" width="3.5546875" style="484" bestFit="1" customWidth="1"/>
    <col min="6405" max="6405" width="54.88671875" style="484" customWidth="1"/>
    <col min="6406" max="6406" width="11.33203125" style="484" customWidth="1"/>
    <col min="6407" max="6407" width="72.44140625" style="484" customWidth="1"/>
    <col min="6408" max="6408" width="10.5546875" style="484" bestFit="1" customWidth="1"/>
    <col min="6409" max="6409" width="13" style="484" bestFit="1" customWidth="1"/>
    <col min="6410" max="6410" width="13.109375" style="484" bestFit="1" customWidth="1"/>
    <col min="6411" max="6411" width="7.109375" style="484" customWidth="1"/>
    <col min="6412" max="6412" width="15.6640625" style="484" customWidth="1"/>
    <col min="6413" max="6657" width="11.44140625" style="484"/>
    <col min="6658" max="6658" width="7.33203125" style="484" customWidth="1"/>
    <col min="6659" max="6659" width="26.88671875" style="484" customWidth="1"/>
    <col min="6660" max="6660" width="3.5546875" style="484" bestFit="1" customWidth="1"/>
    <col min="6661" max="6661" width="54.88671875" style="484" customWidth="1"/>
    <col min="6662" max="6662" width="11.33203125" style="484" customWidth="1"/>
    <col min="6663" max="6663" width="72.44140625" style="484" customWidth="1"/>
    <col min="6664" max="6664" width="10.5546875" style="484" bestFit="1" customWidth="1"/>
    <col min="6665" max="6665" width="13" style="484" bestFit="1" customWidth="1"/>
    <col min="6666" max="6666" width="13.109375" style="484" bestFit="1" customWidth="1"/>
    <col min="6667" max="6667" width="7.109375" style="484" customWidth="1"/>
    <col min="6668" max="6668" width="15.6640625" style="484" customWidth="1"/>
    <col min="6669" max="6913" width="11.44140625" style="484"/>
    <col min="6914" max="6914" width="7.33203125" style="484" customWidth="1"/>
    <col min="6915" max="6915" width="26.88671875" style="484" customWidth="1"/>
    <col min="6916" max="6916" width="3.5546875" style="484" bestFit="1" customWidth="1"/>
    <col min="6917" max="6917" width="54.88671875" style="484" customWidth="1"/>
    <col min="6918" max="6918" width="11.33203125" style="484" customWidth="1"/>
    <col min="6919" max="6919" width="72.44140625" style="484" customWidth="1"/>
    <col min="6920" max="6920" width="10.5546875" style="484" bestFit="1" customWidth="1"/>
    <col min="6921" max="6921" width="13" style="484" bestFit="1" customWidth="1"/>
    <col min="6922" max="6922" width="13.109375" style="484" bestFit="1" customWidth="1"/>
    <col min="6923" max="6923" width="7.109375" style="484" customWidth="1"/>
    <col min="6924" max="6924" width="15.6640625" style="484" customWidth="1"/>
    <col min="6925" max="7169" width="11.44140625" style="484"/>
    <col min="7170" max="7170" width="7.33203125" style="484" customWidth="1"/>
    <col min="7171" max="7171" width="26.88671875" style="484" customWidth="1"/>
    <col min="7172" max="7172" width="3.5546875" style="484" bestFit="1" customWidth="1"/>
    <col min="7173" max="7173" width="54.88671875" style="484" customWidth="1"/>
    <col min="7174" max="7174" width="11.33203125" style="484" customWidth="1"/>
    <col min="7175" max="7175" width="72.44140625" style="484" customWidth="1"/>
    <col min="7176" max="7176" width="10.5546875" style="484" bestFit="1" customWidth="1"/>
    <col min="7177" max="7177" width="13" style="484" bestFit="1" customWidth="1"/>
    <col min="7178" max="7178" width="13.109375" style="484" bestFit="1" customWidth="1"/>
    <col min="7179" max="7179" width="7.109375" style="484" customWidth="1"/>
    <col min="7180" max="7180" width="15.6640625" style="484" customWidth="1"/>
    <col min="7181" max="7425" width="11.44140625" style="484"/>
    <col min="7426" max="7426" width="7.33203125" style="484" customWidth="1"/>
    <col min="7427" max="7427" width="26.88671875" style="484" customWidth="1"/>
    <col min="7428" max="7428" width="3.5546875" style="484" bestFit="1" customWidth="1"/>
    <col min="7429" max="7429" width="54.88671875" style="484" customWidth="1"/>
    <col min="7430" max="7430" width="11.33203125" style="484" customWidth="1"/>
    <col min="7431" max="7431" width="72.44140625" style="484" customWidth="1"/>
    <col min="7432" max="7432" width="10.5546875" style="484" bestFit="1" customWidth="1"/>
    <col min="7433" max="7433" width="13" style="484" bestFit="1" customWidth="1"/>
    <col min="7434" max="7434" width="13.109375" style="484" bestFit="1" customWidth="1"/>
    <col min="7435" max="7435" width="7.109375" style="484" customWidth="1"/>
    <col min="7436" max="7436" width="15.6640625" style="484" customWidth="1"/>
    <col min="7437" max="7681" width="11.44140625" style="484"/>
    <col min="7682" max="7682" width="7.33203125" style="484" customWidth="1"/>
    <col min="7683" max="7683" width="26.88671875" style="484" customWidth="1"/>
    <col min="7684" max="7684" width="3.5546875" style="484" bestFit="1" customWidth="1"/>
    <col min="7685" max="7685" width="54.88671875" style="484" customWidth="1"/>
    <col min="7686" max="7686" width="11.33203125" style="484" customWidth="1"/>
    <col min="7687" max="7687" width="72.44140625" style="484" customWidth="1"/>
    <col min="7688" max="7688" width="10.5546875" style="484" bestFit="1" customWidth="1"/>
    <col min="7689" max="7689" width="13" style="484" bestFit="1" customWidth="1"/>
    <col min="7690" max="7690" width="13.109375" style="484" bestFit="1" customWidth="1"/>
    <col min="7691" max="7691" width="7.109375" style="484" customWidth="1"/>
    <col min="7692" max="7692" width="15.6640625" style="484" customWidth="1"/>
    <col min="7693" max="7937" width="11.44140625" style="484"/>
    <col min="7938" max="7938" width="7.33203125" style="484" customWidth="1"/>
    <col min="7939" max="7939" width="26.88671875" style="484" customWidth="1"/>
    <col min="7940" max="7940" width="3.5546875" style="484" bestFit="1" customWidth="1"/>
    <col min="7941" max="7941" width="54.88671875" style="484" customWidth="1"/>
    <col min="7942" max="7942" width="11.33203125" style="484" customWidth="1"/>
    <col min="7943" max="7943" width="72.44140625" style="484" customWidth="1"/>
    <col min="7944" max="7944" width="10.5546875" style="484" bestFit="1" customWidth="1"/>
    <col min="7945" max="7945" width="13" style="484" bestFit="1" customWidth="1"/>
    <col min="7946" max="7946" width="13.109375" style="484" bestFit="1" customWidth="1"/>
    <col min="7947" max="7947" width="7.109375" style="484" customWidth="1"/>
    <col min="7948" max="7948" width="15.6640625" style="484" customWidth="1"/>
    <col min="7949" max="8193" width="11.44140625" style="484"/>
    <col min="8194" max="8194" width="7.33203125" style="484" customWidth="1"/>
    <col min="8195" max="8195" width="26.88671875" style="484" customWidth="1"/>
    <col min="8196" max="8196" width="3.5546875" style="484" bestFit="1" customWidth="1"/>
    <col min="8197" max="8197" width="54.88671875" style="484" customWidth="1"/>
    <col min="8198" max="8198" width="11.33203125" style="484" customWidth="1"/>
    <col min="8199" max="8199" width="72.44140625" style="484" customWidth="1"/>
    <col min="8200" max="8200" width="10.5546875" style="484" bestFit="1" customWidth="1"/>
    <col min="8201" max="8201" width="13" style="484" bestFit="1" customWidth="1"/>
    <col min="8202" max="8202" width="13.109375" style="484" bestFit="1" customWidth="1"/>
    <col min="8203" max="8203" width="7.109375" style="484" customWidth="1"/>
    <col min="8204" max="8204" width="15.6640625" style="484" customWidth="1"/>
    <col min="8205" max="8449" width="11.44140625" style="484"/>
    <col min="8450" max="8450" width="7.33203125" style="484" customWidth="1"/>
    <col min="8451" max="8451" width="26.88671875" style="484" customWidth="1"/>
    <col min="8452" max="8452" width="3.5546875" style="484" bestFit="1" customWidth="1"/>
    <col min="8453" max="8453" width="54.88671875" style="484" customWidth="1"/>
    <col min="8454" max="8454" width="11.33203125" style="484" customWidth="1"/>
    <col min="8455" max="8455" width="72.44140625" style="484" customWidth="1"/>
    <col min="8456" max="8456" width="10.5546875" style="484" bestFit="1" customWidth="1"/>
    <col min="8457" max="8457" width="13" style="484" bestFit="1" customWidth="1"/>
    <col min="8458" max="8458" width="13.109375" style="484" bestFit="1" customWidth="1"/>
    <col min="8459" max="8459" width="7.109375" style="484" customWidth="1"/>
    <col min="8460" max="8460" width="15.6640625" style="484" customWidth="1"/>
    <col min="8461" max="8705" width="11.44140625" style="484"/>
    <col min="8706" max="8706" width="7.33203125" style="484" customWidth="1"/>
    <col min="8707" max="8707" width="26.88671875" style="484" customWidth="1"/>
    <col min="8708" max="8708" width="3.5546875" style="484" bestFit="1" customWidth="1"/>
    <col min="8709" max="8709" width="54.88671875" style="484" customWidth="1"/>
    <col min="8710" max="8710" width="11.33203125" style="484" customWidth="1"/>
    <col min="8711" max="8711" width="72.44140625" style="484" customWidth="1"/>
    <col min="8712" max="8712" width="10.5546875" style="484" bestFit="1" customWidth="1"/>
    <col min="8713" max="8713" width="13" style="484" bestFit="1" customWidth="1"/>
    <col min="8714" max="8714" width="13.109375" style="484" bestFit="1" customWidth="1"/>
    <col min="8715" max="8715" width="7.109375" style="484" customWidth="1"/>
    <col min="8716" max="8716" width="15.6640625" style="484" customWidth="1"/>
    <col min="8717" max="8961" width="11.44140625" style="484"/>
    <col min="8962" max="8962" width="7.33203125" style="484" customWidth="1"/>
    <col min="8963" max="8963" width="26.88671875" style="484" customWidth="1"/>
    <col min="8964" max="8964" width="3.5546875" style="484" bestFit="1" customWidth="1"/>
    <col min="8965" max="8965" width="54.88671875" style="484" customWidth="1"/>
    <col min="8966" max="8966" width="11.33203125" style="484" customWidth="1"/>
    <col min="8967" max="8967" width="72.44140625" style="484" customWidth="1"/>
    <col min="8968" max="8968" width="10.5546875" style="484" bestFit="1" customWidth="1"/>
    <col min="8969" max="8969" width="13" style="484" bestFit="1" customWidth="1"/>
    <col min="8970" max="8970" width="13.109375" style="484" bestFit="1" customWidth="1"/>
    <col min="8971" max="8971" width="7.109375" style="484" customWidth="1"/>
    <col min="8972" max="8972" width="15.6640625" style="484" customWidth="1"/>
    <col min="8973" max="9217" width="11.44140625" style="484"/>
    <col min="9218" max="9218" width="7.33203125" style="484" customWidth="1"/>
    <col min="9219" max="9219" width="26.88671875" style="484" customWidth="1"/>
    <col min="9220" max="9220" width="3.5546875" style="484" bestFit="1" customWidth="1"/>
    <col min="9221" max="9221" width="54.88671875" style="484" customWidth="1"/>
    <col min="9222" max="9222" width="11.33203125" style="484" customWidth="1"/>
    <col min="9223" max="9223" width="72.44140625" style="484" customWidth="1"/>
    <col min="9224" max="9224" width="10.5546875" style="484" bestFit="1" customWidth="1"/>
    <col min="9225" max="9225" width="13" style="484" bestFit="1" customWidth="1"/>
    <col min="9226" max="9226" width="13.109375" style="484" bestFit="1" customWidth="1"/>
    <col min="9227" max="9227" width="7.109375" style="484" customWidth="1"/>
    <col min="9228" max="9228" width="15.6640625" style="484" customWidth="1"/>
    <col min="9229" max="9473" width="11.44140625" style="484"/>
    <col min="9474" max="9474" width="7.33203125" style="484" customWidth="1"/>
    <col min="9475" max="9475" width="26.88671875" style="484" customWidth="1"/>
    <col min="9476" max="9476" width="3.5546875" style="484" bestFit="1" customWidth="1"/>
    <col min="9477" max="9477" width="54.88671875" style="484" customWidth="1"/>
    <col min="9478" max="9478" width="11.33203125" style="484" customWidth="1"/>
    <col min="9479" max="9479" width="72.44140625" style="484" customWidth="1"/>
    <col min="9480" max="9480" width="10.5546875" style="484" bestFit="1" customWidth="1"/>
    <col min="9481" max="9481" width="13" style="484" bestFit="1" customWidth="1"/>
    <col min="9482" max="9482" width="13.109375" style="484" bestFit="1" customWidth="1"/>
    <col min="9483" max="9483" width="7.109375" style="484" customWidth="1"/>
    <col min="9484" max="9484" width="15.6640625" style="484" customWidth="1"/>
    <col min="9485" max="9729" width="11.44140625" style="484"/>
    <col min="9730" max="9730" width="7.33203125" style="484" customWidth="1"/>
    <col min="9731" max="9731" width="26.88671875" style="484" customWidth="1"/>
    <col min="9732" max="9732" width="3.5546875" style="484" bestFit="1" customWidth="1"/>
    <col min="9733" max="9733" width="54.88671875" style="484" customWidth="1"/>
    <col min="9734" max="9734" width="11.33203125" style="484" customWidth="1"/>
    <col min="9735" max="9735" width="72.44140625" style="484" customWidth="1"/>
    <col min="9736" max="9736" width="10.5546875" style="484" bestFit="1" customWidth="1"/>
    <col min="9737" max="9737" width="13" style="484" bestFit="1" customWidth="1"/>
    <col min="9738" max="9738" width="13.109375" style="484" bestFit="1" customWidth="1"/>
    <col min="9739" max="9739" width="7.109375" style="484" customWidth="1"/>
    <col min="9740" max="9740" width="15.6640625" style="484" customWidth="1"/>
    <col min="9741" max="9985" width="11.44140625" style="484"/>
    <col min="9986" max="9986" width="7.33203125" style="484" customWidth="1"/>
    <col min="9987" max="9987" width="26.88671875" style="484" customWidth="1"/>
    <col min="9988" max="9988" width="3.5546875" style="484" bestFit="1" customWidth="1"/>
    <col min="9989" max="9989" width="54.88671875" style="484" customWidth="1"/>
    <col min="9990" max="9990" width="11.33203125" style="484" customWidth="1"/>
    <col min="9991" max="9991" width="72.44140625" style="484" customWidth="1"/>
    <col min="9992" max="9992" width="10.5546875" style="484" bestFit="1" customWidth="1"/>
    <col min="9993" max="9993" width="13" style="484" bestFit="1" customWidth="1"/>
    <col min="9994" max="9994" width="13.109375" style="484" bestFit="1" customWidth="1"/>
    <col min="9995" max="9995" width="7.109375" style="484" customWidth="1"/>
    <col min="9996" max="9996" width="15.6640625" style="484" customWidth="1"/>
    <col min="9997" max="10241" width="11.44140625" style="484"/>
    <col min="10242" max="10242" width="7.33203125" style="484" customWidth="1"/>
    <col min="10243" max="10243" width="26.88671875" style="484" customWidth="1"/>
    <col min="10244" max="10244" width="3.5546875" style="484" bestFit="1" customWidth="1"/>
    <col min="10245" max="10245" width="54.88671875" style="484" customWidth="1"/>
    <col min="10246" max="10246" width="11.33203125" style="484" customWidth="1"/>
    <col min="10247" max="10247" width="72.44140625" style="484" customWidth="1"/>
    <col min="10248" max="10248" width="10.5546875" style="484" bestFit="1" customWidth="1"/>
    <col min="10249" max="10249" width="13" style="484" bestFit="1" customWidth="1"/>
    <col min="10250" max="10250" width="13.109375" style="484" bestFit="1" customWidth="1"/>
    <col min="10251" max="10251" width="7.109375" style="484" customWidth="1"/>
    <col min="10252" max="10252" width="15.6640625" style="484" customWidth="1"/>
    <col min="10253" max="10497" width="11.44140625" style="484"/>
    <col min="10498" max="10498" width="7.33203125" style="484" customWidth="1"/>
    <col min="10499" max="10499" width="26.88671875" style="484" customWidth="1"/>
    <col min="10500" max="10500" width="3.5546875" style="484" bestFit="1" customWidth="1"/>
    <col min="10501" max="10501" width="54.88671875" style="484" customWidth="1"/>
    <col min="10502" max="10502" width="11.33203125" style="484" customWidth="1"/>
    <col min="10503" max="10503" width="72.44140625" style="484" customWidth="1"/>
    <col min="10504" max="10504" width="10.5546875" style="484" bestFit="1" customWidth="1"/>
    <col min="10505" max="10505" width="13" style="484" bestFit="1" customWidth="1"/>
    <col min="10506" max="10506" width="13.109375" style="484" bestFit="1" customWidth="1"/>
    <col min="10507" max="10507" width="7.109375" style="484" customWidth="1"/>
    <col min="10508" max="10508" width="15.6640625" style="484" customWidth="1"/>
    <col min="10509" max="10753" width="11.44140625" style="484"/>
    <col min="10754" max="10754" width="7.33203125" style="484" customWidth="1"/>
    <col min="10755" max="10755" width="26.88671875" style="484" customWidth="1"/>
    <col min="10756" max="10756" width="3.5546875" style="484" bestFit="1" customWidth="1"/>
    <col min="10757" max="10757" width="54.88671875" style="484" customWidth="1"/>
    <col min="10758" max="10758" width="11.33203125" style="484" customWidth="1"/>
    <col min="10759" max="10759" width="72.44140625" style="484" customWidth="1"/>
    <col min="10760" max="10760" width="10.5546875" style="484" bestFit="1" customWidth="1"/>
    <col min="10761" max="10761" width="13" style="484" bestFit="1" customWidth="1"/>
    <col min="10762" max="10762" width="13.109375" style="484" bestFit="1" customWidth="1"/>
    <col min="10763" max="10763" width="7.109375" style="484" customWidth="1"/>
    <col min="10764" max="10764" width="15.6640625" style="484" customWidth="1"/>
    <col min="10765" max="11009" width="11.44140625" style="484"/>
    <col min="11010" max="11010" width="7.33203125" style="484" customWidth="1"/>
    <col min="11011" max="11011" width="26.88671875" style="484" customWidth="1"/>
    <col min="11012" max="11012" width="3.5546875" style="484" bestFit="1" customWidth="1"/>
    <col min="11013" max="11013" width="54.88671875" style="484" customWidth="1"/>
    <col min="11014" max="11014" width="11.33203125" style="484" customWidth="1"/>
    <col min="11015" max="11015" width="72.44140625" style="484" customWidth="1"/>
    <col min="11016" max="11016" width="10.5546875" style="484" bestFit="1" customWidth="1"/>
    <col min="11017" max="11017" width="13" style="484" bestFit="1" customWidth="1"/>
    <col min="11018" max="11018" width="13.109375" style="484" bestFit="1" customWidth="1"/>
    <col min="11019" max="11019" width="7.109375" style="484" customWidth="1"/>
    <col min="11020" max="11020" width="15.6640625" style="484" customWidth="1"/>
    <col min="11021" max="11265" width="11.44140625" style="484"/>
    <col min="11266" max="11266" width="7.33203125" style="484" customWidth="1"/>
    <col min="11267" max="11267" width="26.88671875" style="484" customWidth="1"/>
    <col min="11268" max="11268" width="3.5546875" style="484" bestFit="1" customWidth="1"/>
    <col min="11269" max="11269" width="54.88671875" style="484" customWidth="1"/>
    <col min="11270" max="11270" width="11.33203125" style="484" customWidth="1"/>
    <col min="11271" max="11271" width="72.44140625" style="484" customWidth="1"/>
    <col min="11272" max="11272" width="10.5546875" style="484" bestFit="1" customWidth="1"/>
    <col min="11273" max="11273" width="13" style="484" bestFit="1" customWidth="1"/>
    <col min="11274" max="11274" width="13.109375" style="484" bestFit="1" customWidth="1"/>
    <col min="11275" max="11275" width="7.109375" style="484" customWidth="1"/>
    <col min="11276" max="11276" width="15.6640625" style="484" customWidth="1"/>
    <col min="11277" max="11521" width="11.44140625" style="484"/>
    <col min="11522" max="11522" width="7.33203125" style="484" customWidth="1"/>
    <col min="11523" max="11523" width="26.88671875" style="484" customWidth="1"/>
    <col min="11524" max="11524" width="3.5546875" style="484" bestFit="1" customWidth="1"/>
    <col min="11525" max="11525" width="54.88671875" style="484" customWidth="1"/>
    <col min="11526" max="11526" width="11.33203125" style="484" customWidth="1"/>
    <col min="11527" max="11527" width="72.44140625" style="484" customWidth="1"/>
    <col min="11528" max="11528" width="10.5546875" style="484" bestFit="1" customWidth="1"/>
    <col min="11529" max="11529" width="13" style="484" bestFit="1" customWidth="1"/>
    <col min="11530" max="11530" width="13.109375" style="484" bestFit="1" customWidth="1"/>
    <col min="11531" max="11531" width="7.109375" style="484" customWidth="1"/>
    <col min="11532" max="11532" width="15.6640625" style="484" customWidth="1"/>
    <col min="11533" max="11777" width="11.44140625" style="484"/>
    <col min="11778" max="11778" width="7.33203125" style="484" customWidth="1"/>
    <col min="11779" max="11779" width="26.88671875" style="484" customWidth="1"/>
    <col min="11780" max="11780" width="3.5546875" style="484" bestFit="1" customWidth="1"/>
    <col min="11781" max="11781" width="54.88671875" style="484" customWidth="1"/>
    <col min="11782" max="11782" width="11.33203125" style="484" customWidth="1"/>
    <col min="11783" max="11783" width="72.44140625" style="484" customWidth="1"/>
    <col min="11784" max="11784" width="10.5546875" style="484" bestFit="1" customWidth="1"/>
    <col min="11785" max="11785" width="13" style="484" bestFit="1" customWidth="1"/>
    <col min="11786" max="11786" width="13.109375" style="484" bestFit="1" customWidth="1"/>
    <col min="11787" max="11787" width="7.109375" style="484" customWidth="1"/>
    <col min="11788" max="11788" width="15.6640625" style="484" customWidth="1"/>
    <col min="11789" max="12033" width="11.44140625" style="484"/>
    <col min="12034" max="12034" width="7.33203125" style="484" customWidth="1"/>
    <col min="12035" max="12035" width="26.88671875" style="484" customWidth="1"/>
    <col min="12036" max="12036" width="3.5546875" style="484" bestFit="1" customWidth="1"/>
    <col min="12037" max="12037" width="54.88671875" style="484" customWidth="1"/>
    <col min="12038" max="12038" width="11.33203125" style="484" customWidth="1"/>
    <col min="12039" max="12039" width="72.44140625" style="484" customWidth="1"/>
    <col min="12040" max="12040" width="10.5546875" style="484" bestFit="1" customWidth="1"/>
    <col min="12041" max="12041" width="13" style="484" bestFit="1" customWidth="1"/>
    <col min="12042" max="12042" width="13.109375" style="484" bestFit="1" customWidth="1"/>
    <col min="12043" max="12043" width="7.109375" style="484" customWidth="1"/>
    <col min="12044" max="12044" width="15.6640625" style="484" customWidth="1"/>
    <col min="12045" max="12289" width="11.44140625" style="484"/>
    <col min="12290" max="12290" width="7.33203125" style="484" customWidth="1"/>
    <col min="12291" max="12291" width="26.88671875" style="484" customWidth="1"/>
    <col min="12292" max="12292" width="3.5546875" style="484" bestFit="1" customWidth="1"/>
    <col min="12293" max="12293" width="54.88671875" style="484" customWidth="1"/>
    <col min="12294" max="12294" width="11.33203125" style="484" customWidth="1"/>
    <col min="12295" max="12295" width="72.44140625" style="484" customWidth="1"/>
    <col min="12296" max="12296" width="10.5546875" style="484" bestFit="1" customWidth="1"/>
    <col min="12297" max="12297" width="13" style="484" bestFit="1" customWidth="1"/>
    <col min="12298" max="12298" width="13.109375" style="484" bestFit="1" customWidth="1"/>
    <col min="12299" max="12299" width="7.109375" style="484" customWidth="1"/>
    <col min="12300" max="12300" width="15.6640625" style="484" customWidth="1"/>
    <col min="12301" max="12545" width="11.44140625" style="484"/>
    <col min="12546" max="12546" width="7.33203125" style="484" customWidth="1"/>
    <col min="12547" max="12547" width="26.88671875" style="484" customWidth="1"/>
    <col min="12548" max="12548" width="3.5546875" style="484" bestFit="1" customWidth="1"/>
    <col min="12549" max="12549" width="54.88671875" style="484" customWidth="1"/>
    <col min="12550" max="12550" width="11.33203125" style="484" customWidth="1"/>
    <col min="12551" max="12551" width="72.44140625" style="484" customWidth="1"/>
    <col min="12552" max="12552" width="10.5546875" style="484" bestFit="1" customWidth="1"/>
    <col min="12553" max="12553" width="13" style="484" bestFit="1" customWidth="1"/>
    <col min="12554" max="12554" width="13.109375" style="484" bestFit="1" customWidth="1"/>
    <col min="12555" max="12555" width="7.109375" style="484" customWidth="1"/>
    <col min="12556" max="12556" width="15.6640625" style="484" customWidth="1"/>
    <col min="12557" max="12801" width="11.44140625" style="484"/>
    <col min="12802" max="12802" width="7.33203125" style="484" customWidth="1"/>
    <col min="12803" max="12803" width="26.88671875" style="484" customWidth="1"/>
    <col min="12804" max="12804" width="3.5546875" style="484" bestFit="1" customWidth="1"/>
    <col min="12805" max="12805" width="54.88671875" style="484" customWidth="1"/>
    <col min="12806" max="12806" width="11.33203125" style="484" customWidth="1"/>
    <col min="12807" max="12807" width="72.44140625" style="484" customWidth="1"/>
    <col min="12808" max="12808" width="10.5546875" style="484" bestFit="1" customWidth="1"/>
    <col min="12809" max="12809" width="13" style="484" bestFit="1" customWidth="1"/>
    <col min="12810" max="12810" width="13.109375" style="484" bestFit="1" customWidth="1"/>
    <col min="12811" max="12811" width="7.109375" style="484" customWidth="1"/>
    <col min="12812" max="12812" width="15.6640625" style="484" customWidth="1"/>
    <col min="12813" max="13057" width="11.44140625" style="484"/>
    <col min="13058" max="13058" width="7.33203125" style="484" customWidth="1"/>
    <col min="13059" max="13059" width="26.88671875" style="484" customWidth="1"/>
    <col min="13060" max="13060" width="3.5546875" style="484" bestFit="1" customWidth="1"/>
    <col min="13061" max="13061" width="54.88671875" style="484" customWidth="1"/>
    <col min="13062" max="13062" width="11.33203125" style="484" customWidth="1"/>
    <col min="13063" max="13063" width="72.44140625" style="484" customWidth="1"/>
    <col min="13064" max="13064" width="10.5546875" style="484" bestFit="1" customWidth="1"/>
    <col min="13065" max="13065" width="13" style="484" bestFit="1" customWidth="1"/>
    <col min="13066" max="13066" width="13.109375" style="484" bestFit="1" customWidth="1"/>
    <col min="13067" max="13067" width="7.109375" style="484" customWidth="1"/>
    <col min="13068" max="13068" width="15.6640625" style="484" customWidth="1"/>
    <col min="13069" max="13313" width="11.44140625" style="484"/>
    <col min="13314" max="13314" width="7.33203125" style="484" customWidth="1"/>
    <col min="13315" max="13315" width="26.88671875" style="484" customWidth="1"/>
    <col min="13316" max="13316" width="3.5546875" style="484" bestFit="1" customWidth="1"/>
    <col min="13317" max="13317" width="54.88671875" style="484" customWidth="1"/>
    <col min="13318" max="13318" width="11.33203125" style="484" customWidth="1"/>
    <col min="13319" max="13319" width="72.44140625" style="484" customWidth="1"/>
    <col min="13320" max="13320" width="10.5546875" style="484" bestFit="1" customWidth="1"/>
    <col min="13321" max="13321" width="13" style="484" bestFit="1" customWidth="1"/>
    <col min="13322" max="13322" width="13.109375" style="484" bestFit="1" customWidth="1"/>
    <col min="13323" max="13323" width="7.109375" style="484" customWidth="1"/>
    <col min="13324" max="13324" width="15.6640625" style="484" customWidth="1"/>
    <col min="13325" max="13569" width="11.44140625" style="484"/>
    <col min="13570" max="13570" width="7.33203125" style="484" customWidth="1"/>
    <col min="13571" max="13571" width="26.88671875" style="484" customWidth="1"/>
    <col min="13572" max="13572" width="3.5546875" style="484" bestFit="1" customWidth="1"/>
    <col min="13573" max="13573" width="54.88671875" style="484" customWidth="1"/>
    <col min="13574" max="13574" width="11.33203125" style="484" customWidth="1"/>
    <col min="13575" max="13575" width="72.44140625" style="484" customWidth="1"/>
    <col min="13576" max="13576" width="10.5546875" style="484" bestFit="1" customWidth="1"/>
    <col min="13577" max="13577" width="13" style="484" bestFit="1" customWidth="1"/>
    <col min="13578" max="13578" width="13.109375" style="484" bestFit="1" customWidth="1"/>
    <col min="13579" max="13579" width="7.109375" style="484" customWidth="1"/>
    <col min="13580" max="13580" width="15.6640625" style="484" customWidth="1"/>
    <col min="13581" max="13825" width="11.44140625" style="484"/>
    <col min="13826" max="13826" width="7.33203125" style="484" customWidth="1"/>
    <col min="13827" max="13827" width="26.88671875" style="484" customWidth="1"/>
    <col min="13828" max="13828" width="3.5546875" style="484" bestFit="1" customWidth="1"/>
    <col min="13829" max="13829" width="54.88671875" style="484" customWidth="1"/>
    <col min="13830" max="13830" width="11.33203125" style="484" customWidth="1"/>
    <col min="13831" max="13831" width="72.44140625" style="484" customWidth="1"/>
    <col min="13832" max="13832" width="10.5546875" style="484" bestFit="1" customWidth="1"/>
    <col min="13833" max="13833" width="13" style="484" bestFit="1" customWidth="1"/>
    <col min="13834" max="13834" width="13.109375" style="484" bestFit="1" customWidth="1"/>
    <col min="13835" max="13835" width="7.109375" style="484" customWidth="1"/>
    <col min="13836" max="13836" width="15.6640625" style="484" customWidth="1"/>
    <col min="13837" max="14081" width="11.44140625" style="484"/>
    <col min="14082" max="14082" width="7.33203125" style="484" customWidth="1"/>
    <col min="14083" max="14083" width="26.88671875" style="484" customWidth="1"/>
    <col min="14084" max="14084" width="3.5546875" style="484" bestFit="1" customWidth="1"/>
    <col min="14085" max="14085" width="54.88671875" style="484" customWidth="1"/>
    <col min="14086" max="14086" width="11.33203125" style="484" customWidth="1"/>
    <col min="14087" max="14087" width="72.44140625" style="484" customWidth="1"/>
    <col min="14088" max="14088" width="10.5546875" style="484" bestFit="1" customWidth="1"/>
    <col min="14089" max="14089" width="13" style="484" bestFit="1" customWidth="1"/>
    <col min="14090" max="14090" width="13.109375" style="484" bestFit="1" customWidth="1"/>
    <col min="14091" max="14091" width="7.109375" style="484" customWidth="1"/>
    <col min="14092" max="14092" width="15.6640625" style="484" customWidth="1"/>
    <col min="14093" max="14337" width="11.44140625" style="484"/>
    <col min="14338" max="14338" width="7.33203125" style="484" customWidth="1"/>
    <col min="14339" max="14339" width="26.88671875" style="484" customWidth="1"/>
    <col min="14340" max="14340" width="3.5546875" style="484" bestFit="1" customWidth="1"/>
    <col min="14341" max="14341" width="54.88671875" style="484" customWidth="1"/>
    <col min="14342" max="14342" width="11.33203125" style="484" customWidth="1"/>
    <col min="14343" max="14343" width="72.44140625" style="484" customWidth="1"/>
    <col min="14344" max="14344" width="10.5546875" style="484" bestFit="1" customWidth="1"/>
    <col min="14345" max="14345" width="13" style="484" bestFit="1" customWidth="1"/>
    <col min="14346" max="14346" width="13.109375" style="484" bestFit="1" customWidth="1"/>
    <col min="14347" max="14347" width="7.109375" style="484" customWidth="1"/>
    <col min="14348" max="14348" width="15.6640625" style="484" customWidth="1"/>
    <col min="14349" max="14593" width="11.44140625" style="484"/>
    <col min="14594" max="14594" width="7.33203125" style="484" customWidth="1"/>
    <col min="14595" max="14595" width="26.88671875" style="484" customWidth="1"/>
    <col min="14596" max="14596" width="3.5546875" style="484" bestFit="1" customWidth="1"/>
    <col min="14597" max="14597" width="54.88671875" style="484" customWidth="1"/>
    <col min="14598" max="14598" width="11.33203125" style="484" customWidth="1"/>
    <col min="14599" max="14599" width="72.44140625" style="484" customWidth="1"/>
    <col min="14600" max="14600" width="10.5546875" style="484" bestFit="1" customWidth="1"/>
    <col min="14601" max="14601" width="13" style="484" bestFit="1" customWidth="1"/>
    <col min="14602" max="14602" width="13.109375" style="484" bestFit="1" customWidth="1"/>
    <col min="14603" max="14603" width="7.109375" style="484" customWidth="1"/>
    <col min="14604" max="14604" width="15.6640625" style="484" customWidth="1"/>
    <col min="14605" max="14849" width="11.44140625" style="484"/>
    <col min="14850" max="14850" width="7.33203125" style="484" customWidth="1"/>
    <col min="14851" max="14851" width="26.88671875" style="484" customWidth="1"/>
    <col min="14852" max="14852" width="3.5546875" style="484" bestFit="1" customWidth="1"/>
    <col min="14853" max="14853" width="54.88671875" style="484" customWidth="1"/>
    <col min="14854" max="14854" width="11.33203125" style="484" customWidth="1"/>
    <col min="14855" max="14855" width="72.44140625" style="484" customWidth="1"/>
    <col min="14856" max="14856" width="10.5546875" style="484" bestFit="1" customWidth="1"/>
    <col min="14857" max="14857" width="13" style="484" bestFit="1" customWidth="1"/>
    <col min="14858" max="14858" width="13.109375" style="484" bestFit="1" customWidth="1"/>
    <col min="14859" max="14859" width="7.109375" style="484" customWidth="1"/>
    <col min="14860" max="14860" width="15.6640625" style="484" customWidth="1"/>
    <col min="14861" max="15105" width="11.44140625" style="484"/>
    <col min="15106" max="15106" width="7.33203125" style="484" customWidth="1"/>
    <col min="15107" max="15107" width="26.88671875" style="484" customWidth="1"/>
    <col min="15108" max="15108" width="3.5546875" style="484" bestFit="1" customWidth="1"/>
    <col min="15109" max="15109" width="54.88671875" style="484" customWidth="1"/>
    <col min="15110" max="15110" width="11.33203125" style="484" customWidth="1"/>
    <col min="15111" max="15111" width="72.44140625" style="484" customWidth="1"/>
    <col min="15112" max="15112" width="10.5546875" style="484" bestFit="1" customWidth="1"/>
    <col min="15113" max="15113" width="13" style="484" bestFit="1" customWidth="1"/>
    <col min="15114" max="15114" width="13.109375" style="484" bestFit="1" customWidth="1"/>
    <col min="15115" max="15115" width="7.109375" style="484" customWidth="1"/>
    <col min="15116" max="15116" width="15.6640625" style="484" customWidth="1"/>
    <col min="15117" max="15361" width="11.44140625" style="484"/>
    <col min="15362" max="15362" width="7.33203125" style="484" customWidth="1"/>
    <col min="15363" max="15363" width="26.88671875" style="484" customWidth="1"/>
    <col min="15364" max="15364" width="3.5546875" style="484" bestFit="1" customWidth="1"/>
    <col min="15365" max="15365" width="54.88671875" style="484" customWidth="1"/>
    <col min="15366" max="15366" width="11.33203125" style="484" customWidth="1"/>
    <col min="15367" max="15367" width="72.44140625" style="484" customWidth="1"/>
    <col min="15368" max="15368" width="10.5546875" style="484" bestFit="1" customWidth="1"/>
    <col min="15369" max="15369" width="13" style="484" bestFit="1" customWidth="1"/>
    <col min="15370" max="15370" width="13.109375" style="484" bestFit="1" customWidth="1"/>
    <col min="15371" max="15371" width="7.109375" style="484" customWidth="1"/>
    <col min="15372" max="15372" width="15.6640625" style="484" customWidth="1"/>
    <col min="15373" max="15617" width="11.44140625" style="484"/>
    <col min="15618" max="15618" width="7.33203125" style="484" customWidth="1"/>
    <col min="15619" max="15619" width="26.88671875" style="484" customWidth="1"/>
    <col min="15620" max="15620" width="3.5546875" style="484" bestFit="1" customWidth="1"/>
    <col min="15621" max="15621" width="54.88671875" style="484" customWidth="1"/>
    <col min="15622" max="15622" width="11.33203125" style="484" customWidth="1"/>
    <col min="15623" max="15623" width="72.44140625" style="484" customWidth="1"/>
    <col min="15624" max="15624" width="10.5546875" style="484" bestFit="1" customWidth="1"/>
    <col min="15625" max="15625" width="13" style="484" bestFit="1" customWidth="1"/>
    <col min="15626" max="15626" width="13.109375" style="484" bestFit="1" customWidth="1"/>
    <col min="15627" max="15627" width="7.109375" style="484" customWidth="1"/>
    <col min="15628" max="15628" width="15.6640625" style="484" customWidth="1"/>
    <col min="15629" max="15873" width="11.44140625" style="484"/>
    <col min="15874" max="15874" width="7.33203125" style="484" customWidth="1"/>
    <col min="15875" max="15875" width="26.88671875" style="484" customWidth="1"/>
    <col min="15876" max="15876" width="3.5546875" style="484" bestFit="1" customWidth="1"/>
    <col min="15877" max="15877" width="54.88671875" style="484" customWidth="1"/>
    <col min="15878" max="15878" width="11.33203125" style="484" customWidth="1"/>
    <col min="15879" max="15879" width="72.44140625" style="484" customWidth="1"/>
    <col min="15880" max="15880" width="10.5546875" style="484" bestFit="1" customWidth="1"/>
    <col min="15881" max="15881" width="13" style="484" bestFit="1" customWidth="1"/>
    <col min="15882" max="15882" width="13.109375" style="484" bestFit="1" customWidth="1"/>
    <col min="15883" max="15883" width="7.109375" style="484" customWidth="1"/>
    <col min="15884" max="15884" width="15.6640625" style="484" customWidth="1"/>
    <col min="15885" max="16129" width="11.44140625" style="484"/>
    <col min="16130" max="16130" width="7.33203125" style="484" customWidth="1"/>
    <col min="16131" max="16131" width="26.88671875" style="484" customWidth="1"/>
    <col min="16132" max="16132" width="3.5546875" style="484" bestFit="1" customWidth="1"/>
    <col min="16133" max="16133" width="54.88671875" style="484" customWidth="1"/>
    <col min="16134" max="16134" width="11.33203125" style="484" customWidth="1"/>
    <col min="16135" max="16135" width="72.44140625" style="484" customWidth="1"/>
    <col min="16136" max="16136" width="10.5546875" style="484" bestFit="1" customWidth="1"/>
    <col min="16137" max="16137" width="13" style="484" bestFit="1" customWidth="1"/>
    <col min="16138" max="16138" width="13.109375" style="484" bestFit="1" customWidth="1"/>
    <col min="16139" max="16139" width="7.109375" style="484" customWidth="1"/>
    <col min="16140" max="16140" width="15.6640625" style="484" customWidth="1"/>
    <col min="16141" max="16384" width="11.44140625" style="484"/>
  </cols>
  <sheetData>
    <row r="1" spans="1:13" x14ac:dyDescent="0.3">
      <c r="A1" s="486" t="s">
        <v>2583</v>
      </c>
      <c r="J1" s="484"/>
    </row>
    <row r="2" spans="1:13" x14ac:dyDescent="0.3">
      <c r="A2" s="483" t="s">
        <v>536</v>
      </c>
      <c r="B2" s="482" t="s">
        <v>537</v>
      </c>
      <c r="C2" s="483" t="s">
        <v>1087</v>
      </c>
      <c r="D2" s="482" t="s">
        <v>1088</v>
      </c>
      <c r="E2" s="483" t="s">
        <v>1122</v>
      </c>
      <c r="F2" s="482" t="s">
        <v>3092</v>
      </c>
      <c r="G2" s="483" t="s">
        <v>2601</v>
      </c>
      <c r="H2" s="483" t="s">
        <v>538</v>
      </c>
      <c r="I2" s="483" t="s">
        <v>3106</v>
      </c>
      <c r="J2" s="483" t="s">
        <v>2598</v>
      </c>
      <c r="K2" s="483" t="s">
        <v>2614</v>
      </c>
    </row>
    <row r="3" spans="1:13" s="540" customFormat="1" ht="28.5" customHeight="1" x14ac:dyDescent="0.3">
      <c r="A3" s="534" t="s">
        <v>1140</v>
      </c>
      <c r="B3" s="535" t="s">
        <v>1141</v>
      </c>
      <c r="C3" s="534" t="s">
        <v>1142</v>
      </c>
      <c r="D3" s="536" t="s">
        <v>1143</v>
      </c>
      <c r="E3" s="537" t="s">
        <v>622</v>
      </c>
      <c r="F3" s="536" t="s">
        <v>1144</v>
      </c>
      <c r="G3" s="538" t="s">
        <v>3436</v>
      </c>
      <c r="H3" s="538" t="s">
        <v>3437</v>
      </c>
      <c r="I3" s="538" t="s">
        <v>3438</v>
      </c>
      <c r="J3" s="538" t="s">
        <v>3439</v>
      </c>
      <c r="K3" s="538" t="s">
        <v>3953</v>
      </c>
      <c r="L3" s="539"/>
      <c r="M3" s="539"/>
    </row>
    <row r="4" spans="1:13" ht="15.6" customHeight="1" x14ac:dyDescent="0.3">
      <c r="A4" s="478" t="s">
        <v>1146</v>
      </c>
      <c r="B4" s="479" t="s">
        <v>1147</v>
      </c>
      <c r="C4" s="488"/>
      <c r="D4" s="481"/>
      <c r="E4" s="488"/>
      <c r="F4" s="481"/>
      <c r="G4" s="488"/>
      <c r="H4" s="488"/>
      <c r="I4" s="488"/>
      <c r="K4" s="488"/>
      <c r="L4" s="488"/>
      <c r="M4" s="488"/>
    </row>
    <row r="5" spans="1:13" ht="15.6" customHeight="1" x14ac:dyDescent="0.3">
      <c r="A5" s="488"/>
      <c r="B5" s="481"/>
      <c r="C5" s="478" t="s">
        <v>1148</v>
      </c>
      <c r="D5" s="479" t="s">
        <v>2414</v>
      </c>
      <c r="E5" s="488"/>
      <c r="F5" s="481"/>
      <c r="G5" s="488"/>
      <c r="H5" s="488"/>
      <c r="I5" s="488"/>
      <c r="K5" s="488"/>
      <c r="L5" s="488"/>
      <c r="M5" s="488"/>
    </row>
    <row r="6" spans="1:13" ht="14.4" customHeight="1" x14ac:dyDescent="0.3">
      <c r="A6" s="488"/>
      <c r="B6" s="481"/>
      <c r="C6" s="488"/>
      <c r="D6" s="481"/>
      <c r="E6" s="478" t="s">
        <v>1150</v>
      </c>
      <c r="F6" s="479" t="s">
        <v>750</v>
      </c>
      <c r="H6" s="480">
        <v>3312</v>
      </c>
      <c r="I6" s="480">
        <v>3412</v>
      </c>
      <c r="J6" s="480">
        <v>1021</v>
      </c>
      <c r="K6" s="480" t="s">
        <v>1153</v>
      </c>
      <c r="L6" s="488"/>
      <c r="M6" s="488"/>
    </row>
    <row r="7" spans="1:13" ht="14.4" customHeight="1" x14ac:dyDescent="0.3">
      <c r="A7" s="488"/>
      <c r="B7" s="481"/>
      <c r="C7" s="488"/>
      <c r="D7" s="481"/>
      <c r="E7" s="478" t="s">
        <v>2415</v>
      </c>
      <c r="F7" s="479" t="s">
        <v>741</v>
      </c>
      <c r="H7" s="480">
        <v>3312</v>
      </c>
      <c r="I7" s="480">
        <v>3412</v>
      </c>
      <c r="J7" s="480">
        <v>1021</v>
      </c>
      <c r="K7" s="480" t="s">
        <v>1153</v>
      </c>
      <c r="L7" s="488"/>
      <c r="M7" s="488"/>
    </row>
    <row r="8" spans="1:13" ht="14.4" customHeight="1" x14ac:dyDescent="0.3">
      <c r="A8" s="488"/>
      <c r="B8" s="481"/>
      <c r="C8" s="488"/>
      <c r="D8" s="481"/>
      <c r="E8" s="478" t="s">
        <v>1155</v>
      </c>
      <c r="F8" s="479" t="s">
        <v>1156</v>
      </c>
      <c r="H8" s="480">
        <v>3312</v>
      </c>
      <c r="I8" s="480">
        <v>3412</v>
      </c>
      <c r="J8" s="480">
        <v>1021</v>
      </c>
      <c r="K8" s="480" t="s">
        <v>1153</v>
      </c>
      <c r="L8" s="488"/>
      <c r="M8" s="488"/>
    </row>
    <row r="9" spans="1:13" ht="14.4" customHeight="1" x14ac:dyDescent="0.3">
      <c r="A9" s="488"/>
      <c r="B9" s="481"/>
      <c r="C9" s="488"/>
      <c r="D9" s="481"/>
      <c r="E9" s="478" t="s">
        <v>1158</v>
      </c>
      <c r="F9" s="479" t="s">
        <v>1159</v>
      </c>
      <c r="H9" s="480">
        <v>3312</v>
      </c>
      <c r="I9" s="480">
        <v>3412</v>
      </c>
      <c r="J9" s="480">
        <v>1021</v>
      </c>
      <c r="K9" s="480" t="s">
        <v>1153</v>
      </c>
      <c r="L9" s="488"/>
      <c r="M9" s="488"/>
    </row>
    <row r="10" spans="1:13" ht="14.4" customHeight="1" x14ac:dyDescent="0.3">
      <c r="A10" s="488"/>
      <c r="B10" s="481"/>
      <c r="C10" s="488"/>
      <c r="D10" s="481"/>
      <c r="E10" s="478" t="s">
        <v>1161</v>
      </c>
      <c r="F10" s="503" t="s">
        <v>3163</v>
      </c>
      <c r="H10" s="480">
        <v>3312</v>
      </c>
      <c r="I10" s="480">
        <v>3412</v>
      </c>
      <c r="J10" s="480">
        <v>1023</v>
      </c>
      <c r="K10" s="480" t="s">
        <v>1153</v>
      </c>
      <c r="L10" s="488"/>
      <c r="M10" s="488"/>
    </row>
    <row r="11" spans="1:13" ht="14.4" customHeight="1" x14ac:dyDescent="0.3">
      <c r="A11" s="488"/>
      <c r="B11" s="481"/>
      <c r="C11" s="488"/>
      <c r="D11" s="481"/>
      <c r="E11" s="478" t="s">
        <v>1165</v>
      </c>
      <c r="F11" s="479" t="s">
        <v>1166</v>
      </c>
      <c r="H11" s="480">
        <v>3312</v>
      </c>
      <c r="I11" s="480">
        <v>3412</v>
      </c>
      <c r="J11" s="480">
        <v>1021</v>
      </c>
      <c r="K11" s="480" t="s">
        <v>1153</v>
      </c>
      <c r="L11" s="488"/>
      <c r="M11" s="488"/>
    </row>
    <row r="12" spans="1:13" ht="14.4" customHeight="1" x14ac:dyDescent="0.3">
      <c r="A12" s="488"/>
      <c r="B12" s="481"/>
      <c r="C12" s="488"/>
      <c r="D12" s="481"/>
      <c r="E12" s="478" t="s">
        <v>1168</v>
      </c>
      <c r="F12" s="479" t="s">
        <v>1169</v>
      </c>
      <c r="H12" s="480">
        <v>3312</v>
      </c>
      <c r="I12" s="480">
        <v>3412</v>
      </c>
      <c r="J12" s="480">
        <v>1021</v>
      </c>
      <c r="K12" s="480" t="s">
        <v>1153</v>
      </c>
      <c r="L12" s="488"/>
      <c r="M12" s="488"/>
    </row>
    <row r="13" spans="1:13" ht="15.6" customHeight="1" x14ac:dyDescent="0.3">
      <c r="A13" s="488"/>
      <c r="B13" s="481"/>
      <c r="C13" s="478" t="s">
        <v>1171</v>
      </c>
      <c r="D13" s="503" t="s">
        <v>100</v>
      </c>
      <c r="E13" s="488"/>
      <c r="F13" s="481"/>
      <c r="H13" s="488"/>
      <c r="I13" s="488"/>
      <c r="K13" s="488"/>
      <c r="L13" s="488"/>
      <c r="M13" s="488"/>
    </row>
    <row r="14" spans="1:13" ht="14.4" customHeight="1" x14ac:dyDescent="0.3">
      <c r="A14" s="488"/>
      <c r="B14" s="481"/>
      <c r="C14" s="488"/>
      <c r="D14" s="481"/>
      <c r="E14" s="478" t="s">
        <v>1172</v>
      </c>
      <c r="F14" s="503" t="s">
        <v>100</v>
      </c>
      <c r="H14" s="480">
        <v>3313</v>
      </c>
      <c r="I14" s="480">
        <v>3413</v>
      </c>
      <c r="J14" s="480">
        <v>1022</v>
      </c>
      <c r="K14" s="480" t="s">
        <v>1153</v>
      </c>
      <c r="L14" s="488"/>
      <c r="M14" s="488"/>
    </row>
    <row r="15" spans="1:13" ht="14.4" customHeight="1" x14ac:dyDescent="0.3">
      <c r="A15" s="488"/>
      <c r="B15" s="481"/>
      <c r="C15" s="488"/>
      <c r="D15" s="481"/>
      <c r="E15" s="492" t="s">
        <v>2416</v>
      </c>
      <c r="F15" s="503" t="s">
        <v>1175</v>
      </c>
      <c r="H15" s="493">
        <v>3316</v>
      </c>
      <c r="I15" s="493">
        <v>3416</v>
      </c>
      <c r="J15" s="493">
        <v>1027</v>
      </c>
      <c r="K15" s="493" t="s">
        <v>1153</v>
      </c>
      <c r="L15" s="488"/>
      <c r="M15" s="488"/>
    </row>
    <row r="16" spans="1:13" ht="15.6" customHeight="1" x14ac:dyDescent="0.3">
      <c r="A16" s="488"/>
      <c r="B16" s="481"/>
      <c r="C16" s="478" t="s">
        <v>1176</v>
      </c>
      <c r="D16" s="479" t="s">
        <v>1177</v>
      </c>
      <c r="E16" s="488"/>
      <c r="F16" s="481"/>
      <c r="H16" s="488"/>
      <c r="I16" s="488"/>
      <c r="K16" s="488"/>
      <c r="L16" s="488"/>
      <c r="M16" s="488"/>
    </row>
    <row r="17" spans="1:13" ht="14.4" customHeight="1" x14ac:dyDescent="0.3">
      <c r="A17" s="488"/>
      <c r="B17" s="481"/>
      <c r="C17" s="488"/>
      <c r="D17" s="481"/>
      <c r="E17" s="478" t="s">
        <v>1178</v>
      </c>
      <c r="F17" s="479" t="s">
        <v>1177</v>
      </c>
      <c r="H17" s="480">
        <v>3314</v>
      </c>
      <c r="I17" s="480">
        <v>3414</v>
      </c>
      <c r="J17" s="480">
        <v>1025</v>
      </c>
      <c r="K17" s="480" t="s">
        <v>1180</v>
      </c>
      <c r="L17" s="488"/>
      <c r="M17" s="488"/>
    </row>
    <row r="18" spans="1:13" ht="15.6" customHeight="1" x14ac:dyDescent="0.3">
      <c r="A18" s="488"/>
      <c r="B18" s="481"/>
      <c r="C18" s="478" t="s">
        <v>1181</v>
      </c>
      <c r="D18" s="479" t="s">
        <v>2417</v>
      </c>
      <c r="E18" s="488"/>
      <c r="F18" s="481"/>
      <c r="H18" s="488"/>
      <c r="I18" s="488"/>
      <c r="K18" s="488"/>
      <c r="L18" s="488"/>
      <c r="M18" s="488"/>
    </row>
    <row r="19" spans="1:13" ht="14.4" customHeight="1" x14ac:dyDescent="0.3">
      <c r="A19" s="488"/>
      <c r="B19" s="481"/>
      <c r="C19" s="488"/>
      <c r="D19" s="481"/>
      <c r="E19" s="478" t="s">
        <v>1183</v>
      </c>
      <c r="F19" s="479" t="s">
        <v>2417</v>
      </c>
      <c r="H19" s="480">
        <v>3314</v>
      </c>
      <c r="I19" s="480">
        <v>3414</v>
      </c>
      <c r="J19" s="480">
        <v>1025</v>
      </c>
      <c r="K19" s="480" t="s">
        <v>1180</v>
      </c>
      <c r="L19" s="488"/>
      <c r="M19" s="488"/>
    </row>
    <row r="20" spans="1:13" ht="15.6" customHeight="1" x14ac:dyDescent="0.3">
      <c r="A20" s="488"/>
      <c r="B20" s="481"/>
      <c r="C20" s="478" t="s">
        <v>1186</v>
      </c>
      <c r="D20" s="479" t="s">
        <v>532</v>
      </c>
      <c r="E20" s="488"/>
      <c r="F20" s="481"/>
      <c r="H20" s="488"/>
      <c r="I20" s="488"/>
      <c r="K20" s="488"/>
      <c r="L20" s="488"/>
      <c r="M20" s="488"/>
    </row>
    <row r="21" spans="1:13" ht="14.4" customHeight="1" x14ac:dyDescent="0.3">
      <c r="A21" s="488"/>
      <c r="B21" s="481"/>
      <c r="C21" s="488"/>
      <c r="D21" s="481"/>
      <c r="E21" s="478" t="s">
        <v>1187</v>
      </c>
      <c r="F21" s="479" t="s">
        <v>1188</v>
      </c>
      <c r="H21" s="480">
        <v>3314</v>
      </c>
      <c r="I21" s="480">
        <v>3414</v>
      </c>
      <c r="J21" s="480">
        <v>1025</v>
      </c>
      <c r="K21" s="480" t="s">
        <v>1180</v>
      </c>
      <c r="L21" s="488"/>
      <c r="M21" s="488"/>
    </row>
    <row r="22" spans="1:13" ht="14.4" customHeight="1" x14ac:dyDescent="0.3">
      <c r="A22" s="488"/>
      <c r="B22" s="481"/>
      <c r="C22" s="488"/>
      <c r="D22" s="481"/>
      <c r="E22" s="478" t="s">
        <v>1198</v>
      </c>
      <c r="F22" s="479" t="s">
        <v>532</v>
      </c>
      <c r="H22" s="493">
        <v>3315</v>
      </c>
      <c r="I22" s="493">
        <v>3415</v>
      </c>
      <c r="J22" s="480">
        <v>1026</v>
      </c>
      <c r="K22" s="480" t="s">
        <v>1180</v>
      </c>
      <c r="L22" s="488"/>
      <c r="M22" s="488"/>
    </row>
    <row r="23" spans="1:13" ht="14.4" customHeight="1" x14ac:dyDescent="0.3">
      <c r="A23" s="488"/>
      <c r="B23" s="481"/>
      <c r="C23" s="488"/>
      <c r="D23" s="481"/>
      <c r="E23" s="478" t="s">
        <v>1200</v>
      </c>
      <c r="F23" s="479" t="s">
        <v>1203</v>
      </c>
      <c r="H23" s="493">
        <v>3316</v>
      </c>
      <c r="I23" s="493">
        <v>3416</v>
      </c>
      <c r="J23" s="480">
        <v>1027</v>
      </c>
      <c r="K23" s="480" t="s">
        <v>1180</v>
      </c>
      <c r="L23" s="488"/>
      <c r="M23" s="488"/>
    </row>
    <row r="24" spans="1:13" ht="15.6" customHeight="1" x14ac:dyDescent="0.3">
      <c r="A24" s="488"/>
      <c r="B24" s="481"/>
      <c r="C24" s="478" t="s">
        <v>1204</v>
      </c>
      <c r="D24" s="479" t="s">
        <v>101</v>
      </c>
      <c r="E24" s="488"/>
      <c r="F24" s="481"/>
      <c r="H24" s="504"/>
      <c r="I24" s="504"/>
      <c r="K24" s="488"/>
      <c r="L24" s="488"/>
      <c r="M24" s="488"/>
    </row>
    <row r="25" spans="1:13" ht="14.4" customHeight="1" x14ac:dyDescent="0.3">
      <c r="A25" s="488"/>
      <c r="B25" s="481"/>
      <c r="C25" s="488"/>
      <c r="D25" s="481"/>
      <c r="E25" s="478" t="s">
        <v>1205</v>
      </c>
      <c r="F25" s="479" t="s">
        <v>101</v>
      </c>
      <c r="H25" s="505" t="s">
        <v>3771</v>
      </c>
      <c r="I25" s="505" t="s">
        <v>3772</v>
      </c>
      <c r="J25" s="480">
        <v>1024</v>
      </c>
      <c r="K25" s="480" t="s">
        <v>1153</v>
      </c>
      <c r="L25" s="488"/>
      <c r="M25" s="488"/>
    </row>
    <row r="26" spans="1:13" ht="15.6" customHeight="1" x14ac:dyDescent="0.3">
      <c r="A26" s="488"/>
      <c r="B26" s="481"/>
      <c r="C26" s="478" t="s">
        <v>1207</v>
      </c>
      <c r="D26" s="479" t="s">
        <v>1208</v>
      </c>
      <c r="E26" s="488"/>
      <c r="F26" s="481"/>
      <c r="H26" s="488"/>
      <c r="I26" s="488"/>
      <c r="K26" s="488"/>
      <c r="L26" s="488"/>
      <c r="M26" s="488"/>
    </row>
    <row r="27" spans="1:13" ht="14.4" customHeight="1" x14ac:dyDescent="0.3">
      <c r="A27" s="488"/>
      <c r="B27" s="481"/>
      <c r="C27" s="488"/>
      <c r="D27" s="481"/>
      <c r="E27" s="492" t="s">
        <v>1209</v>
      </c>
      <c r="F27" s="503" t="s">
        <v>3773</v>
      </c>
      <c r="G27" s="506"/>
      <c r="H27" s="493">
        <v>3312</v>
      </c>
      <c r="I27" s="493">
        <v>3412</v>
      </c>
      <c r="J27" s="493">
        <v>1028</v>
      </c>
      <c r="K27" s="493" t="s">
        <v>1153</v>
      </c>
      <c r="L27" s="488"/>
      <c r="M27" s="488"/>
    </row>
    <row r="28" spans="1:13" ht="14.4" customHeight="1" x14ac:dyDescent="0.3">
      <c r="A28" s="488"/>
      <c r="B28" s="481"/>
      <c r="C28" s="488"/>
      <c r="D28" s="481"/>
      <c r="E28" s="492" t="s">
        <v>1215</v>
      </c>
      <c r="F28" s="503" t="s">
        <v>2418</v>
      </c>
      <c r="G28" s="506"/>
      <c r="H28" s="493">
        <v>3313</v>
      </c>
      <c r="I28" s="493">
        <v>3413</v>
      </c>
      <c r="J28" s="493">
        <v>1028</v>
      </c>
      <c r="K28" s="493" t="s">
        <v>1153</v>
      </c>
      <c r="L28" s="488"/>
      <c r="M28" s="488"/>
    </row>
    <row r="29" spans="1:13" ht="15.6" customHeight="1" x14ac:dyDescent="0.3">
      <c r="A29" s="488"/>
      <c r="B29" s="481"/>
      <c r="C29" s="488"/>
      <c r="D29" s="481"/>
      <c r="E29" s="492" t="s">
        <v>1218</v>
      </c>
      <c r="F29" s="503" t="s">
        <v>2419</v>
      </c>
      <c r="G29" s="506"/>
      <c r="H29" s="493">
        <v>3314</v>
      </c>
      <c r="I29" s="493">
        <v>3414</v>
      </c>
      <c r="J29" s="493">
        <v>1028</v>
      </c>
      <c r="K29" s="493" t="s">
        <v>2420</v>
      </c>
      <c r="L29" s="488"/>
      <c r="M29" s="488"/>
    </row>
    <row r="30" spans="1:13" ht="15.6" customHeight="1" x14ac:dyDescent="0.3">
      <c r="A30" s="488"/>
      <c r="B30" s="481"/>
      <c r="C30" s="478"/>
      <c r="D30" s="479"/>
      <c r="E30" s="492" t="s">
        <v>1224</v>
      </c>
      <c r="F30" s="503" t="s">
        <v>2421</v>
      </c>
      <c r="G30" s="506"/>
      <c r="H30" s="493">
        <v>3315</v>
      </c>
      <c r="I30" s="493">
        <v>3415</v>
      </c>
      <c r="J30" s="493">
        <v>1028</v>
      </c>
      <c r="K30" s="493" t="s">
        <v>1153</v>
      </c>
      <c r="L30" s="488"/>
      <c r="M30" s="488"/>
    </row>
    <row r="31" spans="1:13" ht="15.6" customHeight="1" x14ac:dyDescent="0.3">
      <c r="A31" s="488"/>
      <c r="B31" s="481"/>
      <c r="C31" s="478" t="s">
        <v>1240</v>
      </c>
      <c r="D31" s="503" t="s">
        <v>1241</v>
      </c>
      <c r="E31" s="507"/>
      <c r="F31" s="508"/>
      <c r="H31" s="509"/>
      <c r="I31" s="509"/>
      <c r="J31" s="510"/>
      <c r="K31" s="510"/>
      <c r="L31" s="488"/>
      <c r="M31" s="488"/>
    </row>
    <row r="32" spans="1:13" ht="14.4" customHeight="1" x14ac:dyDescent="0.3">
      <c r="A32" s="488"/>
      <c r="B32" s="481"/>
      <c r="C32" s="488"/>
      <c r="D32" s="511"/>
      <c r="E32" s="478" t="s">
        <v>1242</v>
      </c>
      <c r="F32" s="503" t="s">
        <v>1241</v>
      </c>
      <c r="H32" s="480">
        <v>3311</v>
      </c>
      <c r="I32" s="480">
        <v>3411</v>
      </c>
      <c r="J32" s="480">
        <v>1010</v>
      </c>
      <c r="K32" s="480" t="s">
        <v>1244</v>
      </c>
      <c r="L32" s="488"/>
      <c r="M32" s="488"/>
    </row>
    <row r="33" spans="1:13" ht="15.6" customHeight="1" x14ac:dyDescent="0.3">
      <c r="A33" s="488"/>
      <c r="B33" s="481"/>
      <c r="C33" s="478" t="s">
        <v>1245</v>
      </c>
      <c r="D33" s="503" t="s">
        <v>3451</v>
      </c>
      <c r="E33" s="488"/>
      <c r="F33" s="481"/>
      <c r="H33" s="488"/>
      <c r="I33" s="488"/>
      <c r="K33" s="488"/>
      <c r="L33" s="488"/>
      <c r="M33" s="488"/>
    </row>
    <row r="34" spans="1:13" ht="14.4" customHeight="1" x14ac:dyDescent="0.3">
      <c r="A34" s="488"/>
      <c r="B34" s="481"/>
      <c r="C34" s="488"/>
      <c r="D34" s="481"/>
      <c r="E34" s="478" t="s">
        <v>1246</v>
      </c>
      <c r="F34" s="479" t="s">
        <v>424</v>
      </c>
      <c r="H34" s="480">
        <v>3317</v>
      </c>
      <c r="I34" s="480">
        <v>3417</v>
      </c>
      <c r="J34" s="480">
        <v>1041</v>
      </c>
      <c r="K34" s="480" t="s">
        <v>1248</v>
      </c>
      <c r="L34" s="488"/>
      <c r="M34" s="488"/>
    </row>
    <row r="35" spans="1:13" ht="14.4" customHeight="1" x14ac:dyDescent="0.3">
      <c r="A35" s="488"/>
      <c r="B35" s="481"/>
      <c r="C35" s="488"/>
      <c r="D35" s="481"/>
      <c r="E35" s="478" t="s">
        <v>1249</v>
      </c>
      <c r="F35" s="479" t="s">
        <v>425</v>
      </c>
      <c r="H35" s="480">
        <v>3317</v>
      </c>
      <c r="I35" s="480">
        <v>3417</v>
      </c>
      <c r="J35" s="480">
        <v>1042</v>
      </c>
      <c r="K35" s="480" t="s">
        <v>1248</v>
      </c>
      <c r="L35" s="488"/>
      <c r="M35" s="488"/>
    </row>
    <row r="36" spans="1:13" ht="14.4" customHeight="1" x14ac:dyDescent="0.3">
      <c r="A36" s="488"/>
      <c r="B36" s="481"/>
      <c r="C36" s="488"/>
      <c r="D36" s="481"/>
      <c r="E36" s="478" t="s">
        <v>1251</v>
      </c>
      <c r="F36" s="479" t="s">
        <v>1252</v>
      </c>
      <c r="H36" s="480">
        <v>3317</v>
      </c>
      <c r="I36" s="480">
        <v>3417</v>
      </c>
      <c r="J36" s="480">
        <v>1043</v>
      </c>
      <c r="K36" s="480" t="s">
        <v>1248</v>
      </c>
      <c r="L36" s="488"/>
      <c r="M36" s="488"/>
    </row>
    <row r="37" spans="1:13" ht="14.4" customHeight="1" x14ac:dyDescent="0.3">
      <c r="A37" s="488"/>
      <c r="B37" s="481"/>
      <c r="C37" s="488"/>
      <c r="D37" s="481"/>
      <c r="E37" s="478" t="s">
        <v>1254</v>
      </c>
      <c r="F37" s="479" t="s">
        <v>427</v>
      </c>
      <c r="H37" s="480">
        <v>3317</v>
      </c>
      <c r="I37" s="480">
        <v>3417</v>
      </c>
      <c r="J37" s="480">
        <v>1044</v>
      </c>
      <c r="K37" s="480" t="s">
        <v>1248</v>
      </c>
      <c r="L37" s="488"/>
      <c r="M37" s="488"/>
    </row>
    <row r="38" spans="1:13" ht="14.4" customHeight="1" x14ac:dyDescent="0.3">
      <c r="A38" s="488"/>
      <c r="B38" s="481"/>
      <c r="C38" s="488"/>
      <c r="D38" s="481"/>
      <c r="E38" s="478" t="s">
        <v>1256</v>
      </c>
      <c r="F38" s="503" t="s">
        <v>3448</v>
      </c>
      <c r="G38" s="506"/>
      <c r="H38" s="493">
        <v>3550</v>
      </c>
      <c r="I38" s="493">
        <v>3650</v>
      </c>
      <c r="J38" s="480">
        <v>1031</v>
      </c>
      <c r="K38" s="480" t="s">
        <v>1248</v>
      </c>
      <c r="L38" s="488"/>
      <c r="M38" s="488"/>
    </row>
    <row r="39" spans="1:13" ht="14.4" customHeight="1" x14ac:dyDescent="0.3">
      <c r="A39" s="488"/>
      <c r="B39" s="481"/>
      <c r="C39" s="488"/>
      <c r="D39" s="481"/>
      <c r="E39" s="478" t="s">
        <v>1258</v>
      </c>
      <c r="F39" s="503" t="s">
        <v>3449</v>
      </c>
      <c r="G39" s="506"/>
      <c r="H39" s="493">
        <v>3550</v>
      </c>
      <c r="I39" s="493">
        <v>3650</v>
      </c>
      <c r="J39" s="480">
        <v>1032</v>
      </c>
      <c r="K39" s="480" t="s">
        <v>1248</v>
      </c>
      <c r="L39" s="488"/>
      <c r="M39" s="488"/>
    </row>
    <row r="40" spans="1:13" ht="14.4" customHeight="1" x14ac:dyDescent="0.3">
      <c r="A40" s="488"/>
      <c r="B40" s="481"/>
      <c r="C40" s="488"/>
      <c r="D40" s="481"/>
      <c r="E40" s="478" t="s">
        <v>1260</v>
      </c>
      <c r="F40" s="503" t="s">
        <v>3450</v>
      </c>
      <c r="G40" s="506"/>
      <c r="H40" s="493">
        <v>3550</v>
      </c>
      <c r="I40" s="493">
        <v>3650</v>
      </c>
      <c r="J40" s="480">
        <v>1034</v>
      </c>
      <c r="K40" s="480" t="s">
        <v>1248</v>
      </c>
      <c r="L40" s="488"/>
      <c r="M40" s="488"/>
    </row>
    <row r="41" spans="1:13" ht="14.4" customHeight="1" x14ac:dyDescent="0.3">
      <c r="A41" s="488"/>
      <c r="B41" s="481"/>
      <c r="C41" s="488"/>
      <c r="D41" s="481"/>
      <c r="E41" s="478" t="s">
        <v>2422</v>
      </c>
      <c r="F41" s="479" t="s">
        <v>566</v>
      </c>
      <c r="H41" s="493">
        <v>3550</v>
      </c>
      <c r="I41" s="493">
        <v>3650</v>
      </c>
      <c r="J41" s="480">
        <v>1033</v>
      </c>
      <c r="K41" s="480" t="s">
        <v>1248</v>
      </c>
      <c r="L41" s="488"/>
      <c r="M41" s="488"/>
    </row>
    <row r="42" spans="1:13" ht="14.4" customHeight="1" x14ac:dyDescent="0.3">
      <c r="A42" s="488"/>
      <c r="B42" s="481"/>
      <c r="C42" s="488"/>
      <c r="D42" s="481"/>
      <c r="E42" s="478" t="s">
        <v>1262</v>
      </c>
      <c r="F42" s="479" t="s">
        <v>567</v>
      </c>
      <c r="H42" s="493">
        <v>3550</v>
      </c>
      <c r="I42" s="493">
        <v>3650</v>
      </c>
      <c r="J42" s="480">
        <v>1033</v>
      </c>
      <c r="K42" s="480" t="s">
        <v>1248</v>
      </c>
      <c r="L42" s="488"/>
      <c r="M42" s="488"/>
    </row>
    <row r="43" spans="1:13" ht="14.4" customHeight="1" x14ac:dyDescent="0.3">
      <c r="A43" s="488"/>
      <c r="B43" s="481"/>
      <c r="C43" s="512" t="s">
        <v>1265</v>
      </c>
      <c r="D43" s="503" t="s">
        <v>2423</v>
      </c>
      <c r="E43" s="504"/>
      <c r="F43" s="511"/>
      <c r="H43" s="480"/>
      <c r="I43" s="480"/>
      <c r="J43" s="509"/>
      <c r="K43" s="480"/>
      <c r="L43" s="488"/>
      <c r="M43" s="488"/>
    </row>
    <row r="44" spans="1:13" ht="14.4" customHeight="1" x14ac:dyDescent="0.3">
      <c r="A44" s="488"/>
      <c r="B44" s="481"/>
      <c r="C44" s="504"/>
      <c r="D44" s="511"/>
      <c r="E44" s="513" t="s">
        <v>1266</v>
      </c>
      <c r="F44" s="503" t="s">
        <v>3452</v>
      </c>
      <c r="H44" s="480"/>
      <c r="I44" s="480"/>
      <c r="J44" s="514">
        <v>1010</v>
      </c>
      <c r="K44" s="480"/>
      <c r="L44" s="488"/>
      <c r="M44" s="488"/>
    </row>
    <row r="45" spans="1:13" ht="14.4" customHeight="1" x14ac:dyDescent="0.3">
      <c r="A45" s="488"/>
      <c r="B45" s="481"/>
      <c r="C45" s="504"/>
      <c r="D45" s="511"/>
      <c r="E45" s="512" t="s">
        <v>2424</v>
      </c>
      <c r="F45" s="503" t="s">
        <v>1269</v>
      </c>
      <c r="H45" s="480"/>
      <c r="I45" s="480"/>
      <c r="J45" s="493">
        <v>1021</v>
      </c>
      <c r="K45" s="480"/>
      <c r="L45" s="488"/>
      <c r="M45" s="488"/>
    </row>
    <row r="46" spans="1:13" ht="14.4" customHeight="1" x14ac:dyDescent="0.3">
      <c r="A46" s="488"/>
      <c r="B46" s="481"/>
      <c r="C46" s="504"/>
      <c r="D46" s="511"/>
      <c r="E46" s="512" t="s">
        <v>2425</v>
      </c>
      <c r="F46" s="503" t="s">
        <v>1271</v>
      </c>
      <c r="H46" s="480"/>
      <c r="I46" s="480"/>
      <c r="J46" s="493">
        <v>1022</v>
      </c>
      <c r="K46" s="480"/>
      <c r="L46" s="488"/>
      <c r="M46" s="488"/>
    </row>
    <row r="47" spans="1:13" ht="14.4" customHeight="1" x14ac:dyDescent="0.3">
      <c r="A47" s="488"/>
      <c r="B47" s="481"/>
      <c r="C47" s="504"/>
      <c r="D47" s="511"/>
      <c r="E47" s="512" t="s">
        <v>2426</v>
      </c>
      <c r="F47" s="503" t="s">
        <v>2427</v>
      </c>
      <c r="H47" s="480"/>
      <c r="I47" s="480"/>
      <c r="J47" s="493">
        <v>1023</v>
      </c>
      <c r="K47" s="480"/>
      <c r="L47" s="488"/>
      <c r="M47" s="488"/>
    </row>
    <row r="48" spans="1:13" ht="14.4" customHeight="1" x14ac:dyDescent="0.3">
      <c r="A48" s="488"/>
      <c r="B48" s="481"/>
      <c r="C48" s="504"/>
      <c r="D48" s="511"/>
      <c r="E48" s="512" t="s">
        <v>2428</v>
      </c>
      <c r="F48" s="503" t="s">
        <v>1275</v>
      </c>
      <c r="H48" s="480"/>
      <c r="I48" s="480"/>
      <c r="J48" s="493">
        <v>1024</v>
      </c>
      <c r="K48" s="480"/>
      <c r="L48" s="488"/>
      <c r="M48" s="488"/>
    </row>
    <row r="49" spans="1:13" ht="14.4" customHeight="1" x14ac:dyDescent="0.3">
      <c r="A49" s="488"/>
      <c r="B49" s="481"/>
      <c r="C49" s="504"/>
      <c r="D49" s="511"/>
      <c r="E49" s="512" t="s">
        <v>2429</v>
      </c>
      <c r="F49" s="503" t="s">
        <v>1277</v>
      </c>
      <c r="H49" s="480"/>
      <c r="I49" s="480"/>
      <c r="J49" s="493">
        <v>1025</v>
      </c>
      <c r="K49" s="480"/>
      <c r="L49" s="488"/>
      <c r="M49" s="488"/>
    </row>
    <row r="50" spans="1:13" ht="14.4" customHeight="1" x14ac:dyDescent="0.3">
      <c r="A50" s="488"/>
      <c r="B50" s="481"/>
      <c r="C50" s="504"/>
      <c r="D50" s="511"/>
      <c r="E50" s="512" t="s">
        <v>2430</v>
      </c>
      <c r="F50" s="503" t="s">
        <v>1279</v>
      </c>
      <c r="H50" s="480"/>
      <c r="I50" s="480"/>
      <c r="J50" s="493">
        <v>1026</v>
      </c>
      <c r="K50" s="480"/>
      <c r="L50" s="488"/>
      <c r="M50" s="488"/>
    </row>
    <row r="51" spans="1:13" ht="14.4" customHeight="1" x14ac:dyDescent="0.3">
      <c r="A51" s="488"/>
      <c r="B51" s="481"/>
      <c r="C51" s="504"/>
      <c r="D51" s="511"/>
      <c r="E51" s="512" t="s">
        <v>2431</v>
      </c>
      <c r="F51" s="503" t="s">
        <v>1281</v>
      </c>
      <c r="H51" s="480"/>
      <c r="I51" s="480"/>
      <c r="J51" s="493">
        <v>1027</v>
      </c>
      <c r="K51" s="480"/>
      <c r="L51" s="488"/>
      <c r="M51" s="488"/>
    </row>
    <row r="52" spans="1:13" ht="15.6" customHeight="1" x14ac:dyDescent="0.3">
      <c r="A52" s="478" t="s">
        <v>1123</v>
      </c>
      <c r="B52" s="479" t="s">
        <v>1282</v>
      </c>
      <c r="C52" s="488"/>
      <c r="D52" s="481"/>
      <c r="E52" s="488"/>
      <c r="F52" s="481"/>
      <c r="H52" s="488"/>
      <c r="I52" s="488"/>
      <c r="K52" s="488"/>
      <c r="L52" s="488"/>
      <c r="M52" s="488"/>
    </row>
    <row r="53" spans="1:13" ht="15.6" customHeight="1" x14ac:dyDescent="0.3">
      <c r="A53" s="488"/>
      <c r="B53" s="481"/>
      <c r="C53" s="478" t="s">
        <v>1283</v>
      </c>
      <c r="D53" s="503" t="s">
        <v>1284</v>
      </c>
      <c r="E53" s="504"/>
      <c r="F53" s="511"/>
      <c r="G53" s="506"/>
      <c r="H53" s="504"/>
      <c r="I53" s="504"/>
      <c r="J53" s="504"/>
      <c r="K53" s="504"/>
      <c r="L53" s="488"/>
      <c r="M53" s="488"/>
    </row>
    <row r="54" spans="1:13" ht="14.4" customHeight="1" x14ac:dyDescent="0.3">
      <c r="A54" s="488"/>
      <c r="B54" s="481"/>
      <c r="C54" s="488"/>
      <c r="D54" s="511"/>
      <c r="E54" s="492" t="s">
        <v>2432</v>
      </c>
      <c r="F54" s="503" t="s">
        <v>3774</v>
      </c>
      <c r="G54" s="506"/>
      <c r="H54" s="504"/>
      <c r="I54" s="493">
        <v>3221</v>
      </c>
      <c r="J54" s="493">
        <v>1141</v>
      </c>
      <c r="K54" s="493" t="s">
        <v>1180</v>
      </c>
      <c r="L54" s="488"/>
      <c r="M54" s="488"/>
    </row>
    <row r="55" spans="1:13" ht="14.4" customHeight="1" x14ac:dyDescent="0.3">
      <c r="A55" s="488"/>
      <c r="B55" s="481"/>
      <c r="C55" s="492">
        <v>11</v>
      </c>
      <c r="D55" s="511" t="s">
        <v>1286</v>
      </c>
      <c r="E55" s="492"/>
      <c r="F55" s="503"/>
      <c r="G55" s="506"/>
      <c r="H55" s="504"/>
      <c r="I55" s="493"/>
      <c r="J55" s="493"/>
      <c r="K55" s="493"/>
      <c r="L55" s="488"/>
      <c r="M55" s="488"/>
    </row>
    <row r="56" spans="1:13" ht="14.4" customHeight="1" x14ac:dyDescent="0.3">
      <c r="A56" s="488"/>
      <c r="B56" s="481"/>
      <c r="C56" s="488"/>
      <c r="D56" s="511"/>
      <c r="E56" s="492">
        <v>113</v>
      </c>
      <c r="F56" s="503" t="s">
        <v>1286</v>
      </c>
      <c r="G56" s="506"/>
      <c r="H56" s="504"/>
      <c r="I56" s="493">
        <v>3221</v>
      </c>
      <c r="J56" s="493">
        <v>1141</v>
      </c>
      <c r="K56" s="493" t="s">
        <v>1180</v>
      </c>
      <c r="L56" s="488"/>
      <c r="M56" s="488"/>
    </row>
    <row r="57" spans="1:13" ht="15.6" customHeight="1" x14ac:dyDescent="0.3">
      <c r="A57" s="488"/>
      <c r="B57" s="481"/>
      <c r="C57" s="478" t="s">
        <v>1289</v>
      </c>
      <c r="D57" s="503" t="s">
        <v>3775</v>
      </c>
      <c r="E57" s="504"/>
      <c r="F57" s="511"/>
      <c r="G57" s="506"/>
      <c r="H57" s="504"/>
      <c r="I57" s="504"/>
      <c r="J57" s="504"/>
      <c r="K57" s="504"/>
      <c r="L57" s="488"/>
      <c r="M57" s="488"/>
    </row>
    <row r="58" spans="1:13" ht="14.4" customHeight="1" x14ac:dyDescent="0.3">
      <c r="A58" s="488"/>
      <c r="B58" s="481"/>
      <c r="C58" s="488"/>
      <c r="D58" s="511"/>
      <c r="E58" s="492" t="s">
        <v>2433</v>
      </c>
      <c r="F58" s="503" t="s">
        <v>3775</v>
      </c>
      <c r="G58" s="506"/>
      <c r="H58" s="504"/>
      <c r="I58" s="493">
        <v>3221</v>
      </c>
      <c r="J58" s="493">
        <v>1141</v>
      </c>
      <c r="K58" s="493" t="s">
        <v>1180</v>
      </c>
      <c r="L58" s="488"/>
      <c r="M58" s="488"/>
    </row>
    <row r="59" spans="1:13" ht="14.4" customHeight="1" x14ac:dyDescent="0.3">
      <c r="A59" s="488"/>
      <c r="B59" s="481"/>
      <c r="C59" s="492">
        <v>13</v>
      </c>
      <c r="D59" s="503" t="s">
        <v>2434</v>
      </c>
      <c r="E59" s="507"/>
      <c r="F59" s="508"/>
      <c r="H59" s="488"/>
      <c r="I59" s="510"/>
      <c r="J59" s="480"/>
      <c r="K59" s="480"/>
      <c r="L59" s="488"/>
      <c r="M59" s="488"/>
    </row>
    <row r="60" spans="1:13" ht="14.4" customHeight="1" x14ac:dyDescent="0.3">
      <c r="A60" s="488"/>
      <c r="B60" s="481"/>
      <c r="C60" s="504"/>
      <c r="D60" s="511"/>
      <c r="E60" s="492">
        <v>130</v>
      </c>
      <c r="F60" s="503" t="s">
        <v>1290</v>
      </c>
      <c r="G60" s="506"/>
      <c r="H60" s="504"/>
      <c r="I60" s="493">
        <v>3221</v>
      </c>
      <c r="J60" s="493">
        <v>1141</v>
      </c>
      <c r="K60" s="493" t="s">
        <v>1180</v>
      </c>
      <c r="L60" s="488"/>
      <c r="M60" s="488"/>
    </row>
    <row r="61" spans="1:13" ht="14.4" customHeight="1" x14ac:dyDescent="0.3">
      <c r="A61" s="488"/>
      <c r="B61" s="481"/>
      <c r="C61" s="504"/>
      <c r="D61" s="511"/>
      <c r="E61" s="492">
        <v>135</v>
      </c>
      <c r="F61" s="503" t="s">
        <v>1291</v>
      </c>
      <c r="G61" s="506"/>
      <c r="H61" s="504"/>
      <c r="I61" s="493">
        <v>3221</v>
      </c>
      <c r="J61" s="493">
        <v>1141</v>
      </c>
      <c r="K61" s="493" t="s">
        <v>1180</v>
      </c>
      <c r="L61" s="488"/>
      <c r="M61" s="488"/>
    </row>
    <row r="62" spans="1:13" ht="14.4" customHeight="1" x14ac:dyDescent="0.3">
      <c r="A62" s="488"/>
      <c r="B62" s="481"/>
      <c r="C62" s="492">
        <v>15</v>
      </c>
      <c r="D62" s="503" t="s">
        <v>2435</v>
      </c>
      <c r="E62" s="507"/>
      <c r="F62" s="508"/>
      <c r="H62" s="509"/>
      <c r="I62" s="510"/>
      <c r="J62" s="510"/>
      <c r="K62" s="510"/>
      <c r="L62" s="488"/>
      <c r="M62" s="488"/>
    </row>
    <row r="63" spans="1:13" ht="14.4" customHeight="1" x14ac:dyDescent="0.3">
      <c r="A63" s="488"/>
      <c r="B63" s="481"/>
      <c r="C63" s="509"/>
      <c r="D63" s="515"/>
      <c r="E63" s="492">
        <v>150</v>
      </c>
      <c r="F63" s="503" t="s">
        <v>2436</v>
      </c>
      <c r="G63" s="506"/>
      <c r="H63" s="504"/>
      <c r="I63" s="493">
        <v>3221</v>
      </c>
      <c r="J63" s="493">
        <v>1141</v>
      </c>
      <c r="K63" s="493" t="s">
        <v>1180</v>
      </c>
      <c r="L63" s="488"/>
      <c r="M63" s="488"/>
    </row>
    <row r="64" spans="1:13" ht="14.4" customHeight="1" x14ac:dyDescent="0.3">
      <c r="A64" s="488"/>
      <c r="B64" s="481"/>
      <c r="C64" s="509"/>
      <c r="D64" s="515"/>
      <c r="E64" s="492">
        <v>159</v>
      </c>
      <c r="F64" s="503" t="s">
        <v>1680</v>
      </c>
      <c r="G64" s="506"/>
      <c r="H64" s="504"/>
      <c r="I64" s="493">
        <v>3221</v>
      </c>
      <c r="J64" s="493">
        <v>1141</v>
      </c>
      <c r="K64" s="493" t="s">
        <v>1180</v>
      </c>
      <c r="L64" s="488"/>
      <c r="M64" s="488"/>
    </row>
    <row r="65" spans="1:13" ht="15.6" customHeight="1" x14ac:dyDescent="0.3">
      <c r="A65" s="488"/>
      <c r="B65" s="481"/>
      <c r="C65" s="478" t="s">
        <v>2437</v>
      </c>
      <c r="D65" s="503" t="s">
        <v>1299</v>
      </c>
      <c r="E65" s="488"/>
      <c r="F65" s="481"/>
      <c r="H65" s="488"/>
      <c r="I65" s="488"/>
      <c r="K65" s="488"/>
      <c r="L65" s="488"/>
      <c r="M65" s="488"/>
    </row>
    <row r="66" spans="1:13" ht="14.4" customHeight="1" x14ac:dyDescent="0.3">
      <c r="A66" s="488"/>
      <c r="B66" s="481"/>
      <c r="C66" s="488"/>
      <c r="D66" s="481"/>
      <c r="E66" s="478" t="s">
        <v>2438</v>
      </c>
      <c r="F66" s="479" t="s">
        <v>1301</v>
      </c>
      <c r="H66" s="488"/>
      <c r="I66" s="493">
        <v>3221</v>
      </c>
      <c r="J66" s="480">
        <v>1141</v>
      </c>
      <c r="K66" s="480" t="s">
        <v>1180</v>
      </c>
      <c r="L66" s="488"/>
      <c r="M66" s="488"/>
    </row>
    <row r="67" spans="1:13" ht="14.4" customHeight="1" x14ac:dyDescent="0.3">
      <c r="A67" s="488"/>
      <c r="B67" s="481"/>
      <c r="C67" s="488"/>
      <c r="D67" s="481"/>
      <c r="E67" s="478" t="s">
        <v>2439</v>
      </c>
      <c r="F67" s="479" t="s">
        <v>1303</v>
      </c>
      <c r="H67" s="488"/>
      <c r="I67" s="493">
        <v>3221</v>
      </c>
      <c r="J67" s="480">
        <v>1141</v>
      </c>
      <c r="K67" s="480" t="s">
        <v>1180</v>
      </c>
      <c r="L67" s="488"/>
      <c r="M67" s="488"/>
    </row>
    <row r="68" spans="1:13" ht="15.6" customHeight="1" x14ac:dyDescent="0.3">
      <c r="A68" s="478" t="s">
        <v>1124</v>
      </c>
      <c r="B68" s="503" t="s">
        <v>3776</v>
      </c>
      <c r="C68" s="488"/>
      <c r="D68" s="481"/>
      <c r="E68" s="488"/>
      <c r="F68" s="481"/>
      <c r="H68" s="488"/>
      <c r="I68" s="488"/>
      <c r="K68" s="488"/>
      <c r="L68" s="488"/>
      <c r="M68" s="488"/>
    </row>
    <row r="69" spans="1:13" ht="15.6" customHeight="1" x14ac:dyDescent="0.3">
      <c r="A69" s="488"/>
      <c r="B69" s="481"/>
      <c r="C69" s="478" t="s">
        <v>1305</v>
      </c>
      <c r="D69" s="479" t="s">
        <v>3466</v>
      </c>
      <c r="E69" s="488"/>
      <c r="F69" s="481"/>
      <c r="H69" s="488"/>
      <c r="I69" s="488"/>
      <c r="K69" s="488"/>
      <c r="L69" s="488"/>
      <c r="M69" s="488"/>
    </row>
    <row r="70" spans="1:13" ht="14.4" customHeight="1" x14ac:dyDescent="0.3">
      <c r="A70" s="488"/>
      <c r="B70" s="481"/>
      <c r="C70" s="488"/>
      <c r="D70" s="481"/>
      <c r="E70" s="478" t="s">
        <v>2441</v>
      </c>
      <c r="F70" s="479" t="s">
        <v>3466</v>
      </c>
      <c r="H70" s="488"/>
      <c r="I70" s="488"/>
      <c r="J70" s="480">
        <v>1151</v>
      </c>
      <c r="K70" s="488"/>
      <c r="L70" s="488"/>
      <c r="M70" s="488"/>
    </row>
    <row r="71" spans="1:13" ht="15.6" customHeight="1" x14ac:dyDescent="0.3">
      <c r="A71" s="488"/>
      <c r="B71" s="481"/>
      <c r="C71" s="478" t="s">
        <v>1306</v>
      </c>
      <c r="D71" s="503" t="s">
        <v>3465</v>
      </c>
      <c r="E71" s="504"/>
      <c r="F71" s="511"/>
      <c r="G71" s="506"/>
      <c r="H71" s="504"/>
      <c r="I71" s="504"/>
      <c r="J71" s="504"/>
      <c r="K71" s="488"/>
      <c r="L71" s="488"/>
      <c r="M71" s="488"/>
    </row>
    <row r="72" spans="1:13" ht="14.4" customHeight="1" x14ac:dyDescent="0.3">
      <c r="A72" s="488"/>
      <c r="B72" s="481"/>
      <c r="C72" s="488"/>
      <c r="D72" s="511"/>
      <c r="E72" s="492" t="s">
        <v>2442</v>
      </c>
      <c r="F72" s="503" t="s">
        <v>3465</v>
      </c>
      <c r="G72" s="506"/>
      <c r="H72" s="504"/>
      <c r="I72" s="504"/>
      <c r="J72" s="493" t="s">
        <v>2443</v>
      </c>
      <c r="K72" s="488"/>
      <c r="L72" s="488"/>
      <c r="M72" s="488"/>
    </row>
    <row r="73" spans="1:13" ht="15.6" customHeight="1" x14ac:dyDescent="0.3">
      <c r="A73" s="488"/>
      <c r="B73" s="481"/>
      <c r="C73" s="478" t="s">
        <v>1307</v>
      </c>
      <c r="D73" s="503" t="s">
        <v>3777</v>
      </c>
      <c r="E73" s="488"/>
      <c r="F73" s="481"/>
      <c r="H73" s="488"/>
      <c r="I73" s="488"/>
      <c r="K73" s="488"/>
      <c r="L73" s="488"/>
      <c r="M73" s="488"/>
    </row>
    <row r="74" spans="1:13" ht="14.4" customHeight="1" x14ac:dyDescent="0.3">
      <c r="A74" s="488"/>
      <c r="B74" s="481"/>
      <c r="C74" s="488"/>
      <c r="D74" s="511"/>
      <c r="E74" s="478" t="s">
        <v>1308</v>
      </c>
      <c r="F74" s="503" t="s">
        <v>3778</v>
      </c>
      <c r="G74" s="506"/>
      <c r="H74" s="504"/>
      <c r="I74" s="504"/>
      <c r="J74" s="493">
        <v>1151</v>
      </c>
      <c r="K74" s="504"/>
      <c r="L74" s="488"/>
      <c r="M74" s="488"/>
    </row>
    <row r="75" spans="1:13" ht="14.4" customHeight="1" x14ac:dyDescent="0.3">
      <c r="A75" s="488"/>
      <c r="B75" s="481"/>
      <c r="C75" s="488"/>
      <c r="D75" s="511"/>
      <c r="E75" s="492">
        <v>223</v>
      </c>
      <c r="F75" s="503" t="s">
        <v>3687</v>
      </c>
      <c r="G75" s="506"/>
      <c r="H75" s="502">
        <v>3550</v>
      </c>
      <c r="I75" s="502">
        <v>3650</v>
      </c>
      <c r="J75" s="493">
        <v>1160</v>
      </c>
      <c r="K75" s="502" t="s">
        <v>1248</v>
      </c>
      <c r="L75" s="488"/>
      <c r="M75" s="488"/>
    </row>
    <row r="76" spans="1:13" ht="14.4" customHeight="1" x14ac:dyDescent="0.3">
      <c r="A76" s="488"/>
      <c r="B76" s="481"/>
      <c r="C76" s="488"/>
      <c r="D76" s="511"/>
      <c r="E76" s="492">
        <v>224</v>
      </c>
      <c r="F76" s="503" t="s">
        <v>2444</v>
      </c>
      <c r="G76" s="506"/>
      <c r="H76" s="502">
        <v>3550</v>
      </c>
      <c r="I76" s="502">
        <v>3650</v>
      </c>
      <c r="J76" s="493">
        <v>1160</v>
      </c>
      <c r="K76" s="502" t="s">
        <v>1248</v>
      </c>
      <c r="L76" s="488"/>
      <c r="M76" s="488"/>
    </row>
    <row r="77" spans="1:13" ht="15.6" customHeight="1" x14ac:dyDescent="0.3">
      <c r="A77" s="488"/>
      <c r="B77" s="481"/>
      <c r="C77" s="478" t="s">
        <v>1315</v>
      </c>
      <c r="D77" s="503" t="s">
        <v>3476</v>
      </c>
      <c r="E77" s="488"/>
      <c r="F77" s="481"/>
      <c r="H77" s="488"/>
      <c r="I77" s="488"/>
      <c r="K77" s="488"/>
      <c r="L77" s="488"/>
      <c r="M77" s="488"/>
    </row>
    <row r="78" spans="1:13" ht="14.4" customHeight="1" x14ac:dyDescent="0.3">
      <c r="A78" s="488"/>
      <c r="B78" s="481"/>
      <c r="C78" s="488"/>
      <c r="D78" s="481"/>
      <c r="E78" s="478" t="s">
        <v>1316</v>
      </c>
      <c r="F78" s="503" t="s">
        <v>3783</v>
      </c>
      <c r="H78" s="488"/>
      <c r="I78" s="488"/>
      <c r="J78" s="480">
        <v>1131</v>
      </c>
      <c r="K78" s="488"/>
      <c r="L78" s="488"/>
      <c r="M78" s="488"/>
    </row>
    <row r="79" spans="1:13" ht="14.4" customHeight="1" x14ac:dyDescent="0.3">
      <c r="A79" s="488"/>
      <c r="B79" s="481"/>
      <c r="C79" s="488"/>
      <c r="D79" s="481"/>
      <c r="E79" s="478" t="s">
        <v>2445</v>
      </c>
      <c r="F79" s="503" t="s">
        <v>3784</v>
      </c>
      <c r="H79" s="488"/>
      <c r="I79" s="488"/>
      <c r="J79" s="480">
        <v>1061</v>
      </c>
      <c r="K79" s="488"/>
      <c r="L79" s="488"/>
      <c r="M79" s="488"/>
    </row>
    <row r="80" spans="1:13" ht="14.4" customHeight="1" x14ac:dyDescent="0.3">
      <c r="A80" s="488"/>
      <c r="B80" s="481"/>
      <c r="C80" s="488"/>
      <c r="D80" s="481"/>
      <c r="E80" s="478" t="s">
        <v>1345</v>
      </c>
      <c r="F80" s="479" t="s">
        <v>3478</v>
      </c>
      <c r="H80" s="488"/>
      <c r="I80" s="488"/>
      <c r="J80" s="480">
        <v>1132</v>
      </c>
      <c r="K80" s="488"/>
      <c r="L80" s="488"/>
      <c r="M80" s="488"/>
    </row>
    <row r="81" spans="1:13" ht="15.6" customHeight="1" x14ac:dyDescent="0.3">
      <c r="A81" s="488"/>
      <c r="B81" s="481"/>
      <c r="C81" s="478" t="s">
        <v>1347</v>
      </c>
      <c r="D81" s="503" t="s">
        <v>3785</v>
      </c>
      <c r="E81" s="488"/>
      <c r="F81" s="481"/>
      <c r="H81" s="488"/>
      <c r="I81" s="488"/>
      <c r="K81" s="488"/>
      <c r="L81" s="488"/>
      <c r="M81" s="488"/>
    </row>
    <row r="82" spans="1:13" ht="14.4" customHeight="1" x14ac:dyDescent="0.3">
      <c r="A82" s="488"/>
      <c r="B82" s="481"/>
      <c r="C82" s="488"/>
      <c r="D82" s="481"/>
      <c r="E82" s="478" t="s">
        <v>2446</v>
      </c>
      <c r="F82" s="479" t="s">
        <v>3779</v>
      </c>
      <c r="H82" s="480">
        <v>3321</v>
      </c>
      <c r="I82" s="480">
        <v>3421</v>
      </c>
      <c r="J82" s="480">
        <v>1062</v>
      </c>
      <c r="K82" s="480" t="s">
        <v>1450</v>
      </c>
      <c r="L82" s="488"/>
      <c r="M82" s="488"/>
    </row>
    <row r="83" spans="1:13" ht="14.4" customHeight="1" x14ac:dyDescent="0.3">
      <c r="A83" s="488"/>
      <c r="B83" s="481"/>
      <c r="C83" s="488"/>
      <c r="D83" s="481"/>
      <c r="E83" s="478" t="s">
        <v>1357</v>
      </c>
      <c r="F83" s="479" t="s">
        <v>3780</v>
      </c>
      <c r="H83" s="480">
        <v>3321</v>
      </c>
      <c r="I83" s="480">
        <v>3421</v>
      </c>
      <c r="J83" s="480">
        <v>1062</v>
      </c>
      <c r="K83" s="480" t="s">
        <v>1450</v>
      </c>
      <c r="L83" s="488"/>
      <c r="M83" s="488"/>
    </row>
    <row r="84" spans="1:13" ht="14.4" customHeight="1" x14ac:dyDescent="0.3">
      <c r="A84" s="488"/>
      <c r="B84" s="481"/>
      <c r="C84" s="488"/>
      <c r="D84" s="481"/>
      <c r="E84" s="478" t="s">
        <v>1364</v>
      </c>
      <c r="F84" s="503" t="s">
        <v>3786</v>
      </c>
      <c r="H84" s="480">
        <v>3321</v>
      </c>
      <c r="I84" s="480">
        <v>3421</v>
      </c>
      <c r="J84" s="480">
        <v>1062</v>
      </c>
      <c r="K84" s="480" t="s">
        <v>1450</v>
      </c>
      <c r="L84" s="488"/>
      <c r="M84" s="488"/>
    </row>
    <row r="85" spans="1:13" ht="14.4" customHeight="1" x14ac:dyDescent="0.3">
      <c r="A85" s="488"/>
      <c r="B85" s="481"/>
      <c r="C85" s="488"/>
      <c r="D85" s="481"/>
      <c r="E85" s="492" t="s">
        <v>1372</v>
      </c>
      <c r="F85" s="503" t="s">
        <v>3781</v>
      </c>
      <c r="H85" s="493">
        <v>3321</v>
      </c>
      <c r="I85" s="493">
        <v>3421</v>
      </c>
      <c r="J85" s="493">
        <v>1062</v>
      </c>
      <c r="K85" s="493" t="s">
        <v>1450</v>
      </c>
      <c r="L85" s="488"/>
      <c r="M85" s="488"/>
    </row>
    <row r="86" spans="1:13" ht="14.4" customHeight="1" x14ac:dyDescent="0.3">
      <c r="A86" s="488"/>
      <c r="B86" s="481"/>
      <c r="C86" s="488"/>
      <c r="D86" s="481"/>
      <c r="E86" s="478" t="s">
        <v>2447</v>
      </c>
      <c r="F86" s="479" t="s">
        <v>3787</v>
      </c>
      <c r="H86" s="480">
        <v>3321</v>
      </c>
      <c r="I86" s="480">
        <v>3421</v>
      </c>
      <c r="J86" s="480">
        <v>1062</v>
      </c>
      <c r="K86" s="480" t="s">
        <v>1450</v>
      </c>
      <c r="L86" s="488"/>
      <c r="M86" s="488"/>
    </row>
    <row r="87" spans="1:13" ht="14.4" customHeight="1" x14ac:dyDescent="0.3">
      <c r="A87" s="488"/>
      <c r="B87" s="481"/>
      <c r="C87" s="488"/>
      <c r="D87" s="481"/>
      <c r="E87" s="478" t="s">
        <v>2448</v>
      </c>
      <c r="F87" s="479" t="s">
        <v>3788</v>
      </c>
      <c r="H87" s="480">
        <v>3323</v>
      </c>
      <c r="I87" s="480">
        <v>3423</v>
      </c>
      <c r="J87" s="480">
        <v>1062</v>
      </c>
      <c r="K87" s="480" t="s">
        <v>1351</v>
      </c>
      <c r="L87" s="488"/>
      <c r="M87" s="488"/>
    </row>
    <row r="88" spans="1:13" ht="14.4" customHeight="1" x14ac:dyDescent="0.3">
      <c r="A88" s="488"/>
      <c r="B88" s="481"/>
      <c r="C88" s="488"/>
      <c r="D88" s="481"/>
      <c r="E88" s="478" t="s">
        <v>2449</v>
      </c>
      <c r="F88" s="503" t="s">
        <v>3789</v>
      </c>
      <c r="H88" s="480">
        <v>3323</v>
      </c>
      <c r="I88" s="480">
        <v>3423</v>
      </c>
      <c r="J88" s="480">
        <v>1062</v>
      </c>
      <c r="K88" s="480" t="s">
        <v>1351</v>
      </c>
      <c r="L88" s="488"/>
      <c r="M88" s="488"/>
    </row>
    <row r="89" spans="1:13" ht="14.4" customHeight="1" x14ac:dyDescent="0.3">
      <c r="A89" s="488"/>
      <c r="B89" s="481"/>
      <c r="C89" s="488"/>
      <c r="D89" s="481"/>
      <c r="E89" s="478" t="s">
        <v>2450</v>
      </c>
      <c r="F89" s="503" t="s">
        <v>3790</v>
      </c>
      <c r="H89" s="480">
        <v>3323</v>
      </c>
      <c r="I89" s="480">
        <v>3423</v>
      </c>
      <c r="J89" s="480">
        <v>1062</v>
      </c>
      <c r="K89" s="480" t="s">
        <v>1351</v>
      </c>
      <c r="L89" s="488"/>
      <c r="M89" s="488"/>
    </row>
    <row r="90" spans="1:13" ht="14.4" customHeight="1" x14ac:dyDescent="0.3">
      <c r="A90" s="488"/>
      <c r="B90" s="481"/>
      <c r="C90" s="488"/>
      <c r="D90" s="481"/>
      <c r="E90" s="478" t="s">
        <v>2451</v>
      </c>
      <c r="F90" s="479" t="s">
        <v>3782</v>
      </c>
      <c r="H90" s="480">
        <v>3322</v>
      </c>
      <c r="I90" s="480">
        <v>3422</v>
      </c>
      <c r="J90" s="480">
        <v>1062</v>
      </c>
      <c r="K90" s="480" t="s">
        <v>1351</v>
      </c>
      <c r="L90" s="488"/>
      <c r="M90" s="488"/>
    </row>
    <row r="91" spans="1:13" ht="14.4" customHeight="1" x14ac:dyDescent="0.3">
      <c r="A91" s="488"/>
      <c r="B91" s="481"/>
      <c r="C91" s="488"/>
      <c r="D91" s="481"/>
      <c r="E91" s="478" t="s">
        <v>2452</v>
      </c>
      <c r="F91" s="479" t="s">
        <v>3791</v>
      </c>
      <c r="H91" s="480">
        <v>3323</v>
      </c>
      <c r="I91" s="480">
        <v>3423</v>
      </c>
      <c r="J91" s="480">
        <v>1062</v>
      </c>
      <c r="K91" s="480" t="s">
        <v>1351</v>
      </c>
      <c r="L91" s="488"/>
      <c r="M91" s="488"/>
    </row>
    <row r="92" spans="1:13" ht="15.6" customHeight="1" x14ac:dyDescent="0.3">
      <c r="A92" s="488"/>
      <c r="B92" s="481"/>
      <c r="C92" s="478" t="s">
        <v>1417</v>
      </c>
      <c r="D92" s="479" t="s">
        <v>2453</v>
      </c>
      <c r="E92" s="488"/>
      <c r="F92" s="481"/>
      <c r="H92" s="488"/>
      <c r="I92" s="488"/>
      <c r="K92" s="488"/>
      <c r="L92" s="488"/>
      <c r="M92" s="488"/>
    </row>
    <row r="93" spans="1:13" ht="14.4" customHeight="1" x14ac:dyDescent="0.3">
      <c r="A93" s="488"/>
      <c r="B93" s="481"/>
      <c r="C93" s="488"/>
      <c r="D93" s="481"/>
      <c r="E93" s="492" t="s">
        <v>2454</v>
      </c>
      <c r="F93" s="503" t="s">
        <v>3793</v>
      </c>
      <c r="H93" s="493">
        <v>4110</v>
      </c>
      <c r="I93" s="493">
        <v>4210</v>
      </c>
      <c r="J93" s="493">
        <v>1134</v>
      </c>
      <c r="K93" s="504"/>
      <c r="L93" s="488"/>
      <c r="M93" s="488"/>
    </row>
    <row r="94" spans="1:13" ht="14.4" customHeight="1" x14ac:dyDescent="0.3">
      <c r="A94" s="488"/>
      <c r="B94" s="481"/>
      <c r="C94" s="488"/>
      <c r="D94" s="481"/>
      <c r="E94" s="492">
        <v>271</v>
      </c>
      <c r="F94" s="503" t="s">
        <v>2455</v>
      </c>
      <c r="H94" s="493">
        <v>4110</v>
      </c>
      <c r="I94" s="493">
        <v>4210</v>
      </c>
      <c r="J94" s="493">
        <v>1134</v>
      </c>
      <c r="K94" s="504"/>
      <c r="L94" s="488"/>
      <c r="M94" s="488"/>
    </row>
    <row r="95" spans="1:13" ht="14.4" customHeight="1" x14ac:dyDescent="0.3">
      <c r="A95" s="488"/>
      <c r="B95" s="481"/>
      <c r="C95" s="488"/>
      <c r="D95" s="481"/>
      <c r="E95" s="492" t="s">
        <v>2456</v>
      </c>
      <c r="F95" s="503" t="s">
        <v>3792</v>
      </c>
      <c r="H95" s="493">
        <v>4110</v>
      </c>
      <c r="I95" s="493">
        <v>4210</v>
      </c>
      <c r="J95" s="493">
        <v>1134</v>
      </c>
      <c r="K95" s="504"/>
      <c r="L95" s="488"/>
      <c r="M95" s="488"/>
    </row>
    <row r="96" spans="1:13" ht="14.4" customHeight="1" x14ac:dyDescent="0.3">
      <c r="A96" s="488"/>
      <c r="B96" s="481"/>
      <c r="C96" s="488"/>
      <c r="D96" s="481"/>
      <c r="E96" s="492">
        <v>273</v>
      </c>
      <c r="F96" s="503" t="s">
        <v>3117</v>
      </c>
      <c r="H96" s="493">
        <v>3325</v>
      </c>
      <c r="I96" s="493">
        <v>3425</v>
      </c>
      <c r="J96" s="493">
        <v>1063</v>
      </c>
      <c r="K96" s="493" t="s">
        <v>1351</v>
      </c>
      <c r="L96" s="488"/>
      <c r="M96" s="488"/>
    </row>
    <row r="97" spans="1:13" ht="14.4" customHeight="1" x14ac:dyDescent="0.3">
      <c r="A97" s="488"/>
      <c r="B97" s="481"/>
      <c r="C97" s="488"/>
      <c r="D97" s="481"/>
      <c r="E97" s="492">
        <v>279</v>
      </c>
      <c r="F97" s="503" t="s">
        <v>3513</v>
      </c>
      <c r="H97" s="493">
        <v>4110</v>
      </c>
      <c r="I97" s="493">
        <v>4210</v>
      </c>
      <c r="J97" s="493">
        <v>1134</v>
      </c>
      <c r="K97" s="504"/>
      <c r="L97" s="488"/>
      <c r="M97" s="488"/>
    </row>
    <row r="98" spans="1:13" ht="15.6" customHeight="1" x14ac:dyDescent="0.3">
      <c r="A98" s="488"/>
      <c r="B98" s="481"/>
      <c r="C98" s="478" t="s">
        <v>1423</v>
      </c>
      <c r="D98" s="479" t="s">
        <v>2457</v>
      </c>
      <c r="E98" s="488"/>
      <c r="F98" s="481"/>
      <c r="H98" s="488"/>
      <c r="I98" s="488"/>
      <c r="K98" s="488"/>
      <c r="L98" s="488"/>
      <c r="M98" s="488"/>
    </row>
    <row r="99" spans="1:13" ht="14.4" customHeight="1" x14ac:dyDescent="0.3">
      <c r="A99" s="488"/>
      <c r="B99" s="481"/>
      <c r="C99" s="488"/>
      <c r="D99" s="481"/>
      <c r="E99" s="478" t="s">
        <v>1424</v>
      </c>
      <c r="F99" s="479" t="s">
        <v>3519</v>
      </c>
      <c r="H99" s="480">
        <v>3325</v>
      </c>
      <c r="I99" s="480">
        <v>3425</v>
      </c>
      <c r="J99" s="480">
        <v>1028</v>
      </c>
      <c r="K99" s="488"/>
      <c r="L99" s="488"/>
      <c r="M99" s="488"/>
    </row>
    <row r="100" spans="1:13" ht="14.4" customHeight="1" x14ac:dyDescent="0.3">
      <c r="A100" s="488"/>
      <c r="B100" s="481"/>
      <c r="C100" s="488"/>
      <c r="D100" s="481"/>
      <c r="E100" s="478" t="s">
        <v>1430</v>
      </c>
      <c r="F100" s="479" t="s">
        <v>3520</v>
      </c>
      <c r="H100" s="480">
        <v>3325</v>
      </c>
      <c r="I100" s="480">
        <v>3425</v>
      </c>
      <c r="J100" s="480">
        <v>1142</v>
      </c>
      <c r="K100" s="488"/>
      <c r="L100" s="488"/>
      <c r="M100" s="488"/>
    </row>
    <row r="101" spans="1:13" ht="14.4" customHeight="1" x14ac:dyDescent="0.3">
      <c r="A101" s="488"/>
      <c r="B101" s="481"/>
      <c r="C101" s="488"/>
      <c r="D101" s="481"/>
      <c r="E101" s="492">
        <v>282</v>
      </c>
      <c r="F101" s="503" t="s">
        <v>1442</v>
      </c>
      <c r="G101" s="506"/>
      <c r="H101" s="493">
        <v>3325</v>
      </c>
      <c r="I101" s="493">
        <v>3425</v>
      </c>
      <c r="J101" s="493">
        <v>1133</v>
      </c>
      <c r="K101" s="488"/>
      <c r="L101" s="488"/>
      <c r="M101" s="488"/>
    </row>
    <row r="102" spans="1:13" ht="14.4" customHeight="1" x14ac:dyDescent="0.3">
      <c r="A102" s="488"/>
      <c r="B102" s="481"/>
      <c r="C102" s="488"/>
      <c r="D102" s="481"/>
      <c r="E102" s="492">
        <v>283</v>
      </c>
      <c r="F102" s="503" t="s">
        <v>1427</v>
      </c>
      <c r="G102" s="506"/>
      <c r="H102" s="504"/>
      <c r="I102" s="504"/>
      <c r="J102" s="493">
        <v>1133</v>
      </c>
      <c r="K102" s="488"/>
      <c r="L102" s="488"/>
      <c r="M102" s="488"/>
    </row>
    <row r="103" spans="1:13" ht="14.4" customHeight="1" x14ac:dyDescent="0.3">
      <c r="A103" s="488"/>
      <c r="B103" s="481"/>
      <c r="C103" s="488"/>
      <c r="D103" s="481"/>
      <c r="E103" s="492">
        <v>284</v>
      </c>
      <c r="F103" s="503" t="s">
        <v>1429</v>
      </c>
      <c r="G103" s="506"/>
      <c r="H103" s="504"/>
      <c r="I103" s="504"/>
      <c r="J103" s="493">
        <v>1063</v>
      </c>
      <c r="K103" s="488"/>
      <c r="L103" s="488"/>
      <c r="M103" s="488"/>
    </row>
    <row r="104" spans="1:13" ht="14.4" customHeight="1" x14ac:dyDescent="0.3">
      <c r="A104" s="488"/>
      <c r="B104" s="481"/>
      <c r="C104" s="488"/>
      <c r="D104" s="481"/>
      <c r="E104" s="478" t="s">
        <v>2458</v>
      </c>
      <c r="F104" s="503" t="s">
        <v>437</v>
      </c>
      <c r="H104" s="493">
        <v>4110</v>
      </c>
      <c r="I104" s="493">
        <v>4210</v>
      </c>
      <c r="J104" s="480">
        <v>1134</v>
      </c>
      <c r="K104" s="488"/>
      <c r="L104" s="488"/>
      <c r="M104" s="488"/>
    </row>
    <row r="105" spans="1:13" ht="15.6" customHeight="1" x14ac:dyDescent="0.3">
      <c r="A105" s="488"/>
      <c r="B105" s="481"/>
      <c r="C105" s="478" t="s">
        <v>1443</v>
      </c>
      <c r="D105" s="503" t="s">
        <v>3795</v>
      </c>
      <c r="E105" s="488"/>
      <c r="F105" s="481"/>
      <c r="H105" s="488"/>
      <c r="I105" s="488"/>
      <c r="K105" s="488"/>
      <c r="L105" s="488"/>
      <c r="M105" s="488"/>
    </row>
    <row r="106" spans="1:13" ht="14.4" customHeight="1" x14ac:dyDescent="0.3">
      <c r="A106" s="488"/>
      <c r="B106" s="481"/>
      <c r="C106" s="488"/>
      <c r="D106" s="481"/>
      <c r="E106" s="492" t="s">
        <v>1445</v>
      </c>
      <c r="F106" s="503" t="s">
        <v>195</v>
      </c>
      <c r="H106" s="504">
        <v>4110</v>
      </c>
      <c r="I106" s="504">
        <v>4210</v>
      </c>
      <c r="J106" s="493">
        <v>1170</v>
      </c>
      <c r="K106" s="504"/>
      <c r="L106" s="488"/>
      <c r="M106" s="488"/>
    </row>
    <row r="107" spans="1:13" ht="14.4" customHeight="1" x14ac:dyDescent="0.3">
      <c r="A107" s="488"/>
      <c r="B107" s="481"/>
      <c r="C107" s="488"/>
      <c r="D107" s="481"/>
      <c r="E107" s="492">
        <v>291</v>
      </c>
      <c r="F107" s="503" t="s">
        <v>1454</v>
      </c>
      <c r="H107" s="504"/>
      <c r="I107" s="504"/>
      <c r="J107" s="493">
        <v>1061</v>
      </c>
      <c r="K107" s="504"/>
      <c r="L107" s="488"/>
      <c r="M107" s="488"/>
    </row>
    <row r="108" spans="1:13" ht="14.4" customHeight="1" x14ac:dyDescent="0.3">
      <c r="A108" s="488"/>
      <c r="B108" s="481"/>
      <c r="C108" s="488"/>
      <c r="D108" s="481"/>
      <c r="E108" s="492">
        <v>292</v>
      </c>
      <c r="F108" s="503" t="s">
        <v>1456</v>
      </c>
      <c r="H108" s="504"/>
      <c r="I108" s="504"/>
      <c r="J108" s="493">
        <v>1062</v>
      </c>
      <c r="K108" s="504"/>
      <c r="L108" s="488"/>
      <c r="M108" s="488"/>
    </row>
    <row r="109" spans="1:13" ht="14.4" customHeight="1" x14ac:dyDescent="0.3">
      <c r="A109" s="488"/>
      <c r="B109" s="481"/>
      <c r="C109" s="488"/>
      <c r="D109" s="481"/>
      <c r="E109" s="492">
        <v>293</v>
      </c>
      <c r="F109" s="503" t="s">
        <v>3794</v>
      </c>
      <c r="H109" s="504"/>
      <c r="I109" s="504"/>
      <c r="J109" s="493">
        <v>1152</v>
      </c>
      <c r="K109" s="493" t="s">
        <v>2459</v>
      </c>
      <c r="L109" s="488"/>
      <c r="M109" s="488"/>
    </row>
    <row r="110" spans="1:13" ht="14.4" customHeight="1" x14ac:dyDescent="0.3">
      <c r="A110" s="488"/>
      <c r="B110" s="481"/>
      <c r="C110" s="488"/>
      <c r="D110" s="481"/>
      <c r="E110" s="492">
        <v>294</v>
      </c>
      <c r="F110" s="511" t="s">
        <v>2460</v>
      </c>
      <c r="H110" s="504"/>
      <c r="I110" s="504"/>
      <c r="J110" s="493">
        <v>1152</v>
      </c>
      <c r="K110" s="493" t="s">
        <v>2459</v>
      </c>
      <c r="L110" s="488"/>
      <c r="M110" s="488"/>
    </row>
    <row r="111" spans="1:13" ht="14.4" customHeight="1" x14ac:dyDescent="0.3">
      <c r="A111" s="488"/>
      <c r="B111" s="481"/>
      <c r="C111" s="488"/>
      <c r="D111" s="481"/>
      <c r="E111" s="492">
        <v>295</v>
      </c>
      <c r="F111" s="503" t="s">
        <v>3521</v>
      </c>
      <c r="H111" s="504"/>
      <c r="I111" s="504"/>
      <c r="J111" s="493">
        <v>1152</v>
      </c>
      <c r="K111" s="493" t="s">
        <v>2459</v>
      </c>
      <c r="L111" s="488"/>
      <c r="M111" s="488"/>
    </row>
    <row r="112" spans="1:13" ht="14.4" customHeight="1" x14ac:dyDescent="0.3">
      <c r="A112" s="488"/>
      <c r="B112" s="481"/>
      <c r="C112" s="488"/>
      <c r="D112" s="481"/>
      <c r="E112" s="492">
        <v>296</v>
      </c>
      <c r="F112" s="503" t="s">
        <v>2461</v>
      </c>
      <c r="H112" s="504"/>
      <c r="I112" s="504"/>
      <c r="J112" s="493">
        <v>1063</v>
      </c>
      <c r="K112" s="493"/>
      <c r="L112" s="488"/>
      <c r="M112" s="488"/>
    </row>
    <row r="113" spans="1:13" ht="14.4" customHeight="1" x14ac:dyDescent="0.3">
      <c r="A113" s="488"/>
      <c r="B113" s="481"/>
      <c r="C113" s="488"/>
      <c r="D113" s="481"/>
      <c r="E113" s="492">
        <v>297</v>
      </c>
      <c r="F113" s="503" t="s">
        <v>2462</v>
      </c>
      <c r="H113" s="504"/>
      <c r="I113" s="504"/>
      <c r="J113" s="493">
        <v>1131</v>
      </c>
      <c r="K113" s="493"/>
      <c r="L113" s="488"/>
      <c r="M113" s="488"/>
    </row>
    <row r="114" spans="1:13" ht="14.4" customHeight="1" x14ac:dyDescent="0.3">
      <c r="A114" s="488"/>
      <c r="B114" s="481"/>
      <c r="C114" s="488"/>
      <c r="D114" s="481"/>
      <c r="E114" s="492">
        <v>298</v>
      </c>
      <c r="F114" s="503" t="s">
        <v>2463</v>
      </c>
      <c r="H114" s="504"/>
      <c r="I114" s="504"/>
      <c r="J114" s="493">
        <v>1132</v>
      </c>
      <c r="K114" s="493"/>
      <c r="L114" s="488"/>
      <c r="M114" s="488"/>
    </row>
    <row r="115" spans="1:13" ht="14.4" customHeight="1" x14ac:dyDescent="0.3">
      <c r="A115" s="488"/>
      <c r="B115" s="481"/>
      <c r="C115" s="488"/>
      <c r="D115" s="481"/>
      <c r="E115" s="492" t="s">
        <v>1452</v>
      </c>
      <c r="F115" s="503" t="s">
        <v>3941</v>
      </c>
      <c r="H115" s="504"/>
      <c r="I115" s="504"/>
      <c r="J115" s="493">
        <v>1133</v>
      </c>
      <c r="K115" s="504"/>
      <c r="L115" s="488"/>
      <c r="M115" s="488"/>
    </row>
    <row r="116" spans="1:13" ht="15.6" customHeight="1" x14ac:dyDescent="0.3">
      <c r="A116" s="478" t="s">
        <v>1125</v>
      </c>
      <c r="B116" s="503" t="s">
        <v>3522</v>
      </c>
      <c r="C116" s="488"/>
      <c r="D116" s="481"/>
      <c r="E116" s="488"/>
      <c r="F116" s="481"/>
      <c r="H116" s="488"/>
      <c r="I116" s="488"/>
      <c r="K116" s="488"/>
      <c r="L116" s="488"/>
      <c r="M116" s="488"/>
    </row>
    <row r="117" spans="1:13" ht="15.6" customHeight="1" x14ac:dyDescent="0.3">
      <c r="A117" s="478"/>
      <c r="B117" s="479"/>
      <c r="C117" s="503">
        <v>30</v>
      </c>
      <c r="D117" s="503" t="s">
        <v>51</v>
      </c>
      <c r="E117" s="504"/>
      <c r="F117" s="511"/>
      <c r="G117" s="506"/>
      <c r="H117" s="504"/>
      <c r="I117" s="504"/>
      <c r="J117" s="504"/>
      <c r="K117" s="504"/>
      <c r="L117" s="488"/>
      <c r="M117" s="488"/>
    </row>
    <row r="118" spans="1:13" ht="15.6" customHeight="1" x14ac:dyDescent="0.3">
      <c r="A118" s="478"/>
      <c r="B118" s="479"/>
      <c r="C118" s="504"/>
      <c r="D118" s="511"/>
      <c r="E118" s="503">
        <v>300</v>
      </c>
      <c r="F118" s="503" t="s">
        <v>2464</v>
      </c>
      <c r="G118" s="506"/>
      <c r="H118" s="493">
        <v>3331</v>
      </c>
      <c r="I118" s="493"/>
      <c r="J118" s="493">
        <v>1311</v>
      </c>
      <c r="K118" s="493">
        <v>33</v>
      </c>
      <c r="L118" s="480"/>
      <c r="M118" s="488"/>
    </row>
    <row r="119" spans="1:13" ht="15.6" customHeight="1" x14ac:dyDescent="0.3">
      <c r="A119" s="478"/>
      <c r="B119" s="479"/>
      <c r="C119" s="504"/>
      <c r="D119" s="511"/>
      <c r="E119" s="503">
        <v>301</v>
      </c>
      <c r="F119" s="503" t="s">
        <v>2465</v>
      </c>
      <c r="G119" s="506"/>
      <c r="H119" s="493">
        <v>3331</v>
      </c>
      <c r="I119" s="493"/>
      <c r="J119" s="493">
        <v>1311</v>
      </c>
      <c r="K119" s="493">
        <v>33</v>
      </c>
      <c r="L119" s="480"/>
      <c r="M119" s="488"/>
    </row>
    <row r="120" spans="1:13" ht="15.6" customHeight="1" x14ac:dyDescent="0.3">
      <c r="A120" s="478"/>
      <c r="B120" s="479"/>
      <c r="C120" s="504"/>
      <c r="D120" s="511"/>
      <c r="E120" s="503">
        <v>302</v>
      </c>
      <c r="F120" s="503" t="s">
        <v>2466</v>
      </c>
      <c r="G120" s="506"/>
      <c r="H120" s="493">
        <v>3331</v>
      </c>
      <c r="I120" s="493"/>
      <c r="J120" s="493">
        <v>1311</v>
      </c>
      <c r="K120" s="493">
        <v>33</v>
      </c>
      <c r="L120" s="480"/>
      <c r="M120" s="488"/>
    </row>
    <row r="121" spans="1:13" ht="15.6" customHeight="1" x14ac:dyDescent="0.3">
      <c r="A121" s="478"/>
      <c r="B121" s="479"/>
      <c r="C121" s="504"/>
      <c r="D121" s="511"/>
      <c r="E121" s="503">
        <v>303</v>
      </c>
      <c r="F121" s="503" t="s">
        <v>2467</v>
      </c>
      <c r="G121" s="506"/>
      <c r="H121" s="493">
        <v>3331</v>
      </c>
      <c r="I121" s="493"/>
      <c r="J121" s="493">
        <v>1311</v>
      </c>
      <c r="K121" s="493">
        <v>33</v>
      </c>
      <c r="L121" s="480"/>
      <c r="M121" s="488"/>
    </row>
    <row r="122" spans="1:13" ht="15.6" customHeight="1" x14ac:dyDescent="0.3">
      <c r="A122" s="478"/>
      <c r="B122" s="479"/>
      <c r="C122" s="504"/>
      <c r="D122" s="511"/>
      <c r="E122" s="503">
        <v>304</v>
      </c>
      <c r="F122" s="503" t="s">
        <v>1481</v>
      </c>
      <c r="G122" s="506"/>
      <c r="H122" s="493">
        <v>3332</v>
      </c>
      <c r="I122" s="493"/>
      <c r="J122" s="493">
        <v>1312</v>
      </c>
      <c r="K122" s="493">
        <v>34</v>
      </c>
      <c r="L122" s="480"/>
      <c r="M122" s="488"/>
    </row>
    <row r="123" spans="1:13" ht="15.6" customHeight="1" x14ac:dyDescent="0.3">
      <c r="A123" s="478"/>
      <c r="B123" s="479"/>
      <c r="C123" s="504"/>
      <c r="D123" s="511"/>
      <c r="E123" s="503">
        <v>305</v>
      </c>
      <c r="F123" s="503" t="s">
        <v>1482</v>
      </c>
      <c r="G123" s="506"/>
      <c r="H123" s="493">
        <v>3333</v>
      </c>
      <c r="I123" s="493"/>
      <c r="J123" s="493">
        <v>1313</v>
      </c>
      <c r="K123" s="493" t="s">
        <v>1463</v>
      </c>
      <c r="L123" s="480"/>
      <c r="M123" s="488"/>
    </row>
    <row r="124" spans="1:13" ht="15.6" customHeight="1" x14ac:dyDescent="0.3">
      <c r="A124" s="478"/>
      <c r="B124" s="479"/>
      <c r="C124" s="504"/>
      <c r="D124" s="511"/>
      <c r="E124" s="503">
        <v>306</v>
      </c>
      <c r="F124" s="503" t="s">
        <v>1483</v>
      </c>
      <c r="G124" s="506"/>
      <c r="H124" s="493">
        <v>3333</v>
      </c>
      <c r="I124" s="493"/>
      <c r="J124" s="493">
        <v>1313</v>
      </c>
      <c r="K124" s="493">
        <v>34</v>
      </c>
      <c r="L124" s="480"/>
      <c r="M124" s="488"/>
    </row>
    <row r="125" spans="1:13" ht="15.6" customHeight="1" x14ac:dyDescent="0.3">
      <c r="A125" s="478"/>
      <c r="B125" s="479"/>
      <c r="C125" s="504"/>
      <c r="D125" s="511"/>
      <c r="E125" s="503">
        <v>307</v>
      </c>
      <c r="F125" s="503" t="s">
        <v>2468</v>
      </c>
      <c r="G125" s="506"/>
      <c r="H125" s="493">
        <v>3334</v>
      </c>
      <c r="I125" s="493"/>
      <c r="J125" s="493">
        <v>1313</v>
      </c>
      <c r="K125" s="493" t="s">
        <v>1463</v>
      </c>
      <c r="L125" s="480"/>
      <c r="M125" s="488"/>
    </row>
    <row r="126" spans="1:13" ht="15.6" customHeight="1" x14ac:dyDescent="0.3">
      <c r="A126" s="478"/>
      <c r="B126" s="479"/>
      <c r="C126" s="504"/>
      <c r="D126" s="511"/>
      <c r="E126" s="503">
        <v>308</v>
      </c>
      <c r="F126" s="503" t="s">
        <v>1486</v>
      </c>
      <c r="G126" s="506"/>
      <c r="H126" s="493">
        <v>3335</v>
      </c>
      <c r="I126" s="493"/>
      <c r="J126" s="493">
        <v>1313</v>
      </c>
      <c r="K126" s="493" t="s">
        <v>1463</v>
      </c>
      <c r="L126" s="480"/>
      <c r="M126" s="488"/>
    </row>
    <row r="127" spans="1:13" ht="15.6" customHeight="1" x14ac:dyDescent="0.3">
      <c r="A127" s="478"/>
      <c r="B127" s="479"/>
      <c r="C127" s="504"/>
      <c r="D127" s="511"/>
      <c r="E127" s="503">
        <v>309</v>
      </c>
      <c r="F127" s="503" t="s">
        <v>1487</v>
      </c>
      <c r="G127" s="506"/>
      <c r="H127" s="493">
        <v>3335</v>
      </c>
      <c r="I127" s="493"/>
      <c r="J127" s="493">
        <v>1313</v>
      </c>
      <c r="K127" s="493" t="s">
        <v>1509</v>
      </c>
      <c r="L127" s="480"/>
      <c r="M127" s="488"/>
    </row>
    <row r="128" spans="1:13" ht="15.6" customHeight="1" x14ac:dyDescent="0.3">
      <c r="A128" s="488"/>
      <c r="B128" s="481"/>
      <c r="C128" s="478" t="s">
        <v>1488</v>
      </c>
      <c r="D128" s="479" t="s">
        <v>3796</v>
      </c>
      <c r="E128" s="488"/>
      <c r="F128" s="481"/>
      <c r="H128" s="488"/>
      <c r="I128" s="488"/>
      <c r="K128" s="488"/>
      <c r="L128" s="488"/>
      <c r="M128" s="488"/>
    </row>
    <row r="129" spans="1:13" ht="14.4" customHeight="1" x14ac:dyDescent="0.3">
      <c r="A129" s="488"/>
      <c r="B129" s="481"/>
      <c r="C129" s="488"/>
      <c r="D129" s="481"/>
      <c r="E129" s="478" t="s">
        <v>1489</v>
      </c>
      <c r="F129" s="479" t="s">
        <v>2469</v>
      </c>
      <c r="H129" s="510"/>
      <c r="I129" s="493">
        <v>3615</v>
      </c>
      <c r="J129" s="480">
        <v>1422</v>
      </c>
      <c r="K129" s="510"/>
      <c r="L129" s="488"/>
      <c r="M129" s="488"/>
    </row>
    <row r="130" spans="1:13" ht="14.4" customHeight="1" x14ac:dyDescent="0.3">
      <c r="A130" s="488"/>
      <c r="B130" s="481"/>
      <c r="C130" s="488"/>
      <c r="D130" s="481"/>
      <c r="E130" s="478">
        <v>311</v>
      </c>
      <c r="F130" s="479" t="s">
        <v>1492</v>
      </c>
      <c r="H130" s="510"/>
      <c r="I130" s="493">
        <v>3614</v>
      </c>
      <c r="J130" s="480">
        <v>1411</v>
      </c>
      <c r="K130" s="510"/>
      <c r="L130" s="488"/>
      <c r="M130" s="488"/>
    </row>
    <row r="131" spans="1:13" ht="15.6" customHeight="1" x14ac:dyDescent="0.3">
      <c r="A131" s="488"/>
      <c r="B131" s="481"/>
      <c r="C131" s="478" t="s">
        <v>1493</v>
      </c>
      <c r="D131" s="479" t="s">
        <v>3797</v>
      </c>
      <c r="E131" s="488"/>
      <c r="F131" s="481"/>
      <c r="H131" s="488"/>
      <c r="I131" s="488"/>
      <c r="K131" s="488"/>
      <c r="L131" s="488"/>
      <c r="M131" s="488"/>
    </row>
    <row r="132" spans="1:13" ht="15.6" customHeight="1" x14ac:dyDescent="0.3">
      <c r="A132" s="488"/>
      <c r="B132" s="481"/>
      <c r="C132" s="478"/>
      <c r="D132" s="479"/>
      <c r="E132" s="516">
        <v>320</v>
      </c>
      <c r="F132" s="517" t="s">
        <v>2470</v>
      </c>
      <c r="H132" s="518">
        <v>3530</v>
      </c>
      <c r="I132" s="518">
        <v>3630</v>
      </c>
      <c r="J132" s="519">
        <v>1512</v>
      </c>
      <c r="K132" s="519" t="s">
        <v>1508</v>
      </c>
      <c r="L132" s="488"/>
      <c r="M132" s="488"/>
    </row>
    <row r="133" spans="1:13" ht="14.4" customHeight="1" x14ac:dyDescent="0.3">
      <c r="A133" s="488"/>
      <c r="B133" s="481"/>
      <c r="C133" s="488"/>
      <c r="D133" s="481"/>
      <c r="E133" s="516" t="s">
        <v>1495</v>
      </c>
      <c r="F133" s="517" t="s">
        <v>3798</v>
      </c>
      <c r="H133" s="518">
        <v>3530</v>
      </c>
      <c r="I133" s="518">
        <v>3630</v>
      </c>
      <c r="J133" s="519">
        <v>1513</v>
      </c>
      <c r="K133" s="519" t="s">
        <v>1508</v>
      </c>
      <c r="L133" s="488"/>
      <c r="M133" s="488"/>
    </row>
    <row r="134" spans="1:13" ht="14.4" customHeight="1" x14ac:dyDescent="0.3">
      <c r="A134" s="488"/>
      <c r="B134" s="481"/>
      <c r="C134" s="488"/>
      <c r="D134" s="481"/>
      <c r="E134" s="516" t="s">
        <v>2471</v>
      </c>
      <c r="F134" s="517" t="s">
        <v>3799</v>
      </c>
      <c r="H134" s="518">
        <v>3530</v>
      </c>
      <c r="I134" s="518">
        <v>3630</v>
      </c>
      <c r="J134" s="519">
        <v>1512</v>
      </c>
      <c r="K134" s="519" t="s">
        <v>1508</v>
      </c>
      <c r="L134" s="488"/>
      <c r="M134" s="488"/>
    </row>
    <row r="135" spans="1:13" ht="14.4" customHeight="1" x14ac:dyDescent="0.3">
      <c r="A135" s="488"/>
      <c r="B135" s="481"/>
      <c r="C135" s="488"/>
      <c r="D135" s="481"/>
      <c r="E135" s="516">
        <v>323</v>
      </c>
      <c r="F135" s="517" t="s">
        <v>3118</v>
      </c>
      <c r="G135" s="504"/>
      <c r="H135" s="519">
        <v>3530</v>
      </c>
      <c r="I135" s="519">
        <v>3630</v>
      </c>
      <c r="J135" s="519">
        <v>1513</v>
      </c>
      <c r="K135" s="519" t="s">
        <v>1508</v>
      </c>
      <c r="L135" s="488"/>
      <c r="M135" s="488"/>
    </row>
    <row r="136" spans="1:13" ht="14.4" customHeight="1" x14ac:dyDescent="0.3">
      <c r="A136" s="488"/>
      <c r="B136" s="481"/>
      <c r="C136" s="488"/>
      <c r="D136" s="481"/>
      <c r="E136" s="516" t="s">
        <v>2472</v>
      </c>
      <c r="F136" s="517" t="s">
        <v>3800</v>
      </c>
      <c r="H136" s="518">
        <v>3530</v>
      </c>
      <c r="I136" s="518">
        <v>3630</v>
      </c>
      <c r="J136" s="519">
        <v>1412</v>
      </c>
      <c r="K136" s="519" t="s">
        <v>1508</v>
      </c>
      <c r="L136" s="488"/>
      <c r="M136" s="488"/>
    </row>
    <row r="137" spans="1:13" ht="14.4" customHeight="1" x14ac:dyDescent="0.3">
      <c r="A137" s="488"/>
      <c r="B137" s="481"/>
      <c r="C137" s="488"/>
      <c r="D137" s="481"/>
      <c r="E137" s="516">
        <v>325</v>
      </c>
      <c r="F137" s="517" t="s">
        <v>2473</v>
      </c>
      <c r="H137" s="518">
        <v>3530</v>
      </c>
      <c r="I137" s="518">
        <v>3630</v>
      </c>
      <c r="J137" s="519">
        <v>1413</v>
      </c>
      <c r="K137" s="519" t="s">
        <v>1508</v>
      </c>
      <c r="L137" s="488"/>
      <c r="M137" s="488"/>
    </row>
    <row r="138" spans="1:13" ht="14.4" customHeight="1" x14ac:dyDescent="0.3">
      <c r="A138" s="488"/>
      <c r="B138" s="481"/>
      <c r="C138" s="488"/>
      <c r="D138" s="481"/>
      <c r="E138" s="516">
        <v>326</v>
      </c>
      <c r="F138" s="517" t="s">
        <v>1504</v>
      </c>
      <c r="H138" s="518">
        <v>3530</v>
      </c>
      <c r="I138" s="518">
        <v>3630</v>
      </c>
      <c r="J138" s="519">
        <v>1412</v>
      </c>
      <c r="K138" s="519" t="s">
        <v>1508</v>
      </c>
      <c r="L138" s="488"/>
      <c r="M138" s="488"/>
    </row>
    <row r="139" spans="1:13" ht="14.4" customHeight="1" x14ac:dyDescent="0.3">
      <c r="A139" s="488"/>
      <c r="B139" s="481"/>
      <c r="C139" s="488"/>
      <c r="D139" s="481"/>
      <c r="E139" s="516">
        <v>327</v>
      </c>
      <c r="F139" s="517" t="s">
        <v>1505</v>
      </c>
      <c r="H139" s="518">
        <v>3530</v>
      </c>
      <c r="I139" s="518">
        <v>3630</v>
      </c>
      <c r="J139" s="519">
        <v>1413</v>
      </c>
      <c r="K139" s="519" t="s">
        <v>1508</v>
      </c>
      <c r="L139" s="488"/>
      <c r="M139" s="488"/>
    </row>
    <row r="140" spans="1:13" ht="14.4" customHeight="1" x14ac:dyDescent="0.3">
      <c r="A140" s="488"/>
      <c r="B140" s="481"/>
      <c r="C140" s="488"/>
      <c r="D140" s="481"/>
      <c r="E140" s="516">
        <v>328</v>
      </c>
      <c r="F140" s="517" t="s">
        <v>2474</v>
      </c>
      <c r="H140" s="520"/>
      <c r="I140" s="520"/>
      <c r="J140" s="519">
        <v>1423</v>
      </c>
      <c r="K140" s="521"/>
      <c r="L140" s="488"/>
      <c r="M140" s="488"/>
    </row>
    <row r="141" spans="1:13" ht="15.6" customHeight="1" x14ac:dyDescent="0.3">
      <c r="A141" s="488"/>
      <c r="B141" s="481"/>
      <c r="C141" s="478" t="s">
        <v>1509</v>
      </c>
      <c r="D141" s="503" t="s">
        <v>3801</v>
      </c>
      <c r="E141" s="504"/>
      <c r="F141" s="511"/>
      <c r="H141" s="488"/>
      <c r="I141" s="488"/>
      <c r="J141" s="504"/>
      <c r="K141" s="504"/>
      <c r="L141" s="488"/>
      <c r="M141" s="488"/>
    </row>
    <row r="142" spans="1:13" ht="14.4" customHeight="1" x14ac:dyDescent="0.3">
      <c r="A142" s="488"/>
      <c r="B142" s="481"/>
      <c r="C142" s="488"/>
      <c r="D142" s="511"/>
      <c r="E142" s="492" t="s">
        <v>1520</v>
      </c>
      <c r="F142" s="503" t="s">
        <v>511</v>
      </c>
      <c r="H142" s="488"/>
      <c r="I142" s="488"/>
      <c r="J142" s="493">
        <v>1521</v>
      </c>
      <c r="K142" s="504"/>
      <c r="L142" s="488"/>
      <c r="M142" s="488"/>
    </row>
    <row r="143" spans="1:13" ht="14.4" customHeight="1" x14ac:dyDescent="0.3">
      <c r="A143" s="488"/>
      <c r="B143" s="481"/>
      <c r="C143" s="488"/>
      <c r="D143" s="511"/>
      <c r="E143" s="492" t="s">
        <v>1529</v>
      </c>
      <c r="F143" s="503" t="s">
        <v>500</v>
      </c>
      <c r="H143" s="488"/>
      <c r="I143" s="488"/>
      <c r="J143" s="493">
        <v>1421</v>
      </c>
      <c r="K143" s="504"/>
      <c r="L143" s="488"/>
      <c r="M143" s="488"/>
    </row>
    <row r="144" spans="1:13" ht="14.4" customHeight="1" x14ac:dyDescent="0.3">
      <c r="A144" s="488"/>
      <c r="B144" s="481"/>
      <c r="C144" s="488"/>
      <c r="D144" s="511"/>
      <c r="E144" s="516">
        <v>333</v>
      </c>
      <c r="F144" s="517" t="s">
        <v>512</v>
      </c>
      <c r="H144" s="488"/>
      <c r="I144" s="488"/>
      <c r="J144" s="519">
        <v>1522</v>
      </c>
      <c r="K144" s="504"/>
      <c r="L144" s="488"/>
      <c r="M144" s="488"/>
    </row>
    <row r="145" spans="1:13" ht="14.4" customHeight="1" x14ac:dyDescent="0.3">
      <c r="A145" s="488"/>
      <c r="B145" s="481"/>
      <c r="C145" s="488"/>
      <c r="D145" s="511"/>
      <c r="E145" s="516">
        <v>334</v>
      </c>
      <c r="F145" s="517" t="s">
        <v>1606</v>
      </c>
      <c r="H145" s="488"/>
      <c r="I145" s="488"/>
      <c r="J145" s="519">
        <v>1523</v>
      </c>
      <c r="K145" s="504"/>
      <c r="L145" s="488"/>
      <c r="M145" s="488"/>
    </row>
    <row r="146" spans="1:13" ht="14.4" customHeight="1" x14ac:dyDescent="0.3">
      <c r="A146" s="488"/>
      <c r="B146" s="481"/>
      <c r="C146" s="488"/>
      <c r="D146" s="511"/>
      <c r="E146" s="516">
        <v>335</v>
      </c>
      <c r="F146" s="517" t="s">
        <v>1608</v>
      </c>
      <c r="H146" s="488"/>
      <c r="I146" s="488"/>
      <c r="J146" s="519">
        <v>1423</v>
      </c>
      <c r="K146" s="504"/>
      <c r="L146" s="488"/>
      <c r="M146" s="488"/>
    </row>
    <row r="147" spans="1:13" ht="15.6" customHeight="1" x14ac:dyDescent="0.3">
      <c r="A147" s="488"/>
      <c r="B147" s="481"/>
      <c r="C147" s="478" t="s">
        <v>1463</v>
      </c>
      <c r="D147" s="479" t="s">
        <v>2475</v>
      </c>
      <c r="E147" s="488"/>
      <c r="F147" s="481"/>
      <c r="H147" s="488"/>
      <c r="I147" s="488"/>
      <c r="K147" s="488"/>
      <c r="L147" s="488"/>
      <c r="M147" s="488"/>
    </row>
    <row r="148" spans="1:13" ht="14.4" customHeight="1" x14ac:dyDescent="0.3">
      <c r="A148" s="488"/>
      <c r="B148" s="481"/>
      <c r="C148" s="488"/>
      <c r="D148" s="481"/>
      <c r="E148" s="478" t="s">
        <v>1531</v>
      </c>
      <c r="F148" s="479" t="s">
        <v>3805</v>
      </c>
      <c r="H148" s="480">
        <v>3511</v>
      </c>
      <c r="I148" s="480">
        <v>3611</v>
      </c>
      <c r="J148" s="480">
        <v>1411</v>
      </c>
      <c r="K148" s="480" t="s">
        <v>1377</v>
      </c>
      <c r="L148" s="488"/>
      <c r="M148" s="488"/>
    </row>
    <row r="149" spans="1:13" ht="14.4" customHeight="1" x14ac:dyDescent="0.3">
      <c r="A149" s="488"/>
      <c r="B149" s="481"/>
      <c r="C149" s="488"/>
      <c r="D149" s="481"/>
      <c r="E149" s="478" t="s">
        <v>1539</v>
      </c>
      <c r="F149" s="479" t="s">
        <v>3806</v>
      </c>
      <c r="H149" s="480">
        <v>3511</v>
      </c>
      <c r="I149" s="480">
        <v>3611</v>
      </c>
      <c r="J149" s="480">
        <v>1411</v>
      </c>
      <c r="K149" s="480" t="s">
        <v>1377</v>
      </c>
      <c r="L149" s="488"/>
      <c r="M149" s="488"/>
    </row>
    <row r="150" spans="1:13" ht="14.4" customHeight="1" x14ac:dyDescent="0.3">
      <c r="A150" s="488"/>
      <c r="B150" s="481"/>
      <c r="C150" s="488"/>
      <c r="D150" s="481"/>
      <c r="E150" s="478" t="s">
        <v>1544</v>
      </c>
      <c r="F150" s="479" t="s">
        <v>3808</v>
      </c>
      <c r="H150" s="480">
        <v>3511</v>
      </c>
      <c r="I150" s="480">
        <v>3611</v>
      </c>
      <c r="J150" s="480">
        <v>1411</v>
      </c>
      <c r="K150" s="480" t="s">
        <v>1377</v>
      </c>
      <c r="L150" s="488"/>
      <c r="M150" s="488"/>
    </row>
    <row r="151" spans="1:13" ht="14.4" customHeight="1" x14ac:dyDescent="0.3">
      <c r="A151" s="488"/>
      <c r="B151" s="481"/>
      <c r="C151" s="488"/>
      <c r="D151" s="481"/>
      <c r="E151" s="492" t="s">
        <v>1551</v>
      </c>
      <c r="F151" s="479" t="s">
        <v>3807</v>
      </c>
      <c r="H151" s="493">
        <v>3511</v>
      </c>
      <c r="I151" s="493">
        <v>3611</v>
      </c>
      <c r="J151" s="493">
        <v>1411</v>
      </c>
      <c r="K151" s="493" t="s">
        <v>1377</v>
      </c>
      <c r="L151" s="488"/>
      <c r="M151" s="488"/>
    </row>
    <row r="152" spans="1:13" ht="14.4" customHeight="1" x14ac:dyDescent="0.3">
      <c r="A152" s="488"/>
      <c r="B152" s="481"/>
      <c r="C152" s="488"/>
      <c r="D152" s="481"/>
      <c r="E152" s="478" t="s">
        <v>2476</v>
      </c>
      <c r="F152" s="479" t="s">
        <v>3809</v>
      </c>
      <c r="H152" s="480">
        <v>3511</v>
      </c>
      <c r="I152" s="480">
        <v>3611</v>
      </c>
      <c r="J152" s="480">
        <v>1411</v>
      </c>
      <c r="K152" s="480" t="s">
        <v>1377</v>
      </c>
      <c r="L152" s="488"/>
      <c r="M152" s="488"/>
    </row>
    <row r="153" spans="1:13" ht="14.4" customHeight="1" x14ac:dyDescent="0.3">
      <c r="A153" s="488"/>
      <c r="B153" s="481"/>
      <c r="C153" s="488"/>
      <c r="D153" s="481"/>
      <c r="E153" s="478" t="s">
        <v>2477</v>
      </c>
      <c r="F153" s="479" t="s">
        <v>3810</v>
      </c>
      <c r="H153" s="480">
        <v>3512</v>
      </c>
      <c r="I153" s="480">
        <v>3612</v>
      </c>
      <c r="J153" s="480">
        <v>1411</v>
      </c>
      <c r="K153" s="480" t="s">
        <v>1508</v>
      </c>
      <c r="L153" s="488"/>
      <c r="M153" s="488"/>
    </row>
    <row r="154" spans="1:13" ht="14.4" customHeight="1" x14ac:dyDescent="0.3">
      <c r="A154" s="488"/>
      <c r="B154" s="481"/>
      <c r="C154" s="488"/>
      <c r="D154" s="481"/>
      <c r="E154" s="478" t="s">
        <v>2478</v>
      </c>
      <c r="F154" s="479" t="s">
        <v>3533</v>
      </c>
      <c r="H154" s="480">
        <v>3514</v>
      </c>
      <c r="I154" s="480">
        <v>3614</v>
      </c>
      <c r="J154" s="480">
        <v>1411</v>
      </c>
      <c r="K154" s="480" t="s">
        <v>1508</v>
      </c>
      <c r="L154" s="488"/>
      <c r="M154" s="488"/>
    </row>
    <row r="155" spans="1:13" ht="14.4" customHeight="1" x14ac:dyDescent="0.3">
      <c r="A155" s="488"/>
      <c r="B155" s="481"/>
      <c r="C155" s="488"/>
      <c r="D155" s="481"/>
      <c r="E155" s="478" t="s">
        <v>2479</v>
      </c>
      <c r="F155" s="479" t="s">
        <v>3811</v>
      </c>
      <c r="H155" s="480">
        <v>3513</v>
      </c>
      <c r="I155" s="480">
        <v>3613</v>
      </c>
      <c r="J155" s="480">
        <v>1411</v>
      </c>
      <c r="K155" s="480" t="s">
        <v>1508</v>
      </c>
      <c r="L155" s="488"/>
      <c r="M155" s="488"/>
    </row>
    <row r="156" spans="1:13" ht="14.4" customHeight="1" x14ac:dyDescent="0.3">
      <c r="A156" s="488"/>
      <c r="B156" s="481"/>
      <c r="C156" s="488"/>
      <c r="D156" s="481"/>
      <c r="E156" s="478" t="s">
        <v>2480</v>
      </c>
      <c r="F156" s="479" t="s">
        <v>3812</v>
      </c>
      <c r="H156" s="480">
        <v>3513</v>
      </c>
      <c r="I156" s="480">
        <v>3613</v>
      </c>
      <c r="J156" s="480">
        <v>1411</v>
      </c>
      <c r="K156" s="480" t="s">
        <v>1508</v>
      </c>
      <c r="L156" s="488"/>
      <c r="M156" s="488"/>
    </row>
    <row r="157" spans="1:13" ht="14.4" customHeight="1" x14ac:dyDescent="0.3">
      <c r="A157" s="488"/>
      <c r="B157" s="481"/>
      <c r="C157" s="488"/>
      <c r="D157" s="481"/>
      <c r="E157" s="478" t="s">
        <v>2481</v>
      </c>
      <c r="F157" s="479" t="s">
        <v>3813</v>
      </c>
      <c r="H157" s="480">
        <v>3513</v>
      </c>
      <c r="I157" s="480">
        <v>3613</v>
      </c>
      <c r="J157" s="480">
        <v>1411</v>
      </c>
      <c r="K157" s="480" t="s">
        <v>1508</v>
      </c>
      <c r="L157" s="488"/>
      <c r="M157" s="488"/>
    </row>
    <row r="158" spans="1:13" ht="15.6" customHeight="1" x14ac:dyDescent="0.3">
      <c r="A158" s="488"/>
      <c r="B158" s="481"/>
      <c r="C158" s="478" t="s">
        <v>1484</v>
      </c>
      <c r="D158" s="503" t="s">
        <v>3814</v>
      </c>
      <c r="E158" s="488"/>
      <c r="F158" s="481"/>
      <c r="H158" s="488"/>
      <c r="I158" s="488"/>
      <c r="K158" s="488"/>
      <c r="L158" s="488"/>
      <c r="M158" s="488"/>
    </row>
    <row r="159" spans="1:13" ht="14.4" customHeight="1" x14ac:dyDescent="0.3">
      <c r="A159" s="488"/>
      <c r="B159" s="481"/>
      <c r="C159" s="488"/>
      <c r="D159" s="481"/>
      <c r="E159" s="478" t="s">
        <v>2482</v>
      </c>
      <c r="F159" s="479" t="s">
        <v>2483</v>
      </c>
      <c r="H159" s="480">
        <v>3511</v>
      </c>
      <c r="I159" s="480">
        <v>3611</v>
      </c>
      <c r="J159" s="480">
        <v>1411</v>
      </c>
      <c r="K159" s="480" t="s">
        <v>1377</v>
      </c>
      <c r="L159" s="488"/>
      <c r="M159" s="488"/>
    </row>
    <row r="160" spans="1:13" ht="14.4" customHeight="1" x14ac:dyDescent="0.3">
      <c r="A160" s="488"/>
      <c r="B160" s="481"/>
      <c r="C160" s="488"/>
      <c r="D160" s="481"/>
      <c r="E160" s="478" t="s">
        <v>1566</v>
      </c>
      <c r="F160" s="479" t="s">
        <v>2484</v>
      </c>
      <c r="H160" s="480">
        <v>3511</v>
      </c>
      <c r="I160" s="480">
        <v>3611</v>
      </c>
      <c r="J160" s="480">
        <v>1411</v>
      </c>
      <c r="K160" s="480" t="s">
        <v>1377</v>
      </c>
      <c r="L160" s="488"/>
      <c r="M160" s="488"/>
    </row>
    <row r="161" spans="1:13" ht="14.4" customHeight="1" x14ac:dyDescent="0.3">
      <c r="A161" s="488"/>
      <c r="B161" s="481"/>
      <c r="C161" s="488"/>
      <c r="D161" s="481"/>
      <c r="E161" s="478" t="s">
        <v>1572</v>
      </c>
      <c r="F161" s="503" t="s">
        <v>3802</v>
      </c>
      <c r="H161" s="480">
        <v>3511</v>
      </c>
      <c r="I161" s="480">
        <v>3611</v>
      </c>
      <c r="J161" s="480">
        <v>1411</v>
      </c>
      <c r="K161" s="480" t="s">
        <v>1377</v>
      </c>
      <c r="L161" s="488"/>
      <c r="M161" s="488"/>
    </row>
    <row r="162" spans="1:13" ht="14.4" customHeight="1" x14ac:dyDescent="0.3">
      <c r="A162" s="488"/>
      <c r="B162" s="481"/>
      <c r="C162" s="488"/>
      <c r="D162" s="481"/>
      <c r="E162" s="492" t="s">
        <v>1580</v>
      </c>
      <c r="F162" s="503" t="s">
        <v>3108</v>
      </c>
      <c r="H162" s="493">
        <v>3511</v>
      </c>
      <c r="I162" s="493">
        <v>3611</v>
      </c>
      <c r="J162" s="493">
        <v>1411</v>
      </c>
      <c r="K162" s="493" t="s">
        <v>1377</v>
      </c>
      <c r="L162" s="488"/>
      <c r="M162" s="488"/>
    </row>
    <row r="163" spans="1:13" ht="14.4" customHeight="1" x14ac:dyDescent="0.3">
      <c r="A163" s="488"/>
      <c r="B163" s="481"/>
      <c r="C163" s="488"/>
      <c r="D163" s="481"/>
      <c r="E163" s="478" t="s">
        <v>2485</v>
      </c>
      <c r="F163" s="479" t="s">
        <v>2486</v>
      </c>
      <c r="H163" s="480">
        <v>3511</v>
      </c>
      <c r="I163" s="480">
        <v>3611</v>
      </c>
      <c r="J163" s="480">
        <v>1411</v>
      </c>
      <c r="K163" s="480" t="s">
        <v>1377</v>
      </c>
      <c r="L163" s="488"/>
      <c r="M163" s="488"/>
    </row>
    <row r="164" spans="1:13" ht="14.4" customHeight="1" x14ac:dyDescent="0.3">
      <c r="A164" s="488"/>
      <c r="B164" s="481"/>
      <c r="C164" s="488"/>
      <c r="D164" s="481"/>
      <c r="E164" s="478" t="s">
        <v>2487</v>
      </c>
      <c r="F164" s="479" t="s">
        <v>2488</v>
      </c>
      <c r="H164" s="480">
        <v>3512</v>
      </c>
      <c r="I164" s="480">
        <v>3612</v>
      </c>
      <c r="J164" s="480">
        <v>1411</v>
      </c>
      <c r="K164" s="480" t="s">
        <v>1508</v>
      </c>
      <c r="L164" s="488"/>
      <c r="M164" s="488"/>
    </row>
    <row r="165" spans="1:13" ht="14.4" customHeight="1" x14ac:dyDescent="0.3">
      <c r="A165" s="488"/>
      <c r="B165" s="481"/>
      <c r="C165" s="488"/>
      <c r="D165" s="481"/>
      <c r="E165" s="478" t="s">
        <v>1584</v>
      </c>
      <c r="F165" s="479" t="s">
        <v>3803</v>
      </c>
      <c r="H165" s="480">
        <v>3514</v>
      </c>
      <c r="I165" s="480">
        <v>3614</v>
      </c>
      <c r="J165" s="480">
        <v>1411</v>
      </c>
      <c r="K165" s="480" t="s">
        <v>3080</v>
      </c>
      <c r="L165" s="488"/>
      <c r="M165" s="488"/>
    </row>
    <row r="166" spans="1:13" ht="14.4" customHeight="1" x14ac:dyDescent="0.3">
      <c r="A166" s="488"/>
      <c r="B166" s="481"/>
      <c r="C166" s="488"/>
      <c r="D166" s="481"/>
      <c r="E166" s="478" t="s">
        <v>1587</v>
      </c>
      <c r="F166" s="503" t="s">
        <v>3804</v>
      </c>
      <c r="H166" s="480">
        <v>3513</v>
      </c>
      <c r="I166" s="480">
        <v>3613</v>
      </c>
      <c r="J166" s="480">
        <v>1411</v>
      </c>
      <c r="K166" s="480" t="s">
        <v>1508</v>
      </c>
      <c r="L166" s="488"/>
      <c r="M166" s="488"/>
    </row>
    <row r="167" spans="1:13" ht="14.4" customHeight="1" x14ac:dyDescent="0.3">
      <c r="A167" s="488"/>
      <c r="B167" s="481"/>
      <c r="C167" s="488"/>
      <c r="D167" s="481"/>
      <c r="E167" s="492">
        <v>358</v>
      </c>
      <c r="F167" s="503" t="s">
        <v>3079</v>
      </c>
      <c r="H167" s="480"/>
      <c r="I167" s="480"/>
      <c r="J167" s="493">
        <v>1511</v>
      </c>
      <c r="K167" s="493" t="s">
        <v>1508</v>
      </c>
      <c r="L167" s="488"/>
      <c r="M167" s="488"/>
    </row>
    <row r="168" spans="1:13" ht="14.4" customHeight="1" x14ac:dyDescent="0.3">
      <c r="A168" s="488"/>
      <c r="B168" s="481"/>
      <c r="C168" s="488"/>
      <c r="D168" s="481"/>
      <c r="E168" s="478" t="s">
        <v>1593</v>
      </c>
      <c r="F168" s="479" t="s">
        <v>2489</v>
      </c>
      <c r="H168" s="480">
        <v>3513</v>
      </c>
      <c r="I168" s="480">
        <v>3613</v>
      </c>
      <c r="J168" s="480">
        <v>1511</v>
      </c>
      <c r="K168" s="480" t="s">
        <v>1508</v>
      </c>
      <c r="L168" s="488"/>
      <c r="M168" s="488"/>
    </row>
    <row r="169" spans="1:13" ht="15.6" customHeight="1" x14ac:dyDescent="0.3">
      <c r="A169" s="488"/>
      <c r="B169" s="481"/>
      <c r="C169" s="478" t="s">
        <v>1596</v>
      </c>
      <c r="D169" s="503" t="s">
        <v>2490</v>
      </c>
      <c r="E169" s="488"/>
      <c r="F169" s="481"/>
      <c r="H169" s="488"/>
      <c r="I169" s="488"/>
      <c r="K169" s="488"/>
      <c r="L169" s="488"/>
      <c r="M169" s="488"/>
    </row>
    <row r="170" spans="1:13" ht="14.4" customHeight="1" x14ac:dyDescent="0.3">
      <c r="A170" s="488"/>
      <c r="B170" s="481"/>
      <c r="C170" s="488"/>
      <c r="D170" s="481"/>
      <c r="E170" s="478" t="s">
        <v>2491</v>
      </c>
      <c r="F170" s="503" t="s">
        <v>3819</v>
      </c>
      <c r="H170" s="493">
        <v>4120</v>
      </c>
      <c r="I170" s="493">
        <v>4220</v>
      </c>
      <c r="J170" s="480">
        <v>1524</v>
      </c>
      <c r="K170" s="488"/>
      <c r="L170" s="488"/>
      <c r="M170" s="488"/>
    </row>
    <row r="171" spans="1:13" ht="14.4" customHeight="1" x14ac:dyDescent="0.3">
      <c r="A171" s="488"/>
      <c r="B171" s="481"/>
      <c r="C171" s="488"/>
      <c r="D171" s="481"/>
      <c r="E171" s="478" t="s">
        <v>2492</v>
      </c>
      <c r="F171" s="503" t="s">
        <v>3820</v>
      </c>
      <c r="H171" s="493">
        <v>4120</v>
      </c>
      <c r="I171" s="493">
        <v>4220</v>
      </c>
      <c r="J171" s="480">
        <v>1524</v>
      </c>
      <c r="K171" s="488"/>
      <c r="L171" s="488"/>
      <c r="M171" s="488"/>
    </row>
    <row r="172" spans="1:13" ht="14.4" customHeight="1" x14ac:dyDescent="0.3">
      <c r="A172" s="488"/>
      <c r="B172" s="481"/>
      <c r="C172" s="488"/>
      <c r="D172" s="481"/>
      <c r="E172" s="478" t="s">
        <v>2493</v>
      </c>
      <c r="F172" s="503" t="s">
        <v>3821</v>
      </c>
      <c r="H172" s="493">
        <v>4120</v>
      </c>
      <c r="I172" s="493">
        <v>4220</v>
      </c>
      <c r="J172" s="480">
        <v>1524</v>
      </c>
      <c r="K172" s="488"/>
      <c r="L172" s="488"/>
      <c r="M172" s="488"/>
    </row>
    <row r="173" spans="1:13" ht="14.4" customHeight="1" x14ac:dyDescent="0.3">
      <c r="A173" s="488"/>
      <c r="B173" s="481"/>
      <c r="C173" s="488"/>
      <c r="D173" s="481"/>
      <c r="E173" s="492">
        <v>363</v>
      </c>
      <c r="F173" s="503" t="s">
        <v>3822</v>
      </c>
      <c r="H173" s="493">
        <v>4120</v>
      </c>
      <c r="I173" s="493">
        <v>4220</v>
      </c>
      <c r="J173" s="480">
        <v>1524</v>
      </c>
      <c r="K173" s="488"/>
      <c r="L173" s="488"/>
      <c r="M173" s="488"/>
    </row>
    <row r="174" spans="1:13" ht="14.4" customHeight="1" x14ac:dyDescent="0.3">
      <c r="A174" s="488"/>
      <c r="B174" s="481"/>
      <c r="C174" s="488"/>
      <c r="D174" s="481"/>
      <c r="E174" s="492">
        <v>364</v>
      </c>
      <c r="F174" s="503" t="s">
        <v>3823</v>
      </c>
      <c r="H174" s="493">
        <v>4120</v>
      </c>
      <c r="I174" s="493">
        <v>4220</v>
      </c>
      <c r="J174" s="480">
        <v>1524</v>
      </c>
      <c r="K174" s="488"/>
      <c r="L174" s="488"/>
      <c r="M174" s="488"/>
    </row>
    <row r="175" spans="1:13" ht="14.4" customHeight="1" x14ac:dyDescent="0.3">
      <c r="A175" s="488"/>
      <c r="B175" s="481"/>
      <c r="C175" s="488"/>
      <c r="D175" s="481"/>
      <c r="E175" s="492">
        <v>368</v>
      </c>
      <c r="F175" s="503" t="s">
        <v>3081</v>
      </c>
      <c r="H175" s="493">
        <v>4130</v>
      </c>
      <c r="I175" s="493">
        <v>4230</v>
      </c>
      <c r="J175" s="493">
        <v>1524</v>
      </c>
      <c r="K175" s="488"/>
      <c r="L175" s="488"/>
      <c r="M175" s="488"/>
    </row>
    <row r="176" spans="1:13" ht="14.4" customHeight="1" x14ac:dyDescent="0.3">
      <c r="A176" s="488"/>
      <c r="B176" s="481"/>
      <c r="C176" s="488"/>
      <c r="D176" s="481"/>
      <c r="E176" s="492">
        <v>369</v>
      </c>
      <c r="F176" s="503" t="s">
        <v>3824</v>
      </c>
      <c r="H176" s="493">
        <v>4120</v>
      </c>
      <c r="I176" s="493">
        <v>4220</v>
      </c>
      <c r="J176" s="480">
        <v>1524</v>
      </c>
      <c r="K176" s="488"/>
      <c r="L176" s="488"/>
      <c r="M176" s="488"/>
    </row>
    <row r="177" spans="1:13" ht="15.6" customHeight="1" x14ac:dyDescent="0.3">
      <c r="A177" s="488"/>
      <c r="B177" s="481"/>
      <c r="C177" s="478" t="s">
        <v>1603</v>
      </c>
      <c r="D177" s="503" t="s">
        <v>3817</v>
      </c>
      <c r="E177" s="488"/>
      <c r="F177" s="481"/>
      <c r="H177" s="488"/>
      <c r="I177" s="488"/>
      <c r="K177" s="488"/>
      <c r="L177" s="488"/>
      <c r="M177" s="488"/>
    </row>
    <row r="178" spans="1:13" ht="14.4" customHeight="1" x14ac:dyDescent="0.3">
      <c r="A178" s="488"/>
      <c r="B178" s="481"/>
      <c r="C178" s="488"/>
      <c r="D178" s="481"/>
      <c r="E178" s="492" t="s">
        <v>1604</v>
      </c>
      <c r="F178" s="503" t="s">
        <v>3556</v>
      </c>
      <c r="H178" s="493">
        <v>4120</v>
      </c>
      <c r="I178" s="493">
        <v>4220</v>
      </c>
      <c r="J178" s="480">
        <v>1524</v>
      </c>
      <c r="K178" s="488"/>
      <c r="L178" s="488"/>
      <c r="M178" s="488"/>
    </row>
    <row r="179" spans="1:13" ht="14.4" customHeight="1" x14ac:dyDescent="0.3">
      <c r="A179" s="488"/>
      <c r="B179" s="481"/>
      <c r="C179" s="488"/>
      <c r="D179" s="481"/>
      <c r="E179" s="492">
        <v>371</v>
      </c>
      <c r="F179" s="503" t="s">
        <v>2494</v>
      </c>
      <c r="H179" s="493">
        <v>4120</v>
      </c>
      <c r="I179" s="493">
        <v>4220</v>
      </c>
      <c r="J179" s="480">
        <v>1524</v>
      </c>
      <c r="K179" s="488"/>
      <c r="L179" s="488"/>
      <c r="M179" s="488"/>
    </row>
    <row r="180" spans="1:13" ht="14.4" customHeight="1" x14ac:dyDescent="0.3">
      <c r="A180" s="488"/>
      <c r="B180" s="481"/>
      <c r="C180" s="488"/>
      <c r="D180" s="481"/>
      <c r="E180" s="492" t="s">
        <v>2495</v>
      </c>
      <c r="F180" s="503" t="s">
        <v>3555</v>
      </c>
      <c r="H180" s="493">
        <v>4120</v>
      </c>
      <c r="I180" s="493">
        <v>4220</v>
      </c>
      <c r="J180" s="480">
        <v>1524</v>
      </c>
      <c r="K180" s="488"/>
      <c r="L180" s="488"/>
      <c r="M180" s="488"/>
    </row>
    <row r="181" spans="1:13" ht="15.6" customHeight="1" x14ac:dyDescent="0.3">
      <c r="A181" s="488"/>
      <c r="B181" s="481"/>
      <c r="C181" s="478" t="s">
        <v>1609</v>
      </c>
      <c r="D181" s="479" t="s">
        <v>1610</v>
      </c>
      <c r="E181" s="488"/>
      <c r="F181" s="481"/>
      <c r="H181" s="488"/>
      <c r="I181" s="488"/>
      <c r="K181" s="488"/>
      <c r="L181" s="488"/>
      <c r="M181" s="488"/>
    </row>
    <row r="182" spans="1:13" ht="14.4" customHeight="1" x14ac:dyDescent="0.3">
      <c r="A182" s="488"/>
      <c r="B182" s="481"/>
      <c r="C182" s="488"/>
      <c r="D182" s="481"/>
      <c r="E182" s="516" t="s">
        <v>2496</v>
      </c>
      <c r="F182" s="517" t="s">
        <v>135</v>
      </c>
      <c r="G182" s="506"/>
      <c r="H182" s="504"/>
      <c r="I182" s="504"/>
      <c r="J182" s="519">
        <v>1531</v>
      </c>
      <c r="K182" s="488"/>
      <c r="L182" s="488"/>
      <c r="M182" s="488"/>
    </row>
    <row r="183" spans="1:13" ht="14.4" customHeight="1" x14ac:dyDescent="0.3">
      <c r="A183" s="488"/>
      <c r="B183" s="481"/>
      <c r="C183" s="488"/>
      <c r="D183" s="481"/>
      <c r="E183" s="516" t="s">
        <v>1611</v>
      </c>
      <c r="F183" s="517" t="s">
        <v>137</v>
      </c>
      <c r="G183" s="506"/>
      <c r="H183" s="504"/>
      <c r="I183" s="504"/>
      <c r="J183" s="519">
        <v>1533</v>
      </c>
      <c r="K183" s="488"/>
      <c r="L183" s="488"/>
      <c r="M183" s="488"/>
    </row>
    <row r="184" spans="1:13" ht="14.4" customHeight="1" x14ac:dyDescent="0.3">
      <c r="A184" s="488"/>
      <c r="B184" s="481"/>
      <c r="C184" s="488"/>
      <c r="D184" s="481"/>
      <c r="E184" s="516" t="s">
        <v>1615</v>
      </c>
      <c r="F184" s="517" t="s">
        <v>136</v>
      </c>
      <c r="G184" s="506"/>
      <c r="H184" s="504"/>
      <c r="I184" s="504"/>
      <c r="J184" s="519">
        <v>1532</v>
      </c>
      <c r="K184" s="488"/>
      <c r="L184" s="488"/>
      <c r="M184" s="488"/>
    </row>
    <row r="185" spans="1:13" ht="14.4" customHeight="1" x14ac:dyDescent="0.3">
      <c r="A185" s="488"/>
      <c r="B185" s="481"/>
      <c r="C185" s="488"/>
      <c r="D185" s="481"/>
      <c r="E185" s="516" t="s">
        <v>2497</v>
      </c>
      <c r="F185" s="517" t="s">
        <v>3816</v>
      </c>
      <c r="G185" s="506"/>
      <c r="H185" s="504"/>
      <c r="I185" s="504"/>
      <c r="J185" s="519">
        <v>1431</v>
      </c>
      <c r="K185" s="488"/>
      <c r="L185" s="488"/>
      <c r="M185" s="488"/>
    </row>
    <row r="186" spans="1:13" ht="14.4" customHeight="1" x14ac:dyDescent="0.3">
      <c r="A186" s="488"/>
      <c r="B186" s="481"/>
      <c r="C186" s="488"/>
      <c r="D186" s="481"/>
      <c r="E186" s="516" t="s">
        <v>2498</v>
      </c>
      <c r="F186" s="517" t="s">
        <v>140</v>
      </c>
      <c r="G186" s="506"/>
      <c r="H186" s="504"/>
      <c r="I186" s="504"/>
      <c r="J186" s="519">
        <v>1432</v>
      </c>
      <c r="K186" s="488"/>
      <c r="L186" s="488"/>
      <c r="M186" s="488"/>
    </row>
    <row r="187" spans="1:13" ht="14.4" customHeight="1" x14ac:dyDescent="0.3">
      <c r="A187" s="488"/>
      <c r="B187" s="481"/>
      <c r="C187" s="488"/>
      <c r="D187" s="481"/>
      <c r="E187" s="516" t="s">
        <v>2499</v>
      </c>
      <c r="F187" s="517" t="s">
        <v>141</v>
      </c>
      <c r="G187" s="506"/>
      <c r="H187" s="504"/>
      <c r="I187" s="504"/>
      <c r="J187" s="519">
        <v>1433</v>
      </c>
      <c r="K187" s="488"/>
      <c r="L187" s="488"/>
      <c r="M187" s="488"/>
    </row>
    <row r="188" spans="1:13" ht="14.4" customHeight="1" x14ac:dyDescent="0.3">
      <c r="A188" s="488"/>
      <c r="B188" s="481"/>
      <c r="C188" s="488"/>
      <c r="D188" s="481"/>
      <c r="E188" s="516" t="s">
        <v>2500</v>
      </c>
      <c r="F188" s="517" t="s">
        <v>1620</v>
      </c>
      <c r="G188" s="506"/>
      <c r="H188" s="504"/>
      <c r="I188" s="504"/>
      <c r="J188" s="519">
        <v>1434</v>
      </c>
      <c r="K188" s="488"/>
      <c r="L188" s="488"/>
      <c r="M188" s="488"/>
    </row>
    <row r="189" spans="1:13" ht="14.4" customHeight="1" x14ac:dyDescent="0.3">
      <c r="A189" s="488"/>
      <c r="B189" s="481"/>
      <c r="C189" s="488"/>
      <c r="D189" s="481"/>
      <c r="E189" s="516" t="s">
        <v>2501</v>
      </c>
      <c r="F189" s="517" t="s">
        <v>3557</v>
      </c>
      <c r="G189" s="506"/>
      <c r="H189" s="504"/>
      <c r="I189" s="504"/>
      <c r="J189" s="519">
        <v>1435</v>
      </c>
      <c r="K189" s="488"/>
      <c r="L189" s="488"/>
      <c r="M189" s="488"/>
    </row>
    <row r="190" spans="1:13" ht="14.4" customHeight="1" x14ac:dyDescent="0.3">
      <c r="A190" s="488"/>
      <c r="B190" s="481"/>
      <c r="C190" s="488"/>
      <c r="D190" s="481"/>
      <c r="E190" s="516" t="s">
        <v>2502</v>
      </c>
      <c r="F190" s="517" t="s">
        <v>3558</v>
      </c>
      <c r="G190" s="506"/>
      <c r="H190" s="504"/>
      <c r="I190" s="504"/>
      <c r="J190" s="519">
        <v>1435</v>
      </c>
      <c r="K190" s="488"/>
      <c r="L190" s="488"/>
      <c r="M190" s="488"/>
    </row>
    <row r="191" spans="1:13" ht="15.6" customHeight="1" x14ac:dyDescent="0.3">
      <c r="A191" s="488"/>
      <c r="B191" s="481"/>
      <c r="C191" s="478" t="s">
        <v>1624</v>
      </c>
      <c r="D191" s="503" t="s">
        <v>3815</v>
      </c>
      <c r="E191" s="488"/>
      <c r="F191" s="481"/>
      <c r="H191" s="488"/>
      <c r="I191" s="488"/>
      <c r="K191" s="488"/>
      <c r="L191" s="488"/>
      <c r="M191" s="488"/>
    </row>
    <row r="192" spans="1:13" ht="14.4" customHeight="1" x14ac:dyDescent="0.3">
      <c r="A192" s="488"/>
      <c r="B192" s="481"/>
      <c r="C192" s="488"/>
      <c r="D192" s="481"/>
      <c r="E192" s="478" t="s">
        <v>1625</v>
      </c>
      <c r="F192" s="479" t="s">
        <v>201</v>
      </c>
      <c r="H192" s="504">
        <v>4120</v>
      </c>
      <c r="I192" s="504">
        <v>4220</v>
      </c>
      <c r="J192" s="480">
        <v>1540</v>
      </c>
      <c r="K192" s="488"/>
      <c r="L192" s="488"/>
      <c r="M192" s="488"/>
    </row>
    <row r="193" spans="1:13" ht="14.4" customHeight="1" x14ac:dyDescent="0.3">
      <c r="A193" s="488"/>
      <c r="B193" s="481"/>
      <c r="C193" s="488"/>
      <c r="D193" s="481"/>
      <c r="E193" s="492">
        <v>391</v>
      </c>
      <c r="F193" s="503" t="s">
        <v>1120</v>
      </c>
      <c r="G193" s="506"/>
      <c r="H193" s="504"/>
      <c r="I193" s="504"/>
      <c r="J193" s="493">
        <v>1534</v>
      </c>
      <c r="K193" s="488"/>
      <c r="L193" s="488"/>
      <c r="M193" s="488"/>
    </row>
    <row r="194" spans="1:13" ht="14.4" customHeight="1" x14ac:dyDescent="0.3">
      <c r="A194" s="488"/>
      <c r="B194" s="481"/>
      <c r="C194" s="488"/>
      <c r="D194" s="481"/>
      <c r="E194" s="492">
        <v>392</v>
      </c>
      <c r="F194" s="503" t="s">
        <v>144</v>
      </c>
      <c r="G194" s="506"/>
      <c r="H194" s="504"/>
      <c r="I194" s="504"/>
      <c r="J194" s="493">
        <v>1436</v>
      </c>
      <c r="K194" s="488"/>
      <c r="L194" s="488"/>
      <c r="M194" s="488"/>
    </row>
    <row r="195" spans="1:13" ht="15.6" customHeight="1" x14ac:dyDescent="0.3">
      <c r="A195" s="478" t="s">
        <v>1626</v>
      </c>
      <c r="B195" s="479" t="s">
        <v>1627</v>
      </c>
      <c r="C195" s="488"/>
      <c r="D195" s="481"/>
      <c r="E195" s="488"/>
      <c r="F195" s="481"/>
      <c r="G195" s="488"/>
      <c r="H195" s="488"/>
      <c r="I195" s="488"/>
      <c r="K195" s="488"/>
      <c r="L195" s="488"/>
      <c r="M195" s="488"/>
    </row>
    <row r="196" spans="1:13" ht="15.6" customHeight="1" x14ac:dyDescent="0.3">
      <c r="A196" s="488"/>
      <c r="B196" s="481"/>
      <c r="C196" s="478" t="s">
        <v>1628</v>
      </c>
      <c r="D196" s="503" t="s">
        <v>1284</v>
      </c>
      <c r="E196" s="488"/>
      <c r="F196" s="481"/>
      <c r="G196" s="488"/>
      <c r="H196" s="488"/>
      <c r="I196" s="488"/>
      <c r="K196" s="488"/>
      <c r="L196" s="488"/>
      <c r="M196" s="488"/>
    </row>
    <row r="197" spans="1:13" ht="14.4" customHeight="1" x14ac:dyDescent="0.3">
      <c r="A197" s="488"/>
      <c r="B197" s="481"/>
      <c r="C197" s="488"/>
      <c r="D197" s="481"/>
      <c r="E197" s="478" t="s">
        <v>1629</v>
      </c>
      <c r="F197" s="503" t="s">
        <v>3598</v>
      </c>
      <c r="G197" s="480">
        <v>2221</v>
      </c>
      <c r="H197" s="488"/>
      <c r="I197" s="480">
        <v>3221</v>
      </c>
      <c r="J197" s="480"/>
      <c r="K197" s="480" t="s">
        <v>1315</v>
      </c>
      <c r="L197" s="488"/>
      <c r="M197" s="488"/>
    </row>
    <row r="198" spans="1:13" ht="14.4" customHeight="1" x14ac:dyDescent="0.3">
      <c r="A198" s="488"/>
      <c r="B198" s="481"/>
      <c r="C198" s="488"/>
      <c r="D198" s="481"/>
      <c r="E198" s="478" t="s">
        <v>2503</v>
      </c>
      <c r="F198" s="503" t="s">
        <v>1631</v>
      </c>
      <c r="G198" s="480">
        <v>2221</v>
      </c>
      <c r="H198" s="488"/>
      <c r="I198" s="480">
        <v>3221</v>
      </c>
      <c r="J198" s="480"/>
      <c r="K198" s="480" t="s">
        <v>1315</v>
      </c>
      <c r="L198" s="488"/>
      <c r="M198" s="488"/>
    </row>
    <row r="199" spans="1:13" ht="14.4" customHeight="1" x14ac:dyDescent="0.3">
      <c r="A199" s="488"/>
      <c r="B199" s="481"/>
      <c r="C199" s="488"/>
      <c r="D199" s="481"/>
      <c r="E199" s="478" t="s">
        <v>1632</v>
      </c>
      <c r="F199" s="503" t="s">
        <v>3599</v>
      </c>
      <c r="G199" s="480">
        <v>2221</v>
      </c>
      <c r="H199" s="488"/>
      <c r="I199" s="480">
        <v>3221</v>
      </c>
      <c r="J199" s="480"/>
      <c r="K199" s="480" t="s">
        <v>1315</v>
      </c>
      <c r="L199" s="488"/>
      <c r="M199" s="488"/>
    </row>
    <row r="200" spans="1:13" ht="14.4" customHeight="1" x14ac:dyDescent="0.3">
      <c r="A200" s="488"/>
      <c r="B200" s="481"/>
      <c r="C200" s="492">
        <v>41</v>
      </c>
      <c r="D200" s="511" t="s">
        <v>1634</v>
      </c>
      <c r="E200" s="478"/>
      <c r="F200" s="479"/>
      <c r="G200" s="480"/>
      <c r="H200" s="488"/>
      <c r="I200" s="480"/>
      <c r="J200" s="480"/>
      <c r="K200" s="480"/>
      <c r="L200" s="488"/>
      <c r="M200" s="488"/>
    </row>
    <row r="201" spans="1:13" ht="14.4" customHeight="1" x14ac:dyDescent="0.3">
      <c r="A201" s="488"/>
      <c r="B201" s="481"/>
      <c r="C201" s="488"/>
      <c r="D201" s="481"/>
      <c r="E201" s="492">
        <v>413</v>
      </c>
      <c r="F201" s="503" t="s">
        <v>1286</v>
      </c>
      <c r="G201" s="493">
        <v>2221</v>
      </c>
      <c r="H201" s="504"/>
      <c r="I201" s="493">
        <v>3221</v>
      </c>
      <c r="J201" s="493"/>
      <c r="K201" s="493">
        <v>23</v>
      </c>
      <c r="L201" s="488"/>
      <c r="M201" s="488"/>
    </row>
    <row r="202" spans="1:13" ht="14.4" customHeight="1" x14ac:dyDescent="0.3">
      <c r="A202" s="488"/>
      <c r="B202" s="481"/>
      <c r="C202" s="488"/>
      <c r="D202" s="481"/>
      <c r="E202" s="478"/>
      <c r="F202" s="479"/>
      <c r="G202" s="480"/>
      <c r="H202" s="488"/>
      <c r="I202" s="480"/>
      <c r="J202" s="480"/>
      <c r="K202" s="480"/>
      <c r="L202" s="488"/>
      <c r="M202" s="488"/>
    </row>
    <row r="203" spans="1:13" ht="15.6" customHeight="1" x14ac:dyDescent="0.3">
      <c r="A203" s="488"/>
      <c r="B203" s="481"/>
      <c r="C203" s="492" t="s">
        <v>1636</v>
      </c>
      <c r="D203" s="503" t="s">
        <v>3775</v>
      </c>
      <c r="E203" s="504"/>
      <c r="F203" s="511"/>
      <c r="G203" s="488"/>
      <c r="H203" s="488"/>
      <c r="I203" s="488"/>
      <c r="K203" s="488"/>
      <c r="L203" s="488"/>
      <c r="M203" s="488"/>
    </row>
    <row r="204" spans="1:13" ht="14.4" customHeight="1" x14ac:dyDescent="0.3">
      <c r="A204" s="488"/>
      <c r="B204" s="481"/>
      <c r="C204" s="504"/>
      <c r="D204" s="511"/>
      <c r="E204" s="492">
        <v>420</v>
      </c>
      <c r="F204" s="503" t="s">
        <v>3600</v>
      </c>
      <c r="G204" s="480">
        <v>2221</v>
      </c>
      <c r="H204" s="488"/>
      <c r="I204" s="480">
        <v>3221</v>
      </c>
      <c r="J204" s="480"/>
      <c r="K204" s="480" t="s">
        <v>1315</v>
      </c>
      <c r="L204" s="488"/>
      <c r="M204" s="488"/>
    </row>
    <row r="205" spans="1:13" ht="14.4" customHeight="1" x14ac:dyDescent="0.3">
      <c r="A205" s="488"/>
      <c r="B205" s="481"/>
      <c r="C205" s="492">
        <v>43</v>
      </c>
      <c r="D205" s="511" t="s">
        <v>2434</v>
      </c>
      <c r="E205" s="492"/>
      <c r="F205" s="522"/>
      <c r="G205" s="480"/>
      <c r="H205" s="488"/>
      <c r="I205" s="480"/>
      <c r="J205" s="480"/>
      <c r="K205" s="480"/>
      <c r="L205" s="488"/>
      <c r="M205" s="488"/>
    </row>
    <row r="206" spans="1:13" ht="14.4" customHeight="1" x14ac:dyDescent="0.3">
      <c r="A206" s="488"/>
      <c r="B206" s="481"/>
      <c r="C206" s="504"/>
      <c r="D206" s="511"/>
      <c r="E206" s="492">
        <v>430</v>
      </c>
      <c r="F206" s="503" t="s">
        <v>1290</v>
      </c>
      <c r="G206" s="480">
        <v>2221</v>
      </c>
      <c r="H206" s="488"/>
      <c r="I206" s="480">
        <v>3221</v>
      </c>
      <c r="J206" s="480"/>
      <c r="K206" s="480" t="s">
        <v>1315</v>
      </c>
      <c r="L206" s="488"/>
      <c r="M206" s="488"/>
    </row>
    <row r="207" spans="1:13" ht="14.4" customHeight="1" x14ac:dyDescent="0.3">
      <c r="A207" s="488"/>
      <c r="B207" s="481"/>
      <c r="C207" s="504"/>
      <c r="D207" s="511"/>
      <c r="E207" s="492">
        <v>431</v>
      </c>
      <c r="F207" s="503" t="s">
        <v>1291</v>
      </c>
      <c r="G207" s="480">
        <v>2221</v>
      </c>
      <c r="H207" s="488"/>
      <c r="I207" s="480">
        <v>3221</v>
      </c>
      <c r="J207" s="480"/>
      <c r="K207" s="480" t="s">
        <v>1315</v>
      </c>
      <c r="L207" s="488"/>
      <c r="M207" s="488"/>
    </row>
    <row r="208" spans="1:13" ht="15.6" customHeight="1" x14ac:dyDescent="0.3">
      <c r="A208" s="488"/>
      <c r="B208" s="481"/>
      <c r="C208" s="478" t="s">
        <v>1648</v>
      </c>
      <c r="D208" s="479" t="s">
        <v>2435</v>
      </c>
      <c r="E208" s="488"/>
      <c r="F208" s="481"/>
      <c r="G208" s="488"/>
      <c r="H208" s="488"/>
      <c r="I208" s="488"/>
      <c r="K208" s="488"/>
      <c r="L208" s="488"/>
      <c r="M208" s="488"/>
    </row>
    <row r="209" spans="1:13" ht="14.4" customHeight="1" x14ac:dyDescent="0.3">
      <c r="A209" s="488"/>
      <c r="B209" s="481"/>
      <c r="C209" s="488"/>
      <c r="D209" s="481"/>
      <c r="E209" s="478" t="s">
        <v>1650</v>
      </c>
      <c r="F209" s="479" t="s">
        <v>1653</v>
      </c>
      <c r="G209" s="480">
        <v>2221</v>
      </c>
      <c r="H209" s="488"/>
      <c r="I209" s="480">
        <v>3221</v>
      </c>
      <c r="J209" s="480"/>
      <c r="K209" s="480" t="s">
        <v>1315</v>
      </c>
      <c r="L209" s="488"/>
      <c r="M209" s="488"/>
    </row>
    <row r="210" spans="1:13" ht="14.4" customHeight="1" x14ac:dyDescent="0.3">
      <c r="A210" s="488"/>
      <c r="B210" s="481"/>
      <c r="C210" s="488"/>
      <c r="D210" s="481"/>
      <c r="E210" s="478" t="s">
        <v>1654</v>
      </c>
      <c r="F210" s="479" t="s">
        <v>1655</v>
      </c>
      <c r="G210" s="480">
        <v>2221</v>
      </c>
      <c r="H210" s="488"/>
      <c r="I210" s="480">
        <v>3221</v>
      </c>
      <c r="J210" s="480"/>
      <c r="K210" s="480" t="s">
        <v>1315</v>
      </c>
      <c r="L210" s="488"/>
      <c r="M210" s="488"/>
    </row>
    <row r="211" spans="1:13" ht="14.4" customHeight="1" x14ac:dyDescent="0.3">
      <c r="A211" s="488"/>
      <c r="B211" s="481"/>
      <c r="C211" s="488"/>
      <c r="D211" s="481"/>
      <c r="E211" s="478" t="s">
        <v>1658</v>
      </c>
      <c r="F211" s="479" t="s">
        <v>1661</v>
      </c>
      <c r="G211" s="480">
        <v>2221</v>
      </c>
      <c r="H211" s="488"/>
      <c r="I211" s="480">
        <v>3221</v>
      </c>
      <c r="J211" s="480"/>
      <c r="K211" s="480" t="s">
        <v>1315</v>
      </c>
      <c r="L211" s="488"/>
      <c r="M211" s="488"/>
    </row>
    <row r="212" spans="1:13" ht="14.4" customHeight="1" x14ac:dyDescent="0.3">
      <c r="A212" s="488"/>
      <c r="B212" s="481"/>
      <c r="C212" s="488"/>
      <c r="D212" s="481"/>
      <c r="E212" s="478" t="s">
        <v>1662</v>
      </c>
      <c r="F212" s="479" t="s">
        <v>1663</v>
      </c>
      <c r="G212" s="480">
        <v>2221</v>
      </c>
      <c r="H212" s="488"/>
      <c r="I212" s="480">
        <v>3221</v>
      </c>
      <c r="J212" s="480"/>
      <c r="K212" s="480" t="s">
        <v>1315</v>
      </c>
      <c r="L212" s="488"/>
      <c r="M212" s="488"/>
    </row>
    <row r="213" spans="1:13" ht="14.4" customHeight="1" x14ac:dyDescent="0.3">
      <c r="A213" s="488"/>
      <c r="B213" s="481"/>
      <c r="C213" s="488"/>
      <c r="D213" s="481"/>
      <c r="E213" s="478" t="s">
        <v>1666</v>
      </c>
      <c r="F213" s="479" t="s">
        <v>1669</v>
      </c>
      <c r="G213" s="480">
        <v>2221</v>
      </c>
      <c r="H213" s="488"/>
      <c r="I213" s="480">
        <v>3221</v>
      </c>
      <c r="J213" s="480"/>
      <c r="K213" s="480" t="s">
        <v>1315</v>
      </c>
      <c r="L213" s="488"/>
      <c r="M213" s="488"/>
    </row>
    <row r="214" spans="1:13" ht="14.4" customHeight="1" x14ac:dyDescent="0.3">
      <c r="A214" s="488"/>
      <c r="B214" s="481"/>
      <c r="C214" s="488"/>
      <c r="D214" s="481"/>
      <c r="E214" s="478" t="s">
        <v>1670</v>
      </c>
      <c r="F214" s="479" t="s">
        <v>3842</v>
      </c>
      <c r="G214" s="480">
        <v>2221</v>
      </c>
      <c r="H214" s="488"/>
      <c r="I214" s="480">
        <v>3221</v>
      </c>
      <c r="J214" s="480"/>
      <c r="K214" s="480" t="s">
        <v>1315</v>
      </c>
      <c r="L214" s="488"/>
      <c r="M214" s="488"/>
    </row>
    <row r="215" spans="1:13" ht="14.4" customHeight="1" x14ac:dyDescent="0.3">
      <c r="A215" s="488"/>
      <c r="B215" s="481"/>
      <c r="C215" s="488"/>
      <c r="D215" s="481"/>
      <c r="E215" s="478" t="s">
        <v>1672</v>
      </c>
      <c r="F215" s="479" t="s">
        <v>1675</v>
      </c>
      <c r="G215" s="480">
        <v>2221</v>
      </c>
      <c r="H215" s="488"/>
      <c r="I215" s="480">
        <v>3221</v>
      </c>
      <c r="J215" s="480"/>
      <c r="K215" s="480" t="s">
        <v>1315</v>
      </c>
      <c r="L215" s="488"/>
      <c r="M215" s="488"/>
    </row>
    <row r="216" spans="1:13" ht="14.4" customHeight="1" x14ac:dyDescent="0.3">
      <c r="A216" s="488"/>
      <c r="B216" s="481"/>
      <c r="C216" s="488"/>
      <c r="D216" s="481"/>
      <c r="E216" s="478" t="s">
        <v>1676</v>
      </c>
      <c r="F216" s="479" t="s">
        <v>1677</v>
      </c>
      <c r="G216" s="480">
        <v>2221</v>
      </c>
      <c r="H216" s="488"/>
      <c r="I216" s="480">
        <v>3221</v>
      </c>
      <c r="J216" s="480"/>
      <c r="K216" s="480" t="s">
        <v>1315</v>
      </c>
      <c r="L216" s="488"/>
      <c r="M216" s="488"/>
    </row>
    <row r="217" spans="1:13" ht="14.4" customHeight="1" x14ac:dyDescent="0.3">
      <c r="A217" s="488"/>
      <c r="B217" s="481"/>
      <c r="C217" s="488"/>
      <c r="D217" s="481"/>
      <c r="E217" s="492" t="s">
        <v>1679</v>
      </c>
      <c r="F217" s="503" t="s">
        <v>1680</v>
      </c>
      <c r="G217" s="493">
        <v>2221</v>
      </c>
      <c r="H217" s="504"/>
      <c r="I217" s="493">
        <v>3221</v>
      </c>
      <c r="J217" s="493"/>
      <c r="K217" s="493" t="s">
        <v>1315</v>
      </c>
      <c r="L217" s="488"/>
      <c r="M217" s="488"/>
    </row>
    <row r="218" spans="1:13" ht="15.6" customHeight="1" x14ac:dyDescent="0.3">
      <c r="A218" s="488"/>
      <c r="B218" s="481"/>
      <c r="C218" s="478" t="s">
        <v>1682</v>
      </c>
      <c r="D218" s="479" t="s">
        <v>1686</v>
      </c>
      <c r="E218" s="488"/>
      <c r="F218" s="481"/>
      <c r="G218" s="488"/>
      <c r="H218" s="488"/>
      <c r="I218" s="488"/>
      <c r="K218" s="488"/>
      <c r="L218" s="488"/>
      <c r="M218" s="488"/>
    </row>
    <row r="219" spans="1:13" ht="14.4" customHeight="1" x14ac:dyDescent="0.3">
      <c r="A219" s="488"/>
      <c r="B219" s="481"/>
      <c r="C219" s="488"/>
      <c r="D219" s="481"/>
      <c r="E219" s="478" t="s">
        <v>1684</v>
      </c>
      <c r="F219" s="479" t="s">
        <v>1686</v>
      </c>
      <c r="G219" s="480">
        <v>2221</v>
      </c>
      <c r="H219" s="488"/>
      <c r="I219" s="480">
        <v>3221</v>
      </c>
      <c r="J219" s="480"/>
      <c r="K219" s="480" t="s">
        <v>1315</v>
      </c>
      <c r="L219" s="488"/>
      <c r="M219" s="488"/>
    </row>
    <row r="220" spans="1:13" ht="15.6" customHeight="1" x14ac:dyDescent="0.3">
      <c r="A220" s="478" t="s">
        <v>1687</v>
      </c>
      <c r="B220" s="479" t="s">
        <v>1688</v>
      </c>
      <c r="C220" s="488"/>
      <c r="D220" s="481"/>
      <c r="E220" s="488"/>
      <c r="F220" s="481"/>
      <c r="G220" s="488"/>
      <c r="H220" s="488"/>
      <c r="I220" s="488"/>
      <c r="K220" s="488"/>
      <c r="L220" s="488"/>
      <c r="M220" s="488"/>
    </row>
    <row r="221" spans="1:13" ht="15.6" customHeight="1" x14ac:dyDescent="0.3">
      <c r="A221" s="488"/>
      <c r="B221" s="481"/>
      <c r="C221" s="478" t="s">
        <v>1689</v>
      </c>
      <c r="D221" s="479" t="s">
        <v>1690</v>
      </c>
      <c r="E221" s="488"/>
      <c r="F221" s="481"/>
      <c r="G221" s="488"/>
      <c r="H221" s="488"/>
      <c r="I221" s="488"/>
      <c r="K221" s="488"/>
      <c r="L221" s="488"/>
      <c r="M221" s="488"/>
    </row>
    <row r="222" spans="1:13" ht="14.4" customHeight="1" x14ac:dyDescent="0.3">
      <c r="A222" s="488"/>
      <c r="B222" s="481"/>
      <c r="C222" s="488"/>
      <c r="D222" s="481"/>
      <c r="E222" s="478" t="s">
        <v>1691</v>
      </c>
      <c r="F222" s="479" t="s">
        <v>3843</v>
      </c>
      <c r="G222" s="480">
        <v>2211</v>
      </c>
      <c r="H222" s="488"/>
      <c r="I222" s="480">
        <v>3211</v>
      </c>
      <c r="J222" s="480"/>
      <c r="K222" s="480" t="s">
        <v>1305</v>
      </c>
      <c r="L222" s="488"/>
      <c r="M222" s="488"/>
    </row>
    <row r="223" spans="1:13" ht="14.4" customHeight="1" x14ac:dyDescent="0.3">
      <c r="A223" s="488"/>
      <c r="B223" s="481"/>
      <c r="C223" s="488"/>
      <c r="D223" s="481"/>
      <c r="E223" s="478" t="s">
        <v>2504</v>
      </c>
      <c r="F223" s="479" t="s">
        <v>3844</v>
      </c>
      <c r="G223" s="480">
        <v>2211</v>
      </c>
      <c r="H223" s="488"/>
      <c r="I223" s="480">
        <v>3211</v>
      </c>
      <c r="J223" s="480"/>
      <c r="K223" s="480" t="s">
        <v>1305</v>
      </c>
      <c r="L223" s="488"/>
      <c r="M223" s="488"/>
    </row>
    <row r="224" spans="1:13" ht="15.6" customHeight="1" x14ac:dyDescent="0.3">
      <c r="A224" s="488"/>
      <c r="B224" s="481"/>
      <c r="C224" s="478" t="s">
        <v>1692</v>
      </c>
      <c r="D224" s="479" t="s">
        <v>2505</v>
      </c>
      <c r="E224" s="488"/>
      <c r="F224" s="481"/>
      <c r="G224" s="488"/>
      <c r="H224" s="488"/>
      <c r="I224" s="488"/>
      <c r="K224" s="488"/>
      <c r="L224" s="488"/>
      <c r="M224" s="488"/>
    </row>
    <row r="225" spans="1:13" ht="14.4" customHeight="1" x14ac:dyDescent="0.3">
      <c r="A225" s="488"/>
      <c r="B225" s="481"/>
      <c r="C225" s="488"/>
      <c r="D225" s="481"/>
      <c r="E225" s="478" t="s">
        <v>1694</v>
      </c>
      <c r="F225" s="479" t="s">
        <v>3845</v>
      </c>
      <c r="G225" s="480">
        <v>2211</v>
      </c>
      <c r="H225" s="488"/>
      <c r="I225" s="480">
        <v>3211</v>
      </c>
      <c r="J225" s="480"/>
      <c r="K225" s="480" t="s">
        <v>1305</v>
      </c>
      <c r="L225" s="488"/>
      <c r="M225" s="488"/>
    </row>
    <row r="226" spans="1:13" ht="14.4" customHeight="1" x14ac:dyDescent="0.3">
      <c r="A226" s="488"/>
      <c r="B226" s="481"/>
      <c r="C226" s="488"/>
      <c r="D226" s="481"/>
      <c r="E226" s="478" t="s">
        <v>2506</v>
      </c>
      <c r="F226" s="479" t="s">
        <v>3846</v>
      </c>
      <c r="G226" s="480">
        <v>2211</v>
      </c>
      <c r="H226" s="488"/>
      <c r="I226" s="480">
        <v>3211</v>
      </c>
      <c r="J226" s="480"/>
      <c r="K226" s="480" t="s">
        <v>1305</v>
      </c>
      <c r="L226" s="488"/>
      <c r="M226" s="488"/>
    </row>
    <row r="227" spans="1:13" ht="15.6" customHeight="1" x14ac:dyDescent="0.3">
      <c r="A227" s="488"/>
      <c r="B227" s="481"/>
      <c r="C227" s="478" t="s">
        <v>1695</v>
      </c>
      <c r="D227" s="479" t="s">
        <v>2507</v>
      </c>
      <c r="E227" s="488"/>
      <c r="F227" s="481"/>
      <c r="G227" s="488"/>
      <c r="H227" s="488"/>
      <c r="I227" s="488"/>
      <c r="K227" s="488"/>
      <c r="L227" s="488"/>
      <c r="M227" s="488"/>
    </row>
    <row r="228" spans="1:13" ht="14.4" customHeight="1" x14ac:dyDescent="0.3">
      <c r="A228" s="488"/>
      <c r="B228" s="481"/>
      <c r="C228" s="488"/>
      <c r="D228" s="481"/>
      <c r="E228" s="478" t="s">
        <v>1696</v>
      </c>
      <c r="F228" s="479" t="s">
        <v>3834</v>
      </c>
      <c r="G228" s="480">
        <v>2211</v>
      </c>
      <c r="H228" s="488"/>
      <c r="I228" s="480">
        <v>3211</v>
      </c>
      <c r="J228" s="480"/>
      <c r="K228" s="480" t="s">
        <v>1305</v>
      </c>
      <c r="L228" s="488"/>
      <c r="M228" s="488"/>
    </row>
    <row r="229" spans="1:13" ht="14.4" customHeight="1" x14ac:dyDescent="0.3">
      <c r="A229" s="488"/>
      <c r="B229" s="481"/>
      <c r="C229" s="488"/>
      <c r="D229" s="481"/>
      <c r="E229" s="478" t="s">
        <v>2508</v>
      </c>
      <c r="F229" s="479" t="s">
        <v>3835</v>
      </c>
      <c r="G229" s="480">
        <v>2211</v>
      </c>
      <c r="H229" s="488"/>
      <c r="I229" s="480">
        <v>3211</v>
      </c>
      <c r="J229" s="480"/>
      <c r="K229" s="480" t="s">
        <v>1305</v>
      </c>
      <c r="L229" s="488"/>
      <c r="M229" s="488"/>
    </row>
    <row r="230" spans="1:13" ht="14.4" customHeight="1" x14ac:dyDescent="0.3">
      <c r="A230" s="488"/>
      <c r="B230" s="481"/>
      <c r="C230" s="488"/>
      <c r="D230" s="481"/>
      <c r="E230" s="478" t="s">
        <v>2509</v>
      </c>
      <c r="F230" s="479" t="s">
        <v>3836</v>
      </c>
      <c r="G230" s="480">
        <v>2211</v>
      </c>
      <c r="H230" s="488"/>
      <c r="I230" s="480">
        <v>3211</v>
      </c>
      <c r="J230" s="480"/>
      <c r="K230" s="480" t="s">
        <v>1305</v>
      </c>
      <c r="L230" s="488"/>
      <c r="M230" s="488"/>
    </row>
    <row r="231" spans="1:13" ht="14.4" customHeight="1" x14ac:dyDescent="0.3">
      <c r="A231" s="488"/>
      <c r="B231" s="481"/>
      <c r="C231" s="488"/>
      <c r="D231" s="481"/>
      <c r="E231" s="478" t="s">
        <v>2510</v>
      </c>
      <c r="F231" s="479" t="s">
        <v>3837</v>
      </c>
      <c r="G231" s="480">
        <v>2211</v>
      </c>
      <c r="H231" s="488"/>
      <c r="I231" s="480">
        <v>3211</v>
      </c>
      <c r="J231" s="480"/>
      <c r="K231" s="480" t="s">
        <v>1305</v>
      </c>
      <c r="L231" s="488"/>
      <c r="M231" s="488"/>
    </row>
    <row r="232" spans="1:13" ht="15.6" customHeight="1" x14ac:dyDescent="0.3">
      <c r="A232" s="488"/>
      <c r="B232" s="481"/>
      <c r="C232" s="478" t="s">
        <v>1698</v>
      </c>
      <c r="D232" s="479" t="s">
        <v>2511</v>
      </c>
      <c r="E232" s="488"/>
      <c r="F232" s="481"/>
      <c r="G232" s="488"/>
      <c r="H232" s="488"/>
      <c r="I232" s="488"/>
      <c r="K232" s="488"/>
      <c r="L232" s="488"/>
      <c r="M232" s="488"/>
    </row>
    <row r="233" spans="1:13" ht="14.4" customHeight="1" x14ac:dyDescent="0.3">
      <c r="A233" s="488"/>
      <c r="B233" s="481"/>
      <c r="C233" s="488"/>
      <c r="D233" s="481"/>
      <c r="E233" s="478" t="s">
        <v>1700</v>
      </c>
      <c r="F233" s="479" t="s">
        <v>3838</v>
      </c>
      <c r="G233" s="480">
        <v>2213</v>
      </c>
      <c r="H233" s="488"/>
      <c r="I233" s="493">
        <v>3213</v>
      </c>
      <c r="J233" s="510"/>
      <c r="K233" s="488"/>
      <c r="L233" s="488"/>
      <c r="M233" s="488"/>
    </row>
    <row r="234" spans="1:13" ht="14.4" customHeight="1" x14ac:dyDescent="0.3">
      <c r="A234" s="488"/>
      <c r="B234" s="481"/>
      <c r="C234" s="488"/>
      <c r="D234" s="481"/>
      <c r="E234" s="478" t="s">
        <v>2512</v>
      </c>
      <c r="F234" s="479" t="s">
        <v>3839</v>
      </c>
      <c r="G234" s="480">
        <v>2213</v>
      </c>
      <c r="H234" s="488"/>
      <c r="I234" s="493">
        <v>3213</v>
      </c>
      <c r="J234" s="510"/>
      <c r="K234" s="488"/>
      <c r="L234" s="488"/>
      <c r="M234" s="488"/>
    </row>
    <row r="235" spans="1:13" ht="15.6" customHeight="1" x14ac:dyDescent="0.3">
      <c r="A235" s="488"/>
      <c r="B235" s="481"/>
      <c r="C235" s="478" t="s">
        <v>1701</v>
      </c>
      <c r="D235" s="479" t="s">
        <v>2513</v>
      </c>
      <c r="E235" s="488"/>
      <c r="F235" s="481"/>
      <c r="G235" s="488"/>
      <c r="H235" s="488"/>
      <c r="I235" s="504"/>
      <c r="K235" s="488"/>
      <c r="L235" s="488"/>
      <c r="M235" s="488"/>
    </row>
    <row r="236" spans="1:13" ht="14.4" customHeight="1" x14ac:dyDescent="0.3">
      <c r="A236" s="488"/>
      <c r="B236" s="481"/>
      <c r="C236" s="488"/>
      <c r="D236" s="481"/>
      <c r="E236" s="478" t="s">
        <v>1703</v>
      </c>
      <c r="F236" s="479" t="s">
        <v>3840</v>
      </c>
      <c r="G236" s="480">
        <v>2213</v>
      </c>
      <c r="H236" s="488"/>
      <c r="I236" s="493">
        <v>3213</v>
      </c>
      <c r="J236" s="510"/>
      <c r="K236" s="488"/>
      <c r="L236" s="488"/>
      <c r="M236" s="488"/>
    </row>
    <row r="237" spans="1:13" ht="14.4" customHeight="1" x14ac:dyDescent="0.3">
      <c r="A237" s="488"/>
      <c r="B237" s="481"/>
      <c r="C237" s="488"/>
      <c r="D237" s="481"/>
      <c r="E237" s="478" t="s">
        <v>2514</v>
      </c>
      <c r="F237" s="479" t="s">
        <v>3841</v>
      </c>
      <c r="G237" s="480">
        <v>2213</v>
      </c>
      <c r="H237" s="488"/>
      <c r="I237" s="493">
        <v>3213</v>
      </c>
      <c r="J237" s="510"/>
      <c r="K237" s="488"/>
      <c r="L237" s="488"/>
      <c r="M237" s="488"/>
    </row>
    <row r="238" spans="1:13" ht="15.6" customHeight="1" x14ac:dyDescent="0.3">
      <c r="A238" s="488"/>
      <c r="B238" s="481"/>
      <c r="C238" s="478" t="s">
        <v>1705</v>
      </c>
      <c r="D238" s="479" t="s">
        <v>2515</v>
      </c>
      <c r="E238" s="488"/>
      <c r="F238" s="481"/>
      <c r="G238" s="488"/>
      <c r="H238" s="488"/>
      <c r="I238" s="504"/>
      <c r="K238" s="488"/>
      <c r="L238" s="488"/>
      <c r="M238" s="488"/>
    </row>
    <row r="239" spans="1:13" ht="14.4" customHeight="1" x14ac:dyDescent="0.3">
      <c r="A239" s="488"/>
      <c r="B239" s="481"/>
      <c r="C239" s="488"/>
      <c r="D239" s="481"/>
      <c r="E239" s="478" t="s">
        <v>1707</v>
      </c>
      <c r="F239" s="479" t="s">
        <v>3830</v>
      </c>
      <c r="G239" s="480">
        <v>2213</v>
      </c>
      <c r="H239" s="488"/>
      <c r="I239" s="493">
        <v>3213</v>
      </c>
      <c r="J239" s="510"/>
      <c r="K239" s="488"/>
      <c r="L239" s="488"/>
      <c r="M239" s="488"/>
    </row>
    <row r="240" spans="1:13" ht="14.4" customHeight="1" x14ac:dyDescent="0.3">
      <c r="A240" s="488"/>
      <c r="B240" s="481"/>
      <c r="C240" s="488"/>
      <c r="D240" s="481"/>
      <c r="E240" s="478" t="s">
        <v>2516</v>
      </c>
      <c r="F240" s="479" t="s">
        <v>3831</v>
      </c>
      <c r="G240" s="480">
        <v>2213</v>
      </c>
      <c r="H240" s="488"/>
      <c r="I240" s="493">
        <v>3213</v>
      </c>
      <c r="J240" s="510"/>
      <c r="K240" s="488"/>
      <c r="L240" s="488"/>
      <c r="M240" s="488"/>
    </row>
    <row r="241" spans="1:13" ht="14.4" customHeight="1" x14ac:dyDescent="0.3">
      <c r="A241" s="488"/>
      <c r="B241" s="481"/>
      <c r="C241" s="488"/>
      <c r="D241" s="481"/>
      <c r="E241" s="478" t="s">
        <v>2517</v>
      </c>
      <c r="F241" s="479" t="s">
        <v>3832</v>
      </c>
      <c r="G241" s="480">
        <v>2213</v>
      </c>
      <c r="H241" s="488"/>
      <c r="I241" s="493">
        <v>3213</v>
      </c>
      <c r="J241" s="510"/>
      <c r="K241" s="488"/>
      <c r="L241" s="488"/>
      <c r="M241" s="488"/>
    </row>
    <row r="242" spans="1:13" ht="14.4" customHeight="1" x14ac:dyDescent="0.3">
      <c r="A242" s="488"/>
      <c r="B242" s="481"/>
      <c r="C242" s="488"/>
      <c r="D242" s="481"/>
      <c r="E242" s="478" t="s">
        <v>2518</v>
      </c>
      <c r="F242" s="479" t="s">
        <v>3833</v>
      </c>
      <c r="G242" s="480">
        <v>2213</v>
      </c>
      <c r="H242" s="488"/>
      <c r="I242" s="493">
        <v>3213</v>
      </c>
      <c r="J242" s="510"/>
      <c r="K242" s="488"/>
      <c r="L242" s="488"/>
      <c r="M242" s="488"/>
    </row>
    <row r="243" spans="1:13" ht="15.6" customHeight="1" x14ac:dyDescent="0.3">
      <c r="A243" s="488"/>
      <c r="B243" s="481"/>
      <c r="C243" s="478" t="s">
        <v>1709</v>
      </c>
      <c r="D243" s="479" t="s">
        <v>2519</v>
      </c>
      <c r="E243" s="488"/>
      <c r="F243" s="481"/>
      <c r="G243" s="488"/>
      <c r="H243" s="488"/>
      <c r="I243" s="488"/>
      <c r="K243" s="488"/>
      <c r="L243" s="488"/>
      <c r="M243" s="488"/>
    </row>
    <row r="244" spans="1:13" ht="14.4" customHeight="1" x14ac:dyDescent="0.3">
      <c r="A244" s="488"/>
      <c r="B244" s="481"/>
      <c r="C244" s="488"/>
      <c r="D244" s="481"/>
      <c r="E244" s="478" t="s">
        <v>1711</v>
      </c>
      <c r="F244" s="479" t="s">
        <v>3825</v>
      </c>
      <c r="G244" s="480">
        <v>2213</v>
      </c>
      <c r="H244" s="488"/>
      <c r="I244" s="480">
        <v>3213</v>
      </c>
      <c r="J244" s="480"/>
      <c r="K244" s="480" t="s">
        <v>1305</v>
      </c>
      <c r="L244" s="488"/>
      <c r="M244" s="488"/>
    </row>
    <row r="245" spans="1:13" ht="14.4" customHeight="1" x14ac:dyDescent="0.3">
      <c r="A245" s="488"/>
      <c r="B245" s="481"/>
      <c r="C245" s="488"/>
      <c r="D245" s="481"/>
      <c r="E245" s="478" t="s">
        <v>1713</v>
      </c>
      <c r="F245" s="479" t="s">
        <v>1714</v>
      </c>
      <c r="G245" s="480">
        <v>2211</v>
      </c>
      <c r="H245" s="488"/>
      <c r="I245" s="480">
        <v>3211</v>
      </c>
      <c r="J245" s="480"/>
      <c r="K245" s="480" t="s">
        <v>1305</v>
      </c>
      <c r="L245" s="488"/>
      <c r="M245" s="488"/>
    </row>
    <row r="246" spans="1:13" ht="14.4" customHeight="1" x14ac:dyDescent="0.3">
      <c r="A246" s="488"/>
      <c r="B246" s="481"/>
      <c r="C246" s="488"/>
      <c r="D246" s="481"/>
      <c r="E246" s="478" t="s">
        <v>1715</v>
      </c>
      <c r="F246" s="479" t="s">
        <v>1716</v>
      </c>
      <c r="G246" s="480">
        <v>2211</v>
      </c>
      <c r="H246" s="488"/>
      <c r="I246" s="480">
        <v>3211</v>
      </c>
      <c r="J246" s="480"/>
      <c r="K246" s="480" t="s">
        <v>1305</v>
      </c>
      <c r="L246" s="488"/>
      <c r="M246" s="488"/>
    </row>
    <row r="247" spans="1:13" ht="14.4" customHeight="1" x14ac:dyDescent="0.3">
      <c r="A247" s="488"/>
      <c r="B247" s="481"/>
      <c r="C247" s="488"/>
      <c r="D247" s="481"/>
      <c r="E247" s="478" t="s">
        <v>1724</v>
      </c>
      <c r="F247" s="479" t="s">
        <v>1725</v>
      </c>
      <c r="G247" s="480">
        <v>2212</v>
      </c>
      <c r="H247" s="488"/>
      <c r="I247" s="480">
        <v>3212</v>
      </c>
      <c r="J247" s="480"/>
      <c r="K247" s="480" t="s">
        <v>1305</v>
      </c>
      <c r="L247" s="488"/>
      <c r="M247" s="488"/>
    </row>
    <row r="248" spans="1:13" ht="14.4" customHeight="1" x14ac:dyDescent="0.3">
      <c r="A248" s="488"/>
      <c r="B248" s="481"/>
      <c r="C248" s="488"/>
      <c r="D248" s="481"/>
      <c r="E248" s="478" t="s">
        <v>1726</v>
      </c>
      <c r="F248" s="479" t="s">
        <v>3826</v>
      </c>
      <c r="G248" s="480">
        <v>2213</v>
      </c>
      <c r="H248" s="488"/>
      <c r="I248" s="480">
        <v>3213</v>
      </c>
      <c r="J248" s="480"/>
      <c r="K248" s="480" t="s">
        <v>1305</v>
      </c>
      <c r="L248" s="488"/>
      <c r="M248" s="488"/>
    </row>
    <row r="249" spans="1:13" ht="14.4" customHeight="1" x14ac:dyDescent="0.3">
      <c r="A249" s="488"/>
      <c r="B249" s="481"/>
      <c r="C249" s="488"/>
      <c r="D249" s="481"/>
      <c r="E249" s="478" t="s">
        <v>1728</v>
      </c>
      <c r="F249" s="479" t="s">
        <v>1729</v>
      </c>
      <c r="G249" s="480">
        <v>2211</v>
      </c>
      <c r="H249" s="488"/>
      <c r="I249" s="480">
        <v>3211</v>
      </c>
      <c r="J249" s="480"/>
      <c r="K249" s="480" t="s">
        <v>1305</v>
      </c>
      <c r="L249" s="488"/>
      <c r="M249" s="488"/>
    </row>
    <row r="250" spans="1:13" ht="15.6" customHeight="1" x14ac:dyDescent="0.3">
      <c r="A250" s="488"/>
      <c r="B250" s="481"/>
      <c r="C250" s="478" t="s">
        <v>1736</v>
      </c>
      <c r="D250" s="479" t="s">
        <v>1737</v>
      </c>
      <c r="E250" s="488"/>
      <c r="F250" s="481"/>
      <c r="G250" s="488"/>
      <c r="H250" s="488"/>
      <c r="I250" s="488"/>
      <c r="K250" s="488"/>
      <c r="L250" s="488"/>
      <c r="M250" s="488"/>
    </row>
    <row r="251" spans="1:13" ht="14.4" customHeight="1" x14ac:dyDescent="0.3">
      <c r="A251" s="488"/>
      <c r="B251" s="481"/>
      <c r="C251" s="488"/>
      <c r="D251" s="481"/>
      <c r="E251" s="478" t="s">
        <v>1738</v>
      </c>
      <c r="F251" s="479" t="s">
        <v>3827</v>
      </c>
      <c r="G251" s="480">
        <v>2212</v>
      </c>
      <c r="H251" s="488"/>
      <c r="I251" s="480">
        <v>3212</v>
      </c>
      <c r="J251" s="480"/>
      <c r="K251" s="480" t="s">
        <v>1305</v>
      </c>
      <c r="L251" s="488"/>
      <c r="M251" s="488"/>
    </row>
    <row r="252" spans="1:13" ht="14.4" customHeight="1" x14ac:dyDescent="0.3">
      <c r="A252" s="488"/>
      <c r="B252" s="481"/>
      <c r="C252" s="488"/>
      <c r="D252" s="481"/>
      <c r="E252" s="478" t="s">
        <v>1740</v>
      </c>
      <c r="F252" s="479" t="s">
        <v>3828</v>
      </c>
      <c r="G252" s="480">
        <v>2212</v>
      </c>
      <c r="H252" s="488"/>
      <c r="I252" s="480">
        <v>3212</v>
      </c>
      <c r="J252" s="480"/>
      <c r="K252" s="480" t="s">
        <v>1305</v>
      </c>
      <c r="L252" s="488"/>
      <c r="M252" s="488"/>
    </row>
    <row r="253" spans="1:13" ht="14.4" customHeight="1" x14ac:dyDescent="0.3">
      <c r="A253" s="488"/>
      <c r="B253" s="481"/>
      <c r="C253" s="488"/>
      <c r="D253" s="481"/>
      <c r="E253" s="478" t="s">
        <v>1743</v>
      </c>
      <c r="F253" s="479" t="s">
        <v>3829</v>
      </c>
      <c r="G253" s="480">
        <v>2212</v>
      </c>
      <c r="H253" s="488"/>
      <c r="I253" s="480">
        <v>3212</v>
      </c>
      <c r="J253" s="480"/>
      <c r="K253" s="480" t="s">
        <v>1305</v>
      </c>
      <c r="L253" s="488"/>
      <c r="M253" s="488"/>
    </row>
    <row r="254" spans="1:13" s="506" customFormat="1" ht="14.4" customHeight="1" x14ac:dyDescent="0.3">
      <c r="A254" s="504"/>
      <c r="B254" s="511"/>
      <c r="C254" s="504"/>
      <c r="D254" s="511"/>
      <c r="E254" s="492">
        <v>588</v>
      </c>
      <c r="F254" s="503" t="s">
        <v>1754</v>
      </c>
      <c r="G254" s="493">
        <v>2212</v>
      </c>
      <c r="H254" s="504"/>
      <c r="I254" s="493">
        <v>3212</v>
      </c>
      <c r="J254" s="493"/>
      <c r="K254" s="493">
        <v>20</v>
      </c>
      <c r="L254" s="504"/>
      <c r="M254" s="504"/>
    </row>
    <row r="255" spans="1:13" ht="15.6" customHeight="1" x14ac:dyDescent="0.3">
      <c r="A255" s="488"/>
      <c r="B255" s="481"/>
      <c r="C255" s="478" t="s">
        <v>1755</v>
      </c>
      <c r="D255" s="479" t="s">
        <v>2520</v>
      </c>
      <c r="E255" s="488"/>
      <c r="F255" s="481"/>
      <c r="G255" s="488"/>
      <c r="H255" s="488"/>
      <c r="I255" s="488"/>
      <c r="K255" s="488"/>
      <c r="L255" s="488"/>
      <c r="M255" s="488"/>
    </row>
    <row r="256" spans="1:13" ht="14.4" customHeight="1" x14ac:dyDescent="0.3">
      <c r="A256" s="488"/>
      <c r="B256" s="481"/>
      <c r="C256" s="488"/>
      <c r="D256" s="481"/>
      <c r="E256" s="478" t="s">
        <v>1757</v>
      </c>
      <c r="F256" s="479" t="s">
        <v>1758</v>
      </c>
      <c r="G256" s="480">
        <v>2212</v>
      </c>
      <c r="H256" s="488"/>
      <c r="I256" s="480">
        <v>3212</v>
      </c>
      <c r="J256" s="480"/>
      <c r="K256" s="480" t="s">
        <v>1305</v>
      </c>
      <c r="L256" s="488"/>
      <c r="M256" s="488"/>
    </row>
    <row r="257" spans="1:13" ht="14.4" customHeight="1" x14ac:dyDescent="0.3">
      <c r="A257" s="488"/>
      <c r="B257" s="481"/>
      <c r="C257" s="488"/>
      <c r="D257" s="481"/>
      <c r="E257" s="478" t="s">
        <v>1759</v>
      </c>
      <c r="F257" s="479" t="s">
        <v>1762</v>
      </c>
      <c r="G257" s="480">
        <v>2214</v>
      </c>
      <c r="H257" s="488"/>
      <c r="I257" s="488"/>
      <c r="K257" s="488"/>
      <c r="L257" s="488"/>
      <c r="M257" s="488"/>
    </row>
    <row r="258" spans="1:13" ht="14.4" customHeight="1" x14ac:dyDescent="0.3">
      <c r="A258" s="488"/>
      <c r="B258" s="481"/>
      <c r="C258" s="488"/>
      <c r="D258" s="481"/>
      <c r="E258" s="478" t="s">
        <v>2521</v>
      </c>
      <c r="F258" s="479" t="s">
        <v>1764</v>
      </c>
      <c r="G258" s="480">
        <v>2214</v>
      </c>
      <c r="H258" s="488"/>
      <c r="I258" s="488"/>
      <c r="K258" s="488"/>
      <c r="L258" s="488"/>
      <c r="M258" s="488"/>
    </row>
    <row r="259" spans="1:13" ht="14.4" customHeight="1" x14ac:dyDescent="0.3">
      <c r="A259" s="488"/>
      <c r="B259" s="481"/>
      <c r="C259" s="488"/>
      <c r="D259" s="481"/>
      <c r="E259" s="478" t="s">
        <v>2522</v>
      </c>
      <c r="F259" s="479" t="s">
        <v>1766</v>
      </c>
      <c r="G259" s="480">
        <v>2214</v>
      </c>
      <c r="H259" s="488"/>
      <c r="I259" s="488"/>
      <c r="K259" s="488"/>
      <c r="L259" s="488"/>
      <c r="M259" s="488"/>
    </row>
    <row r="260" spans="1:13" ht="14.4" customHeight="1" x14ac:dyDescent="0.3">
      <c r="A260" s="488"/>
      <c r="B260" s="481"/>
      <c r="C260" s="488"/>
      <c r="D260" s="481"/>
      <c r="E260" s="492">
        <v>594</v>
      </c>
      <c r="F260" s="503" t="s">
        <v>1767</v>
      </c>
      <c r="G260" s="493">
        <v>2214</v>
      </c>
      <c r="H260" s="509"/>
      <c r="I260" s="509"/>
      <c r="J260" s="509"/>
      <c r="K260" s="509"/>
      <c r="L260" s="488"/>
      <c r="M260" s="488"/>
    </row>
    <row r="261" spans="1:13" ht="15.6" customHeight="1" x14ac:dyDescent="0.3">
      <c r="A261" s="478" t="s">
        <v>1768</v>
      </c>
      <c r="B261" s="479" t="s">
        <v>1769</v>
      </c>
      <c r="C261" s="488"/>
      <c r="D261" s="481"/>
      <c r="E261" s="488"/>
      <c r="F261" s="481"/>
      <c r="G261" s="488"/>
      <c r="H261" s="488"/>
      <c r="I261" s="488"/>
      <c r="K261" s="488"/>
      <c r="L261" s="488"/>
      <c r="M261" s="488"/>
    </row>
    <row r="262" spans="1:13" ht="15.6" customHeight="1" x14ac:dyDescent="0.3">
      <c r="A262" s="488"/>
      <c r="B262" s="481"/>
      <c r="C262" s="478" t="s">
        <v>1770</v>
      </c>
      <c r="D262" s="479" t="s">
        <v>1771</v>
      </c>
      <c r="E262" s="488"/>
      <c r="F262" s="481"/>
      <c r="G262" s="488"/>
      <c r="H262" s="488"/>
      <c r="I262" s="488"/>
      <c r="K262" s="488"/>
      <c r="L262" s="488"/>
      <c r="M262" s="488"/>
    </row>
    <row r="263" spans="1:13" ht="14.4" customHeight="1" x14ac:dyDescent="0.3">
      <c r="A263" s="488"/>
      <c r="B263" s="481"/>
      <c r="C263" s="488"/>
      <c r="D263" s="481"/>
      <c r="E263" s="478" t="s">
        <v>1772</v>
      </c>
      <c r="F263" s="503" t="s">
        <v>1771</v>
      </c>
      <c r="G263" s="480">
        <v>2222</v>
      </c>
      <c r="H263" s="488"/>
      <c r="I263" s="480">
        <v>3222</v>
      </c>
      <c r="J263" s="480"/>
      <c r="K263" s="480" t="s">
        <v>1347</v>
      </c>
      <c r="L263" s="488"/>
      <c r="M263" s="488"/>
    </row>
    <row r="264" spans="1:13" ht="15.6" customHeight="1" x14ac:dyDescent="0.3">
      <c r="A264" s="488"/>
      <c r="B264" s="481"/>
      <c r="C264" s="478" t="s">
        <v>1774</v>
      </c>
      <c r="D264" s="479" t="s">
        <v>2523</v>
      </c>
      <c r="E264" s="488"/>
      <c r="F264" s="481"/>
      <c r="G264" s="488"/>
      <c r="H264" s="488"/>
      <c r="I264" s="488"/>
      <c r="K264" s="488"/>
      <c r="L264" s="488"/>
      <c r="M264" s="488"/>
    </row>
    <row r="265" spans="1:13" ht="14.4" customHeight="1" x14ac:dyDescent="0.3">
      <c r="A265" s="488"/>
      <c r="B265" s="481"/>
      <c r="C265" s="488"/>
      <c r="D265" s="481"/>
      <c r="E265" s="478" t="s">
        <v>1776</v>
      </c>
      <c r="F265" s="479" t="s">
        <v>1779</v>
      </c>
      <c r="G265" s="480">
        <v>2224</v>
      </c>
      <c r="H265" s="488"/>
      <c r="I265" s="480">
        <v>3224</v>
      </c>
      <c r="J265" s="480"/>
      <c r="K265" s="480" t="s">
        <v>1347</v>
      </c>
      <c r="L265" s="488"/>
      <c r="M265" s="488"/>
    </row>
    <row r="266" spans="1:13" ht="14.4" customHeight="1" x14ac:dyDescent="0.3">
      <c r="A266" s="488"/>
      <c r="B266" s="481"/>
      <c r="C266" s="488"/>
      <c r="D266" s="481"/>
      <c r="E266" s="478" t="s">
        <v>1780</v>
      </c>
      <c r="F266" s="479" t="s">
        <v>1783</v>
      </c>
      <c r="G266" s="480">
        <v>2224</v>
      </c>
      <c r="H266" s="488"/>
      <c r="I266" s="480">
        <v>3224</v>
      </c>
      <c r="J266" s="480"/>
      <c r="K266" s="480" t="s">
        <v>1347</v>
      </c>
      <c r="L266" s="488"/>
      <c r="M266" s="488"/>
    </row>
    <row r="267" spans="1:13" ht="14.4" customHeight="1" x14ac:dyDescent="0.3">
      <c r="A267" s="488"/>
      <c r="B267" s="481"/>
      <c r="C267" s="488"/>
      <c r="D267" s="481"/>
      <c r="E267" s="492" t="s">
        <v>1784</v>
      </c>
      <c r="F267" s="503" t="s">
        <v>3624</v>
      </c>
      <c r="G267" s="493">
        <v>2224</v>
      </c>
      <c r="H267" s="504"/>
      <c r="I267" s="493">
        <v>3224</v>
      </c>
      <c r="J267" s="493"/>
      <c r="K267" s="493" t="s">
        <v>1347</v>
      </c>
      <c r="L267" s="488"/>
      <c r="M267" s="488"/>
    </row>
    <row r="268" spans="1:13" ht="14.4" customHeight="1" x14ac:dyDescent="0.3">
      <c r="A268" s="488"/>
      <c r="B268" s="481"/>
      <c r="C268" s="488"/>
      <c r="D268" s="481"/>
      <c r="E268" s="492" t="s">
        <v>1786</v>
      </c>
      <c r="F268" s="503" t="s">
        <v>1789</v>
      </c>
      <c r="G268" s="493">
        <v>2224</v>
      </c>
      <c r="H268" s="504"/>
      <c r="I268" s="493">
        <v>3224</v>
      </c>
      <c r="J268" s="493"/>
      <c r="K268" s="493" t="s">
        <v>1347</v>
      </c>
      <c r="L268" s="488"/>
      <c r="M268" s="488"/>
    </row>
    <row r="269" spans="1:13" ht="14.4" customHeight="1" x14ac:dyDescent="0.3">
      <c r="A269" s="488"/>
      <c r="B269" s="481"/>
      <c r="C269" s="488"/>
      <c r="D269" s="481"/>
      <c r="E269" s="492" t="s">
        <v>1790</v>
      </c>
      <c r="F269" s="503" t="s">
        <v>3625</v>
      </c>
      <c r="G269" s="493">
        <v>2224</v>
      </c>
      <c r="H269" s="504"/>
      <c r="I269" s="493">
        <v>3224</v>
      </c>
      <c r="J269" s="493"/>
      <c r="K269" s="493" t="s">
        <v>1347</v>
      </c>
      <c r="L269" s="488"/>
      <c r="M269" s="488"/>
    </row>
    <row r="270" spans="1:13" ht="14.4" customHeight="1" x14ac:dyDescent="0.3">
      <c r="A270" s="488"/>
      <c r="B270" s="481"/>
      <c r="C270" s="488"/>
      <c r="D270" s="481"/>
      <c r="E270" s="492">
        <v>615</v>
      </c>
      <c r="F270" s="503" t="s">
        <v>1792</v>
      </c>
      <c r="G270" s="493">
        <v>2224</v>
      </c>
      <c r="H270" s="504"/>
      <c r="I270" s="493">
        <v>3224</v>
      </c>
      <c r="J270" s="493"/>
      <c r="K270" s="493">
        <v>24</v>
      </c>
      <c r="L270" s="488"/>
      <c r="M270" s="488"/>
    </row>
    <row r="271" spans="1:13" ht="14.4" customHeight="1" x14ac:dyDescent="0.3">
      <c r="A271" s="488"/>
      <c r="B271" s="481"/>
      <c r="C271" s="488"/>
      <c r="D271" s="481"/>
      <c r="E271" s="492" t="s">
        <v>1793</v>
      </c>
      <c r="F271" s="503" t="s">
        <v>1796</v>
      </c>
      <c r="G271" s="493">
        <v>2224</v>
      </c>
      <c r="H271" s="504"/>
      <c r="I271" s="493">
        <v>3224</v>
      </c>
      <c r="J271" s="493"/>
      <c r="K271" s="493" t="s">
        <v>1347</v>
      </c>
      <c r="L271" s="488"/>
      <c r="M271" s="488"/>
    </row>
    <row r="272" spans="1:13" ht="14.4" customHeight="1" x14ac:dyDescent="0.3">
      <c r="A272" s="488"/>
      <c r="B272" s="481"/>
      <c r="C272" s="488"/>
      <c r="D272" s="481"/>
      <c r="E272" s="478" t="s">
        <v>1797</v>
      </c>
      <c r="F272" s="479" t="s">
        <v>3626</v>
      </c>
      <c r="G272" s="480">
        <v>2224</v>
      </c>
      <c r="H272" s="488"/>
      <c r="I272" s="480">
        <v>3224</v>
      </c>
      <c r="J272" s="480"/>
      <c r="K272" s="480" t="s">
        <v>1347</v>
      </c>
      <c r="L272" s="488"/>
      <c r="M272" s="488"/>
    </row>
    <row r="273" spans="1:13" ht="14.4" customHeight="1" x14ac:dyDescent="0.3">
      <c r="A273" s="488"/>
      <c r="B273" s="481"/>
      <c r="C273" s="488"/>
      <c r="D273" s="481"/>
      <c r="E273" s="478" t="s">
        <v>1799</v>
      </c>
      <c r="F273" s="479" t="s">
        <v>1802</v>
      </c>
      <c r="G273" s="480">
        <v>2224</v>
      </c>
      <c r="H273" s="488"/>
      <c r="I273" s="480">
        <v>3224</v>
      </c>
      <c r="J273" s="480"/>
      <c r="K273" s="480" t="s">
        <v>1347</v>
      </c>
      <c r="L273" s="488"/>
      <c r="M273" s="488"/>
    </row>
    <row r="274" spans="1:13" ht="14.4" customHeight="1" x14ac:dyDescent="0.3">
      <c r="A274" s="488"/>
      <c r="B274" s="481"/>
      <c r="C274" s="488"/>
      <c r="D274" s="481"/>
      <c r="E274" s="478" t="s">
        <v>1803</v>
      </c>
      <c r="F274" s="479" t="s">
        <v>1806</v>
      </c>
      <c r="G274" s="480">
        <v>2224</v>
      </c>
      <c r="H274" s="488"/>
      <c r="I274" s="480">
        <v>3224</v>
      </c>
      <c r="J274" s="480"/>
      <c r="K274" s="480" t="s">
        <v>1347</v>
      </c>
      <c r="L274" s="488"/>
      <c r="M274" s="488"/>
    </row>
    <row r="275" spans="1:13" ht="15.6" customHeight="1" x14ac:dyDescent="0.3">
      <c r="A275" s="488"/>
      <c r="B275" s="481"/>
      <c r="C275" s="492" t="s">
        <v>1807</v>
      </c>
      <c r="D275" s="503" t="s">
        <v>2524</v>
      </c>
      <c r="E275" s="504"/>
      <c r="F275" s="511"/>
      <c r="G275" s="504"/>
      <c r="H275" s="504"/>
      <c r="I275" s="504"/>
      <c r="J275" s="504"/>
      <c r="K275" s="504"/>
      <c r="L275" s="488"/>
      <c r="M275" s="488"/>
    </row>
    <row r="276" spans="1:13" ht="14.4" customHeight="1" x14ac:dyDescent="0.3">
      <c r="A276" s="488"/>
      <c r="B276" s="481"/>
      <c r="C276" s="495"/>
      <c r="D276" s="511"/>
      <c r="E276" s="492" t="s">
        <v>1809</v>
      </c>
      <c r="F276" s="503" t="s">
        <v>1810</v>
      </c>
      <c r="G276" s="493">
        <v>2222</v>
      </c>
      <c r="H276" s="504"/>
      <c r="I276" s="493">
        <v>3222</v>
      </c>
      <c r="J276" s="493"/>
      <c r="K276" s="493" t="s">
        <v>1347</v>
      </c>
      <c r="L276" s="488"/>
      <c r="M276" s="488"/>
    </row>
    <row r="277" spans="1:13" ht="14.4" customHeight="1" x14ac:dyDescent="0.3">
      <c r="A277" s="488"/>
      <c r="B277" s="481"/>
      <c r="C277" s="495"/>
      <c r="D277" s="511"/>
      <c r="E277" s="492" t="s">
        <v>1812</v>
      </c>
      <c r="F277" s="503" t="s">
        <v>1813</v>
      </c>
      <c r="G277" s="493">
        <v>2222</v>
      </c>
      <c r="H277" s="504"/>
      <c r="I277" s="493">
        <v>3222</v>
      </c>
      <c r="J277" s="493"/>
      <c r="K277" s="493" t="s">
        <v>1347</v>
      </c>
      <c r="L277" s="488"/>
      <c r="M277" s="488"/>
    </row>
    <row r="278" spans="1:13" ht="15.6" customHeight="1" x14ac:dyDescent="0.3">
      <c r="A278" s="488"/>
      <c r="B278" s="481"/>
      <c r="C278" s="478" t="s">
        <v>1815</v>
      </c>
      <c r="D278" s="503" t="s">
        <v>2525</v>
      </c>
      <c r="E278" s="488"/>
      <c r="F278" s="481"/>
      <c r="G278" s="488"/>
      <c r="H278" s="488"/>
      <c r="I278" s="488"/>
      <c r="K278" s="488"/>
      <c r="L278" s="488"/>
      <c r="M278" s="488"/>
    </row>
    <row r="279" spans="1:13" ht="14.4" customHeight="1" x14ac:dyDescent="0.3">
      <c r="A279" s="488"/>
      <c r="B279" s="481"/>
      <c r="C279" s="488"/>
      <c r="D279" s="481"/>
      <c r="E279" s="478" t="s">
        <v>1817</v>
      </c>
      <c r="F279" s="503" t="s">
        <v>3847</v>
      </c>
      <c r="G279" s="480">
        <v>2222</v>
      </c>
      <c r="H279" s="488"/>
      <c r="I279" s="480">
        <v>3222</v>
      </c>
      <c r="J279" s="480"/>
      <c r="K279" s="480" t="s">
        <v>1347</v>
      </c>
      <c r="L279" s="488"/>
      <c r="M279" s="488"/>
    </row>
    <row r="280" spans="1:13" ht="14.4" customHeight="1" x14ac:dyDescent="0.3">
      <c r="A280" s="488"/>
      <c r="B280" s="481"/>
      <c r="C280" s="488"/>
      <c r="D280" s="481"/>
      <c r="E280" s="478" t="s">
        <v>1821</v>
      </c>
      <c r="F280" s="479" t="s">
        <v>1826</v>
      </c>
      <c r="G280" s="480">
        <v>2222</v>
      </c>
      <c r="H280" s="488"/>
      <c r="I280" s="480">
        <v>3222</v>
      </c>
      <c r="J280" s="480"/>
      <c r="K280" s="480" t="s">
        <v>1347</v>
      </c>
      <c r="L280" s="488"/>
      <c r="M280" s="488"/>
    </row>
    <row r="281" spans="1:13" ht="15.6" customHeight="1" x14ac:dyDescent="0.3">
      <c r="A281" s="488"/>
      <c r="B281" s="481"/>
      <c r="C281" s="478" t="s">
        <v>1828</v>
      </c>
      <c r="D281" s="503" t="s">
        <v>3627</v>
      </c>
      <c r="E281" s="504"/>
      <c r="F281" s="511"/>
      <c r="G281" s="488"/>
      <c r="H281" s="488"/>
      <c r="I281" s="488"/>
      <c r="K281" s="488"/>
      <c r="L281" s="488"/>
      <c r="M281" s="488"/>
    </row>
    <row r="282" spans="1:13" ht="14.4" customHeight="1" x14ac:dyDescent="0.3">
      <c r="A282" s="488"/>
      <c r="B282" s="481"/>
      <c r="C282" s="488"/>
      <c r="D282" s="511"/>
      <c r="E282" s="492" t="s">
        <v>1829</v>
      </c>
      <c r="F282" s="503" t="s">
        <v>3627</v>
      </c>
      <c r="G282" s="480">
        <v>2222</v>
      </c>
      <c r="H282" s="488"/>
      <c r="I282" s="480">
        <v>3222</v>
      </c>
      <c r="J282" s="480"/>
      <c r="K282" s="480" t="s">
        <v>1347</v>
      </c>
      <c r="L282" s="488"/>
      <c r="M282" s="488"/>
    </row>
    <row r="283" spans="1:13" ht="15.6" customHeight="1" x14ac:dyDescent="0.3">
      <c r="A283" s="488"/>
      <c r="B283" s="481"/>
      <c r="C283" s="478" t="s">
        <v>1837</v>
      </c>
      <c r="D283" s="479" t="s">
        <v>2526</v>
      </c>
      <c r="E283" s="488"/>
      <c r="F283" s="481"/>
      <c r="G283" s="488"/>
      <c r="H283" s="488"/>
      <c r="I283" s="488"/>
      <c r="K283" s="488"/>
      <c r="L283" s="488"/>
      <c r="M283" s="488"/>
    </row>
    <row r="284" spans="1:13" ht="14.4" customHeight="1" x14ac:dyDescent="0.3">
      <c r="A284" s="488"/>
      <c r="B284" s="481"/>
      <c r="C284" s="488"/>
      <c r="D284" s="481"/>
      <c r="E284" s="478" t="s">
        <v>1839</v>
      </c>
      <c r="F284" s="479" t="s">
        <v>1840</v>
      </c>
      <c r="G284" s="480">
        <v>2241</v>
      </c>
      <c r="H284" s="488"/>
      <c r="I284" s="480">
        <v>3241</v>
      </c>
      <c r="J284" s="480"/>
      <c r="K284" s="480" t="s">
        <v>1385</v>
      </c>
      <c r="L284" s="488"/>
      <c r="M284" s="488"/>
    </row>
    <row r="285" spans="1:13" ht="14.4" customHeight="1" x14ac:dyDescent="0.3">
      <c r="A285" s="488"/>
      <c r="B285" s="481"/>
      <c r="C285" s="488"/>
      <c r="D285" s="481"/>
      <c r="E285" s="492">
        <v>651</v>
      </c>
      <c r="F285" s="503" t="s">
        <v>3848</v>
      </c>
      <c r="G285" s="493">
        <v>2241</v>
      </c>
      <c r="H285" s="504"/>
      <c r="I285" s="493">
        <v>3241</v>
      </c>
      <c r="J285" s="493"/>
      <c r="K285" s="493" t="s">
        <v>1385</v>
      </c>
      <c r="L285" s="488"/>
      <c r="M285" s="488"/>
    </row>
    <row r="286" spans="1:13" ht="14.4" customHeight="1" x14ac:dyDescent="0.3">
      <c r="A286" s="488"/>
      <c r="B286" s="481"/>
      <c r="C286" s="488"/>
      <c r="D286" s="481"/>
      <c r="E286" s="492" t="s">
        <v>1844</v>
      </c>
      <c r="F286" s="503" t="s">
        <v>3849</v>
      </c>
      <c r="G286" s="493">
        <v>2241</v>
      </c>
      <c r="H286" s="504"/>
      <c r="I286" s="493">
        <v>3241</v>
      </c>
      <c r="J286" s="493"/>
      <c r="K286" s="493" t="s">
        <v>1847</v>
      </c>
      <c r="L286" s="488"/>
      <c r="M286" s="488"/>
    </row>
    <row r="287" spans="1:13" ht="14.4" customHeight="1" x14ac:dyDescent="0.3">
      <c r="A287" s="488"/>
      <c r="B287" s="481"/>
      <c r="C287" s="488"/>
      <c r="D287" s="481"/>
      <c r="E287" s="492" t="s">
        <v>1848</v>
      </c>
      <c r="F287" s="503" t="s">
        <v>1849</v>
      </c>
      <c r="G287" s="493">
        <v>2241</v>
      </c>
      <c r="H287" s="504"/>
      <c r="I287" s="493">
        <v>3241</v>
      </c>
      <c r="J287" s="493"/>
      <c r="K287" s="493" t="s">
        <v>1385</v>
      </c>
      <c r="L287" s="488"/>
      <c r="M287" s="488"/>
    </row>
    <row r="288" spans="1:13" ht="28.2" customHeight="1" x14ac:dyDescent="0.3">
      <c r="A288" s="488"/>
      <c r="B288" s="481"/>
      <c r="C288" s="488"/>
      <c r="D288" s="481"/>
      <c r="E288" s="492" t="s">
        <v>1851</v>
      </c>
      <c r="F288" s="503" t="s">
        <v>1868</v>
      </c>
      <c r="G288" s="493">
        <v>2242</v>
      </c>
      <c r="H288" s="504"/>
      <c r="I288" s="493">
        <v>3242</v>
      </c>
      <c r="J288" s="493"/>
      <c r="K288" s="493" t="s">
        <v>1847</v>
      </c>
      <c r="L288" s="488"/>
      <c r="M288" s="488"/>
    </row>
    <row r="289" spans="1:13" ht="14.4" customHeight="1" x14ac:dyDescent="0.3">
      <c r="A289" s="488"/>
      <c r="B289" s="481"/>
      <c r="C289" s="488"/>
      <c r="D289" s="481"/>
      <c r="E289" s="492" t="s">
        <v>1853</v>
      </c>
      <c r="F289" s="503" t="s">
        <v>3850</v>
      </c>
      <c r="G289" s="493">
        <v>2241</v>
      </c>
      <c r="H289" s="504"/>
      <c r="I289" s="493">
        <v>3241</v>
      </c>
      <c r="J289" s="493"/>
      <c r="K289" s="493" t="s">
        <v>1847</v>
      </c>
      <c r="L289" s="488"/>
      <c r="M289" s="488"/>
    </row>
    <row r="290" spans="1:13" ht="14.4" customHeight="1" x14ac:dyDescent="0.3">
      <c r="A290" s="488"/>
      <c r="B290" s="481"/>
      <c r="C290" s="488"/>
      <c r="D290" s="481"/>
      <c r="E290" s="492" t="s">
        <v>1856</v>
      </c>
      <c r="F290" s="503" t="s">
        <v>1857</v>
      </c>
      <c r="G290" s="493">
        <v>2225</v>
      </c>
      <c r="H290" s="504"/>
      <c r="I290" s="493">
        <v>3225</v>
      </c>
      <c r="J290" s="493"/>
      <c r="K290" s="493" t="s">
        <v>1347</v>
      </c>
      <c r="L290" s="488"/>
      <c r="M290" s="488"/>
    </row>
    <row r="291" spans="1:13" ht="14.4" customHeight="1" x14ac:dyDescent="0.3">
      <c r="A291" s="488"/>
      <c r="B291" s="481"/>
      <c r="C291" s="488"/>
      <c r="D291" s="481"/>
      <c r="E291" s="492" t="s">
        <v>1859</v>
      </c>
      <c r="F291" s="503" t="s">
        <v>2527</v>
      </c>
      <c r="G291" s="493">
        <v>2244</v>
      </c>
      <c r="H291" s="504"/>
      <c r="I291" s="493">
        <v>3244</v>
      </c>
      <c r="J291" s="493"/>
      <c r="K291" s="504">
        <v>25</v>
      </c>
      <c r="L291" s="488"/>
      <c r="M291" s="488"/>
    </row>
    <row r="292" spans="1:13" ht="14.4" customHeight="1" x14ac:dyDescent="0.3">
      <c r="A292" s="488"/>
      <c r="B292" s="481"/>
      <c r="C292" s="488"/>
      <c r="D292" s="481"/>
      <c r="E292" s="478" t="s">
        <v>1864</v>
      </c>
      <c r="F292" s="479" t="s">
        <v>1866</v>
      </c>
      <c r="G292" s="480">
        <v>2242</v>
      </c>
      <c r="H292" s="488"/>
      <c r="I292" s="480">
        <v>3242</v>
      </c>
      <c r="J292" s="480"/>
      <c r="K292" s="480" t="s">
        <v>1847</v>
      </c>
      <c r="L292" s="488"/>
      <c r="M292" s="488"/>
    </row>
    <row r="293" spans="1:13" ht="14.4" customHeight="1" x14ac:dyDescent="0.3">
      <c r="A293" s="488"/>
      <c r="B293" s="481"/>
      <c r="C293" s="488"/>
      <c r="D293" s="481"/>
      <c r="E293" s="478" t="s">
        <v>1869</v>
      </c>
      <c r="F293" s="503" t="s">
        <v>3631</v>
      </c>
      <c r="G293" s="480">
        <v>2244</v>
      </c>
      <c r="H293" s="488"/>
      <c r="I293" s="480">
        <v>3244</v>
      </c>
      <c r="J293" s="480"/>
      <c r="K293" s="493" t="s">
        <v>1347</v>
      </c>
      <c r="L293" s="488"/>
      <c r="M293" s="488"/>
    </row>
    <row r="294" spans="1:13" ht="15.6" customHeight="1" x14ac:dyDescent="0.3">
      <c r="A294" s="488"/>
      <c r="B294" s="481"/>
      <c r="C294" s="478" t="s">
        <v>1871</v>
      </c>
      <c r="D294" s="479" t="s">
        <v>1872</v>
      </c>
      <c r="E294" s="488"/>
      <c r="F294" s="481"/>
      <c r="G294" s="488"/>
      <c r="H294" s="488"/>
      <c r="I294" s="488"/>
      <c r="K294" s="488"/>
      <c r="L294" s="488"/>
      <c r="M294" s="488"/>
    </row>
    <row r="295" spans="1:13" ht="14.4" customHeight="1" x14ac:dyDescent="0.3">
      <c r="A295" s="488"/>
      <c r="B295" s="481"/>
      <c r="C295" s="488"/>
      <c r="D295" s="481"/>
      <c r="E295" s="478" t="s">
        <v>1874</v>
      </c>
      <c r="F295" s="479" t="s">
        <v>1872</v>
      </c>
      <c r="G295" s="480">
        <v>2222</v>
      </c>
      <c r="H295" s="488"/>
      <c r="I295" s="480">
        <v>3222</v>
      </c>
      <c r="J295" s="480"/>
      <c r="K295" s="480" t="s">
        <v>1347</v>
      </c>
      <c r="L295" s="488"/>
      <c r="M295" s="488"/>
    </row>
    <row r="296" spans="1:13" ht="15.6" customHeight="1" x14ac:dyDescent="0.3">
      <c r="A296" s="488"/>
      <c r="B296" s="481"/>
      <c r="C296" s="478" t="s">
        <v>1847</v>
      </c>
      <c r="D296" s="503" t="s">
        <v>1876</v>
      </c>
      <c r="E296" s="488"/>
      <c r="F296" s="481"/>
      <c r="G296" s="488"/>
      <c r="H296" s="488"/>
      <c r="I296" s="488"/>
      <c r="K296" s="488"/>
      <c r="L296" s="488"/>
      <c r="M296" s="488"/>
    </row>
    <row r="297" spans="1:13" ht="14.4" customHeight="1" x14ac:dyDescent="0.3">
      <c r="A297" s="488"/>
      <c r="B297" s="481"/>
      <c r="C297" s="488"/>
      <c r="D297" s="481"/>
      <c r="E297" s="478" t="s">
        <v>1877</v>
      </c>
      <c r="F297" s="503" t="s">
        <v>3852</v>
      </c>
      <c r="G297" s="480">
        <v>2226</v>
      </c>
      <c r="H297" s="488"/>
      <c r="I297" s="488"/>
      <c r="K297" s="488"/>
      <c r="L297" s="488"/>
      <c r="M297" s="488"/>
    </row>
    <row r="298" spans="1:13" ht="14.4" customHeight="1" x14ac:dyDescent="0.3">
      <c r="A298" s="488"/>
      <c r="B298" s="481"/>
      <c r="C298" s="488"/>
      <c r="D298" s="481"/>
      <c r="E298" s="478" t="s">
        <v>1879</v>
      </c>
      <c r="F298" s="503" t="s">
        <v>3851</v>
      </c>
      <c r="G298" s="480">
        <v>2226</v>
      </c>
      <c r="H298" s="488"/>
      <c r="I298" s="488"/>
      <c r="K298" s="488"/>
      <c r="L298" s="488"/>
      <c r="M298" s="488"/>
    </row>
    <row r="299" spans="1:13" ht="14.4" customHeight="1" x14ac:dyDescent="0.3">
      <c r="A299" s="488"/>
      <c r="B299" s="481"/>
      <c r="C299" s="488"/>
      <c r="D299" s="481"/>
      <c r="E299" s="478" t="s">
        <v>1881</v>
      </c>
      <c r="F299" s="503" t="s">
        <v>3639</v>
      </c>
      <c r="G299" s="480">
        <v>2245</v>
      </c>
      <c r="H299" s="488"/>
      <c r="I299" s="488"/>
      <c r="K299" s="488"/>
      <c r="L299" s="488"/>
      <c r="M299" s="488"/>
    </row>
    <row r="300" spans="1:13" ht="14.4" customHeight="1" x14ac:dyDescent="0.3">
      <c r="A300" s="488"/>
      <c r="B300" s="481"/>
      <c r="C300" s="488"/>
      <c r="D300" s="481"/>
      <c r="E300" s="478" t="s">
        <v>1883</v>
      </c>
      <c r="F300" s="503" t="s">
        <v>3640</v>
      </c>
      <c r="G300" s="480">
        <v>2226</v>
      </c>
      <c r="H300" s="488"/>
      <c r="I300" s="488"/>
      <c r="K300" s="488"/>
      <c r="L300" s="488"/>
      <c r="M300" s="488"/>
    </row>
    <row r="301" spans="1:13" ht="14.4" customHeight="1" x14ac:dyDescent="0.3">
      <c r="A301" s="488"/>
      <c r="B301" s="481"/>
      <c r="C301" s="488"/>
      <c r="D301" s="481"/>
      <c r="E301" s="478" t="s">
        <v>1885</v>
      </c>
      <c r="F301" s="503" t="s">
        <v>1886</v>
      </c>
      <c r="G301" s="480">
        <v>2226</v>
      </c>
      <c r="H301" s="488"/>
      <c r="I301" s="488"/>
      <c r="K301" s="488"/>
      <c r="L301" s="488"/>
      <c r="M301" s="488"/>
    </row>
    <row r="302" spans="1:13" ht="14.4" customHeight="1" x14ac:dyDescent="0.3">
      <c r="A302" s="488"/>
      <c r="B302" s="481"/>
      <c r="C302" s="488"/>
      <c r="D302" s="481"/>
      <c r="E302" s="478" t="s">
        <v>1888</v>
      </c>
      <c r="F302" s="503" t="s">
        <v>1889</v>
      </c>
      <c r="G302" s="480">
        <v>2226</v>
      </c>
      <c r="H302" s="488"/>
      <c r="I302" s="488"/>
      <c r="K302" s="488"/>
      <c r="L302" s="488"/>
      <c r="M302" s="488"/>
    </row>
    <row r="303" spans="1:13" ht="14.4" customHeight="1" x14ac:dyDescent="0.3">
      <c r="A303" s="488"/>
      <c r="B303" s="481"/>
      <c r="C303" s="488"/>
      <c r="D303" s="481"/>
      <c r="E303" s="478" t="s">
        <v>1891</v>
      </c>
      <c r="F303" s="503" t="s">
        <v>1892</v>
      </c>
      <c r="G303" s="480">
        <v>2226</v>
      </c>
      <c r="H303" s="488"/>
      <c r="I303" s="488"/>
      <c r="K303" s="488"/>
      <c r="L303" s="488"/>
      <c r="M303" s="488"/>
    </row>
    <row r="304" spans="1:13" ht="14.4" customHeight="1" x14ac:dyDescent="0.3">
      <c r="A304" s="488"/>
      <c r="B304" s="481"/>
      <c r="C304" s="488"/>
      <c r="D304" s="481"/>
      <c r="E304" s="478" t="s">
        <v>1894</v>
      </c>
      <c r="F304" s="503" t="s">
        <v>1897</v>
      </c>
      <c r="G304" s="480">
        <v>2226</v>
      </c>
      <c r="H304" s="488"/>
      <c r="I304" s="488"/>
      <c r="K304" s="480" t="s">
        <v>1347</v>
      </c>
      <c r="L304" s="488"/>
      <c r="M304" s="488"/>
    </row>
    <row r="305" spans="1:13" ht="14.4" customHeight="1" x14ac:dyDescent="0.3">
      <c r="A305" s="488"/>
      <c r="B305" s="481"/>
      <c r="C305" s="488"/>
      <c r="D305" s="481"/>
      <c r="E305" s="478" t="s">
        <v>2528</v>
      </c>
      <c r="F305" s="503" t="s">
        <v>1895</v>
      </c>
      <c r="G305" s="480">
        <v>2226</v>
      </c>
      <c r="H305" s="488"/>
      <c r="I305" s="488"/>
      <c r="K305" s="488"/>
      <c r="L305" s="488"/>
      <c r="M305" s="488"/>
    </row>
    <row r="306" spans="1:13" ht="15.6" customHeight="1" x14ac:dyDescent="0.3">
      <c r="A306" s="488"/>
      <c r="B306" s="481"/>
      <c r="C306" s="478" t="s">
        <v>1899</v>
      </c>
      <c r="D306" s="503" t="s">
        <v>3853</v>
      </c>
      <c r="E306" s="488"/>
      <c r="F306" s="481"/>
      <c r="G306" s="488"/>
      <c r="H306" s="488"/>
      <c r="I306" s="488"/>
      <c r="K306" s="488"/>
      <c r="L306" s="488"/>
      <c r="M306" s="488"/>
    </row>
    <row r="307" spans="1:13" ht="14.4" customHeight="1" x14ac:dyDescent="0.3">
      <c r="A307" s="488"/>
      <c r="B307" s="481"/>
      <c r="C307" s="488"/>
      <c r="D307" s="481"/>
      <c r="E307" s="492" t="s">
        <v>1901</v>
      </c>
      <c r="F307" s="503" t="s">
        <v>3854</v>
      </c>
      <c r="G307" s="493">
        <v>2225</v>
      </c>
      <c r="H307" s="504"/>
      <c r="I307" s="523"/>
      <c r="J307" s="523"/>
      <c r="K307" s="523"/>
      <c r="L307" s="488"/>
      <c r="M307" s="488"/>
    </row>
    <row r="308" spans="1:13" ht="14.4" customHeight="1" x14ac:dyDescent="0.3">
      <c r="A308" s="488"/>
      <c r="B308" s="481"/>
      <c r="C308" s="488"/>
      <c r="D308" s="481"/>
      <c r="E308" s="492">
        <v>691</v>
      </c>
      <c r="F308" s="503" t="s">
        <v>1906</v>
      </c>
      <c r="G308" s="493">
        <v>2225</v>
      </c>
      <c r="H308" s="504"/>
      <c r="I308" s="493">
        <v>3225</v>
      </c>
      <c r="J308" s="493"/>
      <c r="K308" s="493">
        <v>24</v>
      </c>
      <c r="L308" s="488"/>
      <c r="M308" s="488"/>
    </row>
    <row r="309" spans="1:13" ht="14.4" customHeight="1" x14ac:dyDescent="0.3">
      <c r="A309" s="488"/>
      <c r="B309" s="481"/>
      <c r="C309" s="488"/>
      <c r="D309" s="481"/>
      <c r="E309" s="492" t="s">
        <v>1911</v>
      </c>
      <c r="F309" s="503" t="s">
        <v>1912</v>
      </c>
      <c r="G309" s="493">
        <v>2245</v>
      </c>
      <c r="H309" s="504"/>
      <c r="I309" s="504"/>
      <c r="J309" s="504"/>
      <c r="K309" s="504"/>
      <c r="L309" s="488"/>
      <c r="M309" s="488"/>
    </row>
    <row r="310" spans="1:13" ht="14.4" customHeight="1" x14ac:dyDescent="0.3">
      <c r="A310" s="488"/>
      <c r="B310" s="481"/>
      <c r="C310" s="488"/>
      <c r="D310" s="481"/>
      <c r="E310" s="478" t="s">
        <v>1914</v>
      </c>
      <c r="F310" s="503" t="s">
        <v>3641</v>
      </c>
      <c r="G310" s="480">
        <v>2226</v>
      </c>
      <c r="H310" s="488"/>
      <c r="I310" s="488"/>
      <c r="K310" s="488"/>
      <c r="L310" s="488"/>
      <c r="M310" s="488"/>
    </row>
    <row r="311" spans="1:13" ht="14.4" customHeight="1" x14ac:dyDescent="0.3">
      <c r="A311" s="488"/>
      <c r="B311" s="481"/>
      <c r="C311" s="488"/>
      <c r="D311" s="481"/>
      <c r="E311" s="492">
        <v>696</v>
      </c>
      <c r="F311" s="503" t="s">
        <v>1917</v>
      </c>
      <c r="G311" s="493">
        <v>2237</v>
      </c>
      <c r="H311" s="488"/>
      <c r="I311" s="488"/>
      <c r="K311" s="488"/>
      <c r="L311" s="488"/>
      <c r="M311" s="488"/>
    </row>
    <row r="312" spans="1:13" ht="14.4" customHeight="1" x14ac:dyDescent="0.3">
      <c r="A312" s="488"/>
      <c r="B312" s="481"/>
      <c r="C312" s="488"/>
      <c r="D312" s="481"/>
      <c r="E312" s="492" t="s">
        <v>1919</v>
      </c>
      <c r="F312" s="503" t="s">
        <v>1863</v>
      </c>
      <c r="G312" s="493">
        <v>2244</v>
      </c>
      <c r="H312" s="504"/>
      <c r="I312" s="493">
        <v>3244</v>
      </c>
      <c r="J312" s="510"/>
      <c r="K312" s="488"/>
      <c r="L312" s="488"/>
      <c r="M312" s="488"/>
    </row>
    <row r="313" spans="1:13" ht="14.4" customHeight="1" x14ac:dyDescent="0.3">
      <c r="A313" s="488"/>
      <c r="B313" s="481"/>
      <c r="C313" s="488"/>
      <c r="D313" s="481"/>
      <c r="E313" s="478" t="s">
        <v>1922</v>
      </c>
      <c r="F313" s="503" t="s">
        <v>3923</v>
      </c>
      <c r="G313" s="480">
        <v>2226</v>
      </c>
      <c r="H313" s="488"/>
      <c r="I313" s="488"/>
      <c r="K313" s="488"/>
      <c r="L313" s="488"/>
      <c r="M313" s="488"/>
    </row>
    <row r="314" spans="1:13" ht="14.4" customHeight="1" x14ac:dyDescent="0.3">
      <c r="A314" s="488"/>
      <c r="B314" s="481"/>
      <c r="C314" s="488"/>
      <c r="D314" s="481"/>
      <c r="E314" s="478" t="s">
        <v>1925</v>
      </c>
      <c r="F314" s="503" t="s">
        <v>3643</v>
      </c>
      <c r="G314" s="480">
        <v>2245</v>
      </c>
      <c r="H314" s="488"/>
      <c r="I314" s="488"/>
      <c r="K314" s="488"/>
      <c r="L314" s="488"/>
      <c r="M314" s="488"/>
    </row>
    <row r="315" spans="1:13" ht="15.6" customHeight="1" x14ac:dyDescent="0.3">
      <c r="A315" s="478" t="s">
        <v>1927</v>
      </c>
      <c r="B315" s="479" t="s">
        <v>1769</v>
      </c>
      <c r="C315" s="488"/>
      <c r="D315" s="481"/>
      <c r="E315" s="488"/>
      <c r="F315" s="481"/>
      <c r="G315" s="488"/>
      <c r="H315" s="488"/>
      <c r="I315" s="488"/>
      <c r="K315" s="488"/>
      <c r="L315" s="488"/>
      <c r="M315" s="488"/>
    </row>
    <row r="316" spans="1:13" ht="15.6" customHeight="1" x14ac:dyDescent="0.3">
      <c r="A316" s="488"/>
      <c r="B316" s="481"/>
      <c r="C316" s="478" t="s">
        <v>1928</v>
      </c>
      <c r="D316" s="503" t="s">
        <v>3109</v>
      </c>
      <c r="E316" s="488"/>
      <c r="F316" s="481"/>
      <c r="G316" s="488"/>
      <c r="H316" s="488"/>
      <c r="I316" s="488"/>
      <c r="K316" s="488"/>
      <c r="L316" s="488"/>
      <c r="M316" s="488"/>
    </row>
    <row r="317" spans="1:13" ht="14.4" customHeight="1" x14ac:dyDescent="0.3">
      <c r="A317" s="488"/>
      <c r="B317" s="481"/>
      <c r="C317" s="488"/>
      <c r="D317" s="481"/>
      <c r="E317" s="478" t="s">
        <v>2529</v>
      </c>
      <c r="F317" s="503" t="s">
        <v>3644</v>
      </c>
      <c r="G317" s="480">
        <v>2223</v>
      </c>
      <c r="H317" s="488"/>
      <c r="I317" s="480">
        <v>3223</v>
      </c>
      <c r="J317" s="480"/>
      <c r="K317" s="480" t="s">
        <v>1347</v>
      </c>
      <c r="L317" s="488"/>
      <c r="M317" s="488"/>
    </row>
    <row r="318" spans="1:13" ht="14.4" customHeight="1" x14ac:dyDescent="0.3">
      <c r="A318" s="488"/>
      <c r="B318" s="481"/>
      <c r="C318" s="488"/>
      <c r="D318" s="481"/>
      <c r="E318" s="478" t="s">
        <v>1931</v>
      </c>
      <c r="F318" s="479" t="s">
        <v>570</v>
      </c>
      <c r="G318" s="480">
        <v>2223</v>
      </c>
      <c r="H318" s="488"/>
      <c r="I318" s="480">
        <v>3223</v>
      </c>
      <c r="J318" s="480"/>
      <c r="K318" s="480" t="s">
        <v>1347</v>
      </c>
      <c r="L318" s="488"/>
      <c r="M318" s="488"/>
    </row>
    <row r="319" spans="1:13" ht="14.4" customHeight="1" x14ac:dyDescent="0.3">
      <c r="A319" s="488"/>
      <c r="B319" s="481"/>
      <c r="C319" s="488"/>
      <c r="D319" s="481"/>
      <c r="E319" s="478" t="s">
        <v>1933</v>
      </c>
      <c r="F319" s="503" t="s">
        <v>3645</v>
      </c>
      <c r="G319" s="480">
        <v>2223</v>
      </c>
      <c r="H319" s="488"/>
      <c r="I319" s="480">
        <v>3223</v>
      </c>
      <c r="J319" s="480"/>
      <c r="K319" s="480" t="s">
        <v>1347</v>
      </c>
      <c r="L319" s="488"/>
      <c r="M319" s="488"/>
    </row>
    <row r="320" spans="1:13" ht="15.6" customHeight="1" x14ac:dyDescent="0.3">
      <c r="A320" s="488"/>
      <c r="B320" s="481"/>
      <c r="C320" s="478" t="s">
        <v>1935</v>
      </c>
      <c r="D320" s="479" t="s">
        <v>2530</v>
      </c>
      <c r="E320" s="488"/>
      <c r="F320" s="481"/>
      <c r="G320" s="488"/>
      <c r="H320" s="488"/>
      <c r="I320" s="488"/>
      <c r="K320" s="488"/>
      <c r="L320" s="488"/>
      <c r="M320" s="488"/>
    </row>
    <row r="321" spans="1:13" ht="14.4" customHeight="1" x14ac:dyDescent="0.3">
      <c r="A321" s="488"/>
      <c r="B321" s="481"/>
      <c r="C321" s="488"/>
      <c r="D321" s="481"/>
      <c r="E321" s="478" t="s">
        <v>1937</v>
      </c>
      <c r="F321" s="479" t="s">
        <v>3924</v>
      </c>
      <c r="G321" s="480">
        <v>2225</v>
      </c>
      <c r="H321" s="488"/>
      <c r="I321" s="480">
        <v>3225</v>
      </c>
      <c r="J321" s="480"/>
      <c r="K321" s="480" t="s">
        <v>1347</v>
      </c>
      <c r="L321" s="488"/>
      <c r="M321" s="488"/>
    </row>
    <row r="322" spans="1:13" ht="14.4" customHeight="1" x14ac:dyDescent="0.3">
      <c r="A322" s="488"/>
      <c r="B322" s="481"/>
      <c r="C322" s="488"/>
      <c r="D322" s="481"/>
      <c r="E322" s="478" t="s">
        <v>2531</v>
      </c>
      <c r="F322" s="479" t="s">
        <v>3925</v>
      </c>
      <c r="G322" s="480">
        <v>2225</v>
      </c>
      <c r="H322" s="488"/>
      <c r="I322" s="480">
        <v>3225</v>
      </c>
      <c r="J322" s="480"/>
      <c r="K322" s="480" t="s">
        <v>1347</v>
      </c>
      <c r="L322" s="488"/>
      <c r="M322" s="488"/>
    </row>
    <row r="323" spans="1:13" ht="15.6" customHeight="1" x14ac:dyDescent="0.3">
      <c r="A323" s="488"/>
      <c r="B323" s="481"/>
      <c r="C323" s="478" t="s">
        <v>1946</v>
      </c>
      <c r="D323" s="479" t="s">
        <v>2532</v>
      </c>
      <c r="E323" s="488"/>
      <c r="F323" s="481"/>
      <c r="G323" s="488"/>
      <c r="H323" s="488"/>
      <c r="I323" s="488"/>
      <c r="K323" s="488"/>
      <c r="L323" s="488"/>
      <c r="M323" s="488"/>
    </row>
    <row r="324" spans="1:13" ht="14.4" customHeight="1" x14ac:dyDescent="0.3">
      <c r="A324" s="488"/>
      <c r="B324" s="481"/>
      <c r="C324" s="488"/>
      <c r="D324" s="481"/>
      <c r="E324" s="478" t="s">
        <v>1948</v>
      </c>
      <c r="F324" s="479" t="s">
        <v>3922</v>
      </c>
      <c r="G324" s="480">
        <v>2225</v>
      </c>
      <c r="H324" s="488"/>
      <c r="I324" s="480">
        <v>3225</v>
      </c>
      <c r="J324" s="480"/>
      <c r="K324" s="480" t="s">
        <v>1347</v>
      </c>
      <c r="L324" s="488"/>
      <c r="M324" s="488"/>
    </row>
    <row r="325" spans="1:13" ht="14.4" customHeight="1" x14ac:dyDescent="0.3">
      <c r="A325" s="488"/>
      <c r="B325" s="481"/>
      <c r="C325" s="488"/>
      <c r="D325" s="481"/>
      <c r="E325" s="478" t="s">
        <v>1951</v>
      </c>
      <c r="F325" s="479" t="s">
        <v>3918</v>
      </c>
      <c r="G325" s="480">
        <v>2225</v>
      </c>
      <c r="H325" s="488"/>
      <c r="I325" s="480">
        <v>3225</v>
      </c>
      <c r="J325" s="480"/>
      <c r="K325" s="480" t="s">
        <v>1307</v>
      </c>
      <c r="L325" s="488"/>
      <c r="M325" s="488"/>
    </row>
    <row r="326" spans="1:13" ht="14.4" customHeight="1" x14ac:dyDescent="0.3">
      <c r="A326" s="488"/>
      <c r="B326" s="481"/>
      <c r="C326" s="488"/>
      <c r="D326" s="481"/>
      <c r="E326" s="478" t="s">
        <v>1954</v>
      </c>
      <c r="F326" s="503" t="s">
        <v>1955</v>
      </c>
      <c r="G326" s="480">
        <v>2225</v>
      </c>
      <c r="H326" s="488"/>
      <c r="I326" s="480">
        <v>3225</v>
      </c>
      <c r="J326" s="480"/>
      <c r="K326" s="480" t="s">
        <v>1347</v>
      </c>
      <c r="L326" s="488"/>
      <c r="M326" s="488"/>
    </row>
    <row r="327" spans="1:13" ht="14.4" customHeight="1" x14ac:dyDescent="0.3">
      <c r="A327" s="488"/>
      <c r="B327" s="481"/>
      <c r="C327" s="488"/>
      <c r="D327" s="481"/>
      <c r="E327" s="492" t="s">
        <v>1957</v>
      </c>
      <c r="F327" s="503" t="s">
        <v>3919</v>
      </c>
      <c r="G327" s="480">
        <v>2225</v>
      </c>
      <c r="H327" s="488"/>
      <c r="I327" s="480">
        <v>3225</v>
      </c>
      <c r="J327" s="480"/>
      <c r="K327" s="480" t="s">
        <v>1347</v>
      </c>
      <c r="L327" s="488"/>
      <c r="M327" s="488"/>
    </row>
    <row r="328" spans="1:13" ht="14.4" customHeight="1" x14ac:dyDescent="0.3">
      <c r="A328" s="488"/>
      <c r="B328" s="481"/>
      <c r="C328" s="488"/>
      <c r="D328" s="481"/>
      <c r="E328" s="492">
        <v>724</v>
      </c>
      <c r="F328" s="503" t="s">
        <v>1984</v>
      </c>
      <c r="G328" s="493">
        <v>2225</v>
      </c>
      <c r="H328" s="504"/>
      <c r="I328" s="493">
        <v>3225</v>
      </c>
      <c r="J328" s="493"/>
      <c r="K328" s="493">
        <v>24</v>
      </c>
      <c r="L328" s="488"/>
      <c r="M328" s="488"/>
    </row>
    <row r="329" spans="1:13" ht="14.4" customHeight="1" x14ac:dyDescent="0.3">
      <c r="A329" s="488"/>
      <c r="B329" s="481"/>
      <c r="C329" s="488"/>
      <c r="D329" s="481"/>
      <c r="E329" s="492" t="s">
        <v>1967</v>
      </c>
      <c r="F329" s="503" t="s">
        <v>1968</v>
      </c>
      <c r="G329" s="493">
        <v>2225</v>
      </c>
      <c r="H329" s="504"/>
      <c r="I329" s="493">
        <v>3225</v>
      </c>
      <c r="J329" s="493"/>
      <c r="K329" s="493" t="s">
        <v>1347</v>
      </c>
      <c r="L329" s="488"/>
      <c r="M329" s="488"/>
    </row>
    <row r="330" spans="1:13" ht="14.4" customHeight="1" x14ac:dyDescent="0.3">
      <c r="A330" s="488"/>
      <c r="B330" s="481"/>
      <c r="C330" s="488"/>
      <c r="D330" s="481"/>
      <c r="E330" s="492" t="s">
        <v>1970</v>
      </c>
      <c r="F330" s="503" t="s">
        <v>3920</v>
      </c>
      <c r="G330" s="493">
        <v>2225</v>
      </c>
      <c r="H330" s="504"/>
      <c r="I330" s="493">
        <v>3225</v>
      </c>
      <c r="J330" s="493"/>
      <c r="K330" s="493" t="s">
        <v>1347</v>
      </c>
      <c r="L330" s="488"/>
      <c r="M330" s="488"/>
    </row>
    <row r="331" spans="1:13" ht="14.4" customHeight="1" x14ac:dyDescent="0.3">
      <c r="A331" s="488"/>
      <c r="B331" s="481"/>
      <c r="C331" s="488"/>
      <c r="D331" s="481"/>
      <c r="E331" s="492" t="s">
        <v>1974</v>
      </c>
      <c r="F331" s="503" t="s">
        <v>3921</v>
      </c>
      <c r="G331" s="493">
        <v>2225</v>
      </c>
      <c r="H331" s="504"/>
      <c r="I331" s="493">
        <v>3225</v>
      </c>
      <c r="J331" s="493"/>
      <c r="K331" s="493" t="s">
        <v>1347</v>
      </c>
      <c r="L331" s="488"/>
      <c r="M331" s="488"/>
    </row>
    <row r="332" spans="1:13" ht="14.4" customHeight="1" x14ac:dyDescent="0.3">
      <c r="A332" s="488"/>
      <c r="B332" s="481"/>
      <c r="C332" s="488"/>
      <c r="D332" s="481"/>
      <c r="E332" s="492" t="s">
        <v>1976</v>
      </c>
      <c r="F332" s="503" t="s">
        <v>3917</v>
      </c>
      <c r="G332" s="493">
        <v>2225</v>
      </c>
      <c r="H332" s="504"/>
      <c r="I332" s="493">
        <v>3225</v>
      </c>
      <c r="J332" s="493"/>
      <c r="K332" s="493">
        <v>24</v>
      </c>
      <c r="L332" s="509"/>
      <c r="M332" s="488"/>
    </row>
    <row r="333" spans="1:13" ht="15.6" customHeight="1" x14ac:dyDescent="0.3">
      <c r="A333" s="488"/>
      <c r="B333" s="481"/>
      <c r="C333" s="478" t="s">
        <v>2066</v>
      </c>
      <c r="D333" s="479" t="s">
        <v>2533</v>
      </c>
      <c r="E333" s="488"/>
      <c r="F333" s="481"/>
      <c r="G333" s="488"/>
      <c r="H333" s="488"/>
      <c r="I333" s="488"/>
      <c r="K333" s="488"/>
      <c r="L333" s="488"/>
      <c r="M333" s="488"/>
    </row>
    <row r="334" spans="1:13" ht="14.4" customHeight="1" x14ac:dyDescent="0.3">
      <c r="A334" s="488"/>
      <c r="B334" s="481"/>
      <c r="C334" s="488"/>
      <c r="D334" s="481"/>
      <c r="E334" s="478" t="s">
        <v>2068</v>
      </c>
      <c r="F334" s="479" t="s">
        <v>3909</v>
      </c>
      <c r="G334" s="480">
        <v>2231</v>
      </c>
      <c r="H334" s="488"/>
      <c r="I334" s="480">
        <v>3231</v>
      </c>
      <c r="J334" s="480"/>
      <c r="K334" s="480" t="s">
        <v>1991</v>
      </c>
      <c r="L334" s="488"/>
      <c r="M334" s="488"/>
    </row>
    <row r="335" spans="1:13" ht="14.4" customHeight="1" x14ac:dyDescent="0.3">
      <c r="A335" s="488"/>
      <c r="B335" s="481"/>
      <c r="C335" s="488"/>
      <c r="D335" s="481"/>
      <c r="E335" s="478" t="s">
        <v>2070</v>
      </c>
      <c r="F335" s="479" t="s">
        <v>3910</v>
      </c>
      <c r="G335" s="480">
        <v>2231</v>
      </c>
      <c r="H335" s="488"/>
      <c r="I335" s="480">
        <v>3231</v>
      </c>
      <c r="J335" s="480"/>
      <c r="K335" s="480" t="s">
        <v>1991</v>
      </c>
      <c r="L335" s="488"/>
      <c r="M335" s="488"/>
    </row>
    <row r="336" spans="1:13" ht="14.4" customHeight="1" x14ac:dyDescent="0.3">
      <c r="A336" s="488"/>
      <c r="B336" s="481"/>
      <c r="C336" s="488"/>
      <c r="D336" s="481"/>
      <c r="E336" s="478" t="s">
        <v>2071</v>
      </c>
      <c r="F336" s="503" t="s">
        <v>3916</v>
      </c>
      <c r="G336" s="480">
        <v>2231</v>
      </c>
      <c r="H336" s="488"/>
      <c r="I336" s="480">
        <v>3231</v>
      </c>
      <c r="J336" s="480"/>
      <c r="K336" s="480" t="s">
        <v>1991</v>
      </c>
      <c r="L336" s="488"/>
      <c r="M336" s="488"/>
    </row>
    <row r="337" spans="1:13" ht="14.4" customHeight="1" x14ac:dyDescent="0.3">
      <c r="A337" s="488"/>
      <c r="B337" s="481"/>
      <c r="C337" s="488"/>
      <c r="D337" s="481"/>
      <c r="E337" s="492" t="s">
        <v>2534</v>
      </c>
      <c r="F337" s="503" t="s">
        <v>2005</v>
      </c>
      <c r="G337" s="493">
        <v>2231</v>
      </c>
      <c r="H337" s="504"/>
      <c r="I337" s="493">
        <v>3231</v>
      </c>
      <c r="J337" s="493"/>
      <c r="K337" s="493" t="s">
        <v>1991</v>
      </c>
      <c r="L337" s="488"/>
      <c r="M337" s="488"/>
    </row>
    <row r="338" spans="1:13" ht="14.4" customHeight="1" x14ac:dyDescent="0.3">
      <c r="A338" s="488"/>
      <c r="B338" s="481"/>
      <c r="C338" s="488"/>
      <c r="D338" s="481"/>
      <c r="E338" s="478" t="s">
        <v>2535</v>
      </c>
      <c r="F338" s="479" t="s">
        <v>3911</v>
      </c>
      <c r="G338" s="480">
        <v>2231</v>
      </c>
      <c r="H338" s="488"/>
      <c r="I338" s="480">
        <v>3231</v>
      </c>
      <c r="J338" s="480"/>
      <c r="K338" s="480" t="s">
        <v>1991</v>
      </c>
      <c r="L338" s="488"/>
      <c r="M338" s="488"/>
    </row>
    <row r="339" spans="1:13" ht="14.4" customHeight="1" x14ac:dyDescent="0.3">
      <c r="A339" s="488"/>
      <c r="B339" s="481"/>
      <c r="C339" s="488"/>
      <c r="D339" s="481"/>
      <c r="E339" s="478" t="s">
        <v>2072</v>
      </c>
      <c r="F339" s="503" t="s">
        <v>3915</v>
      </c>
      <c r="G339" s="480">
        <v>2233</v>
      </c>
      <c r="H339" s="488"/>
      <c r="I339" s="480">
        <v>3233</v>
      </c>
      <c r="J339" s="480"/>
      <c r="K339" s="480" t="s">
        <v>1417</v>
      </c>
      <c r="L339" s="488"/>
      <c r="M339" s="488"/>
    </row>
    <row r="340" spans="1:13" ht="14.4" customHeight="1" x14ac:dyDescent="0.3">
      <c r="A340" s="488"/>
      <c r="B340" s="481"/>
      <c r="C340" s="488"/>
      <c r="D340" s="481"/>
      <c r="E340" s="478" t="s">
        <v>2074</v>
      </c>
      <c r="F340" s="479" t="s">
        <v>3765</v>
      </c>
      <c r="G340" s="480">
        <v>2233</v>
      </c>
      <c r="H340" s="488"/>
      <c r="I340" s="480">
        <v>3233</v>
      </c>
      <c r="J340" s="480"/>
      <c r="K340" s="480" t="s">
        <v>1417</v>
      </c>
      <c r="L340" s="488"/>
      <c r="M340" s="488"/>
    </row>
    <row r="341" spans="1:13" ht="14.4" customHeight="1" x14ac:dyDescent="0.3">
      <c r="A341" s="488"/>
      <c r="B341" s="481"/>
      <c r="C341" s="488"/>
      <c r="D341" s="481"/>
      <c r="E341" s="478" t="s">
        <v>2075</v>
      </c>
      <c r="F341" s="479" t="s">
        <v>3912</v>
      </c>
      <c r="G341" s="480">
        <v>2234</v>
      </c>
      <c r="H341" s="488"/>
      <c r="I341" s="480">
        <v>3234</v>
      </c>
      <c r="J341" s="480"/>
      <c r="K341" s="480" t="s">
        <v>1417</v>
      </c>
      <c r="L341" s="488"/>
      <c r="M341" s="488"/>
    </row>
    <row r="342" spans="1:13" ht="14.4" customHeight="1" x14ac:dyDescent="0.3">
      <c r="A342" s="488"/>
      <c r="B342" s="481"/>
      <c r="C342" s="488"/>
      <c r="D342" s="481"/>
      <c r="E342" s="478" t="s">
        <v>2536</v>
      </c>
      <c r="F342" s="503" t="s">
        <v>3914</v>
      </c>
      <c r="G342" s="480">
        <v>2233</v>
      </c>
      <c r="H342" s="488"/>
      <c r="I342" s="480">
        <v>3233</v>
      </c>
      <c r="J342" s="524"/>
      <c r="K342" s="480" t="s">
        <v>1417</v>
      </c>
      <c r="L342" s="488"/>
      <c r="M342" s="488"/>
    </row>
    <row r="343" spans="1:13" ht="15.6" customHeight="1" x14ac:dyDescent="0.3">
      <c r="A343" s="488"/>
      <c r="B343" s="481"/>
      <c r="C343" s="478" t="s">
        <v>2076</v>
      </c>
      <c r="D343" s="479" t="s">
        <v>2533</v>
      </c>
      <c r="E343" s="488"/>
      <c r="F343" s="481"/>
      <c r="G343" s="488"/>
      <c r="H343" s="488"/>
      <c r="I343" s="488"/>
      <c r="K343" s="488"/>
      <c r="L343" s="488"/>
      <c r="M343" s="488"/>
    </row>
    <row r="344" spans="1:13" ht="14.4" customHeight="1" x14ac:dyDescent="0.3">
      <c r="A344" s="488"/>
      <c r="B344" s="481"/>
      <c r="C344" s="488"/>
      <c r="D344" s="481"/>
      <c r="E344" s="478" t="s">
        <v>2077</v>
      </c>
      <c r="F344" s="503" t="s">
        <v>3904</v>
      </c>
      <c r="G344" s="480">
        <v>2234</v>
      </c>
      <c r="H344" s="488"/>
      <c r="I344" s="480">
        <v>3234</v>
      </c>
      <c r="J344" s="480"/>
      <c r="K344" s="480" t="s">
        <v>1306</v>
      </c>
      <c r="L344" s="488"/>
      <c r="M344" s="488"/>
    </row>
    <row r="345" spans="1:13" ht="14.4" customHeight="1" x14ac:dyDescent="0.3">
      <c r="A345" s="488"/>
      <c r="B345" s="481"/>
      <c r="C345" s="488"/>
      <c r="D345" s="481"/>
      <c r="E345" s="478" t="s">
        <v>2095</v>
      </c>
      <c r="F345" s="479" t="s">
        <v>3905</v>
      </c>
      <c r="G345" s="480">
        <v>2237</v>
      </c>
      <c r="H345" s="488"/>
      <c r="I345" s="488"/>
      <c r="K345" s="488"/>
      <c r="L345" s="488"/>
      <c r="M345" s="488"/>
    </row>
    <row r="346" spans="1:13" ht="14.4" customHeight="1" x14ac:dyDescent="0.3">
      <c r="A346" s="488"/>
      <c r="B346" s="481"/>
      <c r="C346" s="488"/>
      <c r="D346" s="481"/>
      <c r="E346" s="478" t="s">
        <v>2096</v>
      </c>
      <c r="F346" s="479" t="s">
        <v>3906</v>
      </c>
      <c r="G346" s="480">
        <v>2237</v>
      </c>
      <c r="H346" s="488"/>
      <c r="I346" s="488"/>
      <c r="K346" s="480" t="s">
        <v>1306</v>
      </c>
      <c r="L346" s="488"/>
      <c r="M346" s="488"/>
    </row>
    <row r="347" spans="1:13" ht="14.4" customHeight="1" x14ac:dyDescent="0.3">
      <c r="A347" s="488"/>
      <c r="B347" s="481"/>
      <c r="C347" s="488"/>
      <c r="D347" s="481"/>
      <c r="E347" s="478" t="s">
        <v>2097</v>
      </c>
      <c r="F347" s="479" t="s">
        <v>3907</v>
      </c>
      <c r="G347" s="480">
        <v>2234</v>
      </c>
      <c r="H347" s="488"/>
      <c r="I347" s="480">
        <v>3234</v>
      </c>
      <c r="J347" s="480"/>
      <c r="K347" s="480" t="s">
        <v>1417</v>
      </c>
      <c r="L347" s="488"/>
      <c r="M347" s="488"/>
    </row>
    <row r="348" spans="1:13" ht="14.4" customHeight="1" x14ac:dyDescent="0.3">
      <c r="A348" s="488"/>
      <c r="B348" s="481"/>
      <c r="C348" s="488"/>
      <c r="D348" s="481"/>
      <c r="E348" s="478" t="s">
        <v>2105</v>
      </c>
      <c r="F348" s="479" t="s">
        <v>3908</v>
      </c>
      <c r="G348" s="480">
        <v>2234</v>
      </c>
      <c r="H348" s="488"/>
      <c r="I348" s="480">
        <v>3234</v>
      </c>
      <c r="J348" s="480"/>
      <c r="K348" s="480" t="s">
        <v>1417</v>
      </c>
      <c r="L348" s="488"/>
      <c r="M348" s="488"/>
    </row>
    <row r="349" spans="1:13" ht="28.2" customHeight="1" x14ac:dyDescent="0.3">
      <c r="A349" s="488"/>
      <c r="B349" s="481"/>
      <c r="C349" s="488"/>
      <c r="D349" s="481"/>
      <c r="E349" s="478" t="s">
        <v>2108</v>
      </c>
      <c r="F349" s="479" t="s">
        <v>3913</v>
      </c>
      <c r="G349" s="480">
        <v>2243</v>
      </c>
      <c r="H349" s="488"/>
      <c r="I349" s="480">
        <v>3243</v>
      </c>
      <c r="J349" s="480"/>
      <c r="K349" s="480" t="s">
        <v>1423</v>
      </c>
      <c r="L349" s="488"/>
      <c r="M349" s="488"/>
    </row>
    <row r="350" spans="1:13" ht="15.6" customHeight="1" x14ac:dyDescent="0.3">
      <c r="A350" s="488"/>
      <c r="B350" s="481"/>
      <c r="C350" s="478" t="s">
        <v>2111</v>
      </c>
      <c r="D350" s="479" t="s">
        <v>51</v>
      </c>
      <c r="E350" s="488"/>
      <c r="F350" s="481"/>
      <c r="G350" s="488"/>
      <c r="H350" s="488"/>
      <c r="I350" s="488"/>
      <c r="K350" s="488"/>
      <c r="L350" s="488"/>
      <c r="M350" s="488"/>
    </row>
    <row r="351" spans="1:13" ht="14.4" customHeight="1" x14ac:dyDescent="0.3">
      <c r="A351" s="488"/>
      <c r="B351" s="481"/>
      <c r="C351" s="488"/>
      <c r="D351" s="481"/>
      <c r="E351" s="478" t="s">
        <v>2112</v>
      </c>
      <c r="F351" s="479" t="s">
        <v>3897</v>
      </c>
      <c r="G351" s="480">
        <v>2231</v>
      </c>
      <c r="H351" s="488"/>
      <c r="I351" s="480">
        <v>3431</v>
      </c>
      <c r="J351" s="480"/>
      <c r="K351" s="480" t="s">
        <v>1285</v>
      </c>
      <c r="L351" s="488"/>
      <c r="M351" s="488"/>
    </row>
    <row r="352" spans="1:13" ht="14.4" customHeight="1" x14ac:dyDescent="0.3">
      <c r="A352" s="488"/>
      <c r="B352" s="481"/>
      <c r="C352" s="488"/>
      <c r="D352" s="481"/>
      <c r="E352" s="478" t="s">
        <v>2113</v>
      </c>
      <c r="F352" s="479" t="s">
        <v>3898</v>
      </c>
      <c r="G352" s="480">
        <v>2231</v>
      </c>
      <c r="H352" s="488"/>
      <c r="I352" s="480">
        <v>3431</v>
      </c>
      <c r="J352" s="480"/>
      <c r="K352" s="480" t="s">
        <v>1285</v>
      </c>
      <c r="L352" s="488"/>
      <c r="M352" s="488"/>
    </row>
    <row r="353" spans="1:13" ht="14.4" customHeight="1" x14ac:dyDescent="0.3">
      <c r="A353" s="488"/>
      <c r="B353" s="481"/>
      <c r="C353" s="488"/>
      <c r="D353" s="481"/>
      <c r="E353" s="478" t="s">
        <v>2537</v>
      </c>
      <c r="F353" s="503" t="s">
        <v>3896</v>
      </c>
      <c r="G353" s="480">
        <v>2231</v>
      </c>
      <c r="H353" s="488"/>
      <c r="I353" s="480">
        <v>3431</v>
      </c>
      <c r="J353" s="480"/>
      <c r="K353" s="480" t="s">
        <v>1285</v>
      </c>
      <c r="L353" s="488"/>
      <c r="M353" s="488"/>
    </row>
    <row r="354" spans="1:13" ht="14.4" customHeight="1" x14ac:dyDescent="0.3">
      <c r="A354" s="488"/>
      <c r="B354" s="481"/>
      <c r="C354" s="488"/>
      <c r="D354" s="481"/>
      <c r="E354" s="492" t="s">
        <v>2538</v>
      </c>
      <c r="F354" s="503" t="s">
        <v>3899</v>
      </c>
      <c r="G354" s="493">
        <v>2231</v>
      </c>
      <c r="H354" s="504"/>
      <c r="I354" s="493">
        <v>3431</v>
      </c>
      <c r="J354" s="493"/>
      <c r="K354" s="493" t="s">
        <v>1285</v>
      </c>
      <c r="L354" s="488"/>
      <c r="M354" s="488"/>
    </row>
    <row r="355" spans="1:13" ht="14.4" customHeight="1" x14ac:dyDescent="0.3">
      <c r="A355" s="488"/>
      <c r="B355" s="481"/>
      <c r="C355" s="488"/>
      <c r="D355" s="481"/>
      <c r="E355" s="478" t="s">
        <v>2539</v>
      </c>
      <c r="F355" s="503" t="s">
        <v>3900</v>
      </c>
      <c r="G355" s="480">
        <v>2231</v>
      </c>
      <c r="H355" s="488"/>
      <c r="I355" s="480">
        <v>3431</v>
      </c>
      <c r="J355" s="480"/>
      <c r="K355" s="480" t="s">
        <v>1285</v>
      </c>
      <c r="L355" s="488"/>
      <c r="M355" s="488"/>
    </row>
    <row r="356" spans="1:13" ht="14.4" customHeight="1" x14ac:dyDescent="0.3">
      <c r="A356" s="488"/>
      <c r="B356" s="481"/>
      <c r="C356" s="488"/>
      <c r="D356" s="481"/>
      <c r="E356" s="478" t="s">
        <v>2540</v>
      </c>
      <c r="F356" s="503" t="s">
        <v>3901</v>
      </c>
      <c r="G356" s="480">
        <v>2233</v>
      </c>
      <c r="H356" s="488"/>
      <c r="I356" s="480">
        <v>3433</v>
      </c>
      <c r="J356" s="480"/>
      <c r="K356" s="480" t="s">
        <v>1647</v>
      </c>
      <c r="L356" s="488"/>
      <c r="M356" s="488"/>
    </row>
    <row r="357" spans="1:13" ht="28.2" customHeight="1" x14ac:dyDescent="0.3">
      <c r="A357" s="488"/>
      <c r="B357" s="481"/>
      <c r="C357" s="488"/>
      <c r="D357" s="481"/>
      <c r="E357" s="478" t="s">
        <v>2117</v>
      </c>
      <c r="F357" s="479" t="s">
        <v>3766</v>
      </c>
      <c r="G357" s="480">
        <v>2233</v>
      </c>
      <c r="H357" s="488"/>
      <c r="I357" s="480">
        <v>3433</v>
      </c>
      <c r="J357" s="480"/>
      <c r="K357" s="480" t="s">
        <v>1647</v>
      </c>
      <c r="L357" s="488"/>
      <c r="M357" s="488"/>
    </row>
    <row r="358" spans="1:13" ht="14.4" customHeight="1" x14ac:dyDescent="0.3">
      <c r="A358" s="488"/>
      <c r="B358" s="481"/>
      <c r="C358" s="488"/>
      <c r="D358" s="481"/>
      <c r="E358" s="478" t="s">
        <v>2118</v>
      </c>
      <c r="F358" s="479" t="s">
        <v>3902</v>
      </c>
      <c r="G358" s="480">
        <v>2234</v>
      </c>
      <c r="H358" s="488"/>
      <c r="I358" s="480">
        <v>3434</v>
      </c>
      <c r="J358" s="480"/>
      <c r="K358" s="480" t="s">
        <v>1647</v>
      </c>
      <c r="L358" s="488"/>
      <c r="M358" s="488"/>
    </row>
    <row r="359" spans="1:13" ht="14.4" customHeight="1" x14ac:dyDescent="0.3">
      <c r="A359" s="488"/>
      <c r="B359" s="481"/>
      <c r="C359" s="488"/>
      <c r="D359" s="481"/>
      <c r="E359" s="478" t="s">
        <v>2120</v>
      </c>
      <c r="F359" s="479" t="s">
        <v>3903</v>
      </c>
      <c r="G359" s="480">
        <v>2234</v>
      </c>
      <c r="H359" s="488"/>
      <c r="I359" s="480">
        <v>3434</v>
      </c>
      <c r="J359" s="480"/>
      <c r="K359" s="480" t="s">
        <v>1647</v>
      </c>
      <c r="L359" s="488"/>
      <c r="M359" s="488"/>
    </row>
    <row r="360" spans="1:13" ht="28.2" customHeight="1" x14ac:dyDescent="0.3">
      <c r="A360" s="488"/>
      <c r="B360" s="481"/>
      <c r="C360" s="488"/>
      <c r="D360" s="481"/>
      <c r="E360" s="478" t="s">
        <v>2121</v>
      </c>
      <c r="F360" s="479" t="s">
        <v>2541</v>
      </c>
      <c r="G360" s="480">
        <v>2236</v>
      </c>
      <c r="H360" s="488"/>
      <c r="I360" s="480">
        <v>3236</v>
      </c>
      <c r="J360" s="480"/>
      <c r="K360" s="480" t="s">
        <v>1647</v>
      </c>
      <c r="L360" s="488"/>
      <c r="M360" s="488"/>
    </row>
    <row r="361" spans="1:13" ht="15.6" customHeight="1" x14ac:dyDescent="0.3">
      <c r="A361" s="488"/>
      <c r="B361" s="481"/>
      <c r="C361" s="478" t="s">
        <v>2123</v>
      </c>
      <c r="D361" s="503" t="s">
        <v>3893</v>
      </c>
      <c r="E361" s="488"/>
      <c r="F361" s="481"/>
      <c r="G361" s="488"/>
      <c r="H361" s="488"/>
      <c r="I361" s="488"/>
      <c r="K361" s="488"/>
      <c r="L361" s="488"/>
      <c r="M361" s="488"/>
    </row>
    <row r="362" spans="1:13" ht="14.4" customHeight="1" x14ac:dyDescent="0.3">
      <c r="A362" s="488"/>
      <c r="B362" s="481"/>
      <c r="C362" s="488"/>
      <c r="D362" s="481"/>
      <c r="E362" s="478" t="s">
        <v>2125</v>
      </c>
      <c r="F362" s="503" t="s">
        <v>2124</v>
      </c>
      <c r="G362" s="480">
        <v>2235</v>
      </c>
      <c r="H362" s="488"/>
      <c r="I362" s="493">
        <v>3235</v>
      </c>
      <c r="J362" s="510"/>
      <c r="K362" s="480" t="s">
        <v>1417</v>
      </c>
      <c r="L362" s="488"/>
      <c r="M362" s="488"/>
    </row>
    <row r="363" spans="1:13" ht="14.4" customHeight="1" x14ac:dyDescent="0.3">
      <c r="A363" s="488"/>
      <c r="B363" s="481"/>
      <c r="C363" s="488"/>
      <c r="D363" s="481"/>
      <c r="E363" s="478" t="s">
        <v>2542</v>
      </c>
      <c r="F363" s="503" t="s">
        <v>3894</v>
      </c>
      <c r="G363" s="480">
        <v>2232</v>
      </c>
      <c r="H363" s="488"/>
      <c r="I363" s="480">
        <v>3232</v>
      </c>
      <c r="J363" s="480"/>
      <c r="K363" s="480" t="s">
        <v>1417</v>
      </c>
      <c r="L363" s="488"/>
      <c r="M363" s="488"/>
    </row>
    <row r="364" spans="1:13" ht="14.4" customHeight="1" x14ac:dyDescent="0.3">
      <c r="A364" s="488"/>
      <c r="B364" s="481"/>
      <c r="C364" s="488"/>
      <c r="D364" s="481"/>
      <c r="E364" s="478" t="s">
        <v>2127</v>
      </c>
      <c r="F364" s="503" t="s">
        <v>3678</v>
      </c>
      <c r="G364" s="480">
        <v>2235</v>
      </c>
      <c r="H364" s="488"/>
      <c r="I364" s="480">
        <v>3435</v>
      </c>
      <c r="J364" s="480"/>
      <c r="K364" s="480" t="s">
        <v>1647</v>
      </c>
      <c r="L364" s="488"/>
      <c r="M364" s="488"/>
    </row>
    <row r="365" spans="1:13" ht="14.4" customHeight="1" x14ac:dyDescent="0.3">
      <c r="A365" s="488"/>
      <c r="B365" s="481"/>
      <c r="C365" s="488"/>
      <c r="D365" s="481"/>
      <c r="E365" s="478" t="s">
        <v>2543</v>
      </c>
      <c r="F365" s="503" t="s">
        <v>3895</v>
      </c>
      <c r="G365" s="480">
        <v>2232</v>
      </c>
      <c r="H365" s="488"/>
      <c r="I365" s="480">
        <v>3432</v>
      </c>
      <c r="J365" s="480"/>
      <c r="K365" s="480" t="s">
        <v>1647</v>
      </c>
      <c r="L365" s="488"/>
      <c r="M365" s="488"/>
    </row>
    <row r="366" spans="1:13" ht="14.4" customHeight="1" x14ac:dyDescent="0.3">
      <c r="A366" s="488"/>
      <c r="B366" s="481"/>
      <c r="C366" s="503">
        <v>79</v>
      </c>
      <c r="D366" s="503" t="s">
        <v>2544</v>
      </c>
      <c r="E366" s="492"/>
      <c r="F366" s="503"/>
      <c r="G366" s="493"/>
      <c r="H366" s="504"/>
      <c r="I366" s="493"/>
      <c r="J366" s="493"/>
      <c r="K366" s="493"/>
      <c r="L366" s="488"/>
      <c r="M366" s="488"/>
    </row>
    <row r="367" spans="1:13" ht="14.4" customHeight="1" x14ac:dyDescent="0.3">
      <c r="A367" s="488"/>
      <c r="B367" s="481"/>
      <c r="C367" s="504"/>
      <c r="D367" s="511"/>
      <c r="E367" s="492">
        <v>790</v>
      </c>
      <c r="F367" s="503" t="s">
        <v>2545</v>
      </c>
      <c r="G367" s="493">
        <v>2225</v>
      </c>
      <c r="H367" s="504"/>
      <c r="I367" s="493">
        <v>3226</v>
      </c>
      <c r="J367" s="493"/>
      <c r="K367" s="493">
        <v>24</v>
      </c>
      <c r="L367" s="488"/>
      <c r="M367" s="488"/>
    </row>
    <row r="368" spans="1:13" s="488" customFormat="1" ht="14.4" customHeight="1" x14ac:dyDescent="0.3">
      <c r="B368" s="481"/>
      <c r="C368" s="504"/>
      <c r="D368" s="511"/>
      <c r="E368" s="492">
        <v>793</v>
      </c>
      <c r="F368" s="503" t="s">
        <v>2546</v>
      </c>
      <c r="G368" s="493">
        <v>2401</v>
      </c>
      <c r="H368" s="504"/>
      <c r="I368" s="493"/>
      <c r="J368" s="493"/>
      <c r="K368" s="493"/>
    </row>
    <row r="369" spans="1:13" s="488" customFormat="1" ht="15.6" customHeight="1" x14ac:dyDescent="0.3">
      <c r="A369" s="478" t="s">
        <v>2132</v>
      </c>
      <c r="B369" s="479" t="s">
        <v>599</v>
      </c>
      <c r="C369" s="504"/>
      <c r="D369" s="511"/>
      <c r="E369" s="492">
        <v>794</v>
      </c>
      <c r="F369" s="511" t="s">
        <v>2547</v>
      </c>
      <c r="G369" s="493">
        <v>2401</v>
      </c>
      <c r="H369" s="504"/>
      <c r="I369" s="504"/>
      <c r="J369" s="504"/>
      <c r="K369" s="504"/>
      <c r="L369" s="495"/>
    </row>
    <row r="370" spans="1:13" s="488" customFormat="1" ht="15.6" customHeight="1" x14ac:dyDescent="0.3">
      <c r="A370" s="478"/>
      <c r="B370" s="479"/>
      <c r="C370" s="504"/>
      <c r="D370" s="511"/>
      <c r="E370" s="492">
        <v>795</v>
      </c>
      <c r="F370" s="511" t="s">
        <v>2548</v>
      </c>
      <c r="G370" s="493">
        <v>2401</v>
      </c>
      <c r="H370" s="504"/>
      <c r="I370" s="504"/>
      <c r="J370" s="504"/>
      <c r="K370" s="504"/>
      <c r="L370" s="509"/>
    </row>
    <row r="371" spans="1:13" s="488" customFormat="1" ht="15.6" customHeight="1" x14ac:dyDescent="0.3">
      <c r="B371" s="481"/>
      <c r="C371" s="478" t="s">
        <v>2133</v>
      </c>
      <c r="D371" s="479" t="s">
        <v>2549</v>
      </c>
      <c r="F371" s="481"/>
    </row>
    <row r="372" spans="1:13" ht="14.4" customHeight="1" x14ac:dyDescent="0.3">
      <c r="A372" s="488"/>
      <c r="B372" s="481"/>
      <c r="C372" s="488"/>
      <c r="D372" s="481"/>
      <c r="E372" s="478" t="s">
        <v>2135</v>
      </c>
      <c r="F372" s="503" t="s">
        <v>2138</v>
      </c>
      <c r="G372" s="480">
        <v>2116</v>
      </c>
      <c r="H372" s="502">
        <v>3311</v>
      </c>
      <c r="I372" s="495"/>
      <c r="J372" s="495"/>
      <c r="K372" s="493">
        <v>32</v>
      </c>
      <c r="L372" s="488"/>
      <c r="M372" s="488"/>
    </row>
    <row r="373" spans="1:13" s="506" customFormat="1" ht="14.4" customHeight="1" x14ac:dyDescent="0.3">
      <c r="A373" s="504"/>
      <c r="B373" s="511"/>
      <c r="C373" s="504"/>
      <c r="D373" s="511"/>
      <c r="E373" s="492">
        <v>801</v>
      </c>
      <c r="F373" s="503" t="s">
        <v>2139</v>
      </c>
      <c r="G373" s="493">
        <v>2116</v>
      </c>
      <c r="H373" s="502">
        <v>3312</v>
      </c>
      <c r="I373" s="504"/>
      <c r="J373" s="504"/>
      <c r="K373" s="493">
        <v>30</v>
      </c>
      <c r="L373" s="504"/>
      <c r="M373" s="504"/>
    </row>
    <row r="374" spans="1:13" s="506" customFormat="1" ht="14.4" customHeight="1" x14ac:dyDescent="0.3">
      <c r="A374" s="504"/>
      <c r="B374" s="511"/>
      <c r="C374" s="504"/>
      <c r="D374" s="511"/>
      <c r="E374" s="492">
        <v>802</v>
      </c>
      <c r="F374" s="503" t="s">
        <v>2140</v>
      </c>
      <c r="G374" s="493">
        <v>2116</v>
      </c>
      <c r="H374" s="502">
        <v>3313</v>
      </c>
      <c r="I374" s="504"/>
      <c r="J374" s="504"/>
      <c r="K374" s="493">
        <v>30</v>
      </c>
      <c r="L374" s="504"/>
      <c r="M374" s="504"/>
    </row>
    <row r="375" spans="1:13" s="506" customFormat="1" ht="14.4" customHeight="1" x14ac:dyDescent="0.3">
      <c r="A375" s="504"/>
      <c r="B375" s="511"/>
      <c r="C375" s="504"/>
      <c r="D375" s="511"/>
      <c r="E375" s="492">
        <v>803</v>
      </c>
      <c r="F375" s="503" t="s">
        <v>2141</v>
      </c>
      <c r="G375" s="493">
        <v>2116</v>
      </c>
      <c r="H375" s="502">
        <v>3314</v>
      </c>
      <c r="I375" s="504"/>
      <c r="J375" s="504"/>
      <c r="K375" s="493">
        <v>31</v>
      </c>
      <c r="L375" s="504"/>
      <c r="M375" s="504"/>
    </row>
    <row r="376" spans="1:13" s="506" customFormat="1" ht="14.4" customHeight="1" x14ac:dyDescent="0.3">
      <c r="A376" s="504"/>
      <c r="B376" s="511"/>
      <c r="C376" s="504"/>
      <c r="D376" s="511"/>
      <c r="E376" s="492">
        <v>804</v>
      </c>
      <c r="F376" s="503" t="s">
        <v>2142</v>
      </c>
      <c r="G376" s="493">
        <v>2116</v>
      </c>
      <c r="H376" s="502">
        <v>3315</v>
      </c>
      <c r="I376" s="504"/>
      <c r="J376" s="504"/>
      <c r="K376" s="493">
        <v>31</v>
      </c>
      <c r="L376" s="504"/>
      <c r="M376" s="504"/>
    </row>
    <row r="377" spans="1:13" s="506" customFormat="1" ht="14.4" customHeight="1" x14ac:dyDescent="0.3">
      <c r="A377" s="504"/>
      <c r="B377" s="511"/>
      <c r="C377" s="504"/>
      <c r="D377" s="511"/>
      <c r="E377" s="492">
        <v>805</v>
      </c>
      <c r="F377" s="503" t="s">
        <v>2143</v>
      </c>
      <c r="G377" s="493">
        <v>2116</v>
      </c>
      <c r="H377" s="502">
        <v>3316</v>
      </c>
      <c r="I377" s="504"/>
      <c r="J377" s="504"/>
      <c r="K377" s="493" t="s">
        <v>2144</v>
      </c>
      <c r="L377" s="504"/>
      <c r="M377" s="504"/>
    </row>
    <row r="378" spans="1:13" s="506" customFormat="1" ht="14.4" customHeight="1" x14ac:dyDescent="0.3">
      <c r="A378" s="504"/>
      <c r="B378" s="511"/>
      <c r="C378" s="504"/>
      <c r="D378" s="511"/>
      <c r="E378" s="492">
        <v>806</v>
      </c>
      <c r="F378" s="503" t="s">
        <v>2145</v>
      </c>
      <c r="G378" s="493">
        <v>2116</v>
      </c>
      <c r="H378" s="502">
        <v>3317</v>
      </c>
      <c r="I378" s="504"/>
      <c r="J378" s="504"/>
      <c r="K378" s="493">
        <v>50</v>
      </c>
      <c r="L378" s="504"/>
      <c r="M378" s="504"/>
    </row>
    <row r="379" spans="1:13" s="506" customFormat="1" ht="14.4" customHeight="1" x14ac:dyDescent="0.3">
      <c r="A379" s="504"/>
      <c r="B379" s="511"/>
      <c r="C379" s="504"/>
      <c r="D379" s="511"/>
      <c r="E379" s="492">
        <v>807</v>
      </c>
      <c r="F379" s="503" t="s">
        <v>2146</v>
      </c>
      <c r="G379" s="493">
        <v>2116</v>
      </c>
      <c r="H379" s="502">
        <v>3550</v>
      </c>
      <c r="I379" s="504"/>
      <c r="J379" s="504"/>
      <c r="K379" s="493">
        <v>50</v>
      </c>
      <c r="L379" s="504"/>
      <c r="M379" s="504"/>
    </row>
    <row r="380" spans="1:13" s="506" customFormat="1" ht="14.4" customHeight="1" x14ac:dyDescent="0.3">
      <c r="A380" s="504"/>
      <c r="B380" s="511"/>
      <c r="C380" s="504"/>
      <c r="D380" s="511"/>
      <c r="E380" s="492">
        <v>808</v>
      </c>
      <c r="F380" s="503" t="s">
        <v>2550</v>
      </c>
      <c r="G380" s="493">
        <v>2116</v>
      </c>
      <c r="H380" s="493">
        <v>3116</v>
      </c>
      <c r="I380" s="504"/>
      <c r="J380" s="504"/>
      <c r="K380" s="493" t="s">
        <v>1298</v>
      </c>
      <c r="L380" s="504"/>
      <c r="M380" s="504"/>
    </row>
    <row r="381" spans="1:13" ht="14.4" customHeight="1" x14ac:dyDescent="0.3">
      <c r="A381" s="488"/>
      <c r="B381" s="481"/>
      <c r="C381" s="488"/>
      <c r="D381" s="481"/>
      <c r="E381" s="478" t="s">
        <v>2166</v>
      </c>
      <c r="F381" s="479" t="s">
        <v>3682</v>
      </c>
      <c r="G381" s="493">
        <v>2116</v>
      </c>
      <c r="H381" s="493">
        <v>3116</v>
      </c>
      <c r="I381" s="488"/>
      <c r="K381" s="488"/>
      <c r="L381" s="488"/>
      <c r="M381" s="488"/>
    </row>
    <row r="382" spans="1:13" ht="15.6" customHeight="1" x14ac:dyDescent="0.3">
      <c r="A382" s="488"/>
      <c r="B382" s="481"/>
      <c r="C382" s="478" t="s">
        <v>2168</v>
      </c>
      <c r="D382" s="503" t="s">
        <v>3892</v>
      </c>
      <c r="E382" s="488"/>
      <c r="F382" s="481"/>
      <c r="G382" s="488"/>
      <c r="H382" s="488"/>
      <c r="I382" s="488"/>
      <c r="K382" s="488"/>
      <c r="L382" s="488"/>
      <c r="M382" s="488"/>
    </row>
    <row r="383" spans="1:13" ht="14.4" customHeight="1" x14ac:dyDescent="0.3">
      <c r="A383" s="488"/>
      <c r="B383" s="481"/>
      <c r="C383" s="488"/>
      <c r="D383" s="481"/>
      <c r="E383" s="492" t="s">
        <v>2169</v>
      </c>
      <c r="F383" s="503" t="s">
        <v>177</v>
      </c>
      <c r="G383" s="480">
        <v>2114</v>
      </c>
      <c r="H383" s="480">
        <v>3114</v>
      </c>
      <c r="I383" s="488"/>
      <c r="K383" s="480" t="s">
        <v>1292</v>
      </c>
      <c r="L383" s="488"/>
      <c r="M383" s="488"/>
    </row>
    <row r="384" spans="1:13" ht="14.4" customHeight="1" x14ac:dyDescent="0.3">
      <c r="A384" s="488"/>
      <c r="B384" s="481"/>
      <c r="C384" s="488"/>
      <c r="D384" s="481"/>
      <c r="E384" s="492" t="s">
        <v>2171</v>
      </c>
      <c r="F384" s="503" t="s">
        <v>3891</v>
      </c>
      <c r="G384" s="480">
        <v>2115</v>
      </c>
      <c r="H384" s="480">
        <v>3115</v>
      </c>
      <c r="I384" s="488"/>
      <c r="K384" s="480" t="s">
        <v>2287</v>
      </c>
      <c r="L384" s="488"/>
      <c r="M384" s="488"/>
    </row>
    <row r="385" spans="1:13" ht="14.4" customHeight="1" x14ac:dyDescent="0.3">
      <c r="A385" s="488"/>
      <c r="B385" s="481"/>
      <c r="C385" s="488"/>
      <c r="D385" s="481"/>
      <c r="E385" s="492" t="s">
        <v>2172</v>
      </c>
      <c r="F385" s="503" t="s">
        <v>2551</v>
      </c>
      <c r="G385" s="493">
        <v>2114</v>
      </c>
      <c r="H385" s="480">
        <v>3114</v>
      </c>
      <c r="I385" s="509"/>
      <c r="J385" s="509"/>
      <c r="K385" s="493" t="s">
        <v>1292</v>
      </c>
      <c r="L385" s="488"/>
      <c r="M385" s="488"/>
    </row>
    <row r="386" spans="1:13" ht="14.4" customHeight="1" x14ac:dyDescent="0.3">
      <c r="A386" s="488"/>
      <c r="B386" s="481"/>
      <c r="C386" s="488"/>
      <c r="D386" s="481"/>
      <c r="E386" s="492" t="s">
        <v>2173</v>
      </c>
      <c r="F386" s="503" t="s">
        <v>2191</v>
      </c>
      <c r="G386" s="480">
        <v>2127</v>
      </c>
      <c r="H386" s="525"/>
      <c r="I386" s="495"/>
      <c r="J386" s="495"/>
      <c r="K386" s="523"/>
      <c r="L386" s="488"/>
      <c r="M386" s="488"/>
    </row>
    <row r="387" spans="1:13" ht="14.4" customHeight="1" x14ac:dyDescent="0.3">
      <c r="A387" s="488"/>
      <c r="B387" s="481"/>
      <c r="C387" s="488"/>
      <c r="D387" s="481"/>
      <c r="E387" s="492" t="s">
        <v>2174</v>
      </c>
      <c r="F387" s="503" t="s">
        <v>3684</v>
      </c>
      <c r="G387" s="493">
        <v>2116</v>
      </c>
      <c r="H387" s="493">
        <v>3116</v>
      </c>
      <c r="I387" s="509"/>
      <c r="J387" s="509"/>
      <c r="K387" s="493">
        <v>18</v>
      </c>
      <c r="L387" s="488"/>
      <c r="M387" s="488"/>
    </row>
    <row r="388" spans="1:13" ht="14.4" customHeight="1" x14ac:dyDescent="0.3">
      <c r="A388" s="488"/>
      <c r="B388" s="481"/>
      <c r="C388" s="488"/>
      <c r="D388" s="481"/>
      <c r="E388" s="492" t="s">
        <v>2179</v>
      </c>
      <c r="F388" s="503" t="s">
        <v>3888</v>
      </c>
      <c r="G388" s="480">
        <v>2117</v>
      </c>
      <c r="H388" s="523"/>
      <c r="I388" s="495"/>
      <c r="J388" s="495"/>
      <c r="K388" s="493">
        <v>18</v>
      </c>
      <c r="L388" s="488"/>
      <c r="M388" s="488"/>
    </row>
    <row r="389" spans="1:13" ht="14.4" customHeight="1" x14ac:dyDescent="0.3">
      <c r="A389" s="488"/>
      <c r="B389" s="481"/>
      <c r="C389" s="488"/>
      <c r="D389" s="481"/>
      <c r="E389" s="492" t="s">
        <v>2552</v>
      </c>
      <c r="F389" s="503" t="s">
        <v>3889</v>
      </c>
      <c r="G389" s="493">
        <v>2114</v>
      </c>
      <c r="H389" s="504">
        <v>3114</v>
      </c>
      <c r="I389" s="495"/>
      <c r="J389" s="495"/>
      <c r="K389" s="493" t="s">
        <v>1292</v>
      </c>
      <c r="L389" s="488"/>
      <c r="M389" s="488"/>
    </row>
    <row r="390" spans="1:13" ht="14.4" customHeight="1" x14ac:dyDescent="0.3">
      <c r="A390" s="488"/>
      <c r="B390" s="481"/>
      <c r="C390" s="488"/>
      <c r="D390" s="481"/>
      <c r="E390" s="492" t="s">
        <v>2181</v>
      </c>
      <c r="F390" s="503" t="s">
        <v>3713</v>
      </c>
      <c r="G390" s="480">
        <v>2117</v>
      </c>
      <c r="H390" s="525"/>
      <c r="I390" s="495"/>
      <c r="J390" s="495"/>
      <c r="K390" s="525"/>
      <c r="L390" s="488"/>
      <c r="M390" s="488"/>
    </row>
    <row r="391" spans="1:13" ht="14.4" customHeight="1" x14ac:dyDescent="0.3">
      <c r="A391" s="488"/>
      <c r="B391" s="481"/>
      <c r="C391" s="488"/>
      <c r="D391" s="481"/>
      <c r="E391" s="492" t="s">
        <v>2553</v>
      </c>
      <c r="F391" s="503" t="s">
        <v>3890</v>
      </c>
      <c r="G391" s="480">
        <v>2136</v>
      </c>
      <c r="H391" s="488"/>
      <c r="I391" s="488"/>
      <c r="K391" s="488"/>
      <c r="L391" s="488"/>
      <c r="M391" s="488"/>
    </row>
    <row r="392" spans="1:13" ht="14.4" customHeight="1" x14ac:dyDescent="0.3">
      <c r="A392" s="488"/>
      <c r="B392" s="481"/>
      <c r="C392" s="488"/>
      <c r="D392" s="481"/>
      <c r="E392" s="492" t="s">
        <v>2183</v>
      </c>
      <c r="F392" s="503" t="s">
        <v>2200</v>
      </c>
      <c r="G392" s="480">
        <v>2117</v>
      </c>
      <c r="H392" s="488"/>
      <c r="I392" s="488"/>
      <c r="K392" s="488"/>
      <c r="L392" s="488"/>
      <c r="M392" s="488"/>
    </row>
    <row r="393" spans="1:13" ht="15.6" customHeight="1" x14ac:dyDescent="0.3">
      <c r="A393" s="488"/>
      <c r="B393" s="481"/>
      <c r="C393" s="478" t="s">
        <v>2198</v>
      </c>
      <c r="D393" s="479" t="s">
        <v>2199</v>
      </c>
      <c r="E393" s="488"/>
      <c r="F393" s="481"/>
      <c r="G393" s="488"/>
      <c r="H393" s="488"/>
      <c r="I393" s="488"/>
      <c r="K393" s="488"/>
      <c r="L393" s="488"/>
      <c r="M393" s="488"/>
    </row>
    <row r="394" spans="1:13" ht="14.4" customHeight="1" x14ac:dyDescent="0.3">
      <c r="A394" s="488"/>
      <c r="B394" s="481"/>
      <c r="C394" s="488"/>
      <c r="D394" s="481"/>
      <c r="E394" s="478" t="s">
        <v>2201</v>
      </c>
      <c r="F394" s="503" t="s">
        <v>3964</v>
      </c>
      <c r="G394" s="480">
        <v>2131</v>
      </c>
      <c r="H394" s="480">
        <v>3131</v>
      </c>
      <c r="I394" s="488"/>
      <c r="K394" s="480" t="s">
        <v>2287</v>
      </c>
      <c r="L394" s="488"/>
      <c r="M394" s="488"/>
    </row>
    <row r="395" spans="1:13" ht="14.4" customHeight="1" x14ac:dyDescent="0.3">
      <c r="A395" s="488"/>
      <c r="B395" s="481"/>
      <c r="C395" s="488"/>
      <c r="D395" s="481"/>
      <c r="E395" s="478" t="s">
        <v>2210</v>
      </c>
      <c r="F395" s="503" t="s">
        <v>2205</v>
      </c>
      <c r="G395" s="480">
        <v>2131</v>
      </c>
      <c r="H395" s="480">
        <v>3131</v>
      </c>
      <c r="I395" s="488"/>
      <c r="K395" s="480" t="s">
        <v>1736</v>
      </c>
      <c r="L395" s="488"/>
      <c r="M395" s="488"/>
    </row>
    <row r="396" spans="1:13" ht="14.4" customHeight="1" x14ac:dyDescent="0.3">
      <c r="A396" s="488"/>
      <c r="B396" s="481"/>
      <c r="C396" s="488"/>
      <c r="D396" s="481"/>
      <c r="E396" s="478" t="s">
        <v>2211</v>
      </c>
      <c r="F396" s="503" t="s">
        <v>3712</v>
      </c>
      <c r="G396" s="480">
        <v>2135</v>
      </c>
      <c r="H396" s="480">
        <v>3135</v>
      </c>
      <c r="I396" s="488"/>
      <c r="K396" s="480" t="s">
        <v>2287</v>
      </c>
      <c r="L396" s="488"/>
      <c r="M396" s="488"/>
    </row>
    <row r="397" spans="1:13" ht="14.4" customHeight="1" x14ac:dyDescent="0.3">
      <c r="A397" s="488"/>
      <c r="B397" s="481"/>
      <c r="C397" s="488"/>
      <c r="D397" s="481"/>
      <c r="E397" s="478" t="s">
        <v>2554</v>
      </c>
      <c r="F397" s="503" t="s">
        <v>3887</v>
      </c>
      <c r="G397" s="480">
        <v>2131</v>
      </c>
      <c r="H397" s="480">
        <v>3131</v>
      </c>
      <c r="I397" s="488"/>
      <c r="K397" s="480" t="s">
        <v>2287</v>
      </c>
      <c r="L397" s="488"/>
      <c r="M397" s="488"/>
    </row>
    <row r="398" spans="1:13" ht="14.4" customHeight="1" x14ac:dyDescent="0.3">
      <c r="A398" s="488"/>
      <c r="B398" s="481"/>
      <c r="C398" s="488"/>
      <c r="D398" s="481"/>
      <c r="E398" s="492" t="s">
        <v>2213</v>
      </c>
      <c r="F398" s="503" t="s">
        <v>2237</v>
      </c>
      <c r="G398" s="493">
        <v>2134</v>
      </c>
      <c r="H398" s="493">
        <v>3134</v>
      </c>
      <c r="I398" s="495"/>
      <c r="J398" s="495"/>
      <c r="K398" s="480" t="s">
        <v>2440</v>
      </c>
      <c r="L398" s="488"/>
      <c r="M398" s="488"/>
    </row>
    <row r="399" spans="1:13" ht="14.4" customHeight="1" x14ac:dyDescent="0.3">
      <c r="A399" s="488"/>
      <c r="B399" s="481"/>
      <c r="C399" s="488"/>
      <c r="D399" s="481"/>
      <c r="E399" s="492" t="s">
        <v>2215</v>
      </c>
      <c r="F399" s="503" t="s">
        <v>2227</v>
      </c>
      <c r="G399" s="493">
        <v>2134</v>
      </c>
      <c r="H399" s="493">
        <v>3134</v>
      </c>
      <c r="I399" s="504"/>
      <c r="J399" s="504"/>
      <c r="K399" s="493"/>
      <c r="L399" s="488"/>
      <c r="M399" s="488"/>
    </row>
    <row r="400" spans="1:13" ht="14.4" customHeight="1" x14ac:dyDescent="0.3">
      <c r="A400" s="488"/>
      <c r="B400" s="481"/>
      <c r="C400" s="488"/>
      <c r="D400" s="481"/>
      <c r="E400" s="478" t="s">
        <v>2216</v>
      </c>
      <c r="F400" s="503" t="s">
        <v>2209</v>
      </c>
      <c r="G400" s="480">
        <v>2132</v>
      </c>
      <c r="H400" s="480">
        <v>3131</v>
      </c>
      <c r="I400" s="488"/>
      <c r="K400" s="480" t="s">
        <v>1736</v>
      </c>
      <c r="L400" s="488"/>
      <c r="M400" s="488"/>
    </row>
    <row r="401" spans="1:13" ht="14.4" customHeight="1" x14ac:dyDescent="0.3">
      <c r="A401" s="488"/>
      <c r="B401" s="481"/>
      <c r="C401" s="488"/>
      <c r="D401" s="481"/>
      <c r="E401" s="478" t="s">
        <v>2218</v>
      </c>
      <c r="F401" s="503" t="s">
        <v>3717</v>
      </c>
      <c r="G401" s="480">
        <v>2116</v>
      </c>
      <c r="H401" s="480">
        <v>3116</v>
      </c>
      <c r="I401" s="488"/>
      <c r="K401" s="480" t="s">
        <v>2440</v>
      </c>
      <c r="L401" s="488"/>
      <c r="M401" s="488"/>
    </row>
    <row r="402" spans="1:13" ht="14.4" customHeight="1" x14ac:dyDescent="0.3">
      <c r="A402" s="488"/>
      <c r="B402" s="481"/>
      <c r="C402" s="488"/>
      <c r="D402" s="481"/>
      <c r="E402" s="478" t="s">
        <v>2220</v>
      </c>
      <c r="F402" s="503" t="s">
        <v>2221</v>
      </c>
      <c r="G402" s="480">
        <v>2116</v>
      </c>
      <c r="H402" s="480">
        <v>3116</v>
      </c>
      <c r="I402" s="488"/>
      <c r="K402" s="480" t="s">
        <v>2440</v>
      </c>
      <c r="L402" s="488"/>
      <c r="M402" s="488"/>
    </row>
    <row r="403" spans="1:13" ht="14.4" customHeight="1" x14ac:dyDescent="0.3">
      <c r="A403" s="488"/>
      <c r="B403" s="481"/>
      <c r="C403" s="488"/>
      <c r="D403" s="481"/>
      <c r="E403" s="478" t="s">
        <v>2222</v>
      </c>
      <c r="F403" s="503" t="s">
        <v>2223</v>
      </c>
      <c r="G403" s="480">
        <v>2116</v>
      </c>
      <c r="H403" s="480">
        <v>3116</v>
      </c>
      <c r="I403" s="488"/>
      <c r="K403" s="480" t="s">
        <v>2440</v>
      </c>
      <c r="L403" s="509"/>
      <c r="M403" s="488"/>
    </row>
    <row r="404" spans="1:13" ht="15.6" customHeight="1" x14ac:dyDescent="0.3">
      <c r="A404" s="488"/>
      <c r="B404" s="481"/>
      <c r="C404" s="478" t="s">
        <v>2239</v>
      </c>
      <c r="D404" s="479" t="s">
        <v>2555</v>
      </c>
      <c r="E404" s="488"/>
      <c r="F404" s="481"/>
      <c r="G404" s="488"/>
      <c r="H404" s="488"/>
      <c r="I404" s="488"/>
      <c r="K404" s="488"/>
      <c r="L404" s="488"/>
      <c r="M404" s="488"/>
    </row>
    <row r="405" spans="1:13" ht="14.4" customHeight="1" x14ac:dyDescent="0.3">
      <c r="A405" s="488"/>
      <c r="B405" s="481"/>
      <c r="C405" s="488"/>
      <c r="D405" s="481"/>
      <c r="E405" s="492" t="s">
        <v>2241</v>
      </c>
      <c r="F405" s="503" t="s">
        <v>3883</v>
      </c>
      <c r="G405" s="493">
        <v>2111</v>
      </c>
      <c r="H405" s="493">
        <v>3111</v>
      </c>
      <c r="I405" s="504"/>
      <c r="J405" s="504"/>
      <c r="K405" s="493" t="s">
        <v>1283</v>
      </c>
      <c r="L405" s="488"/>
      <c r="M405" s="488"/>
    </row>
    <row r="406" spans="1:13" ht="14.4" customHeight="1" x14ac:dyDescent="0.3">
      <c r="A406" s="488"/>
      <c r="B406" s="481"/>
      <c r="C406" s="488"/>
      <c r="D406" s="481"/>
      <c r="E406" s="492" t="s">
        <v>2556</v>
      </c>
      <c r="F406" s="503" t="s">
        <v>3884</v>
      </c>
      <c r="G406" s="493">
        <v>2111</v>
      </c>
      <c r="H406" s="493">
        <v>3111</v>
      </c>
      <c r="I406" s="504"/>
      <c r="J406" s="504"/>
      <c r="K406" s="493" t="s">
        <v>1283</v>
      </c>
      <c r="L406" s="488"/>
      <c r="M406" s="488"/>
    </row>
    <row r="407" spans="1:13" ht="14.4" customHeight="1" x14ac:dyDescent="0.3">
      <c r="A407" s="488"/>
      <c r="B407" s="481"/>
      <c r="C407" s="488"/>
      <c r="D407" s="481"/>
      <c r="E407" s="492">
        <v>832</v>
      </c>
      <c r="F407" s="503" t="s">
        <v>2557</v>
      </c>
      <c r="G407" s="493">
        <v>2111</v>
      </c>
      <c r="H407" s="493">
        <v>3111</v>
      </c>
      <c r="I407" s="504"/>
      <c r="J407" s="504"/>
      <c r="K407" s="493">
        <v>10</v>
      </c>
      <c r="L407" s="488"/>
      <c r="M407" s="488"/>
    </row>
    <row r="408" spans="1:13" ht="14.4" customHeight="1" x14ac:dyDescent="0.3">
      <c r="A408" s="488"/>
      <c r="B408" s="481"/>
      <c r="C408" s="488"/>
      <c r="D408" s="481"/>
      <c r="E408" s="492" t="s">
        <v>2558</v>
      </c>
      <c r="F408" s="503" t="s">
        <v>1754</v>
      </c>
      <c r="G408" s="493">
        <v>2111</v>
      </c>
      <c r="H408" s="493">
        <v>3111</v>
      </c>
      <c r="I408" s="504"/>
      <c r="J408" s="504"/>
      <c r="K408" s="493" t="s">
        <v>1283</v>
      </c>
      <c r="L408" s="488"/>
      <c r="M408" s="488"/>
    </row>
    <row r="409" spans="1:13" ht="14.4" customHeight="1" x14ac:dyDescent="0.3">
      <c r="A409" s="488"/>
      <c r="B409" s="481"/>
      <c r="C409" s="488"/>
      <c r="D409" s="481"/>
      <c r="E409" s="492" t="s">
        <v>2244</v>
      </c>
      <c r="F409" s="503" t="s">
        <v>3882</v>
      </c>
      <c r="G409" s="493">
        <v>2111</v>
      </c>
      <c r="H409" s="493">
        <v>3111</v>
      </c>
      <c r="I409" s="504"/>
      <c r="J409" s="504"/>
      <c r="K409" s="493" t="s">
        <v>1283</v>
      </c>
      <c r="L409" s="488"/>
      <c r="M409" s="488"/>
    </row>
    <row r="410" spans="1:13" ht="14.4" customHeight="1" x14ac:dyDescent="0.3">
      <c r="A410" s="488"/>
      <c r="B410" s="481"/>
      <c r="C410" s="488"/>
      <c r="D410" s="481"/>
      <c r="E410" s="492" t="s">
        <v>2247</v>
      </c>
      <c r="F410" s="503" t="s">
        <v>3880</v>
      </c>
      <c r="G410" s="493">
        <v>2111</v>
      </c>
      <c r="H410" s="493">
        <v>3111</v>
      </c>
      <c r="I410" s="504"/>
      <c r="J410" s="504"/>
      <c r="K410" s="493" t="s">
        <v>1283</v>
      </c>
      <c r="L410" s="488"/>
      <c r="M410" s="488"/>
    </row>
    <row r="411" spans="1:13" ht="14.4" customHeight="1" x14ac:dyDescent="0.3">
      <c r="A411" s="488"/>
      <c r="B411" s="481"/>
      <c r="C411" s="488"/>
      <c r="D411" s="481"/>
      <c r="E411" s="492" t="s">
        <v>2559</v>
      </c>
      <c r="F411" s="503" t="s">
        <v>3881</v>
      </c>
      <c r="G411" s="493">
        <v>2111</v>
      </c>
      <c r="H411" s="493">
        <v>3111</v>
      </c>
      <c r="I411" s="504"/>
      <c r="J411" s="504"/>
      <c r="K411" s="493" t="s">
        <v>1283</v>
      </c>
      <c r="L411" s="488"/>
      <c r="M411" s="488"/>
    </row>
    <row r="412" spans="1:13" ht="14.4" customHeight="1" x14ac:dyDescent="0.3">
      <c r="A412" s="488"/>
      <c r="B412" s="481"/>
      <c r="C412" s="488"/>
      <c r="D412" s="481"/>
      <c r="E412" s="492" t="s">
        <v>2253</v>
      </c>
      <c r="F412" s="503" t="s">
        <v>3885</v>
      </c>
      <c r="G412" s="493">
        <v>2111</v>
      </c>
      <c r="H412" s="493">
        <v>3111</v>
      </c>
      <c r="I412" s="504"/>
      <c r="J412" s="504"/>
      <c r="K412" s="493" t="s">
        <v>1283</v>
      </c>
      <c r="L412" s="488"/>
      <c r="M412" s="488"/>
    </row>
    <row r="413" spans="1:13" ht="14.4" customHeight="1" x14ac:dyDescent="0.3">
      <c r="A413" s="488"/>
      <c r="B413" s="481"/>
      <c r="C413" s="488"/>
      <c r="D413" s="481"/>
      <c r="E413" s="492" t="s">
        <v>2256</v>
      </c>
      <c r="F413" s="503" t="s">
        <v>3886</v>
      </c>
      <c r="G413" s="493">
        <v>2111</v>
      </c>
      <c r="H413" s="493">
        <v>3111</v>
      </c>
      <c r="I413" s="504"/>
      <c r="J413" s="504"/>
      <c r="K413" s="493" t="s">
        <v>1283</v>
      </c>
      <c r="L413" s="488"/>
      <c r="M413" s="488"/>
    </row>
    <row r="414" spans="1:13" ht="15.6" customHeight="1" x14ac:dyDescent="0.3">
      <c r="A414" s="488"/>
      <c r="B414" s="481"/>
      <c r="C414" s="478" t="s">
        <v>2260</v>
      </c>
      <c r="D414" s="479" t="s">
        <v>2560</v>
      </c>
      <c r="E414" s="488"/>
      <c r="F414" s="481"/>
      <c r="G414" s="488"/>
      <c r="H414" s="488"/>
      <c r="I414" s="488"/>
      <c r="K414" s="488"/>
      <c r="L414" s="488"/>
      <c r="M414" s="488"/>
    </row>
    <row r="415" spans="1:13" ht="14.4" customHeight="1" x14ac:dyDescent="0.3">
      <c r="A415" s="488"/>
      <c r="B415" s="481"/>
      <c r="C415" s="488"/>
      <c r="D415" s="481"/>
      <c r="E415" s="478" t="s">
        <v>2262</v>
      </c>
      <c r="F415" s="479" t="s">
        <v>3878</v>
      </c>
      <c r="G415" s="480">
        <v>2111</v>
      </c>
      <c r="H415" s="480">
        <v>3111</v>
      </c>
      <c r="I415" s="488"/>
      <c r="K415" s="480" t="s">
        <v>1283</v>
      </c>
      <c r="L415" s="488"/>
      <c r="M415" s="488"/>
    </row>
    <row r="416" spans="1:13" ht="14.4" customHeight="1" x14ac:dyDescent="0.3">
      <c r="A416" s="488"/>
      <c r="B416" s="481"/>
      <c r="C416" s="488"/>
      <c r="D416" s="481"/>
      <c r="E416" s="478" t="s">
        <v>2561</v>
      </c>
      <c r="F416" s="479" t="s">
        <v>3879</v>
      </c>
      <c r="G416" s="480">
        <v>2111</v>
      </c>
      <c r="H416" s="480">
        <v>3111</v>
      </c>
      <c r="I416" s="488"/>
      <c r="K416" s="480" t="s">
        <v>1283</v>
      </c>
      <c r="L416" s="488"/>
      <c r="M416" s="488"/>
    </row>
    <row r="417" spans="1:13" ht="14.4" customHeight="1" x14ac:dyDescent="0.3">
      <c r="A417" s="488"/>
      <c r="B417" s="481"/>
      <c r="C417" s="488"/>
      <c r="D417" s="481"/>
      <c r="E417" s="478" t="s">
        <v>2562</v>
      </c>
      <c r="F417" s="503" t="s">
        <v>3876</v>
      </c>
      <c r="G417" s="480">
        <v>2111</v>
      </c>
      <c r="H417" s="480">
        <v>3111</v>
      </c>
      <c r="I417" s="488"/>
      <c r="K417" s="480" t="s">
        <v>1283</v>
      </c>
      <c r="L417" s="488"/>
      <c r="M417" s="488"/>
    </row>
    <row r="418" spans="1:13" ht="14.4" customHeight="1" x14ac:dyDescent="0.3">
      <c r="A418" s="488"/>
      <c r="B418" s="481"/>
      <c r="C418" s="488"/>
      <c r="D418" s="481"/>
      <c r="E418" s="492">
        <v>843</v>
      </c>
      <c r="F418" s="503" t="s">
        <v>2557</v>
      </c>
      <c r="G418" s="493">
        <v>2111</v>
      </c>
      <c r="H418" s="493">
        <v>3111</v>
      </c>
      <c r="I418" s="504"/>
      <c r="J418" s="504"/>
      <c r="K418" s="493">
        <v>10</v>
      </c>
      <c r="L418" s="488"/>
      <c r="M418" s="488"/>
    </row>
    <row r="419" spans="1:13" ht="14.4" customHeight="1" x14ac:dyDescent="0.3">
      <c r="A419" s="488"/>
      <c r="B419" s="481"/>
      <c r="C419" s="488"/>
      <c r="D419" s="481"/>
      <c r="E419" s="492">
        <v>844</v>
      </c>
      <c r="F419" s="503" t="s">
        <v>2557</v>
      </c>
      <c r="G419" s="493">
        <v>2111</v>
      </c>
      <c r="H419" s="493">
        <v>3111</v>
      </c>
      <c r="I419" s="504"/>
      <c r="J419" s="504"/>
      <c r="K419" s="493">
        <v>10</v>
      </c>
      <c r="L419" s="488"/>
      <c r="M419" s="488"/>
    </row>
    <row r="420" spans="1:13" ht="14.4" customHeight="1" x14ac:dyDescent="0.3">
      <c r="A420" s="488"/>
      <c r="B420" s="481"/>
      <c r="C420" s="488"/>
      <c r="D420" s="481"/>
      <c r="E420" s="492">
        <v>845</v>
      </c>
      <c r="F420" s="503" t="s">
        <v>2557</v>
      </c>
      <c r="G420" s="493">
        <v>2111</v>
      </c>
      <c r="H420" s="493">
        <v>3111</v>
      </c>
      <c r="I420" s="504"/>
      <c r="J420" s="504"/>
      <c r="K420" s="493">
        <v>10</v>
      </c>
      <c r="L420" s="488"/>
      <c r="M420" s="488"/>
    </row>
    <row r="421" spans="1:13" ht="14.4" customHeight="1" x14ac:dyDescent="0.3">
      <c r="A421" s="488"/>
      <c r="B421" s="481"/>
      <c r="C421" s="488"/>
      <c r="D421" s="481"/>
      <c r="E421" s="492">
        <v>846</v>
      </c>
      <c r="F421" s="503" t="s">
        <v>3942</v>
      </c>
      <c r="G421" s="493">
        <v>2111</v>
      </c>
      <c r="H421" s="493">
        <v>3111</v>
      </c>
      <c r="I421" s="504"/>
      <c r="J421" s="504"/>
      <c r="K421" s="493">
        <v>10</v>
      </c>
      <c r="L421" s="488"/>
      <c r="M421" s="488"/>
    </row>
    <row r="422" spans="1:13" ht="14.4" customHeight="1" x14ac:dyDescent="0.3">
      <c r="A422" s="488"/>
      <c r="B422" s="481"/>
      <c r="C422" s="488"/>
      <c r="D422" s="481"/>
      <c r="E422" s="492">
        <v>847</v>
      </c>
      <c r="F422" s="503" t="s">
        <v>2557</v>
      </c>
      <c r="G422" s="493">
        <v>2111</v>
      </c>
      <c r="H422" s="493">
        <v>3111</v>
      </c>
      <c r="I422" s="504"/>
      <c r="J422" s="504"/>
      <c r="K422" s="493">
        <v>10</v>
      </c>
      <c r="L422" s="488"/>
      <c r="M422" s="488"/>
    </row>
    <row r="423" spans="1:13" ht="14.4" customHeight="1" x14ac:dyDescent="0.3">
      <c r="A423" s="488"/>
      <c r="B423" s="481"/>
      <c r="C423" s="488"/>
      <c r="D423" s="481"/>
      <c r="E423" s="492">
        <v>848</v>
      </c>
      <c r="F423" s="503" t="s">
        <v>2557</v>
      </c>
      <c r="G423" s="493">
        <v>2111</v>
      </c>
      <c r="H423" s="493">
        <v>3111</v>
      </c>
      <c r="I423" s="504"/>
      <c r="J423" s="504"/>
      <c r="K423" s="493">
        <v>10</v>
      </c>
      <c r="L423" s="488"/>
      <c r="M423" s="488"/>
    </row>
    <row r="424" spans="1:13" ht="14.4" customHeight="1" x14ac:dyDescent="0.3">
      <c r="A424" s="488"/>
      <c r="B424" s="481"/>
      <c r="C424" s="488"/>
      <c r="D424" s="481"/>
      <c r="E424" s="478" t="s">
        <v>2279</v>
      </c>
      <c r="F424" s="479" t="s">
        <v>3877</v>
      </c>
      <c r="G424" s="493">
        <v>2111</v>
      </c>
      <c r="H424" s="493">
        <v>3111</v>
      </c>
      <c r="I424" s="504"/>
      <c r="J424" s="504"/>
      <c r="K424" s="493" t="s">
        <v>1283</v>
      </c>
      <c r="L424" s="488"/>
      <c r="M424" s="488"/>
    </row>
    <row r="425" spans="1:13" ht="15.6" customHeight="1" x14ac:dyDescent="0.3">
      <c r="A425" s="488"/>
      <c r="B425" s="481"/>
      <c r="C425" s="478" t="s">
        <v>2282</v>
      </c>
      <c r="D425" s="479" t="s">
        <v>2563</v>
      </c>
      <c r="E425" s="488"/>
      <c r="F425" s="481"/>
      <c r="G425" s="504"/>
      <c r="H425" s="504"/>
      <c r="I425" s="504"/>
      <c r="J425" s="504"/>
      <c r="K425" s="504"/>
      <c r="L425" s="488"/>
      <c r="M425" s="488"/>
    </row>
    <row r="426" spans="1:13" ht="14.4" customHeight="1" x14ac:dyDescent="0.3">
      <c r="A426" s="488"/>
      <c r="B426" s="481"/>
      <c r="C426" s="488"/>
      <c r="D426" s="481"/>
      <c r="E426" s="478" t="s">
        <v>2284</v>
      </c>
      <c r="F426" s="479" t="s">
        <v>3870</v>
      </c>
      <c r="G426" s="493">
        <v>2111</v>
      </c>
      <c r="H426" s="493">
        <v>3111</v>
      </c>
      <c r="I426" s="504"/>
      <c r="J426" s="504"/>
      <c r="K426" s="493" t="s">
        <v>1283</v>
      </c>
      <c r="L426" s="488"/>
      <c r="M426" s="488"/>
    </row>
    <row r="427" spans="1:13" ht="14.4" customHeight="1" x14ac:dyDescent="0.3">
      <c r="A427" s="488"/>
      <c r="B427" s="481"/>
      <c r="C427" s="488"/>
      <c r="D427" s="481"/>
      <c r="E427" s="492">
        <v>851</v>
      </c>
      <c r="F427" s="503" t="s">
        <v>2557</v>
      </c>
      <c r="G427" s="493">
        <v>2111</v>
      </c>
      <c r="H427" s="493">
        <v>3111</v>
      </c>
      <c r="I427" s="504"/>
      <c r="J427" s="504"/>
      <c r="K427" s="493">
        <v>10</v>
      </c>
      <c r="L427" s="488"/>
      <c r="M427" s="488"/>
    </row>
    <row r="428" spans="1:13" ht="14.4" customHeight="1" x14ac:dyDescent="0.3">
      <c r="A428" s="488"/>
      <c r="B428" s="481"/>
      <c r="C428" s="488"/>
      <c r="D428" s="481"/>
      <c r="E428" s="492" t="s">
        <v>2305</v>
      </c>
      <c r="F428" s="503" t="s">
        <v>734</v>
      </c>
      <c r="G428" s="493">
        <v>2113</v>
      </c>
      <c r="H428" s="493">
        <v>3113</v>
      </c>
      <c r="I428" s="504"/>
      <c r="J428" s="504"/>
      <c r="K428" s="493" t="s">
        <v>1289</v>
      </c>
      <c r="L428" s="488"/>
      <c r="M428" s="488"/>
    </row>
    <row r="429" spans="1:13" ht="14.4" customHeight="1" x14ac:dyDescent="0.3">
      <c r="A429" s="488"/>
      <c r="B429" s="481"/>
      <c r="C429" s="488"/>
      <c r="D429" s="481"/>
      <c r="E429" s="492" t="s">
        <v>2309</v>
      </c>
      <c r="F429" s="503" t="s">
        <v>3871</v>
      </c>
      <c r="G429" s="493">
        <v>2111</v>
      </c>
      <c r="H429" s="493">
        <v>3111</v>
      </c>
      <c r="I429" s="504"/>
      <c r="J429" s="504"/>
      <c r="K429" s="493" t="s">
        <v>1283</v>
      </c>
      <c r="L429" s="488"/>
      <c r="M429" s="488"/>
    </row>
    <row r="430" spans="1:13" ht="14.4" customHeight="1" x14ac:dyDescent="0.3">
      <c r="A430" s="488"/>
      <c r="B430" s="481"/>
      <c r="C430" s="488"/>
      <c r="D430" s="481"/>
      <c r="E430" s="492" t="s">
        <v>2317</v>
      </c>
      <c r="F430" s="503" t="s">
        <v>2557</v>
      </c>
      <c r="G430" s="493">
        <v>2111</v>
      </c>
      <c r="H430" s="493">
        <v>3111</v>
      </c>
      <c r="I430" s="504"/>
      <c r="J430" s="504"/>
      <c r="K430" s="493" t="s">
        <v>1283</v>
      </c>
      <c r="L430" s="488"/>
      <c r="M430" s="488"/>
    </row>
    <row r="431" spans="1:13" ht="14.4" customHeight="1" x14ac:dyDescent="0.3">
      <c r="A431" s="488"/>
      <c r="B431" s="481"/>
      <c r="C431" s="488"/>
      <c r="D431" s="481"/>
      <c r="E431" s="492">
        <v>855</v>
      </c>
      <c r="F431" s="503" t="s">
        <v>2557</v>
      </c>
      <c r="G431" s="493">
        <v>2111</v>
      </c>
      <c r="H431" s="493">
        <v>3111</v>
      </c>
      <c r="I431" s="504"/>
      <c r="J431" s="504"/>
      <c r="K431" s="493">
        <v>10</v>
      </c>
      <c r="L431" s="488"/>
      <c r="M431" s="488"/>
    </row>
    <row r="432" spans="1:13" ht="14.4" customHeight="1" x14ac:dyDescent="0.3">
      <c r="A432" s="488"/>
      <c r="B432" s="481"/>
      <c r="C432" s="488"/>
      <c r="D432" s="481"/>
      <c r="E432" s="478" t="s">
        <v>2321</v>
      </c>
      <c r="F432" s="479" t="s">
        <v>3872</v>
      </c>
      <c r="G432" s="493">
        <v>2111</v>
      </c>
      <c r="H432" s="493">
        <v>3111</v>
      </c>
      <c r="I432" s="504"/>
      <c r="J432" s="504"/>
      <c r="K432" s="493" t="s">
        <v>1283</v>
      </c>
      <c r="L432" s="488"/>
      <c r="M432" s="488"/>
    </row>
    <row r="433" spans="1:13" ht="14.4" customHeight="1" x14ac:dyDescent="0.3">
      <c r="A433" s="488"/>
      <c r="B433" s="481"/>
      <c r="C433" s="488"/>
      <c r="D433" s="481"/>
      <c r="E433" s="478" t="s">
        <v>2322</v>
      </c>
      <c r="F433" s="479" t="s">
        <v>3873</v>
      </c>
      <c r="G433" s="493">
        <v>2111</v>
      </c>
      <c r="H433" s="493">
        <v>3111</v>
      </c>
      <c r="I433" s="504"/>
      <c r="J433" s="504"/>
      <c r="K433" s="493" t="s">
        <v>1283</v>
      </c>
      <c r="L433" s="488"/>
      <c r="M433" s="488"/>
    </row>
    <row r="434" spans="1:13" ht="14.4" customHeight="1" x14ac:dyDescent="0.3">
      <c r="A434" s="488"/>
      <c r="B434" s="481"/>
      <c r="C434" s="488"/>
      <c r="D434" s="481"/>
      <c r="E434" s="478" t="s">
        <v>2323</v>
      </c>
      <c r="F434" s="479" t="s">
        <v>3874</v>
      </c>
      <c r="G434" s="493">
        <v>2112</v>
      </c>
      <c r="H434" s="493">
        <v>3112</v>
      </c>
      <c r="I434" s="504"/>
      <c r="J434" s="504"/>
      <c r="K434" s="493" t="s">
        <v>2259</v>
      </c>
      <c r="L434" s="488"/>
      <c r="M434" s="488"/>
    </row>
    <row r="435" spans="1:13" ht="14.4" customHeight="1" x14ac:dyDescent="0.3">
      <c r="A435" s="488"/>
      <c r="B435" s="481"/>
      <c r="C435" s="488"/>
      <c r="D435" s="481"/>
      <c r="E435" s="478" t="s">
        <v>2324</v>
      </c>
      <c r="F435" s="479" t="s">
        <v>3875</v>
      </c>
      <c r="G435" s="493">
        <v>2112</v>
      </c>
      <c r="H435" s="493">
        <v>3112</v>
      </c>
      <c r="I435" s="504"/>
      <c r="J435" s="504"/>
      <c r="K435" s="493" t="s">
        <v>2259</v>
      </c>
      <c r="L435" s="488"/>
      <c r="M435" s="488"/>
    </row>
    <row r="436" spans="1:13" ht="15.6" customHeight="1" x14ac:dyDescent="0.3">
      <c r="A436" s="488"/>
      <c r="B436" s="481"/>
      <c r="C436" s="478" t="s">
        <v>2325</v>
      </c>
      <c r="D436" s="479" t="s">
        <v>2533</v>
      </c>
      <c r="E436" s="488"/>
      <c r="F436" s="481"/>
      <c r="G436" s="488"/>
      <c r="H436" s="488"/>
      <c r="I436" s="488"/>
      <c r="K436" s="488"/>
      <c r="L436" s="488"/>
      <c r="M436" s="488"/>
    </row>
    <row r="437" spans="1:13" ht="14.4" customHeight="1" x14ac:dyDescent="0.3">
      <c r="A437" s="488"/>
      <c r="B437" s="481"/>
      <c r="C437" s="488"/>
      <c r="D437" s="481"/>
      <c r="E437" s="478" t="s">
        <v>2326</v>
      </c>
      <c r="F437" s="479" t="s">
        <v>3862</v>
      </c>
      <c r="G437" s="480">
        <v>2121</v>
      </c>
      <c r="H437" s="480">
        <v>3121</v>
      </c>
      <c r="I437" s="488"/>
      <c r="K437" s="480" t="s">
        <v>1295</v>
      </c>
      <c r="L437" s="488"/>
      <c r="M437" s="488"/>
    </row>
    <row r="438" spans="1:13" ht="14.4" customHeight="1" x14ac:dyDescent="0.3">
      <c r="A438" s="488"/>
      <c r="B438" s="481"/>
      <c r="C438" s="488"/>
      <c r="D438" s="481"/>
      <c r="E438" s="478" t="s">
        <v>2329</v>
      </c>
      <c r="F438" s="479" t="s">
        <v>3863</v>
      </c>
      <c r="G438" s="480">
        <v>2121</v>
      </c>
      <c r="H438" s="480">
        <v>3121</v>
      </c>
      <c r="I438" s="488"/>
      <c r="K438" s="480" t="s">
        <v>1295</v>
      </c>
      <c r="L438" s="488"/>
      <c r="M438" s="488"/>
    </row>
    <row r="439" spans="1:13" ht="14.4" customHeight="1" x14ac:dyDescent="0.3">
      <c r="A439" s="488"/>
      <c r="B439" s="481"/>
      <c r="C439" s="488"/>
      <c r="D439" s="481"/>
      <c r="E439" s="478" t="s">
        <v>2564</v>
      </c>
      <c r="F439" s="503" t="s">
        <v>3867</v>
      </c>
      <c r="G439" s="480">
        <v>2121</v>
      </c>
      <c r="H439" s="480">
        <v>3121</v>
      </c>
      <c r="I439" s="488"/>
      <c r="K439" s="480" t="s">
        <v>1295</v>
      </c>
      <c r="L439" s="488"/>
      <c r="M439" s="488"/>
    </row>
    <row r="440" spans="1:13" ht="14.4" customHeight="1" x14ac:dyDescent="0.3">
      <c r="A440" s="488"/>
      <c r="B440" s="481"/>
      <c r="C440" s="488"/>
      <c r="D440" s="481"/>
      <c r="E440" s="478" t="s">
        <v>2331</v>
      </c>
      <c r="F440" s="503" t="s">
        <v>3868</v>
      </c>
      <c r="G440" s="480">
        <v>2121</v>
      </c>
      <c r="H440" s="480">
        <v>3121</v>
      </c>
      <c r="I440" s="488"/>
      <c r="K440" s="480" t="s">
        <v>1295</v>
      </c>
      <c r="L440" s="488"/>
      <c r="M440" s="488"/>
    </row>
    <row r="441" spans="1:13" ht="14.4" customHeight="1" x14ac:dyDescent="0.3">
      <c r="A441" s="488"/>
      <c r="B441" s="481"/>
      <c r="C441" s="488"/>
      <c r="D441" s="481"/>
      <c r="E441" s="478" t="s">
        <v>2565</v>
      </c>
      <c r="F441" s="503" t="s">
        <v>3869</v>
      </c>
      <c r="G441" s="480">
        <v>2123</v>
      </c>
      <c r="H441" s="480">
        <v>3123</v>
      </c>
      <c r="I441" s="495"/>
      <c r="J441" s="495"/>
      <c r="K441" s="480" t="s">
        <v>1298</v>
      </c>
      <c r="L441" s="488"/>
      <c r="M441" s="488"/>
    </row>
    <row r="442" spans="1:13" ht="14.4" customHeight="1" x14ac:dyDescent="0.3">
      <c r="A442" s="488"/>
      <c r="B442" s="481"/>
      <c r="C442" s="488"/>
      <c r="D442" s="481"/>
      <c r="E442" s="478" t="s">
        <v>2333</v>
      </c>
      <c r="F442" s="479" t="s">
        <v>2330</v>
      </c>
      <c r="G442" s="480">
        <v>2122</v>
      </c>
      <c r="H442" s="480">
        <v>3122</v>
      </c>
      <c r="I442" s="488"/>
      <c r="K442" s="480" t="s">
        <v>1298</v>
      </c>
      <c r="L442" s="488"/>
      <c r="M442" s="488"/>
    </row>
    <row r="443" spans="1:13" ht="14.4" customHeight="1" x14ac:dyDescent="0.3">
      <c r="A443" s="488"/>
      <c r="B443" s="481"/>
      <c r="C443" s="488"/>
      <c r="D443" s="481"/>
      <c r="E443" s="478" t="s">
        <v>2566</v>
      </c>
      <c r="F443" s="479" t="s">
        <v>3770</v>
      </c>
      <c r="G443" s="480">
        <v>2123</v>
      </c>
      <c r="H443" s="480">
        <v>3123</v>
      </c>
      <c r="I443" s="488"/>
      <c r="K443" s="480" t="s">
        <v>1298</v>
      </c>
      <c r="L443" s="488"/>
      <c r="M443" s="488"/>
    </row>
    <row r="444" spans="1:13" ht="14.4" customHeight="1" x14ac:dyDescent="0.3">
      <c r="A444" s="488"/>
      <c r="B444" s="481"/>
      <c r="C444" s="488"/>
      <c r="D444" s="481"/>
      <c r="E444" s="478" t="s">
        <v>2335</v>
      </c>
      <c r="F444" s="479" t="s">
        <v>3864</v>
      </c>
      <c r="G444" s="480">
        <v>2124</v>
      </c>
      <c r="H444" s="480">
        <v>3124</v>
      </c>
      <c r="I444" s="488"/>
      <c r="K444" s="480" t="s">
        <v>1298</v>
      </c>
      <c r="L444" s="488"/>
      <c r="M444" s="488"/>
    </row>
    <row r="445" spans="1:13" ht="14.4" customHeight="1" x14ac:dyDescent="0.3">
      <c r="A445" s="488"/>
      <c r="B445" s="481"/>
      <c r="C445" s="488"/>
      <c r="D445" s="481"/>
      <c r="E445" s="478" t="s">
        <v>2336</v>
      </c>
      <c r="F445" s="479" t="s">
        <v>3865</v>
      </c>
      <c r="G445" s="480">
        <v>2124</v>
      </c>
      <c r="H445" s="480">
        <v>3124</v>
      </c>
      <c r="I445" s="488"/>
      <c r="K445" s="480" t="s">
        <v>1298</v>
      </c>
      <c r="L445" s="488"/>
      <c r="M445" s="488"/>
    </row>
    <row r="446" spans="1:13" ht="28.2" customHeight="1" x14ac:dyDescent="0.3">
      <c r="A446" s="488"/>
      <c r="B446" s="481"/>
      <c r="C446" s="488"/>
      <c r="D446" s="481"/>
      <c r="E446" s="478" t="s">
        <v>2567</v>
      </c>
      <c r="F446" s="479" t="s">
        <v>3866</v>
      </c>
      <c r="G446" s="480">
        <v>2133</v>
      </c>
      <c r="H446" s="480">
        <v>3133</v>
      </c>
      <c r="I446" s="488"/>
      <c r="K446" s="480" t="s">
        <v>2437</v>
      </c>
      <c r="L446" s="488"/>
      <c r="M446" s="488"/>
    </row>
    <row r="447" spans="1:13" ht="15.6" customHeight="1" x14ac:dyDescent="0.3">
      <c r="A447" s="488"/>
      <c r="B447" s="526"/>
      <c r="C447" s="492" t="s">
        <v>2337</v>
      </c>
      <c r="D447" s="503" t="s">
        <v>2568</v>
      </c>
      <c r="E447" s="527"/>
      <c r="F447" s="528"/>
      <c r="G447" s="527"/>
      <c r="H447" s="527"/>
      <c r="I447" s="527"/>
      <c r="J447" s="527"/>
      <c r="K447" s="527"/>
      <c r="L447" s="488"/>
      <c r="M447" s="488"/>
    </row>
    <row r="448" spans="1:13" ht="14.4" customHeight="1" x14ac:dyDescent="0.3">
      <c r="A448" s="488"/>
      <c r="B448" s="526"/>
      <c r="C448" s="527"/>
      <c r="D448" s="528"/>
      <c r="E448" s="492" t="s">
        <v>2341</v>
      </c>
      <c r="F448" s="503" t="s">
        <v>3861</v>
      </c>
      <c r="G448" s="493">
        <v>2121</v>
      </c>
      <c r="H448" s="493">
        <v>3121</v>
      </c>
      <c r="I448" s="527"/>
      <c r="J448" s="527"/>
      <c r="K448" s="493" t="s">
        <v>1509</v>
      </c>
      <c r="L448" s="488"/>
      <c r="M448" s="488"/>
    </row>
    <row r="449" spans="1:13" ht="28.2" customHeight="1" x14ac:dyDescent="0.3">
      <c r="A449" s="488"/>
      <c r="B449" s="481"/>
      <c r="C449" s="488"/>
      <c r="D449" s="481"/>
      <c r="E449" s="478" t="s">
        <v>2569</v>
      </c>
      <c r="F449" s="479" t="s">
        <v>2541</v>
      </c>
      <c r="G449" s="480">
        <v>2126</v>
      </c>
      <c r="H449" s="480">
        <v>3126</v>
      </c>
      <c r="I449" s="488"/>
      <c r="K449" s="480" t="s">
        <v>2437</v>
      </c>
      <c r="L449" s="488"/>
      <c r="M449" s="488"/>
    </row>
    <row r="450" spans="1:13" ht="15.6" customHeight="1" x14ac:dyDescent="0.3">
      <c r="A450" s="488"/>
      <c r="B450" s="481"/>
      <c r="C450" s="478" t="s">
        <v>2342</v>
      </c>
      <c r="D450" s="479" t="s">
        <v>2570</v>
      </c>
      <c r="E450" s="488"/>
      <c r="F450" s="481"/>
      <c r="G450" s="488"/>
      <c r="H450" s="488"/>
      <c r="I450" s="488"/>
      <c r="K450" s="488"/>
      <c r="L450" s="488"/>
      <c r="M450" s="488"/>
    </row>
    <row r="451" spans="1:13" ht="14.4" customHeight="1" x14ac:dyDescent="0.3">
      <c r="A451" s="488"/>
      <c r="B451" s="481"/>
      <c r="C451" s="488"/>
      <c r="D451" s="481"/>
      <c r="E451" s="478" t="s">
        <v>2343</v>
      </c>
      <c r="F451" s="479" t="s">
        <v>2570</v>
      </c>
      <c r="G451" s="480">
        <v>2125</v>
      </c>
      <c r="H451" s="480">
        <v>3125</v>
      </c>
      <c r="I451" s="488"/>
      <c r="K451" s="480" t="s">
        <v>1298</v>
      </c>
      <c r="L451" s="488"/>
      <c r="M451" s="488"/>
    </row>
    <row r="452" spans="1:13" ht="14.4" customHeight="1" x14ac:dyDescent="0.3">
      <c r="A452" s="488"/>
      <c r="B452" s="481"/>
      <c r="C452" s="488"/>
      <c r="D452" s="481"/>
      <c r="E452" s="478" t="s">
        <v>2571</v>
      </c>
      <c r="F452" s="479" t="s">
        <v>2353</v>
      </c>
      <c r="G452" s="480">
        <v>2125</v>
      </c>
      <c r="H452" s="480">
        <v>3125</v>
      </c>
      <c r="I452" s="488"/>
      <c r="K452" s="480" t="s">
        <v>1295</v>
      </c>
      <c r="L452" s="488"/>
      <c r="M452" s="488"/>
    </row>
    <row r="453" spans="1:13" ht="15.6" customHeight="1" x14ac:dyDescent="0.3">
      <c r="A453" s="488"/>
      <c r="B453" s="481"/>
      <c r="C453" s="478" t="s">
        <v>2355</v>
      </c>
      <c r="D453" s="479" t="s">
        <v>2356</v>
      </c>
      <c r="E453" s="488"/>
      <c r="F453" s="481"/>
      <c r="G453" s="488"/>
      <c r="H453" s="488"/>
      <c r="I453" s="488"/>
      <c r="K453" s="488"/>
      <c r="L453" s="488"/>
      <c r="M453" s="488"/>
    </row>
    <row r="454" spans="1:13" ht="14.4" customHeight="1" x14ac:dyDescent="0.3">
      <c r="A454" s="488"/>
      <c r="B454" s="481"/>
      <c r="C454" s="488"/>
      <c r="D454" s="481"/>
      <c r="E454" s="478" t="s">
        <v>2357</v>
      </c>
      <c r="F454" s="479" t="s">
        <v>2358</v>
      </c>
      <c r="G454" s="480">
        <v>2117</v>
      </c>
      <c r="H454" s="488"/>
      <c r="I454" s="488"/>
      <c r="K454" s="488"/>
      <c r="L454" s="488"/>
      <c r="M454" s="488"/>
    </row>
    <row r="455" spans="1:13" ht="14.4" customHeight="1" x14ac:dyDescent="0.3">
      <c r="A455" s="488"/>
      <c r="B455" s="481"/>
      <c r="C455" s="488"/>
      <c r="D455" s="481"/>
      <c r="E455" s="478" t="s">
        <v>2360</v>
      </c>
      <c r="F455" s="503" t="s">
        <v>3747</v>
      </c>
      <c r="G455" s="480">
        <v>2117</v>
      </c>
      <c r="H455" s="488"/>
      <c r="I455" s="488"/>
      <c r="K455" s="488"/>
      <c r="L455" s="488"/>
      <c r="M455" s="488"/>
    </row>
    <row r="456" spans="1:13" ht="14.4" customHeight="1" x14ac:dyDescent="0.3">
      <c r="A456" s="488"/>
      <c r="B456" s="481"/>
      <c r="C456" s="488"/>
      <c r="D456" s="481"/>
      <c r="E456" s="478" t="s">
        <v>2362</v>
      </c>
      <c r="F456" s="529" t="s">
        <v>3748</v>
      </c>
      <c r="G456" s="494">
        <v>2117</v>
      </c>
      <c r="H456" s="488"/>
      <c r="I456" s="488"/>
      <c r="K456" s="488"/>
      <c r="L456" s="488"/>
      <c r="M456" s="488"/>
    </row>
    <row r="457" spans="1:13" ht="14.4" customHeight="1" x14ac:dyDescent="0.3">
      <c r="A457" s="488"/>
      <c r="B457" s="481"/>
      <c r="C457" s="488"/>
      <c r="D457" s="481"/>
      <c r="E457" s="492">
        <v>893</v>
      </c>
      <c r="F457" s="503" t="s">
        <v>2572</v>
      </c>
      <c r="G457" s="480">
        <v>2301</v>
      </c>
      <c r="H457" s="488"/>
      <c r="I457" s="488"/>
      <c r="K457" s="488"/>
      <c r="L457" s="488"/>
      <c r="M457" s="488"/>
    </row>
    <row r="458" spans="1:13" ht="14.4" customHeight="1" x14ac:dyDescent="0.3">
      <c r="A458" s="488"/>
      <c r="B458" s="481"/>
      <c r="C458" s="488"/>
      <c r="D458" s="481"/>
      <c r="E458" s="492" t="s">
        <v>2364</v>
      </c>
      <c r="F458" s="503" t="s">
        <v>3860</v>
      </c>
      <c r="G458" s="480">
        <v>2301</v>
      </c>
      <c r="H458" s="488"/>
      <c r="I458" s="488"/>
      <c r="K458" s="488"/>
      <c r="L458" s="488"/>
      <c r="M458" s="488"/>
    </row>
    <row r="459" spans="1:13" ht="14.4" customHeight="1" x14ac:dyDescent="0.3">
      <c r="A459" s="488"/>
      <c r="B459" s="481"/>
      <c r="C459" s="488"/>
      <c r="D459" s="481"/>
      <c r="E459" s="492">
        <v>895</v>
      </c>
      <c r="F459" s="503" t="s">
        <v>2573</v>
      </c>
      <c r="G459" s="480">
        <v>2301</v>
      </c>
      <c r="H459" s="488"/>
      <c r="I459" s="488"/>
      <c r="K459" s="488"/>
      <c r="L459" s="488"/>
      <c r="M459" s="488"/>
    </row>
    <row r="460" spans="1:13" ht="15.6" customHeight="1" x14ac:dyDescent="0.3">
      <c r="A460" s="478" t="s">
        <v>2366</v>
      </c>
      <c r="B460" s="479" t="s">
        <v>2367</v>
      </c>
      <c r="C460" s="488"/>
      <c r="D460" s="481"/>
      <c r="E460" s="488"/>
      <c r="F460" s="481"/>
      <c r="G460" s="488"/>
      <c r="H460" s="488"/>
      <c r="I460" s="488"/>
      <c r="K460" s="488"/>
      <c r="L460" s="488"/>
      <c r="M460" s="488"/>
    </row>
    <row r="461" spans="1:13" ht="15.6" customHeight="1" x14ac:dyDescent="0.3">
      <c r="A461" s="488"/>
      <c r="B461" s="481"/>
      <c r="C461" s="478" t="s">
        <v>2368</v>
      </c>
      <c r="D461" s="479" t="s">
        <v>621</v>
      </c>
      <c r="E461" s="488"/>
      <c r="F461" s="481"/>
      <c r="G461" s="488"/>
      <c r="H461" s="488"/>
      <c r="I461" s="488"/>
      <c r="K461" s="488"/>
      <c r="L461" s="488"/>
      <c r="M461" s="488"/>
    </row>
    <row r="462" spans="1:13" ht="14.4" customHeight="1" x14ac:dyDescent="0.3">
      <c r="A462" s="488"/>
      <c r="B462" s="481"/>
      <c r="C462" s="488"/>
      <c r="D462" s="481"/>
      <c r="E462" s="478" t="s">
        <v>2370</v>
      </c>
      <c r="F462" s="503" t="s">
        <v>3855</v>
      </c>
      <c r="H462" s="488"/>
      <c r="I462" s="488"/>
      <c r="J462" s="480">
        <v>1151</v>
      </c>
      <c r="K462" s="488"/>
      <c r="L462" s="488"/>
      <c r="M462" s="488"/>
    </row>
    <row r="463" spans="1:13" ht="14.4" customHeight="1" x14ac:dyDescent="0.3">
      <c r="A463" s="488"/>
      <c r="B463" s="481"/>
      <c r="C463" s="488"/>
      <c r="D463" s="481"/>
      <c r="E463" s="478" t="s">
        <v>2574</v>
      </c>
      <c r="F463" s="503" t="s">
        <v>3859</v>
      </c>
      <c r="H463" s="488"/>
      <c r="I463" s="488"/>
      <c r="J463" s="480">
        <v>1151</v>
      </c>
      <c r="K463" s="488"/>
      <c r="L463" s="488"/>
      <c r="M463" s="488"/>
    </row>
    <row r="464" spans="1:13" ht="15.6" customHeight="1" x14ac:dyDescent="0.3">
      <c r="A464" s="488"/>
      <c r="B464" s="481"/>
      <c r="C464" s="478" t="s">
        <v>2575</v>
      </c>
      <c r="D464" s="503" t="s">
        <v>3857</v>
      </c>
      <c r="E464" s="488"/>
      <c r="F464" s="481"/>
      <c r="H464" s="488"/>
      <c r="I464" s="488"/>
      <c r="K464" s="488"/>
      <c r="L464" s="488"/>
      <c r="M464" s="488"/>
    </row>
    <row r="465" spans="1:13" ht="14.4" customHeight="1" x14ac:dyDescent="0.3">
      <c r="A465" s="488"/>
      <c r="B465" s="481"/>
      <c r="C465" s="488"/>
      <c r="D465" s="481"/>
      <c r="E465" s="478" t="s">
        <v>2576</v>
      </c>
      <c r="F465" s="503" t="s">
        <v>3858</v>
      </c>
      <c r="H465" s="488"/>
      <c r="I465" s="488"/>
      <c r="J465" s="480">
        <v>1220</v>
      </c>
      <c r="K465" s="480"/>
      <c r="L465" s="488"/>
      <c r="M465" s="509"/>
    </row>
    <row r="466" spans="1:13" ht="15.6" customHeight="1" x14ac:dyDescent="0.3">
      <c r="A466" s="488"/>
      <c r="B466" s="481"/>
      <c r="C466" s="478" t="s">
        <v>2376</v>
      </c>
      <c r="D466" s="479" t="s">
        <v>2577</v>
      </c>
      <c r="E466" s="488"/>
      <c r="F466" s="481"/>
      <c r="H466" s="488"/>
      <c r="I466" s="488"/>
      <c r="K466" s="488"/>
      <c r="L466" s="488"/>
      <c r="M466" s="488"/>
    </row>
    <row r="467" spans="1:13" ht="14.4" customHeight="1" x14ac:dyDescent="0.3">
      <c r="A467" s="488"/>
      <c r="B467" s="481"/>
      <c r="C467" s="488"/>
      <c r="D467" s="481"/>
      <c r="E467" s="492" t="s">
        <v>2378</v>
      </c>
      <c r="F467" s="503" t="s">
        <v>3746</v>
      </c>
      <c r="G467" s="506"/>
      <c r="H467" s="504"/>
      <c r="I467" s="504"/>
      <c r="J467" s="493">
        <v>1210</v>
      </c>
      <c r="K467" s="488"/>
      <c r="L467" s="488"/>
      <c r="M467" s="488"/>
    </row>
    <row r="468" spans="1:13" ht="14.4" customHeight="1" x14ac:dyDescent="0.3">
      <c r="A468" s="488"/>
      <c r="B468" s="481"/>
      <c r="C468" s="488"/>
      <c r="D468" s="481"/>
      <c r="E468" s="492">
        <v>931</v>
      </c>
      <c r="F468" s="503" t="s">
        <v>2384</v>
      </c>
      <c r="G468" s="506"/>
      <c r="H468" s="504"/>
      <c r="I468" s="504"/>
      <c r="J468" s="493">
        <v>1220</v>
      </c>
      <c r="K468" s="488"/>
      <c r="L468" s="488"/>
      <c r="M468" s="488"/>
    </row>
    <row r="469" spans="1:13" ht="14.4" customHeight="1" x14ac:dyDescent="0.3">
      <c r="A469" s="488"/>
      <c r="B469" s="481"/>
      <c r="C469" s="488"/>
      <c r="D469" s="481"/>
      <c r="E469" s="492">
        <v>934</v>
      </c>
      <c r="F469" s="511" t="s">
        <v>2578</v>
      </c>
      <c r="G469" s="506"/>
      <c r="H469" s="504"/>
      <c r="I469" s="504"/>
      <c r="J469" s="493">
        <v>1230</v>
      </c>
      <c r="K469" s="488"/>
      <c r="L469" s="488"/>
      <c r="M469" s="488"/>
    </row>
    <row r="470" spans="1:13" ht="14.4" customHeight="1" x14ac:dyDescent="0.3">
      <c r="A470" s="488"/>
      <c r="B470" s="481"/>
      <c r="C470" s="488"/>
      <c r="D470" s="481"/>
      <c r="E470" s="492">
        <v>935</v>
      </c>
      <c r="F470" s="503" t="s">
        <v>3856</v>
      </c>
      <c r="G470" s="506"/>
      <c r="H470" s="504"/>
      <c r="I470" s="504"/>
      <c r="J470" s="493">
        <v>1230</v>
      </c>
      <c r="K470" s="488"/>
      <c r="L470" s="488"/>
      <c r="M470" s="488"/>
    </row>
    <row r="471" spans="1:13" ht="14.4" customHeight="1" x14ac:dyDescent="0.3">
      <c r="A471" s="488"/>
      <c r="B471" s="481"/>
      <c r="C471" s="488"/>
      <c r="D471" s="481"/>
      <c r="E471" s="492">
        <v>936</v>
      </c>
      <c r="F471" s="503" t="s">
        <v>2389</v>
      </c>
      <c r="G471" s="506"/>
      <c r="H471" s="504"/>
      <c r="I471" s="504"/>
      <c r="J471" s="493">
        <v>1230</v>
      </c>
      <c r="K471" s="488"/>
      <c r="L471" s="488"/>
      <c r="M471" s="488"/>
    </row>
    <row r="472" spans="1:13" ht="15.6" customHeight="1" x14ac:dyDescent="0.3">
      <c r="A472" s="488"/>
      <c r="B472" s="481"/>
      <c r="C472" s="478" t="s">
        <v>2391</v>
      </c>
      <c r="D472" s="479" t="s">
        <v>2579</v>
      </c>
      <c r="E472" s="488"/>
      <c r="F472" s="481"/>
      <c r="H472" s="488"/>
      <c r="I472" s="488"/>
      <c r="K472" s="488"/>
      <c r="L472" s="488"/>
      <c r="M472" s="488"/>
    </row>
    <row r="473" spans="1:13" ht="14.4" customHeight="1" x14ac:dyDescent="0.3">
      <c r="A473" s="488"/>
      <c r="B473" s="481"/>
      <c r="C473" s="488"/>
      <c r="D473" s="481"/>
      <c r="E473" s="478" t="s">
        <v>2393</v>
      </c>
      <c r="F473" s="479" t="s">
        <v>2394</v>
      </c>
      <c r="H473" s="488"/>
      <c r="I473" s="488"/>
      <c r="J473" s="480">
        <v>1240</v>
      </c>
      <c r="K473" s="488"/>
      <c r="L473" s="488"/>
      <c r="M473" s="488"/>
    </row>
    <row r="474" spans="1:13" ht="14.4" customHeight="1" x14ac:dyDescent="0.3">
      <c r="A474" s="488"/>
      <c r="B474" s="481"/>
      <c r="C474" s="488"/>
      <c r="D474" s="481"/>
      <c r="E474" s="478" t="s">
        <v>2396</v>
      </c>
      <c r="F474" s="479" t="s">
        <v>198</v>
      </c>
      <c r="H474" s="488"/>
      <c r="I474" s="488"/>
      <c r="J474" s="480">
        <v>1250</v>
      </c>
      <c r="K474" s="488"/>
      <c r="L474" s="488"/>
      <c r="M474" s="488"/>
    </row>
    <row r="475" spans="1:13" ht="15.6" customHeight="1" x14ac:dyDescent="0.3">
      <c r="A475" s="488"/>
      <c r="B475" s="481"/>
      <c r="C475" s="478" t="s">
        <v>2398</v>
      </c>
      <c r="D475" s="479" t="s">
        <v>2399</v>
      </c>
      <c r="E475" s="488"/>
      <c r="F475" s="481"/>
      <c r="H475" s="488"/>
      <c r="I475" s="488"/>
      <c r="K475" s="488"/>
      <c r="L475" s="488"/>
      <c r="M475" s="488"/>
    </row>
    <row r="476" spans="1:13" ht="14.4" customHeight="1" x14ac:dyDescent="0.3">
      <c r="A476" s="488"/>
      <c r="B476" s="481"/>
      <c r="C476" s="488"/>
      <c r="D476" s="481"/>
      <c r="E476" s="478" t="s">
        <v>2400</v>
      </c>
      <c r="F476" s="479" t="s">
        <v>2402</v>
      </c>
      <c r="H476" s="488"/>
      <c r="I476" s="488"/>
      <c r="J476" s="480">
        <v>1220</v>
      </c>
      <c r="K476" s="488"/>
      <c r="L476" s="488"/>
      <c r="M476" s="488"/>
    </row>
    <row r="477" spans="1:13" ht="15.6" customHeight="1" x14ac:dyDescent="0.3">
      <c r="A477" s="488"/>
      <c r="B477" s="481"/>
      <c r="C477" s="478" t="s">
        <v>2403</v>
      </c>
      <c r="D477" s="479" t="s">
        <v>2580</v>
      </c>
      <c r="E477" s="488"/>
      <c r="F477" s="481"/>
      <c r="H477" s="488"/>
      <c r="I477" s="488"/>
      <c r="K477" s="488"/>
      <c r="L477" s="488"/>
      <c r="M477" s="488"/>
    </row>
    <row r="478" spans="1:13" ht="14.4" customHeight="1" x14ac:dyDescent="0.3">
      <c r="A478" s="488"/>
      <c r="B478" s="481"/>
      <c r="C478" s="488"/>
      <c r="D478" s="481"/>
      <c r="E478" s="478" t="s">
        <v>2405</v>
      </c>
      <c r="F478" s="479" t="s">
        <v>3731</v>
      </c>
      <c r="H478" s="488"/>
      <c r="I478" s="488"/>
      <c r="J478" s="480">
        <v>1220</v>
      </c>
      <c r="K478" s="488"/>
      <c r="L478" s="488"/>
      <c r="M478" s="488"/>
    </row>
    <row r="479" spans="1:13" ht="15.6" customHeight="1" x14ac:dyDescent="0.3">
      <c r="A479" s="488"/>
      <c r="B479" s="481"/>
      <c r="C479" s="478" t="s">
        <v>2407</v>
      </c>
      <c r="D479" s="479" t="s">
        <v>2581</v>
      </c>
      <c r="E479" s="488"/>
      <c r="F479" s="481"/>
      <c r="H479" s="488"/>
      <c r="I479" s="488"/>
      <c r="K479" s="488"/>
      <c r="L479" s="488"/>
      <c r="M479" s="488"/>
    </row>
    <row r="480" spans="1:13" ht="14.4" customHeight="1" x14ac:dyDescent="0.3">
      <c r="A480" s="488"/>
      <c r="B480" s="481"/>
      <c r="C480" s="488"/>
      <c r="D480" s="481"/>
      <c r="E480" s="478" t="s">
        <v>2409</v>
      </c>
      <c r="F480" s="479" t="s">
        <v>3732</v>
      </c>
      <c r="H480" s="488"/>
      <c r="I480" s="488"/>
      <c r="J480" s="480">
        <v>1220</v>
      </c>
      <c r="K480" s="488"/>
      <c r="L480" s="488"/>
      <c r="M480" s="488"/>
    </row>
    <row r="481" spans="1:13" ht="15.6" customHeight="1" x14ac:dyDescent="0.3">
      <c r="A481" s="488"/>
      <c r="B481" s="481"/>
      <c r="C481" s="478" t="s">
        <v>2411</v>
      </c>
      <c r="D481" s="503" t="s">
        <v>3734</v>
      </c>
      <c r="E481" s="488"/>
      <c r="F481" s="481"/>
      <c r="H481" s="488"/>
      <c r="I481" s="488"/>
      <c r="K481" s="488"/>
      <c r="L481" s="488"/>
      <c r="M481" s="488"/>
    </row>
    <row r="482" spans="1:13" ht="14.4" customHeight="1" x14ac:dyDescent="0.3">
      <c r="A482" s="488"/>
      <c r="B482" s="481"/>
      <c r="C482" s="488"/>
      <c r="D482" s="481"/>
      <c r="E482" s="492" t="s">
        <v>2412</v>
      </c>
      <c r="F482" s="503" t="s">
        <v>3733</v>
      </c>
      <c r="G482" s="506"/>
      <c r="H482" s="504"/>
      <c r="I482" s="504"/>
      <c r="J482" s="493">
        <v>1210</v>
      </c>
      <c r="K482" s="488"/>
      <c r="L482" s="488"/>
      <c r="M482" s="488"/>
    </row>
    <row r="483" spans="1:13" x14ac:dyDescent="0.3">
      <c r="A483" s="488"/>
      <c r="B483" s="481"/>
      <c r="C483" s="488"/>
      <c r="D483" s="481"/>
      <c r="E483" s="492">
        <v>991</v>
      </c>
      <c r="F483" s="511" t="s">
        <v>3086</v>
      </c>
      <c r="G483" s="506"/>
      <c r="H483" s="504"/>
      <c r="I483" s="504"/>
      <c r="J483" s="504">
        <v>1210</v>
      </c>
      <c r="K483" s="488"/>
      <c r="L483" s="488"/>
      <c r="M483" s="488"/>
    </row>
    <row r="484" spans="1:13" x14ac:dyDescent="0.3">
      <c r="A484" s="530" t="s">
        <v>3190</v>
      </c>
      <c r="B484" s="481"/>
      <c r="C484" s="488"/>
      <c r="D484" s="481"/>
      <c r="E484" s="488"/>
      <c r="F484" s="481"/>
      <c r="G484" s="488"/>
      <c r="H484" s="488"/>
      <c r="I484" s="488"/>
      <c r="K484" s="488"/>
      <c r="L484" s="488"/>
      <c r="M484" s="488"/>
    </row>
    <row r="485" spans="1:13" x14ac:dyDescent="0.3">
      <c r="A485" s="531" t="s">
        <v>3753</v>
      </c>
      <c r="B485" s="481"/>
      <c r="C485" s="488"/>
      <c r="D485" s="481"/>
      <c r="E485" s="488"/>
      <c r="F485" s="481"/>
      <c r="G485" s="488"/>
      <c r="H485" s="488"/>
      <c r="I485" s="488"/>
      <c r="K485" s="488"/>
      <c r="L485" s="488"/>
      <c r="M485" s="488"/>
    </row>
    <row r="486" spans="1:13" x14ac:dyDescent="0.3">
      <c r="A486" s="531" t="s">
        <v>3754</v>
      </c>
    </row>
    <row r="487" spans="1:13" x14ac:dyDescent="0.3">
      <c r="A487" s="531" t="s">
        <v>3755</v>
      </c>
    </row>
    <row r="488" spans="1:13" x14ac:dyDescent="0.3">
      <c r="A488" s="531" t="s">
        <v>3756</v>
      </c>
    </row>
    <row r="489" spans="1:13" x14ac:dyDescent="0.3">
      <c r="A489" s="531" t="s">
        <v>3755</v>
      </c>
    </row>
    <row r="490" spans="1:13" x14ac:dyDescent="0.3">
      <c r="A490" s="531" t="s">
        <v>3757</v>
      </c>
    </row>
    <row r="491" spans="1:13" x14ac:dyDescent="0.3">
      <c r="A491" s="531" t="s">
        <v>3760</v>
      </c>
    </row>
    <row r="492" spans="1:13" x14ac:dyDescent="0.3">
      <c r="A492" s="532"/>
    </row>
    <row r="1118" spans="7:10" x14ac:dyDescent="0.3">
      <c r="G1118" s="533"/>
      <c r="H1118" s="533"/>
      <c r="I1118" s="533"/>
      <c r="J1118" s="509"/>
    </row>
    <row r="1119" spans="7:10" x14ac:dyDescent="0.3">
      <c r="G1119" s="533"/>
      <c r="H1119" s="533"/>
      <c r="I1119" s="533"/>
      <c r="J1119" s="509"/>
    </row>
  </sheetData>
  <pageMargins left="0.7" right="0.7" top="0.78740157499999996" bottom="0.78740157499999996" header="0.3" footer="0.3"/>
  <pageSetup paperSize="9" scale="59" fitToHeight="0" orientation="landscape" r:id="rId1"/>
  <rowBreaks count="14" manualBreakCount="14">
    <brk id="23" max="9" man="1"/>
    <brk id="51" max="9" man="1"/>
    <brk id="67" max="9" man="1"/>
    <brk id="115" max="9" man="1"/>
    <brk id="157" max="9" man="1"/>
    <brk id="194" max="9" man="1"/>
    <brk id="219" max="9" man="1"/>
    <brk id="260" max="9" man="1"/>
    <brk id="282" max="9" man="1"/>
    <brk id="314" max="9" man="1"/>
    <brk id="360" max="9" man="1"/>
    <brk id="368" max="9" man="1"/>
    <brk id="413" max="9" man="1"/>
    <brk id="452" max="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rgb="FF00B050"/>
    <pageSetUpPr fitToPage="1"/>
  </sheetPr>
  <dimension ref="A1:I139"/>
  <sheetViews>
    <sheetView zoomScaleNormal="100" zoomScaleSheetLayoutView="80" workbookViewId="0"/>
  </sheetViews>
  <sheetFormatPr baseColWidth="10" defaultColWidth="11" defaultRowHeight="13.8" x14ac:dyDescent="0.3"/>
  <cols>
    <col min="1" max="1" width="35.109375" style="158" bestFit="1" customWidth="1"/>
    <col min="2" max="3" width="16" style="158" customWidth="1"/>
    <col min="4" max="7" width="12.44140625" style="158" customWidth="1"/>
    <col min="8" max="8" width="14.33203125" style="158" customWidth="1"/>
    <col min="9" max="16384" width="11" style="158"/>
  </cols>
  <sheetData>
    <row r="1" spans="1:8" ht="15.75" customHeight="1" x14ac:dyDescent="0.3">
      <c r="A1" s="8" t="s">
        <v>3332</v>
      </c>
      <c r="B1" s="320"/>
      <c r="C1" s="320"/>
      <c r="D1" s="320"/>
      <c r="E1" s="320"/>
      <c r="F1" s="320"/>
      <c r="G1" s="320"/>
      <c r="H1" s="320"/>
    </row>
    <row r="2" spans="1:8" x14ac:dyDescent="0.3">
      <c r="A2" s="662" t="s">
        <v>3237</v>
      </c>
      <c r="B2" s="662"/>
      <c r="C2" s="662"/>
      <c r="D2" s="662"/>
      <c r="E2" s="662"/>
      <c r="F2" s="662"/>
      <c r="G2" s="662"/>
      <c r="H2" s="662"/>
    </row>
    <row r="3" spans="1:8" x14ac:dyDescent="0.3">
      <c r="A3" s="314" t="s">
        <v>536</v>
      </c>
      <c r="B3" s="314" t="s">
        <v>537</v>
      </c>
      <c r="C3" s="314" t="s">
        <v>1087</v>
      </c>
      <c r="D3" s="314" t="s">
        <v>1088</v>
      </c>
      <c r="E3" s="314" t="s">
        <v>1122</v>
      </c>
      <c r="F3" s="314" t="s">
        <v>3092</v>
      </c>
      <c r="G3" s="314" t="s">
        <v>2601</v>
      </c>
      <c r="H3" s="314" t="s">
        <v>538</v>
      </c>
    </row>
    <row r="4" spans="1:8" ht="37.5" customHeight="1" x14ac:dyDescent="0.3">
      <c r="A4" s="315" t="s">
        <v>0</v>
      </c>
      <c r="B4" s="657" t="s">
        <v>9</v>
      </c>
      <c r="C4" s="658"/>
      <c r="D4" s="659" t="s">
        <v>3245</v>
      </c>
      <c r="E4" s="660"/>
      <c r="F4" s="660"/>
      <c r="G4" s="660"/>
      <c r="H4" s="661"/>
    </row>
    <row r="5" spans="1:8" ht="13.2" customHeight="1" x14ac:dyDescent="0.3">
      <c r="A5" s="22"/>
      <c r="B5" s="642" t="s">
        <v>8</v>
      </c>
      <c r="C5" s="642" t="s">
        <v>12</v>
      </c>
      <c r="D5" s="649" t="s">
        <v>10</v>
      </c>
      <c r="E5" s="650"/>
      <c r="F5" s="650"/>
      <c r="G5" s="651"/>
      <c r="H5" s="45" t="s">
        <v>11</v>
      </c>
    </row>
    <row r="6" spans="1:8" ht="48" x14ac:dyDescent="0.3">
      <c r="A6" s="22"/>
      <c r="B6" s="644"/>
      <c r="C6" s="644"/>
      <c r="D6" s="5" t="s">
        <v>3240</v>
      </c>
      <c r="E6" s="5" t="s">
        <v>3241</v>
      </c>
      <c r="F6" s="5" t="s">
        <v>3242</v>
      </c>
      <c r="G6" s="5" t="s">
        <v>1139</v>
      </c>
      <c r="H6" s="46" t="s">
        <v>1118</v>
      </c>
    </row>
    <row r="7" spans="1:8" x14ac:dyDescent="0.3">
      <c r="A7" s="22" t="s">
        <v>1</v>
      </c>
      <c r="B7" s="159"/>
      <c r="C7" s="159"/>
      <c r="D7" s="159"/>
      <c r="E7" s="159"/>
      <c r="F7" s="159"/>
      <c r="G7" s="159"/>
      <c r="H7" s="160">
        <f>SUM(D7:G7)</f>
        <v>0</v>
      </c>
    </row>
    <row r="8" spans="1:8" x14ac:dyDescent="0.3">
      <c r="A8" s="22" t="s">
        <v>2</v>
      </c>
      <c r="B8" s="159"/>
      <c r="C8" s="159"/>
      <c r="D8" s="159"/>
      <c r="E8" s="159"/>
      <c r="F8" s="159"/>
      <c r="G8" s="159"/>
      <c r="H8" s="160">
        <f>SUM(D8:G8)</f>
        <v>0</v>
      </c>
    </row>
    <row r="9" spans="1:8" x14ac:dyDescent="0.3">
      <c r="A9" s="22" t="s">
        <v>3</v>
      </c>
      <c r="B9" s="159"/>
      <c r="C9" s="159"/>
      <c r="D9" s="159"/>
      <c r="E9" s="159"/>
      <c r="F9" s="159"/>
      <c r="G9" s="159"/>
      <c r="H9" s="160">
        <f t="shared" ref="H9:H10" si="0">SUM(D9:G9)</f>
        <v>0</v>
      </c>
    </row>
    <row r="10" spans="1:8" x14ac:dyDescent="0.3">
      <c r="A10" s="22" t="s">
        <v>4</v>
      </c>
      <c r="B10" s="160">
        <f>SUM(B7:B9)</f>
        <v>0</v>
      </c>
      <c r="C10" s="160">
        <f t="shared" ref="C10:G10" si="1">SUM(C7:C9)</f>
        <v>0</v>
      </c>
      <c r="D10" s="160">
        <f t="shared" si="1"/>
        <v>0</v>
      </c>
      <c r="E10" s="160">
        <f t="shared" si="1"/>
        <v>0</v>
      </c>
      <c r="F10" s="160">
        <f t="shared" si="1"/>
        <v>0</v>
      </c>
      <c r="G10" s="160">
        <f t="shared" si="1"/>
        <v>0</v>
      </c>
      <c r="H10" s="160">
        <f t="shared" si="0"/>
        <v>0</v>
      </c>
    </row>
    <row r="11" spans="1:8" x14ac:dyDescent="0.3">
      <c r="A11" s="627"/>
      <c r="B11" s="628"/>
      <c r="C11" s="628"/>
      <c r="D11" s="628"/>
      <c r="E11" s="628"/>
      <c r="F11" s="628"/>
      <c r="G11" s="628"/>
      <c r="H11" s="629"/>
    </row>
    <row r="12" spans="1:8" x14ac:dyDescent="0.3">
      <c r="A12" s="161" t="s">
        <v>5</v>
      </c>
      <c r="B12" s="627"/>
      <c r="C12" s="629"/>
      <c r="D12" s="636"/>
      <c r="E12" s="652"/>
      <c r="F12" s="652"/>
      <c r="G12" s="652"/>
      <c r="H12" s="637"/>
    </row>
    <row r="13" spans="1:8" x14ac:dyDescent="0.3">
      <c r="A13" s="22"/>
      <c r="B13" s="22" t="s">
        <v>8</v>
      </c>
      <c r="C13" s="22" t="s">
        <v>12</v>
      </c>
      <c r="D13" s="653"/>
      <c r="E13" s="654"/>
      <c r="F13" s="654"/>
      <c r="G13" s="654"/>
      <c r="H13" s="655"/>
    </row>
    <row r="14" spans="1:8" x14ac:dyDescent="0.3">
      <c r="A14" s="22" t="s">
        <v>6</v>
      </c>
      <c r="B14" s="159"/>
      <c r="C14" s="159"/>
      <c r="D14" s="653"/>
      <c r="E14" s="654"/>
      <c r="F14" s="654"/>
      <c r="G14" s="654"/>
      <c r="H14" s="655"/>
    </row>
    <row r="15" spans="1:8" x14ac:dyDescent="0.3">
      <c r="A15" s="22" t="s">
        <v>1083</v>
      </c>
      <c r="B15" s="159"/>
      <c r="C15" s="159"/>
      <c r="D15" s="653"/>
      <c r="E15" s="654"/>
      <c r="F15" s="654"/>
      <c r="G15" s="654"/>
      <c r="H15" s="655"/>
    </row>
    <row r="16" spans="1:8" ht="27.6" x14ac:dyDescent="0.3">
      <c r="A16" s="22" t="s">
        <v>13</v>
      </c>
      <c r="B16" s="159"/>
      <c r="C16" s="159"/>
      <c r="D16" s="638"/>
      <c r="E16" s="656"/>
      <c r="F16" s="656"/>
      <c r="G16" s="656"/>
      <c r="H16" s="639"/>
    </row>
    <row r="17" spans="1:8" x14ac:dyDescent="0.3">
      <c r="A17" s="627"/>
      <c r="B17" s="628"/>
      <c r="C17" s="628"/>
      <c r="D17" s="628"/>
      <c r="E17" s="628"/>
      <c r="F17" s="628"/>
      <c r="G17" s="628"/>
      <c r="H17" s="629"/>
    </row>
    <row r="18" spans="1:8" x14ac:dyDescent="0.3">
      <c r="A18" s="633" t="s">
        <v>7</v>
      </c>
      <c r="B18" s="635"/>
      <c r="C18" s="22"/>
      <c r="D18" s="22"/>
      <c r="E18" s="22"/>
      <c r="F18" s="22"/>
      <c r="G18" s="22"/>
      <c r="H18" s="22"/>
    </row>
    <row r="19" spans="1:8" x14ac:dyDescent="0.3">
      <c r="A19" s="22"/>
      <c r="B19" s="22" t="s">
        <v>8</v>
      </c>
      <c r="C19" s="22"/>
      <c r="D19" s="22"/>
      <c r="E19" s="22"/>
      <c r="F19" s="22"/>
      <c r="G19" s="22"/>
      <c r="H19" s="22"/>
    </row>
    <row r="20" spans="1:8" x14ac:dyDescent="0.3">
      <c r="A20" s="22"/>
      <c r="B20" s="159"/>
      <c r="C20" s="22"/>
      <c r="D20" s="22"/>
      <c r="E20" s="22"/>
      <c r="F20" s="22"/>
      <c r="G20" s="22"/>
      <c r="H20" s="22"/>
    </row>
    <row r="22" spans="1:8" ht="12.75" customHeight="1" x14ac:dyDescent="0.3">
      <c r="A22" s="648" t="s">
        <v>3333</v>
      </c>
      <c r="B22" s="648"/>
      <c r="C22" s="648"/>
      <c r="D22" s="648"/>
      <c r="E22" s="648"/>
      <c r="F22" s="648"/>
      <c r="G22" s="648"/>
      <c r="H22" s="648"/>
    </row>
    <row r="23" spans="1:8" x14ac:dyDescent="0.3">
      <c r="A23" s="314" t="s">
        <v>536</v>
      </c>
      <c r="B23" s="314" t="s">
        <v>537</v>
      </c>
      <c r="C23" s="314" t="s">
        <v>1087</v>
      </c>
      <c r="D23" s="314" t="s">
        <v>1088</v>
      </c>
      <c r="E23" s="314" t="s">
        <v>1122</v>
      </c>
      <c r="F23" s="314" t="s">
        <v>3092</v>
      </c>
      <c r="G23" s="314" t="s">
        <v>2601</v>
      </c>
      <c r="H23" s="314" t="s">
        <v>538</v>
      </c>
    </row>
    <row r="24" spans="1:8" ht="37.5" customHeight="1" x14ac:dyDescent="0.3">
      <c r="A24" s="315" t="s">
        <v>14</v>
      </c>
      <c r="B24" s="657" t="s">
        <v>15</v>
      </c>
      <c r="C24" s="658"/>
      <c r="D24" s="659" t="s">
        <v>3244</v>
      </c>
      <c r="E24" s="660"/>
      <c r="F24" s="660"/>
      <c r="G24" s="660"/>
      <c r="H24" s="661"/>
    </row>
    <row r="25" spans="1:8" ht="12.75" customHeight="1" x14ac:dyDescent="0.3">
      <c r="A25" s="642"/>
      <c r="B25" s="642" t="s">
        <v>8</v>
      </c>
      <c r="C25" s="642" t="s">
        <v>12</v>
      </c>
      <c r="D25" s="649" t="s">
        <v>10</v>
      </c>
      <c r="E25" s="650"/>
      <c r="F25" s="650"/>
      <c r="G25" s="651"/>
      <c r="H25" s="45" t="s">
        <v>11</v>
      </c>
    </row>
    <row r="26" spans="1:8" ht="48" x14ac:dyDescent="0.3">
      <c r="A26" s="644"/>
      <c r="B26" s="644"/>
      <c r="C26" s="644"/>
      <c r="D26" s="5" t="s">
        <v>3240</v>
      </c>
      <c r="E26" s="5" t="s">
        <v>3241</v>
      </c>
      <c r="F26" s="5" t="s">
        <v>3242</v>
      </c>
      <c r="G26" s="5" t="s">
        <v>1139</v>
      </c>
      <c r="H26" s="46" t="s">
        <v>1118</v>
      </c>
    </row>
    <row r="27" spans="1:8" x14ac:dyDescent="0.3">
      <c r="A27" s="22" t="s">
        <v>1</v>
      </c>
      <c r="B27" s="159"/>
      <c r="C27" s="159"/>
      <c r="D27" s="159"/>
      <c r="E27" s="159"/>
      <c r="F27" s="159"/>
      <c r="G27" s="159"/>
      <c r="H27" s="160">
        <f>SUM(D27:G27)</f>
        <v>0</v>
      </c>
    </row>
    <row r="28" spans="1:8" x14ac:dyDescent="0.3">
      <c r="A28" s="22" t="s">
        <v>2</v>
      </c>
      <c r="B28" s="159"/>
      <c r="C28" s="159"/>
      <c r="D28" s="159"/>
      <c r="E28" s="159"/>
      <c r="F28" s="159"/>
      <c r="G28" s="159"/>
      <c r="H28" s="160">
        <f t="shared" ref="H28:H29" si="2">SUM(D28:G28)</f>
        <v>0</v>
      </c>
    </row>
    <row r="29" spans="1:8" x14ac:dyDescent="0.3">
      <c r="A29" s="22" t="s">
        <v>4</v>
      </c>
      <c r="B29" s="160">
        <f>SUM(B27:B28)</f>
        <v>0</v>
      </c>
      <c r="C29" s="160">
        <f t="shared" ref="C29:G29" si="3">SUM(C27:C28)</f>
        <v>0</v>
      </c>
      <c r="D29" s="160">
        <f t="shared" si="3"/>
        <v>0</v>
      </c>
      <c r="E29" s="160">
        <f t="shared" si="3"/>
        <v>0</v>
      </c>
      <c r="F29" s="160">
        <f t="shared" si="3"/>
        <v>0</v>
      </c>
      <c r="G29" s="160">
        <f t="shared" si="3"/>
        <v>0</v>
      </c>
      <c r="H29" s="160">
        <f t="shared" si="2"/>
        <v>0</v>
      </c>
    </row>
    <row r="30" spans="1:8" x14ac:dyDescent="0.3">
      <c r="A30" s="627"/>
      <c r="B30" s="628"/>
      <c r="C30" s="628"/>
      <c r="D30" s="628"/>
      <c r="E30" s="628"/>
      <c r="F30" s="628"/>
      <c r="G30" s="628"/>
      <c r="H30" s="629"/>
    </row>
    <row r="31" spans="1:8" x14ac:dyDescent="0.3">
      <c r="A31" s="161" t="s">
        <v>16</v>
      </c>
      <c r="B31" s="627"/>
      <c r="C31" s="628"/>
      <c r="D31" s="629"/>
      <c r="E31" s="636"/>
      <c r="F31" s="652"/>
      <c r="G31" s="652"/>
      <c r="H31" s="637"/>
    </row>
    <row r="32" spans="1:8" x14ac:dyDescent="0.3">
      <c r="A32" s="22" t="s">
        <v>17</v>
      </c>
      <c r="B32" s="159"/>
      <c r="C32" s="642" t="s">
        <v>8</v>
      </c>
      <c r="D32" s="642" t="s">
        <v>12</v>
      </c>
      <c r="E32" s="653"/>
      <c r="F32" s="654"/>
      <c r="G32" s="654"/>
      <c r="H32" s="655"/>
    </row>
    <row r="33" spans="1:8" ht="27.6" x14ac:dyDescent="0.3">
      <c r="A33" s="22" t="s">
        <v>18</v>
      </c>
      <c r="B33" s="159"/>
      <c r="C33" s="644"/>
      <c r="D33" s="644"/>
      <c r="E33" s="653"/>
      <c r="F33" s="654"/>
      <c r="G33" s="654"/>
      <c r="H33" s="655"/>
    </row>
    <row r="34" spans="1:8" x14ac:dyDescent="0.3">
      <c r="A34" s="627" t="s">
        <v>19</v>
      </c>
      <c r="B34" s="629"/>
      <c r="C34" s="159"/>
      <c r="D34" s="159"/>
      <c r="E34" s="653"/>
      <c r="F34" s="654"/>
      <c r="G34" s="654"/>
      <c r="H34" s="655"/>
    </row>
    <row r="35" spans="1:8" x14ac:dyDescent="0.3">
      <c r="A35" s="22" t="s">
        <v>17</v>
      </c>
      <c r="B35" s="159"/>
      <c r="C35" s="642" t="s">
        <v>8</v>
      </c>
      <c r="D35" s="642" t="s">
        <v>12</v>
      </c>
      <c r="E35" s="653"/>
      <c r="F35" s="654"/>
      <c r="G35" s="654"/>
      <c r="H35" s="655"/>
    </row>
    <row r="36" spans="1:8" ht="27.6" x14ac:dyDescent="0.3">
      <c r="A36" s="22" t="s">
        <v>18</v>
      </c>
      <c r="B36" s="159"/>
      <c r="C36" s="644"/>
      <c r="D36" s="644"/>
      <c r="E36" s="653"/>
      <c r="F36" s="654"/>
      <c r="G36" s="654"/>
      <c r="H36" s="655"/>
    </row>
    <row r="37" spans="1:8" x14ac:dyDescent="0.3">
      <c r="A37" s="627" t="s">
        <v>19</v>
      </c>
      <c r="B37" s="629"/>
      <c r="C37" s="159"/>
      <c r="D37" s="159"/>
      <c r="E37" s="653"/>
      <c r="F37" s="654"/>
      <c r="G37" s="654"/>
      <c r="H37" s="655"/>
    </row>
    <row r="38" spans="1:8" x14ac:dyDescent="0.3">
      <c r="A38" s="22" t="s">
        <v>17</v>
      </c>
      <c r="B38" s="159"/>
      <c r="C38" s="642" t="s">
        <v>8</v>
      </c>
      <c r="D38" s="642" t="s">
        <v>12</v>
      </c>
      <c r="E38" s="653"/>
      <c r="F38" s="654"/>
      <c r="G38" s="654"/>
      <c r="H38" s="655"/>
    </row>
    <row r="39" spans="1:8" ht="27.6" x14ac:dyDescent="0.3">
      <c r="A39" s="22" t="s">
        <v>18</v>
      </c>
      <c r="B39" s="159"/>
      <c r="C39" s="644"/>
      <c r="D39" s="644"/>
      <c r="E39" s="653"/>
      <c r="F39" s="654"/>
      <c r="G39" s="654"/>
      <c r="H39" s="655"/>
    </row>
    <row r="40" spans="1:8" x14ac:dyDescent="0.3">
      <c r="A40" s="627" t="s">
        <v>19</v>
      </c>
      <c r="B40" s="629"/>
      <c r="C40" s="159"/>
      <c r="D40" s="159"/>
      <c r="E40" s="653"/>
      <c r="F40" s="654"/>
      <c r="G40" s="654"/>
      <c r="H40" s="655"/>
    </row>
    <row r="41" spans="1:8" x14ac:dyDescent="0.3">
      <c r="A41" s="22" t="s">
        <v>17</v>
      </c>
      <c r="B41" s="159"/>
      <c r="C41" s="642" t="s">
        <v>8</v>
      </c>
      <c r="D41" s="642" t="s">
        <v>12</v>
      </c>
      <c r="E41" s="653"/>
      <c r="F41" s="654"/>
      <c r="G41" s="654"/>
      <c r="H41" s="655"/>
    </row>
    <row r="42" spans="1:8" ht="27.6" x14ac:dyDescent="0.3">
      <c r="A42" s="22" t="s">
        <v>18</v>
      </c>
      <c r="B42" s="159"/>
      <c r="C42" s="644"/>
      <c r="D42" s="644"/>
      <c r="E42" s="653"/>
      <c r="F42" s="654"/>
      <c r="G42" s="654"/>
      <c r="H42" s="655"/>
    </row>
    <row r="43" spans="1:8" x14ac:dyDescent="0.3">
      <c r="A43" s="627" t="s">
        <v>19</v>
      </c>
      <c r="B43" s="629"/>
      <c r="C43" s="159"/>
      <c r="D43" s="159"/>
      <c r="E43" s="653"/>
      <c r="F43" s="654"/>
      <c r="G43" s="654"/>
      <c r="H43" s="655"/>
    </row>
    <row r="44" spans="1:8" x14ac:dyDescent="0.3">
      <c r="A44" s="22" t="s">
        <v>17</v>
      </c>
      <c r="B44" s="159"/>
      <c r="C44" s="642" t="s">
        <v>8</v>
      </c>
      <c r="D44" s="642" t="s">
        <v>12</v>
      </c>
      <c r="E44" s="653"/>
      <c r="F44" s="654"/>
      <c r="G44" s="654"/>
      <c r="H44" s="655"/>
    </row>
    <row r="45" spans="1:8" ht="27.6" x14ac:dyDescent="0.3">
      <c r="A45" s="22" t="s">
        <v>18</v>
      </c>
      <c r="B45" s="159"/>
      <c r="C45" s="644"/>
      <c r="D45" s="644"/>
      <c r="E45" s="653"/>
      <c r="F45" s="654"/>
      <c r="G45" s="654"/>
      <c r="H45" s="655"/>
    </row>
    <row r="46" spans="1:8" x14ac:dyDescent="0.3">
      <c r="A46" s="627" t="s">
        <v>19</v>
      </c>
      <c r="B46" s="629"/>
      <c r="C46" s="159"/>
      <c r="D46" s="159"/>
      <c r="E46" s="653"/>
      <c r="F46" s="654"/>
      <c r="G46" s="654"/>
      <c r="H46" s="655"/>
    </row>
    <row r="47" spans="1:8" x14ac:dyDescent="0.3">
      <c r="A47" s="22" t="s">
        <v>17</v>
      </c>
      <c r="B47" s="159"/>
      <c r="C47" s="642" t="s">
        <v>8</v>
      </c>
      <c r="D47" s="642" t="s">
        <v>12</v>
      </c>
      <c r="E47" s="653"/>
      <c r="F47" s="654"/>
      <c r="G47" s="654"/>
      <c r="H47" s="655"/>
    </row>
    <row r="48" spans="1:8" ht="27.6" x14ac:dyDescent="0.3">
      <c r="A48" s="22" t="s">
        <v>18</v>
      </c>
      <c r="B48" s="159"/>
      <c r="C48" s="644"/>
      <c r="D48" s="644"/>
      <c r="E48" s="653"/>
      <c r="F48" s="654"/>
      <c r="G48" s="654"/>
      <c r="H48" s="655"/>
    </row>
    <row r="49" spans="1:8" x14ac:dyDescent="0.3">
      <c r="A49" s="627" t="s">
        <v>19</v>
      </c>
      <c r="B49" s="629"/>
      <c r="C49" s="159"/>
      <c r="D49" s="159"/>
      <c r="E49" s="653"/>
      <c r="F49" s="654"/>
      <c r="G49" s="654"/>
      <c r="H49" s="655"/>
    </row>
    <row r="50" spans="1:8" x14ac:dyDescent="0.3">
      <c r="A50" s="22" t="s">
        <v>17</v>
      </c>
      <c r="B50" s="159"/>
      <c r="C50" s="642" t="s">
        <v>8</v>
      </c>
      <c r="D50" s="642" t="s">
        <v>12</v>
      </c>
      <c r="E50" s="653"/>
      <c r="F50" s="654"/>
      <c r="G50" s="654"/>
      <c r="H50" s="655"/>
    </row>
    <row r="51" spans="1:8" ht="27.6" x14ac:dyDescent="0.3">
      <c r="A51" s="22" t="s">
        <v>18</v>
      </c>
      <c r="B51" s="159"/>
      <c r="C51" s="644"/>
      <c r="D51" s="644"/>
      <c r="E51" s="653"/>
      <c r="F51" s="654"/>
      <c r="G51" s="654"/>
      <c r="H51" s="655"/>
    </row>
    <row r="52" spans="1:8" x14ac:dyDescent="0.3">
      <c r="A52" s="627" t="s">
        <v>19</v>
      </c>
      <c r="B52" s="629"/>
      <c r="C52" s="159"/>
      <c r="D52" s="159"/>
      <c r="E52" s="653"/>
      <c r="F52" s="654"/>
      <c r="G52" s="654"/>
      <c r="H52" s="655"/>
    </row>
    <row r="53" spans="1:8" x14ac:dyDescent="0.3">
      <c r="A53" s="22" t="s">
        <v>17</v>
      </c>
      <c r="B53" s="159"/>
      <c r="C53" s="642" t="s">
        <v>8</v>
      </c>
      <c r="D53" s="642" t="s">
        <v>12</v>
      </c>
      <c r="E53" s="653"/>
      <c r="F53" s="654"/>
      <c r="G53" s="654"/>
      <c r="H53" s="655"/>
    </row>
    <row r="54" spans="1:8" ht="27.6" x14ac:dyDescent="0.3">
      <c r="A54" s="22" t="s">
        <v>18</v>
      </c>
      <c r="B54" s="159"/>
      <c r="C54" s="644"/>
      <c r="D54" s="644"/>
      <c r="E54" s="653"/>
      <c r="F54" s="654"/>
      <c r="G54" s="654"/>
      <c r="H54" s="655"/>
    </row>
    <row r="55" spans="1:8" x14ac:dyDescent="0.3">
      <c r="A55" s="627" t="s">
        <v>19</v>
      </c>
      <c r="B55" s="629"/>
      <c r="C55" s="159"/>
      <c r="D55" s="159"/>
      <c r="E55" s="638"/>
      <c r="F55" s="656"/>
      <c r="G55" s="656"/>
      <c r="H55" s="639"/>
    </row>
    <row r="57" spans="1:8" ht="12.75" customHeight="1" x14ac:dyDescent="0.3">
      <c r="A57" s="648" t="s">
        <v>3333</v>
      </c>
      <c r="B57" s="648"/>
      <c r="C57" s="648"/>
      <c r="D57" s="648"/>
      <c r="E57" s="648"/>
      <c r="F57" s="648"/>
      <c r="G57" s="648"/>
      <c r="H57" s="648"/>
    </row>
    <row r="58" spans="1:8" x14ac:dyDescent="0.3">
      <c r="A58" s="314" t="s">
        <v>536</v>
      </c>
      <c r="B58" s="314" t="s">
        <v>537</v>
      </c>
      <c r="C58" s="314" t="s">
        <v>1087</v>
      </c>
      <c r="D58" s="314" t="s">
        <v>1088</v>
      </c>
      <c r="E58" s="314" t="s">
        <v>1122</v>
      </c>
      <c r="F58" s="314" t="s">
        <v>3092</v>
      </c>
      <c r="G58" s="314" t="s">
        <v>2601</v>
      </c>
      <c r="H58" s="314" t="s">
        <v>538</v>
      </c>
    </row>
    <row r="59" spans="1:8" ht="37.5" customHeight="1" x14ac:dyDescent="0.3">
      <c r="A59" s="315" t="s">
        <v>20</v>
      </c>
      <c r="B59" s="657" t="s">
        <v>182</v>
      </c>
      <c r="C59" s="658"/>
      <c r="D59" s="659" t="s">
        <v>3243</v>
      </c>
      <c r="E59" s="660"/>
      <c r="F59" s="660"/>
      <c r="G59" s="660"/>
      <c r="H59" s="661"/>
    </row>
    <row r="60" spans="1:8" ht="14.4" customHeight="1" x14ac:dyDescent="0.3">
      <c r="A60" s="642"/>
      <c r="B60" s="642" t="s">
        <v>8</v>
      </c>
      <c r="C60" s="642" t="s">
        <v>12</v>
      </c>
      <c r="D60" s="649" t="s">
        <v>10</v>
      </c>
      <c r="E60" s="650"/>
      <c r="F60" s="650"/>
      <c r="G60" s="651"/>
      <c r="H60" s="45" t="s">
        <v>11</v>
      </c>
    </row>
    <row r="61" spans="1:8" ht="48" x14ac:dyDescent="0.3">
      <c r="A61" s="644"/>
      <c r="B61" s="644"/>
      <c r="C61" s="644"/>
      <c r="D61" s="5" t="s">
        <v>3240</v>
      </c>
      <c r="E61" s="5" t="s">
        <v>3241</v>
      </c>
      <c r="F61" s="5" t="s">
        <v>3242</v>
      </c>
      <c r="G61" s="5" t="s">
        <v>1139</v>
      </c>
      <c r="H61" s="46" t="s">
        <v>1118</v>
      </c>
    </row>
    <row r="62" spans="1:8" x14ac:dyDescent="0.3">
      <c r="A62" s="22" t="s">
        <v>1</v>
      </c>
      <c r="B62" s="159"/>
      <c r="C62" s="159"/>
      <c r="D62" s="159"/>
      <c r="E62" s="159"/>
      <c r="F62" s="159"/>
      <c r="G62" s="159"/>
      <c r="H62" s="160">
        <f>SUM(D62:G62)</f>
        <v>0</v>
      </c>
    </row>
    <row r="63" spans="1:8" x14ac:dyDescent="0.3">
      <c r="A63" s="22" t="s">
        <v>2</v>
      </c>
      <c r="B63" s="159"/>
      <c r="C63" s="159"/>
      <c r="D63" s="159"/>
      <c r="E63" s="159"/>
      <c r="F63" s="159"/>
      <c r="G63" s="159"/>
      <c r="H63" s="160">
        <f t="shared" ref="H63:H64" si="4">SUM(D63:G63)</f>
        <v>0</v>
      </c>
    </row>
    <row r="64" spans="1:8" x14ac:dyDescent="0.3">
      <c r="A64" s="22" t="s">
        <v>4</v>
      </c>
      <c r="B64" s="160">
        <f>SUM(B62:B63)</f>
        <v>0</v>
      </c>
      <c r="C64" s="160">
        <f t="shared" ref="C64:G64" si="5">SUM(C62:C63)</f>
        <v>0</v>
      </c>
      <c r="D64" s="160">
        <f t="shared" si="5"/>
        <v>0</v>
      </c>
      <c r="E64" s="160">
        <f t="shared" si="5"/>
        <v>0</v>
      </c>
      <c r="F64" s="160">
        <f t="shared" si="5"/>
        <v>0</v>
      </c>
      <c r="G64" s="160">
        <f t="shared" si="5"/>
        <v>0</v>
      </c>
      <c r="H64" s="160">
        <f t="shared" si="4"/>
        <v>0</v>
      </c>
    </row>
    <row r="65" spans="1:8" x14ac:dyDescent="0.3">
      <c r="A65" s="627"/>
      <c r="B65" s="628"/>
      <c r="C65" s="628"/>
      <c r="D65" s="628"/>
      <c r="E65" s="628"/>
      <c r="F65" s="628"/>
      <c r="G65" s="628"/>
      <c r="H65" s="629"/>
    </row>
    <row r="66" spans="1:8" x14ac:dyDescent="0.3">
      <c r="A66" s="161" t="s">
        <v>21</v>
      </c>
      <c r="B66" s="627"/>
      <c r="C66" s="628"/>
      <c r="D66" s="629"/>
      <c r="E66" s="636"/>
      <c r="F66" s="652"/>
      <c r="G66" s="652"/>
      <c r="H66" s="637"/>
    </row>
    <row r="67" spans="1:8" x14ac:dyDescent="0.3">
      <c r="A67" s="22" t="s">
        <v>17</v>
      </c>
      <c r="B67" s="159"/>
      <c r="C67" s="642" t="s">
        <v>8</v>
      </c>
      <c r="D67" s="642" t="s">
        <v>12</v>
      </c>
      <c r="E67" s="653"/>
      <c r="F67" s="654"/>
      <c r="G67" s="654"/>
      <c r="H67" s="655"/>
    </row>
    <row r="68" spans="1:8" ht="27.6" x14ac:dyDescent="0.3">
      <c r="A68" s="22" t="s">
        <v>18</v>
      </c>
      <c r="B68" s="159"/>
      <c r="C68" s="644"/>
      <c r="D68" s="644"/>
      <c r="E68" s="653"/>
      <c r="F68" s="654"/>
      <c r="G68" s="654"/>
      <c r="H68" s="655"/>
    </row>
    <row r="69" spans="1:8" x14ac:dyDescent="0.3">
      <c r="A69" s="627" t="s">
        <v>19</v>
      </c>
      <c r="B69" s="629"/>
      <c r="C69" s="159"/>
      <c r="D69" s="159"/>
      <c r="E69" s="653"/>
      <c r="F69" s="654"/>
      <c r="G69" s="654"/>
      <c r="H69" s="655"/>
    </row>
    <row r="70" spans="1:8" x14ac:dyDescent="0.3">
      <c r="A70" s="22" t="s">
        <v>17</v>
      </c>
      <c r="B70" s="159"/>
      <c r="C70" s="642" t="s">
        <v>8</v>
      </c>
      <c r="D70" s="642" t="s">
        <v>12</v>
      </c>
      <c r="E70" s="653"/>
      <c r="F70" s="654"/>
      <c r="G70" s="654"/>
      <c r="H70" s="655"/>
    </row>
    <row r="71" spans="1:8" ht="27.6" x14ac:dyDescent="0.3">
      <c r="A71" s="22" t="s">
        <v>18</v>
      </c>
      <c r="B71" s="159"/>
      <c r="C71" s="644"/>
      <c r="D71" s="644"/>
      <c r="E71" s="653"/>
      <c r="F71" s="654"/>
      <c r="G71" s="654"/>
      <c r="H71" s="655"/>
    </row>
    <row r="72" spans="1:8" x14ac:dyDescent="0.3">
      <c r="A72" s="627" t="s">
        <v>19</v>
      </c>
      <c r="B72" s="629"/>
      <c r="C72" s="159"/>
      <c r="D72" s="159"/>
      <c r="E72" s="653"/>
      <c r="F72" s="654"/>
      <c r="G72" s="654"/>
      <c r="H72" s="655"/>
    </row>
    <row r="73" spans="1:8" x14ac:dyDescent="0.3">
      <c r="A73" s="22" t="s">
        <v>17</v>
      </c>
      <c r="B73" s="159"/>
      <c r="C73" s="642" t="s">
        <v>8</v>
      </c>
      <c r="D73" s="642" t="s">
        <v>12</v>
      </c>
      <c r="E73" s="653"/>
      <c r="F73" s="654"/>
      <c r="G73" s="654"/>
      <c r="H73" s="655"/>
    </row>
    <row r="74" spans="1:8" ht="27.6" x14ac:dyDescent="0.3">
      <c r="A74" s="22" t="s">
        <v>18</v>
      </c>
      <c r="B74" s="159"/>
      <c r="C74" s="644"/>
      <c r="D74" s="644"/>
      <c r="E74" s="653"/>
      <c r="F74" s="654"/>
      <c r="G74" s="654"/>
      <c r="H74" s="655"/>
    </row>
    <row r="75" spans="1:8" x14ac:dyDescent="0.3">
      <c r="A75" s="627" t="s">
        <v>19</v>
      </c>
      <c r="B75" s="629"/>
      <c r="C75" s="159"/>
      <c r="D75" s="159"/>
      <c r="E75" s="653"/>
      <c r="F75" s="654"/>
      <c r="G75" s="654"/>
      <c r="H75" s="655"/>
    </row>
    <row r="76" spans="1:8" x14ac:dyDescent="0.3">
      <c r="A76" s="22" t="s">
        <v>17</v>
      </c>
      <c r="B76" s="159"/>
      <c r="C76" s="642" t="s">
        <v>8</v>
      </c>
      <c r="D76" s="642" t="s">
        <v>12</v>
      </c>
      <c r="E76" s="653"/>
      <c r="F76" s="654"/>
      <c r="G76" s="654"/>
      <c r="H76" s="655"/>
    </row>
    <row r="77" spans="1:8" ht="27.6" x14ac:dyDescent="0.3">
      <c r="A77" s="22" t="s">
        <v>18</v>
      </c>
      <c r="B77" s="159"/>
      <c r="C77" s="644"/>
      <c r="D77" s="644"/>
      <c r="E77" s="653"/>
      <c r="F77" s="654"/>
      <c r="G77" s="654"/>
      <c r="H77" s="655"/>
    </row>
    <row r="78" spans="1:8" x14ac:dyDescent="0.3">
      <c r="A78" s="627" t="s">
        <v>19</v>
      </c>
      <c r="B78" s="629"/>
      <c r="C78" s="159"/>
      <c r="D78" s="159"/>
      <c r="E78" s="653"/>
      <c r="F78" s="654"/>
      <c r="G78" s="654"/>
      <c r="H78" s="655"/>
    </row>
    <row r="79" spans="1:8" x14ac:dyDescent="0.3">
      <c r="A79" s="22" t="s">
        <v>17</v>
      </c>
      <c r="B79" s="159"/>
      <c r="C79" s="642" t="s">
        <v>8</v>
      </c>
      <c r="D79" s="642" t="s">
        <v>12</v>
      </c>
      <c r="E79" s="653"/>
      <c r="F79" s="654"/>
      <c r="G79" s="654"/>
      <c r="H79" s="655"/>
    </row>
    <row r="80" spans="1:8" ht="27.6" x14ac:dyDescent="0.3">
      <c r="A80" s="22" t="s">
        <v>18</v>
      </c>
      <c r="B80" s="159"/>
      <c r="C80" s="644"/>
      <c r="D80" s="644"/>
      <c r="E80" s="653"/>
      <c r="F80" s="654"/>
      <c r="G80" s="654"/>
      <c r="H80" s="655"/>
    </row>
    <row r="81" spans="1:9" x14ac:dyDescent="0.3">
      <c r="A81" s="627" t="s">
        <v>19</v>
      </c>
      <c r="B81" s="629"/>
      <c r="C81" s="159"/>
      <c r="D81" s="159"/>
      <c r="E81" s="653"/>
      <c r="F81" s="654"/>
      <c r="G81" s="654"/>
      <c r="H81" s="655"/>
    </row>
    <row r="82" spans="1:9" x14ac:dyDescent="0.3">
      <c r="A82" s="22" t="s">
        <v>17</v>
      </c>
      <c r="B82" s="159"/>
      <c r="C82" s="642" t="s">
        <v>8</v>
      </c>
      <c r="D82" s="642" t="s">
        <v>12</v>
      </c>
      <c r="E82" s="653"/>
      <c r="F82" s="654"/>
      <c r="G82" s="654"/>
      <c r="H82" s="655"/>
    </row>
    <row r="83" spans="1:9" ht="27.6" x14ac:dyDescent="0.3">
      <c r="A83" s="22" t="s">
        <v>18</v>
      </c>
      <c r="B83" s="159"/>
      <c r="C83" s="644"/>
      <c r="D83" s="644"/>
      <c r="E83" s="653"/>
      <c r="F83" s="654"/>
      <c r="G83" s="654"/>
      <c r="H83" s="655"/>
    </row>
    <row r="84" spans="1:9" x14ac:dyDescent="0.3">
      <c r="A84" s="627" t="s">
        <v>19</v>
      </c>
      <c r="B84" s="629"/>
      <c r="C84" s="159"/>
      <c r="D84" s="159"/>
      <c r="E84" s="653"/>
      <c r="F84" s="654"/>
      <c r="G84" s="654"/>
      <c r="H84" s="655"/>
    </row>
    <row r="85" spans="1:9" x14ac:dyDescent="0.3">
      <c r="A85" s="22" t="s">
        <v>17</v>
      </c>
      <c r="B85" s="159"/>
      <c r="C85" s="642" t="s">
        <v>8</v>
      </c>
      <c r="D85" s="642" t="s">
        <v>12</v>
      </c>
      <c r="E85" s="653"/>
      <c r="F85" s="654"/>
      <c r="G85" s="654"/>
      <c r="H85" s="655"/>
    </row>
    <row r="86" spans="1:9" ht="27.6" x14ac:dyDescent="0.3">
      <c r="A86" s="22" t="s">
        <v>18</v>
      </c>
      <c r="B86" s="159"/>
      <c r="C86" s="644"/>
      <c r="D86" s="644"/>
      <c r="E86" s="653"/>
      <c r="F86" s="654"/>
      <c r="G86" s="654"/>
      <c r="H86" s="655"/>
    </row>
    <row r="87" spans="1:9" x14ac:dyDescent="0.3">
      <c r="A87" s="627" t="s">
        <v>19</v>
      </c>
      <c r="B87" s="629"/>
      <c r="C87" s="159"/>
      <c r="D87" s="159"/>
      <c r="E87" s="653"/>
      <c r="F87" s="654"/>
      <c r="G87" s="654"/>
      <c r="H87" s="655"/>
    </row>
    <row r="88" spans="1:9" x14ac:dyDescent="0.3">
      <c r="A88" s="22" t="s">
        <v>17</v>
      </c>
      <c r="B88" s="159"/>
      <c r="C88" s="642" t="s">
        <v>8</v>
      </c>
      <c r="D88" s="642" t="s">
        <v>12</v>
      </c>
      <c r="E88" s="653"/>
      <c r="F88" s="654"/>
      <c r="G88" s="654"/>
      <c r="H88" s="655"/>
    </row>
    <row r="89" spans="1:9" ht="27.6" x14ac:dyDescent="0.3">
      <c r="A89" s="22" t="s">
        <v>18</v>
      </c>
      <c r="B89" s="159"/>
      <c r="C89" s="644"/>
      <c r="D89" s="644"/>
      <c r="E89" s="653"/>
      <c r="F89" s="654"/>
      <c r="G89" s="654"/>
      <c r="H89" s="655"/>
    </row>
    <row r="90" spans="1:9" x14ac:dyDescent="0.3">
      <c r="A90" s="627" t="s">
        <v>19</v>
      </c>
      <c r="B90" s="629"/>
      <c r="C90" s="159"/>
      <c r="D90" s="159"/>
      <c r="E90" s="638"/>
      <c r="F90" s="656"/>
      <c r="G90" s="656"/>
      <c r="H90" s="639"/>
    </row>
    <row r="92" spans="1:9" s="163" customFormat="1" ht="12.75" customHeight="1" x14ac:dyDescent="0.3">
      <c r="A92" s="648" t="s">
        <v>3333</v>
      </c>
      <c r="B92" s="648"/>
      <c r="C92" s="648"/>
      <c r="D92" s="648"/>
      <c r="E92" s="648"/>
      <c r="F92" s="648"/>
      <c r="G92" s="648"/>
      <c r="H92" s="648"/>
      <c r="I92" s="162"/>
    </row>
    <row r="93" spans="1:9" s="163" customFormat="1" x14ac:dyDescent="0.3">
      <c r="A93" s="314" t="s">
        <v>536</v>
      </c>
      <c r="B93" s="314" t="s">
        <v>537</v>
      </c>
      <c r="C93" s="314" t="s">
        <v>1087</v>
      </c>
      <c r="D93" s="314" t="s">
        <v>1088</v>
      </c>
      <c r="E93" s="314" t="s">
        <v>1122</v>
      </c>
      <c r="F93" s="314" t="s">
        <v>3092</v>
      </c>
      <c r="G93" s="314" t="s">
        <v>2601</v>
      </c>
      <c r="H93" s="314" t="s">
        <v>538</v>
      </c>
      <c r="I93" s="319" t="s">
        <v>3106</v>
      </c>
    </row>
    <row r="94" spans="1:9" ht="25.5" customHeight="1" x14ac:dyDescent="0.3">
      <c r="A94" s="645" t="s">
        <v>27</v>
      </c>
      <c r="B94" s="645" t="s">
        <v>22</v>
      </c>
      <c r="C94" s="645"/>
      <c r="D94" s="645"/>
      <c r="E94" s="646" t="s">
        <v>3243</v>
      </c>
      <c r="F94" s="646"/>
      <c r="G94" s="646"/>
      <c r="H94" s="646"/>
      <c r="I94" s="646"/>
    </row>
    <row r="95" spans="1:9" ht="14.4" customHeight="1" x14ac:dyDescent="0.3">
      <c r="A95" s="645"/>
      <c r="B95" s="645"/>
      <c r="C95" s="645"/>
      <c r="D95" s="645"/>
      <c r="E95" s="647" t="s">
        <v>23</v>
      </c>
      <c r="F95" s="647"/>
      <c r="G95" s="647"/>
      <c r="H95" s="647"/>
      <c r="I95" s="316" t="s">
        <v>11</v>
      </c>
    </row>
    <row r="96" spans="1:9" ht="48" x14ac:dyDescent="0.3">
      <c r="A96" s="22"/>
      <c r="B96" s="22"/>
      <c r="C96" s="22" t="s">
        <v>8</v>
      </c>
      <c r="D96" s="22" t="s">
        <v>12</v>
      </c>
      <c r="E96" s="5" t="s">
        <v>3240</v>
      </c>
      <c r="F96" s="5" t="s">
        <v>3241</v>
      </c>
      <c r="G96" s="5" t="s">
        <v>3242</v>
      </c>
      <c r="H96" s="5" t="s">
        <v>1139</v>
      </c>
      <c r="I96" s="46" t="s">
        <v>1118</v>
      </c>
    </row>
    <row r="97" spans="1:9" x14ac:dyDescent="0.3">
      <c r="A97" s="640" t="s">
        <v>24</v>
      </c>
      <c r="B97" s="22" t="s">
        <v>1</v>
      </c>
      <c r="C97" s="159"/>
      <c r="D97" s="159"/>
      <c r="E97" s="159"/>
      <c r="F97" s="159"/>
      <c r="G97" s="159"/>
      <c r="H97" s="159"/>
      <c r="I97" s="160">
        <f>SUM(E97:H97)</f>
        <v>0</v>
      </c>
    </row>
    <row r="98" spans="1:9" ht="27.6" x14ac:dyDescent="0.3">
      <c r="A98" s="640"/>
      <c r="B98" s="22" t="s">
        <v>2</v>
      </c>
      <c r="C98" s="159"/>
      <c r="D98" s="159"/>
      <c r="E98" s="159"/>
      <c r="F98" s="159"/>
      <c r="G98" s="159"/>
      <c r="H98" s="159"/>
      <c r="I98" s="160">
        <f t="shared" ref="I98:I105" si="6">SUM(E98:H98)</f>
        <v>0</v>
      </c>
    </row>
    <row r="99" spans="1:9" x14ac:dyDescent="0.3">
      <c r="A99" s="640"/>
      <c r="B99" s="22" t="s">
        <v>4</v>
      </c>
      <c r="C99" s="160">
        <f>SUM(C97:C98)</f>
        <v>0</v>
      </c>
      <c r="D99" s="160">
        <f t="shared" ref="D99:H99" si="7">SUM(D97:D98)</f>
        <v>0</v>
      </c>
      <c r="E99" s="160">
        <f t="shared" si="7"/>
        <v>0</v>
      </c>
      <c r="F99" s="160">
        <f t="shared" si="7"/>
        <v>0</v>
      </c>
      <c r="G99" s="160">
        <f t="shared" si="7"/>
        <v>0</v>
      </c>
      <c r="H99" s="160">
        <f t="shared" si="7"/>
        <v>0</v>
      </c>
      <c r="I99" s="160">
        <f t="shared" si="6"/>
        <v>0</v>
      </c>
    </row>
    <row r="100" spans="1:9" x14ac:dyDescent="0.3">
      <c r="A100" s="640" t="s">
        <v>25</v>
      </c>
      <c r="B100" s="22" t="s">
        <v>1</v>
      </c>
      <c r="C100" s="159"/>
      <c r="D100" s="159"/>
      <c r="E100" s="159"/>
      <c r="F100" s="159"/>
      <c r="G100" s="159"/>
      <c r="H100" s="159"/>
      <c r="I100" s="160">
        <f t="shared" si="6"/>
        <v>0</v>
      </c>
    </row>
    <row r="101" spans="1:9" ht="27.6" x14ac:dyDescent="0.3">
      <c r="A101" s="640"/>
      <c r="B101" s="22" t="s">
        <v>2</v>
      </c>
      <c r="C101" s="159"/>
      <c r="D101" s="159"/>
      <c r="E101" s="159"/>
      <c r="F101" s="159"/>
      <c r="G101" s="159"/>
      <c r="H101" s="159"/>
      <c r="I101" s="160">
        <f t="shared" si="6"/>
        <v>0</v>
      </c>
    </row>
    <row r="102" spans="1:9" x14ac:dyDescent="0.3">
      <c r="A102" s="640"/>
      <c r="B102" s="22" t="s">
        <v>4</v>
      </c>
      <c r="C102" s="160">
        <f>SUM(C100:C101)</f>
        <v>0</v>
      </c>
      <c r="D102" s="160">
        <f t="shared" ref="D102:H102" si="8">SUM(D100:D101)</f>
        <v>0</v>
      </c>
      <c r="E102" s="160">
        <f t="shared" si="8"/>
        <v>0</v>
      </c>
      <c r="F102" s="160">
        <f t="shared" si="8"/>
        <v>0</v>
      </c>
      <c r="G102" s="160">
        <f t="shared" si="8"/>
        <v>0</v>
      </c>
      <c r="H102" s="160">
        <f t="shared" si="8"/>
        <v>0</v>
      </c>
      <c r="I102" s="160">
        <f t="shared" si="6"/>
        <v>0</v>
      </c>
    </row>
    <row r="103" spans="1:9" x14ac:dyDescent="0.3">
      <c r="A103" s="640" t="s">
        <v>26</v>
      </c>
      <c r="B103" s="22" t="s">
        <v>1</v>
      </c>
      <c r="C103" s="159"/>
      <c r="D103" s="159"/>
      <c r="E103" s="159"/>
      <c r="F103" s="159"/>
      <c r="G103" s="159"/>
      <c r="H103" s="159"/>
      <c r="I103" s="160">
        <f t="shared" si="6"/>
        <v>0</v>
      </c>
    </row>
    <row r="104" spans="1:9" ht="27.6" x14ac:dyDescent="0.3">
      <c r="A104" s="640"/>
      <c r="B104" s="22" t="s">
        <v>2</v>
      </c>
      <c r="C104" s="159"/>
      <c r="D104" s="159"/>
      <c r="E104" s="159"/>
      <c r="F104" s="159"/>
      <c r="G104" s="159"/>
      <c r="H104" s="159"/>
      <c r="I104" s="160">
        <f t="shared" si="6"/>
        <v>0</v>
      </c>
    </row>
    <row r="105" spans="1:9" x14ac:dyDescent="0.3">
      <c r="A105" s="640"/>
      <c r="B105" s="22" t="s">
        <v>4</v>
      </c>
      <c r="C105" s="160">
        <f>SUM(C103:C104)</f>
        <v>0</v>
      </c>
      <c r="D105" s="160">
        <f t="shared" ref="D105:H105" si="9">SUM(D103:D104)</f>
        <v>0</v>
      </c>
      <c r="E105" s="160">
        <f t="shared" si="9"/>
        <v>0</v>
      </c>
      <c r="F105" s="160">
        <f t="shared" si="9"/>
        <v>0</v>
      </c>
      <c r="G105" s="160">
        <f t="shared" si="9"/>
        <v>0</v>
      </c>
      <c r="H105" s="160">
        <f t="shared" si="9"/>
        <v>0</v>
      </c>
      <c r="I105" s="160">
        <f t="shared" si="6"/>
        <v>0</v>
      </c>
    </row>
    <row r="106" spans="1:9" x14ac:dyDescent="0.3">
      <c r="A106" s="314" t="s">
        <v>536</v>
      </c>
      <c r="B106" s="314" t="s">
        <v>537</v>
      </c>
      <c r="C106" s="314" t="s">
        <v>1087</v>
      </c>
      <c r="D106" s="314" t="s">
        <v>1088</v>
      </c>
      <c r="E106" s="314" t="s">
        <v>1122</v>
      </c>
      <c r="F106" s="314" t="s">
        <v>3092</v>
      </c>
    </row>
    <row r="107" spans="1:9" ht="25.5" customHeight="1" x14ac:dyDescent="0.3">
      <c r="A107" s="645" t="s">
        <v>28</v>
      </c>
      <c r="B107" s="645"/>
      <c r="C107" s="315" t="s">
        <v>32</v>
      </c>
      <c r="D107" s="315" t="s">
        <v>29</v>
      </c>
      <c r="E107" s="315" t="s">
        <v>30</v>
      </c>
      <c r="F107" s="315" t="s">
        <v>31</v>
      </c>
    </row>
    <row r="108" spans="1:9" x14ac:dyDescent="0.3">
      <c r="A108" s="640" t="s">
        <v>33</v>
      </c>
      <c r="B108" s="640"/>
      <c r="C108" s="159"/>
      <c r="D108" s="159"/>
      <c r="E108" s="159"/>
      <c r="F108" s="159"/>
    </row>
    <row r="109" spans="1:9" x14ac:dyDescent="0.3">
      <c r="A109" s="640" t="s">
        <v>34</v>
      </c>
      <c r="B109" s="640"/>
      <c r="C109" s="159"/>
      <c r="D109" s="159"/>
      <c r="E109" s="159"/>
      <c r="F109" s="159"/>
    </row>
    <row r="110" spans="1:9" x14ac:dyDescent="0.3">
      <c r="A110" s="640" t="s">
        <v>35</v>
      </c>
      <c r="B110" s="640"/>
      <c r="C110" s="159"/>
      <c r="D110" s="159"/>
      <c r="E110" s="159"/>
      <c r="F110" s="159"/>
    </row>
    <row r="111" spans="1:9" x14ac:dyDescent="0.3">
      <c r="A111" s="640" t="s">
        <v>36</v>
      </c>
      <c r="B111" s="640"/>
      <c r="C111" s="159"/>
      <c r="D111" s="159"/>
      <c r="E111" s="159"/>
      <c r="F111" s="159"/>
    </row>
    <row r="112" spans="1:9" x14ac:dyDescent="0.3">
      <c r="A112" s="640" t="s">
        <v>37</v>
      </c>
      <c r="B112" s="640"/>
      <c r="C112" s="159"/>
      <c r="D112" s="159"/>
      <c r="E112" s="159"/>
      <c r="F112" s="159"/>
    </row>
    <row r="113" spans="1:9" x14ac:dyDescent="0.3">
      <c r="A113" s="640" t="s">
        <v>38</v>
      </c>
      <c r="B113" s="640"/>
      <c r="C113" s="159"/>
      <c r="D113" s="159"/>
      <c r="E113" s="159"/>
      <c r="F113" s="159"/>
    </row>
    <row r="114" spans="1:9" x14ac:dyDescent="0.3">
      <c r="A114" s="640" t="s">
        <v>39</v>
      </c>
      <c r="B114" s="640"/>
      <c r="C114" s="159"/>
      <c r="D114" s="159"/>
      <c r="E114" s="159"/>
      <c r="F114" s="159"/>
    </row>
    <row r="115" spans="1:9" x14ac:dyDescent="0.3">
      <c r="A115" s="640" t="s">
        <v>40</v>
      </c>
      <c r="B115" s="640"/>
      <c r="C115" s="159"/>
      <c r="D115" s="159"/>
      <c r="E115" s="159"/>
      <c r="F115" s="159"/>
    </row>
    <row r="116" spans="1:9" x14ac:dyDescent="0.3">
      <c r="A116" s="640" t="s">
        <v>41</v>
      </c>
      <c r="B116" s="640"/>
      <c r="C116" s="159"/>
      <c r="D116" s="159"/>
      <c r="E116" s="159"/>
      <c r="F116" s="159"/>
    </row>
    <row r="117" spans="1:9" x14ac:dyDescent="0.3">
      <c r="A117" s="640" t="s">
        <v>42</v>
      </c>
      <c r="B117" s="640"/>
      <c r="C117" s="159"/>
      <c r="D117" s="159"/>
      <c r="E117" s="159"/>
      <c r="F117" s="159"/>
    </row>
    <row r="119" spans="1:9" ht="12.75" customHeight="1" x14ac:dyDescent="0.3">
      <c r="A119" s="476" t="s">
        <v>3333</v>
      </c>
      <c r="B119" s="476"/>
      <c r="C119" s="476"/>
      <c r="D119" s="476"/>
      <c r="E119" s="476"/>
      <c r="F119" s="476"/>
      <c r="G119" s="476"/>
      <c r="H119" s="476"/>
      <c r="I119" s="476"/>
    </row>
    <row r="120" spans="1:9" x14ac:dyDescent="0.3">
      <c r="A120" s="314" t="s">
        <v>536</v>
      </c>
      <c r="B120" s="314" t="s">
        <v>537</v>
      </c>
      <c r="C120" s="314" t="s">
        <v>1087</v>
      </c>
      <c r="D120" s="314" t="s">
        <v>1088</v>
      </c>
      <c r="E120" s="314" t="s">
        <v>1122</v>
      </c>
      <c r="F120" s="314" t="s">
        <v>3092</v>
      </c>
    </row>
    <row r="121" spans="1:9" x14ac:dyDescent="0.3">
      <c r="A121" s="641" t="s">
        <v>3334</v>
      </c>
      <c r="B121" s="641"/>
      <c r="C121" s="641"/>
      <c r="D121" s="641"/>
      <c r="E121" s="641"/>
      <c r="F121" s="641"/>
    </row>
    <row r="122" spans="1:9" ht="28.8" x14ac:dyDescent="0.3">
      <c r="A122" s="640"/>
      <c r="B122" s="640"/>
      <c r="C122" s="640"/>
      <c r="D122" s="161" t="s">
        <v>44</v>
      </c>
      <c r="E122" s="161" t="s">
        <v>3110</v>
      </c>
      <c r="F122" s="642"/>
    </row>
    <row r="123" spans="1:9" x14ac:dyDescent="0.3">
      <c r="A123" s="640" t="s">
        <v>43</v>
      </c>
      <c r="B123" s="640"/>
      <c r="C123" s="640"/>
      <c r="D123" s="159"/>
      <c r="E123" s="159"/>
      <c r="F123" s="643"/>
    </row>
    <row r="124" spans="1:9" x14ac:dyDescent="0.3">
      <c r="A124" s="640" t="s">
        <v>3111</v>
      </c>
      <c r="B124" s="640"/>
      <c r="C124" s="640"/>
      <c r="D124" s="159"/>
      <c r="E124" s="159"/>
      <c r="F124" s="644"/>
    </row>
    <row r="125" spans="1:9" x14ac:dyDescent="0.3">
      <c r="A125" s="627"/>
      <c r="B125" s="628"/>
      <c r="C125" s="628"/>
      <c r="D125" s="628"/>
      <c r="E125" s="628"/>
      <c r="F125" s="629"/>
    </row>
    <row r="126" spans="1:9" x14ac:dyDescent="0.3">
      <c r="A126" s="633" t="s">
        <v>3335</v>
      </c>
      <c r="B126" s="634"/>
      <c r="C126" s="634"/>
      <c r="D126" s="634"/>
      <c r="E126" s="634"/>
      <c r="F126" s="635"/>
    </row>
    <row r="127" spans="1:9" ht="28.8" x14ac:dyDescent="0.3">
      <c r="A127" s="627"/>
      <c r="B127" s="628"/>
      <c r="C127" s="629"/>
      <c r="D127" s="161" t="s">
        <v>44</v>
      </c>
      <c r="E127" s="161" t="s">
        <v>1084</v>
      </c>
      <c r="F127" s="161" t="s">
        <v>3110</v>
      </c>
    </row>
    <row r="128" spans="1:9" x14ac:dyDescent="0.3">
      <c r="A128" s="627" t="s">
        <v>3112</v>
      </c>
      <c r="B128" s="628"/>
      <c r="C128" s="629"/>
      <c r="D128" s="159"/>
      <c r="E128" s="159"/>
      <c r="F128" s="159"/>
    </row>
    <row r="129" spans="1:6" x14ac:dyDescent="0.3">
      <c r="A129" s="627" t="s">
        <v>3113</v>
      </c>
      <c r="B129" s="628"/>
      <c r="C129" s="629"/>
      <c r="D129" s="159"/>
      <c r="E129" s="159"/>
      <c r="F129" s="159"/>
    </row>
    <row r="130" spans="1:6" x14ac:dyDescent="0.3">
      <c r="A130" s="627" t="s">
        <v>3114</v>
      </c>
      <c r="B130" s="628"/>
      <c r="C130" s="629"/>
      <c r="D130" s="159"/>
      <c r="E130" s="159"/>
      <c r="F130" s="159"/>
    </row>
    <row r="131" spans="1:6" x14ac:dyDescent="0.3">
      <c r="A131" s="627" t="s">
        <v>3115</v>
      </c>
      <c r="B131" s="628"/>
      <c r="C131" s="629"/>
      <c r="D131" s="159"/>
      <c r="E131" s="159"/>
      <c r="F131" s="159"/>
    </row>
    <row r="132" spans="1:6" x14ac:dyDescent="0.3">
      <c r="A132" s="627" t="s">
        <v>45</v>
      </c>
      <c r="B132" s="628"/>
      <c r="C132" s="629"/>
      <c r="D132" s="159"/>
      <c r="E132" s="159"/>
      <c r="F132" s="159"/>
    </row>
    <row r="133" spans="1:6" ht="129" customHeight="1" x14ac:dyDescent="0.3">
      <c r="A133" s="630" t="s">
        <v>1085</v>
      </c>
      <c r="B133" s="631"/>
      <c r="C133" s="631"/>
      <c r="D133" s="631"/>
      <c r="E133" s="631"/>
      <c r="F133" s="632"/>
    </row>
    <row r="134" spans="1:6" x14ac:dyDescent="0.3">
      <c r="A134" s="633" t="s">
        <v>3336</v>
      </c>
      <c r="B134" s="634"/>
      <c r="C134" s="634"/>
      <c r="D134" s="635"/>
      <c r="E134" s="636"/>
      <c r="F134" s="637"/>
    </row>
    <row r="135" spans="1:6" x14ac:dyDescent="0.3">
      <c r="A135" s="627" t="s">
        <v>4</v>
      </c>
      <c r="B135" s="628"/>
      <c r="C135" s="629"/>
      <c r="D135" s="159"/>
      <c r="E135" s="638"/>
      <c r="F135" s="639"/>
    </row>
    <row r="137" spans="1:6" s="169" customFormat="1" x14ac:dyDescent="0.3">
      <c r="A137" s="318" t="s">
        <v>3239</v>
      </c>
    </row>
    <row r="138" spans="1:6" ht="22.2" x14ac:dyDescent="0.3">
      <c r="A138" s="317" t="s">
        <v>3238</v>
      </c>
    </row>
    <row r="139" spans="1:6" x14ac:dyDescent="0.3">
      <c r="A139" s="122"/>
    </row>
  </sheetData>
  <mergeCells count="115">
    <mergeCell ref="A2:H2"/>
    <mergeCell ref="B4:C4"/>
    <mergeCell ref="D4:H4"/>
    <mergeCell ref="B5:B6"/>
    <mergeCell ref="C5:C6"/>
    <mergeCell ref="D5:G5"/>
    <mergeCell ref="B24:C24"/>
    <mergeCell ref="D24:H24"/>
    <mergeCell ref="A25:A26"/>
    <mergeCell ref="B25:B26"/>
    <mergeCell ref="C25:C26"/>
    <mergeCell ref="D25:G25"/>
    <mergeCell ref="A11:H11"/>
    <mergeCell ref="B12:C12"/>
    <mergeCell ref="D12:H16"/>
    <mergeCell ref="A17:H17"/>
    <mergeCell ref="A18:B18"/>
    <mergeCell ref="A22:H22"/>
    <mergeCell ref="D38:D39"/>
    <mergeCell ref="A40:B40"/>
    <mergeCell ref="C41:C42"/>
    <mergeCell ref="D41:D42"/>
    <mergeCell ref="A43:B43"/>
    <mergeCell ref="C44:C45"/>
    <mergeCell ref="D44:D45"/>
    <mergeCell ref="A30:H30"/>
    <mergeCell ref="B31:D31"/>
    <mergeCell ref="E31:H55"/>
    <mergeCell ref="C32:C33"/>
    <mergeCell ref="D32:D33"/>
    <mergeCell ref="A34:B34"/>
    <mergeCell ref="C35:C36"/>
    <mergeCell ref="D35:D36"/>
    <mergeCell ref="A37:B37"/>
    <mergeCell ref="C38:C39"/>
    <mergeCell ref="A52:B52"/>
    <mergeCell ref="C53:C54"/>
    <mergeCell ref="D53:D54"/>
    <mergeCell ref="A55:B55"/>
    <mergeCell ref="A57:H57"/>
    <mergeCell ref="B59:C59"/>
    <mergeCell ref="D59:H59"/>
    <mergeCell ref="A46:B46"/>
    <mergeCell ref="C47:C48"/>
    <mergeCell ref="D47:D48"/>
    <mergeCell ref="A49:B49"/>
    <mergeCell ref="C50:C51"/>
    <mergeCell ref="D50:D51"/>
    <mergeCell ref="C70:C71"/>
    <mergeCell ref="D70:D71"/>
    <mergeCell ref="A72:B72"/>
    <mergeCell ref="C73:C74"/>
    <mergeCell ref="D73:D74"/>
    <mergeCell ref="A75:B75"/>
    <mergeCell ref="A60:A61"/>
    <mergeCell ref="B60:B61"/>
    <mergeCell ref="C60:C61"/>
    <mergeCell ref="D60:G60"/>
    <mergeCell ref="A65:H65"/>
    <mergeCell ref="B66:D66"/>
    <mergeCell ref="E66:H90"/>
    <mergeCell ref="C67:C68"/>
    <mergeCell ref="D67:D68"/>
    <mergeCell ref="A69:B69"/>
    <mergeCell ref="C82:C83"/>
    <mergeCell ref="D82:D83"/>
    <mergeCell ref="A84:B84"/>
    <mergeCell ref="C85:C86"/>
    <mergeCell ref="D85:D86"/>
    <mergeCell ref="A87:B87"/>
    <mergeCell ref="C76:C77"/>
    <mergeCell ref="D76:D77"/>
    <mergeCell ref="A78:B78"/>
    <mergeCell ref="C79:C80"/>
    <mergeCell ref="D79:D80"/>
    <mergeCell ref="A81:B81"/>
    <mergeCell ref="A97:A99"/>
    <mergeCell ref="A100:A102"/>
    <mergeCell ref="A103:A105"/>
    <mergeCell ref="A107:B107"/>
    <mergeCell ref="A108:B108"/>
    <mergeCell ref="A92:H92"/>
    <mergeCell ref="A109:B109"/>
    <mergeCell ref="C88:C89"/>
    <mergeCell ref="D88:D89"/>
    <mergeCell ref="A90:B90"/>
    <mergeCell ref="A94:A95"/>
    <mergeCell ref="B94:D95"/>
    <mergeCell ref="E94:I94"/>
    <mergeCell ref="E95:H95"/>
    <mergeCell ref="A116:B116"/>
    <mergeCell ref="A117:B117"/>
    <mergeCell ref="A121:F121"/>
    <mergeCell ref="A122:C122"/>
    <mergeCell ref="F122:F124"/>
    <mergeCell ref="A123:C123"/>
    <mergeCell ref="A124:C124"/>
    <mergeCell ref="A110:B110"/>
    <mergeCell ref="A111:B111"/>
    <mergeCell ref="A112:B112"/>
    <mergeCell ref="A113:B113"/>
    <mergeCell ref="A114:B114"/>
    <mergeCell ref="A115:B115"/>
    <mergeCell ref="A131:C131"/>
    <mergeCell ref="A132:C132"/>
    <mergeCell ref="A133:F133"/>
    <mergeCell ref="A134:D134"/>
    <mergeCell ref="E134:F135"/>
    <mergeCell ref="A135:C135"/>
    <mergeCell ref="A125:F125"/>
    <mergeCell ref="A126:F126"/>
    <mergeCell ref="A127:C127"/>
    <mergeCell ref="A128:C128"/>
    <mergeCell ref="A129:C129"/>
    <mergeCell ref="A130:C130"/>
  </mergeCells>
  <pageMargins left="0.7" right="0.7" top="0.78740157499999996" bottom="0.78740157499999996" header="0.3" footer="0.3"/>
  <pageSetup paperSize="9" scale="62" fitToHeight="0" orientation="portrait" r:id="rId1"/>
  <rowBreaks count="2" manualBreakCount="2">
    <brk id="56" max="8" man="1"/>
    <brk id="106" max="8" man="1"/>
  </rowBreaks>
  <colBreaks count="1" manualBreakCount="1">
    <brk id="8"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00B050"/>
    <pageSetUpPr fitToPage="1"/>
  </sheetPr>
  <dimension ref="A1:F79"/>
  <sheetViews>
    <sheetView zoomScaleNormal="100" workbookViewId="0"/>
  </sheetViews>
  <sheetFormatPr baseColWidth="10" defaultColWidth="11" defaultRowHeight="13.8" x14ac:dyDescent="0.3"/>
  <cols>
    <col min="1" max="1" width="8" style="131" customWidth="1"/>
    <col min="2" max="2" width="34.44140625" style="131" customWidth="1"/>
    <col min="3" max="3" width="32.6640625" style="131" customWidth="1"/>
    <col min="4" max="6" width="11" style="131"/>
    <col min="7" max="7" width="52" style="131" customWidth="1"/>
    <col min="8" max="16384" width="11" style="131"/>
  </cols>
  <sheetData>
    <row r="1" spans="1:6" ht="15.6" x14ac:dyDescent="0.3">
      <c r="A1" s="130" t="s">
        <v>2592</v>
      </c>
      <c r="B1" s="130"/>
      <c r="C1" s="130"/>
      <c r="D1" s="130"/>
      <c r="E1" s="130"/>
      <c r="F1" s="130"/>
    </row>
    <row r="2" spans="1:6" ht="7.5" customHeight="1" x14ac:dyDescent="0.3">
      <c r="A2" s="130"/>
      <c r="B2" s="130"/>
      <c r="C2" s="130"/>
      <c r="D2" s="130"/>
      <c r="E2" s="130"/>
      <c r="F2" s="130"/>
    </row>
    <row r="3" spans="1:6" x14ac:dyDescent="0.3">
      <c r="A3" s="667" t="s">
        <v>715</v>
      </c>
      <c r="B3" s="667"/>
      <c r="C3" s="667"/>
      <c r="D3" s="667"/>
      <c r="E3" s="667"/>
      <c r="F3" s="667"/>
    </row>
    <row r="4" spans="1:6" x14ac:dyDescent="0.3">
      <c r="A4" s="321" t="s">
        <v>536</v>
      </c>
      <c r="B4" s="321" t="s">
        <v>537</v>
      </c>
      <c r="C4" s="321" t="s">
        <v>1087</v>
      </c>
      <c r="D4" s="321" t="s">
        <v>1088</v>
      </c>
      <c r="E4" s="321" t="s">
        <v>1122</v>
      </c>
      <c r="F4" s="321" t="s">
        <v>3092</v>
      </c>
    </row>
    <row r="5" spans="1:6" s="133" customFormat="1" ht="41.4" x14ac:dyDescent="0.3">
      <c r="A5" s="328" t="s">
        <v>670</v>
      </c>
      <c r="B5" s="328" t="s">
        <v>99</v>
      </c>
      <c r="C5" s="328" t="s">
        <v>714</v>
      </c>
      <c r="D5" s="328" t="s">
        <v>692</v>
      </c>
      <c r="E5" s="328" t="s">
        <v>691</v>
      </c>
      <c r="F5" s="328" t="s">
        <v>690</v>
      </c>
    </row>
    <row r="6" spans="1:6" s="137" customFormat="1" ht="27.6" x14ac:dyDescent="0.3">
      <c r="A6" s="134"/>
      <c r="B6" s="135" t="s">
        <v>713</v>
      </c>
      <c r="C6" s="135"/>
      <c r="D6" s="135"/>
      <c r="E6" s="135"/>
      <c r="F6" s="136"/>
    </row>
    <row r="7" spans="1:6" s="133" customFormat="1" ht="27.6" x14ac:dyDescent="0.3">
      <c r="A7" s="138">
        <v>10</v>
      </c>
      <c r="B7" s="139" t="s">
        <v>175</v>
      </c>
      <c r="C7" s="139" t="s">
        <v>712</v>
      </c>
      <c r="D7" s="140"/>
      <c r="E7" s="140"/>
      <c r="F7" s="141"/>
    </row>
    <row r="8" spans="1:6" s="133" customFormat="1" x14ac:dyDescent="0.3">
      <c r="A8" s="138">
        <v>11</v>
      </c>
      <c r="B8" s="139" t="s">
        <v>176</v>
      </c>
      <c r="C8" s="139" t="s">
        <v>711</v>
      </c>
      <c r="D8" s="140"/>
      <c r="E8" s="140"/>
      <c r="F8" s="141"/>
    </row>
    <row r="9" spans="1:6" s="133" customFormat="1" ht="27.6" x14ac:dyDescent="0.3">
      <c r="A9" s="138">
        <v>12</v>
      </c>
      <c r="B9" s="139" t="s">
        <v>177</v>
      </c>
      <c r="C9" s="139" t="s">
        <v>3246</v>
      </c>
      <c r="D9" s="140"/>
      <c r="E9" s="140"/>
      <c r="F9" s="141"/>
    </row>
    <row r="10" spans="1:6" s="133" customFormat="1" ht="41.4" x14ac:dyDescent="0.3">
      <c r="A10" s="138">
        <v>13</v>
      </c>
      <c r="B10" s="139" t="s">
        <v>178</v>
      </c>
      <c r="C10" s="139" t="s">
        <v>3247</v>
      </c>
      <c r="D10" s="140"/>
      <c r="E10" s="140"/>
      <c r="F10" s="141"/>
    </row>
    <row r="11" spans="1:6" s="133" customFormat="1" ht="27.6" x14ac:dyDescent="0.3">
      <c r="A11" s="138">
        <v>14</v>
      </c>
      <c r="B11" s="139" t="s">
        <v>710</v>
      </c>
      <c r="C11" s="139" t="s">
        <v>709</v>
      </c>
      <c r="D11" s="140"/>
      <c r="E11" s="140"/>
      <c r="F11" s="141"/>
    </row>
    <row r="12" spans="1:6" s="133" customFormat="1" x14ac:dyDescent="0.3">
      <c r="A12" s="138">
        <v>15</v>
      </c>
      <c r="B12" s="139" t="s">
        <v>708</v>
      </c>
      <c r="C12" s="139" t="s">
        <v>3248</v>
      </c>
      <c r="D12" s="140"/>
      <c r="E12" s="140"/>
      <c r="F12" s="141"/>
    </row>
    <row r="13" spans="1:6" s="133" customFormat="1" ht="55.2" x14ac:dyDescent="0.3">
      <c r="A13" s="138">
        <v>16</v>
      </c>
      <c r="B13" s="139" t="s">
        <v>707</v>
      </c>
      <c r="C13" s="139" t="s">
        <v>3249</v>
      </c>
      <c r="D13" s="140"/>
      <c r="E13" s="140"/>
      <c r="F13" s="141"/>
    </row>
    <row r="14" spans="1:6" s="137" customFormat="1" x14ac:dyDescent="0.3">
      <c r="A14" s="142">
        <v>19</v>
      </c>
      <c r="B14" s="143" t="s">
        <v>706</v>
      </c>
      <c r="C14" s="143"/>
      <c r="D14" s="144">
        <f>SUM(D7:D13)</f>
        <v>0</v>
      </c>
      <c r="E14" s="144">
        <f>SUM(E7:E13)</f>
        <v>0</v>
      </c>
      <c r="F14" s="145">
        <f>SUM(F7:F13)</f>
        <v>0</v>
      </c>
    </row>
    <row r="15" spans="1:6" s="133" customFormat="1" x14ac:dyDescent="0.3">
      <c r="A15" s="138"/>
      <c r="B15" s="170" t="s">
        <v>705</v>
      </c>
      <c r="C15" s="139"/>
      <c r="D15" s="139"/>
      <c r="E15" s="139"/>
      <c r="F15" s="147"/>
    </row>
    <row r="16" spans="1:6" s="133" customFormat="1" ht="27.6" x14ac:dyDescent="0.3">
      <c r="A16" s="138">
        <v>20</v>
      </c>
      <c r="B16" s="139" t="s">
        <v>179</v>
      </c>
      <c r="C16" s="139" t="s">
        <v>3250</v>
      </c>
      <c r="D16" s="140"/>
      <c r="E16" s="140"/>
      <c r="F16" s="141"/>
    </row>
    <row r="17" spans="1:6" s="133" customFormat="1" x14ac:dyDescent="0.3">
      <c r="A17" s="138">
        <v>21</v>
      </c>
      <c r="B17" s="139" t="s">
        <v>704</v>
      </c>
      <c r="C17" s="139" t="s">
        <v>3251</v>
      </c>
      <c r="D17" s="140"/>
      <c r="E17" s="140"/>
      <c r="F17" s="141"/>
    </row>
    <row r="18" spans="1:6" s="133" customFormat="1" x14ac:dyDescent="0.3">
      <c r="A18" s="138">
        <v>22</v>
      </c>
      <c r="B18" s="139" t="s">
        <v>703</v>
      </c>
      <c r="C18" s="139" t="s">
        <v>702</v>
      </c>
      <c r="D18" s="140"/>
      <c r="E18" s="140"/>
      <c r="F18" s="141"/>
    </row>
    <row r="19" spans="1:6" s="133" customFormat="1" ht="27.6" x14ac:dyDescent="0.3">
      <c r="A19" s="138">
        <v>23</v>
      </c>
      <c r="B19" s="139" t="s">
        <v>180</v>
      </c>
      <c r="C19" s="139" t="s">
        <v>701</v>
      </c>
      <c r="D19" s="140"/>
      <c r="E19" s="140"/>
      <c r="F19" s="141"/>
    </row>
    <row r="20" spans="1:6" s="133" customFormat="1" ht="82.8" x14ac:dyDescent="0.3">
      <c r="A20" s="138">
        <v>24</v>
      </c>
      <c r="B20" s="139" t="s">
        <v>181</v>
      </c>
      <c r="C20" s="322" t="s">
        <v>3252</v>
      </c>
      <c r="D20" s="140"/>
      <c r="E20" s="140"/>
      <c r="F20" s="141"/>
    </row>
    <row r="21" spans="1:6" s="133" customFormat="1" ht="27.6" x14ac:dyDescent="0.3">
      <c r="A21" s="138">
        <v>25</v>
      </c>
      <c r="B21" s="139" t="s">
        <v>700</v>
      </c>
      <c r="C21" s="322" t="s">
        <v>3253</v>
      </c>
      <c r="D21" s="140"/>
      <c r="E21" s="140"/>
      <c r="F21" s="141"/>
    </row>
    <row r="22" spans="1:6" s="133" customFormat="1" ht="27.6" x14ac:dyDescent="0.3">
      <c r="A22" s="138">
        <v>26</v>
      </c>
      <c r="B22" s="139" t="s">
        <v>699</v>
      </c>
      <c r="C22" s="139" t="s">
        <v>698</v>
      </c>
      <c r="D22" s="140"/>
      <c r="E22" s="140"/>
      <c r="F22" s="141"/>
    </row>
    <row r="23" spans="1:6" s="133" customFormat="1" ht="41.4" x14ac:dyDescent="0.3">
      <c r="A23" s="138">
        <v>27</v>
      </c>
      <c r="B23" s="139" t="s">
        <v>697</v>
      </c>
      <c r="C23" s="322" t="s">
        <v>3254</v>
      </c>
      <c r="D23" s="140"/>
      <c r="E23" s="140"/>
      <c r="F23" s="141"/>
    </row>
    <row r="24" spans="1:6" s="137" customFormat="1" x14ac:dyDescent="0.3">
      <c r="A24" s="142">
        <v>29</v>
      </c>
      <c r="B24" s="143" t="s">
        <v>696</v>
      </c>
      <c r="C24" s="143"/>
      <c r="D24" s="144">
        <f>SUM(D16:D23)</f>
        <v>0</v>
      </c>
      <c r="E24" s="326">
        <f>SUM(E16:E23)</f>
        <v>0</v>
      </c>
      <c r="F24" s="145">
        <f>SUM(F16:F23)</f>
        <v>0</v>
      </c>
    </row>
    <row r="25" spans="1:6" s="133" customFormat="1" x14ac:dyDescent="0.3">
      <c r="D25" s="148"/>
      <c r="E25" s="148"/>
      <c r="F25" s="148"/>
    </row>
    <row r="26" spans="1:6" s="137" customFormat="1" ht="27.6" x14ac:dyDescent="0.3">
      <c r="A26" s="149">
        <v>91</v>
      </c>
      <c r="B26" s="150" t="s">
        <v>695</v>
      </c>
      <c r="C26" s="150" t="s">
        <v>694</v>
      </c>
      <c r="D26" s="144">
        <f>D14-D24</f>
        <v>0</v>
      </c>
      <c r="E26" s="144">
        <f>E14-E24</f>
        <v>0</v>
      </c>
      <c r="F26" s="145">
        <f>F14-F24</f>
        <v>0</v>
      </c>
    </row>
    <row r="27" spans="1:6" s="133" customFormat="1" x14ac:dyDescent="0.3"/>
    <row r="28" spans="1:6" s="133" customFormat="1" x14ac:dyDescent="0.3">
      <c r="A28" s="323" t="s">
        <v>536</v>
      </c>
      <c r="B28" s="323" t="s">
        <v>537</v>
      </c>
      <c r="C28" s="323" t="s">
        <v>1087</v>
      </c>
      <c r="D28" s="323" t="s">
        <v>1088</v>
      </c>
      <c r="E28" s="323" t="s">
        <v>1122</v>
      </c>
      <c r="F28" s="323" t="s">
        <v>3092</v>
      </c>
    </row>
    <row r="29" spans="1:6" s="133" customFormat="1" ht="41.4" x14ac:dyDescent="0.3">
      <c r="A29" s="328" t="s">
        <v>670</v>
      </c>
      <c r="B29" s="328" t="s">
        <v>99</v>
      </c>
      <c r="C29" s="328" t="s">
        <v>693</v>
      </c>
      <c r="D29" s="328" t="s">
        <v>692</v>
      </c>
      <c r="E29" s="328" t="s">
        <v>691</v>
      </c>
      <c r="F29" s="328" t="s">
        <v>690</v>
      </c>
    </row>
    <row r="30" spans="1:6" s="133" customFormat="1" ht="27.6" x14ac:dyDescent="0.3">
      <c r="A30" s="151"/>
      <c r="B30" s="135" t="s">
        <v>689</v>
      </c>
      <c r="C30" s="152"/>
      <c r="D30" s="152"/>
      <c r="E30" s="152"/>
      <c r="F30" s="153"/>
    </row>
    <row r="31" spans="1:6" s="133" customFormat="1" ht="41.4" x14ac:dyDescent="0.3">
      <c r="A31" s="138">
        <v>30</v>
      </c>
      <c r="B31" s="139" t="s">
        <v>688</v>
      </c>
      <c r="C31" s="322" t="s">
        <v>3268</v>
      </c>
      <c r="D31" s="140"/>
      <c r="E31" s="140"/>
      <c r="F31" s="141"/>
    </row>
    <row r="32" spans="1:6" s="133" customFormat="1" ht="41.4" x14ac:dyDescent="0.3">
      <c r="A32" s="138">
        <v>31</v>
      </c>
      <c r="B32" s="139" t="s">
        <v>687</v>
      </c>
      <c r="C32" s="322" t="s">
        <v>3965</v>
      </c>
      <c r="D32" s="140"/>
      <c r="E32" s="140"/>
      <c r="F32" s="141"/>
    </row>
    <row r="33" spans="1:6" s="133" customFormat="1" ht="27.6" x14ac:dyDescent="0.3">
      <c r="A33" s="138">
        <v>32</v>
      </c>
      <c r="B33" s="139" t="s">
        <v>686</v>
      </c>
      <c r="C33" s="322" t="s">
        <v>3265</v>
      </c>
      <c r="D33" s="140"/>
      <c r="E33" s="140"/>
      <c r="F33" s="141"/>
    </row>
    <row r="34" spans="1:6" s="133" customFormat="1" ht="27.6" x14ac:dyDescent="0.3">
      <c r="A34" s="138">
        <v>34</v>
      </c>
      <c r="B34" s="139" t="s">
        <v>685</v>
      </c>
      <c r="C34" s="322" t="s">
        <v>3266</v>
      </c>
      <c r="D34" s="140"/>
      <c r="E34" s="140"/>
      <c r="F34" s="141"/>
    </row>
    <row r="35" spans="1:6" s="133" customFormat="1" x14ac:dyDescent="0.3">
      <c r="A35" s="138">
        <v>35</v>
      </c>
      <c r="B35" s="139" t="s">
        <v>684</v>
      </c>
      <c r="C35" s="322" t="s">
        <v>3267</v>
      </c>
      <c r="D35" s="140"/>
      <c r="E35" s="140"/>
      <c r="F35" s="141"/>
    </row>
    <row r="36" spans="1:6" s="137" customFormat="1" ht="41.4" x14ac:dyDescent="0.3">
      <c r="A36" s="324">
        <v>39</v>
      </c>
      <c r="B36" s="325" t="s">
        <v>683</v>
      </c>
      <c r="C36" s="325"/>
      <c r="D36" s="326">
        <f>SUM(D31:D35)</f>
        <v>0</v>
      </c>
      <c r="E36" s="326">
        <f>SUM(E31:E35)</f>
        <v>0</v>
      </c>
      <c r="F36" s="327">
        <f>SUM(F31:F35)</f>
        <v>0</v>
      </c>
    </row>
    <row r="37" spans="1:6" s="133" customFormat="1" ht="27.6" x14ac:dyDescent="0.3">
      <c r="A37" s="138"/>
      <c r="B37" s="170" t="s">
        <v>682</v>
      </c>
      <c r="C37" s="139"/>
      <c r="D37" s="140"/>
      <c r="E37" s="140"/>
      <c r="F37" s="141"/>
    </row>
    <row r="38" spans="1:6" s="133" customFormat="1" ht="27.6" x14ac:dyDescent="0.3">
      <c r="A38" s="138">
        <v>40</v>
      </c>
      <c r="B38" s="139" t="s">
        <v>681</v>
      </c>
      <c r="C38" s="322" t="s">
        <v>3264</v>
      </c>
      <c r="D38" s="140"/>
      <c r="E38" s="140"/>
      <c r="F38" s="141"/>
    </row>
    <row r="39" spans="1:6" s="133" customFormat="1" ht="27.6" x14ac:dyDescent="0.3">
      <c r="A39" s="138">
        <v>41</v>
      </c>
      <c r="B39" s="139" t="s">
        <v>680</v>
      </c>
      <c r="C39" s="322" t="s">
        <v>3263</v>
      </c>
      <c r="D39" s="140"/>
      <c r="E39" s="140"/>
      <c r="F39" s="141"/>
    </row>
    <row r="40" spans="1:6" s="133" customFormat="1" ht="27.6" x14ac:dyDescent="0.3">
      <c r="A40" s="138">
        <v>42</v>
      </c>
      <c r="B40" s="139" t="s">
        <v>679</v>
      </c>
      <c r="C40" s="139" t="s">
        <v>678</v>
      </c>
      <c r="D40" s="140"/>
      <c r="E40" s="140"/>
      <c r="F40" s="141"/>
    </row>
    <row r="41" spans="1:6" s="133" customFormat="1" x14ac:dyDescent="0.3">
      <c r="A41" s="138">
        <v>43</v>
      </c>
      <c r="B41" s="139" t="s">
        <v>677</v>
      </c>
      <c r="C41" s="139" t="s">
        <v>3262</v>
      </c>
      <c r="D41" s="140"/>
      <c r="E41" s="140"/>
      <c r="F41" s="141"/>
    </row>
    <row r="42" spans="1:6" s="133" customFormat="1" ht="27.6" x14ac:dyDescent="0.3">
      <c r="A42" s="138">
        <v>44</v>
      </c>
      <c r="B42" s="139" t="s">
        <v>676</v>
      </c>
      <c r="C42" s="139" t="s">
        <v>675</v>
      </c>
      <c r="D42" s="140"/>
      <c r="E42" s="140"/>
      <c r="F42" s="141"/>
    </row>
    <row r="43" spans="1:6" s="133" customFormat="1" ht="27.6" x14ac:dyDescent="0.3">
      <c r="A43" s="138">
        <v>45</v>
      </c>
      <c r="B43" s="139" t="s">
        <v>674</v>
      </c>
      <c r="C43" s="139" t="s">
        <v>3261</v>
      </c>
      <c r="D43" s="140"/>
      <c r="E43" s="140"/>
      <c r="F43" s="141"/>
    </row>
    <row r="44" spans="1:6" s="137" customFormat="1" ht="41.4" x14ac:dyDescent="0.3">
      <c r="A44" s="142">
        <v>49</v>
      </c>
      <c r="B44" s="143" t="s">
        <v>673</v>
      </c>
      <c r="C44" s="143"/>
      <c r="D44" s="144">
        <f>SUM(D38:D43)</f>
        <v>0</v>
      </c>
      <c r="E44" s="144">
        <f>SUM(E38:E43)</f>
        <v>0</v>
      </c>
      <c r="F44" s="145">
        <f>SUM(F38:F43)</f>
        <v>0</v>
      </c>
    </row>
    <row r="45" spans="1:6" s="133" customFormat="1" x14ac:dyDescent="0.3">
      <c r="D45" s="148"/>
      <c r="E45" s="148"/>
      <c r="F45" s="148"/>
    </row>
    <row r="46" spans="1:6" s="137" customFormat="1" ht="27.6" x14ac:dyDescent="0.3">
      <c r="A46" s="149">
        <v>92</v>
      </c>
      <c r="B46" s="150" t="s">
        <v>672</v>
      </c>
      <c r="C46" s="150" t="s">
        <v>671</v>
      </c>
      <c r="D46" s="144">
        <f>D36-D44</f>
        <v>0</v>
      </c>
      <c r="E46" s="144">
        <f>E36-E44</f>
        <v>0</v>
      </c>
      <c r="F46" s="145">
        <f>F36-F44</f>
        <v>0</v>
      </c>
    </row>
    <row r="47" spans="1:6" s="133" customFormat="1" x14ac:dyDescent="0.3"/>
    <row r="48" spans="1:6" s="133" customFormat="1" x14ac:dyDescent="0.3">
      <c r="A48" s="323" t="s">
        <v>536</v>
      </c>
      <c r="B48" s="323" t="s">
        <v>537</v>
      </c>
      <c r="C48" s="323" t="s">
        <v>1087</v>
      </c>
      <c r="D48" s="323" t="s">
        <v>1088</v>
      </c>
      <c r="E48" s="323" t="s">
        <v>1122</v>
      </c>
      <c r="F48" s="323" t="s">
        <v>3092</v>
      </c>
    </row>
    <row r="49" spans="1:6" s="133" customFormat="1" ht="36" customHeight="1" x14ac:dyDescent="0.3">
      <c r="A49" s="328" t="s">
        <v>670</v>
      </c>
      <c r="B49" s="328" t="s">
        <v>99</v>
      </c>
      <c r="C49" s="328" t="s">
        <v>669</v>
      </c>
      <c r="D49" s="668" t="s">
        <v>668</v>
      </c>
      <c r="E49" s="668"/>
      <c r="F49" s="668"/>
    </row>
    <row r="50" spans="1:6" s="133" customFormat="1" x14ac:dyDescent="0.3">
      <c r="A50" s="151"/>
      <c r="B50" s="135" t="s">
        <v>667</v>
      </c>
      <c r="C50" s="152"/>
      <c r="D50" s="669"/>
      <c r="E50" s="669"/>
      <c r="F50" s="670"/>
    </row>
    <row r="51" spans="1:6" s="133" customFormat="1" ht="27.6" x14ac:dyDescent="0.3">
      <c r="A51" s="138">
        <v>50</v>
      </c>
      <c r="B51" s="139" t="s">
        <v>666</v>
      </c>
      <c r="C51" s="322" t="s">
        <v>3260</v>
      </c>
      <c r="D51" s="663"/>
      <c r="E51" s="663"/>
      <c r="F51" s="664"/>
    </row>
    <row r="52" spans="1:6" s="133" customFormat="1" ht="55.2" x14ac:dyDescent="0.3">
      <c r="A52" s="138">
        <v>51</v>
      </c>
      <c r="B52" s="139" t="s">
        <v>655</v>
      </c>
      <c r="C52" s="139" t="s">
        <v>665</v>
      </c>
      <c r="D52" s="663"/>
      <c r="E52" s="663"/>
      <c r="F52" s="664"/>
    </row>
    <row r="53" spans="1:6" s="133" customFormat="1" x14ac:dyDescent="0.3">
      <c r="A53" s="154">
        <v>52</v>
      </c>
      <c r="B53" s="155" t="s">
        <v>664</v>
      </c>
      <c r="C53" s="155" t="s">
        <v>652</v>
      </c>
      <c r="D53" s="665"/>
      <c r="E53" s="665"/>
      <c r="F53" s="666"/>
    </row>
    <row r="54" spans="1:6" s="133" customFormat="1" ht="27.6" x14ac:dyDescent="0.3">
      <c r="A54" s="138">
        <v>53</v>
      </c>
      <c r="B54" s="139" t="s">
        <v>663</v>
      </c>
      <c r="C54" s="322" t="s">
        <v>3258</v>
      </c>
      <c r="D54" s="663"/>
      <c r="E54" s="663"/>
      <c r="F54" s="664"/>
    </row>
    <row r="55" spans="1:6" s="133" customFormat="1" ht="41.4" x14ac:dyDescent="0.3">
      <c r="A55" s="138">
        <v>54</v>
      </c>
      <c r="B55" s="139" t="s">
        <v>662</v>
      </c>
      <c r="C55" s="322" t="s">
        <v>3257</v>
      </c>
      <c r="D55" s="663"/>
      <c r="E55" s="663"/>
      <c r="F55" s="664"/>
    </row>
    <row r="56" spans="1:6" s="133" customFormat="1" ht="27.6" x14ac:dyDescent="0.3">
      <c r="A56" s="138">
        <v>55</v>
      </c>
      <c r="B56" s="139" t="s">
        <v>661</v>
      </c>
      <c r="C56" s="139" t="s">
        <v>3256</v>
      </c>
      <c r="D56" s="663"/>
      <c r="E56" s="663"/>
      <c r="F56" s="664"/>
    </row>
    <row r="57" spans="1:6" s="133" customFormat="1" ht="27.6" x14ac:dyDescent="0.3">
      <c r="A57" s="138">
        <v>56</v>
      </c>
      <c r="B57" s="139" t="s">
        <v>660</v>
      </c>
      <c r="C57" s="322" t="s">
        <v>3255</v>
      </c>
      <c r="D57" s="663"/>
      <c r="E57" s="663"/>
      <c r="F57" s="664"/>
    </row>
    <row r="58" spans="1:6" s="133" customFormat="1" x14ac:dyDescent="0.3">
      <c r="A58" s="138">
        <v>58</v>
      </c>
      <c r="B58" s="139" t="s">
        <v>647</v>
      </c>
      <c r="C58" s="139" t="s">
        <v>659</v>
      </c>
      <c r="D58" s="663"/>
      <c r="E58" s="663"/>
      <c r="F58" s="664"/>
    </row>
    <row r="59" spans="1:6" s="137" customFormat="1" ht="27.6" x14ac:dyDescent="0.3">
      <c r="A59" s="142">
        <v>59</v>
      </c>
      <c r="B59" s="143" t="s">
        <v>658</v>
      </c>
      <c r="C59" s="143"/>
      <c r="D59" s="671">
        <f>SUM(D51:F58)</f>
        <v>0</v>
      </c>
      <c r="E59" s="671"/>
      <c r="F59" s="672"/>
    </row>
    <row r="60" spans="1:6" s="133" customFormat="1" x14ac:dyDescent="0.3">
      <c r="A60" s="138"/>
      <c r="B60" s="170" t="s">
        <v>657</v>
      </c>
      <c r="C60" s="139"/>
      <c r="D60" s="673"/>
      <c r="E60" s="673"/>
      <c r="F60" s="674"/>
    </row>
    <row r="61" spans="1:6" s="133" customFormat="1" ht="27.6" x14ac:dyDescent="0.3">
      <c r="A61" s="138">
        <v>60</v>
      </c>
      <c r="B61" s="139" t="s">
        <v>656</v>
      </c>
      <c r="C61" s="322" t="s">
        <v>3259</v>
      </c>
      <c r="D61" s="663"/>
      <c r="E61" s="663"/>
      <c r="F61" s="664"/>
    </row>
    <row r="62" spans="1:6" s="133" customFormat="1" ht="55.2" x14ac:dyDescent="0.3">
      <c r="A62" s="138">
        <v>61</v>
      </c>
      <c r="B62" s="139" t="s">
        <v>655</v>
      </c>
      <c r="C62" s="139" t="s">
        <v>654</v>
      </c>
      <c r="D62" s="663"/>
      <c r="E62" s="663"/>
      <c r="F62" s="664"/>
    </row>
    <row r="63" spans="1:6" s="133" customFormat="1" x14ac:dyDescent="0.3">
      <c r="A63" s="154">
        <v>62</v>
      </c>
      <c r="B63" s="155" t="s">
        <v>653</v>
      </c>
      <c r="C63" s="155" t="s">
        <v>652</v>
      </c>
      <c r="D63" s="665"/>
      <c r="E63" s="665"/>
      <c r="F63" s="666"/>
    </row>
    <row r="64" spans="1:6" s="133" customFormat="1" ht="27.6" x14ac:dyDescent="0.3">
      <c r="A64" s="138">
        <v>63</v>
      </c>
      <c r="B64" s="139" t="s">
        <v>651</v>
      </c>
      <c r="C64" s="322" t="s">
        <v>3258</v>
      </c>
      <c r="D64" s="663"/>
      <c r="E64" s="663"/>
      <c r="F64" s="664"/>
    </row>
    <row r="65" spans="1:6" s="133" customFormat="1" ht="27.6" x14ac:dyDescent="0.3">
      <c r="A65" s="138">
        <v>64</v>
      </c>
      <c r="B65" s="139" t="s">
        <v>650</v>
      </c>
      <c r="C65" s="322" t="s">
        <v>3257</v>
      </c>
      <c r="D65" s="663"/>
      <c r="E65" s="663"/>
      <c r="F65" s="664"/>
    </row>
    <row r="66" spans="1:6" s="133" customFormat="1" ht="27.6" x14ac:dyDescent="0.3">
      <c r="A66" s="138">
        <v>65</v>
      </c>
      <c r="B66" s="139" t="s">
        <v>649</v>
      </c>
      <c r="C66" s="139" t="s">
        <v>3256</v>
      </c>
      <c r="D66" s="663"/>
      <c r="E66" s="663"/>
      <c r="F66" s="664"/>
    </row>
    <row r="67" spans="1:6" s="133" customFormat="1" ht="41.4" x14ac:dyDescent="0.3">
      <c r="A67" s="138">
        <v>66</v>
      </c>
      <c r="B67" s="139" t="s">
        <v>648</v>
      </c>
      <c r="C67" s="322" t="s">
        <v>3255</v>
      </c>
      <c r="D67" s="663"/>
      <c r="E67" s="663"/>
      <c r="F67" s="664"/>
    </row>
    <row r="68" spans="1:6" s="133" customFormat="1" x14ac:dyDescent="0.3">
      <c r="A68" s="138">
        <v>68</v>
      </c>
      <c r="B68" s="139" t="s">
        <v>647</v>
      </c>
      <c r="C68" s="139" t="s">
        <v>646</v>
      </c>
      <c r="D68" s="663"/>
      <c r="E68" s="663"/>
      <c r="F68" s="664"/>
    </row>
    <row r="69" spans="1:6" s="137" customFormat="1" ht="27.6" x14ac:dyDescent="0.3">
      <c r="A69" s="142">
        <v>69</v>
      </c>
      <c r="B69" s="143" t="s">
        <v>645</v>
      </c>
      <c r="C69" s="143"/>
      <c r="D69" s="671">
        <f>SUM(D61:F68)</f>
        <v>0</v>
      </c>
      <c r="E69" s="671"/>
      <c r="F69" s="672"/>
    </row>
    <row r="70" spans="1:6" s="133" customFormat="1" x14ac:dyDescent="0.3">
      <c r="D70" s="675"/>
      <c r="E70" s="675"/>
      <c r="F70" s="675"/>
    </row>
    <row r="71" spans="1:6" s="137" customFormat="1" x14ac:dyDescent="0.3">
      <c r="A71" s="149">
        <v>93</v>
      </c>
      <c r="B71" s="150" t="s">
        <v>644</v>
      </c>
      <c r="C71" s="150" t="s">
        <v>643</v>
      </c>
      <c r="D71" s="671">
        <f>D59-D69</f>
        <v>0</v>
      </c>
      <c r="E71" s="671"/>
      <c r="F71" s="672"/>
    </row>
    <row r="72" spans="1:6" s="157" customFormat="1" x14ac:dyDescent="0.3">
      <c r="A72" s="156"/>
      <c r="B72" s="156"/>
      <c r="C72" s="156"/>
      <c r="D72" s="675"/>
      <c r="E72" s="675"/>
      <c r="F72" s="675"/>
    </row>
    <row r="73" spans="1:6" s="137" customFormat="1" x14ac:dyDescent="0.3">
      <c r="A73" s="149">
        <v>94</v>
      </c>
      <c r="B73" s="150" t="s">
        <v>642</v>
      </c>
      <c r="C73" s="150" t="s">
        <v>641</v>
      </c>
      <c r="D73" s="671">
        <f>E26+E46+D71</f>
        <v>0</v>
      </c>
      <c r="E73" s="671"/>
      <c r="F73" s="672"/>
    </row>
    <row r="74" spans="1:6" s="133" customFormat="1" x14ac:dyDescent="0.3">
      <c r="D74" s="676"/>
      <c r="E74" s="676"/>
      <c r="F74" s="676"/>
    </row>
    <row r="75" spans="1:6" s="133" customFormat="1" ht="12.75" customHeight="1" x14ac:dyDescent="0.3">
      <c r="A75" s="677" t="s">
        <v>640</v>
      </c>
      <c r="B75" s="678"/>
      <c r="C75" s="678"/>
      <c r="D75" s="678"/>
      <c r="E75" s="678"/>
      <c r="F75" s="679"/>
    </row>
    <row r="76" spans="1:6" s="133" customFormat="1" x14ac:dyDescent="0.3">
      <c r="A76" s="138"/>
      <c r="B76" s="139"/>
      <c r="C76" s="139"/>
      <c r="D76" s="663"/>
      <c r="E76" s="663"/>
      <c r="F76" s="664"/>
    </row>
    <row r="77" spans="1:6" s="133" customFormat="1" ht="27.6" x14ac:dyDescent="0.3">
      <c r="A77" s="138">
        <v>70</v>
      </c>
      <c r="B77" s="139" t="s">
        <v>639</v>
      </c>
      <c r="C77" s="139" t="s">
        <v>638</v>
      </c>
      <c r="D77" s="663">
        <f>F26+F46</f>
        <v>0</v>
      </c>
      <c r="E77" s="663"/>
      <c r="F77" s="664"/>
    </row>
    <row r="78" spans="1:6" s="133" customFormat="1" x14ac:dyDescent="0.3">
      <c r="A78" s="138">
        <v>71</v>
      </c>
      <c r="B78" s="139" t="s">
        <v>637</v>
      </c>
      <c r="C78" s="139" t="s">
        <v>3947</v>
      </c>
      <c r="D78" s="663">
        <f>D73</f>
        <v>0</v>
      </c>
      <c r="E78" s="663"/>
      <c r="F78" s="664"/>
    </row>
    <row r="79" spans="1:6" s="137" customFormat="1" ht="27.6" x14ac:dyDescent="0.3">
      <c r="A79" s="142">
        <v>95</v>
      </c>
      <c r="B79" s="143" t="s">
        <v>636</v>
      </c>
      <c r="C79" s="143"/>
      <c r="D79" s="671">
        <f>D77+D78</f>
        <v>0</v>
      </c>
      <c r="E79" s="671"/>
      <c r="F79" s="672"/>
    </row>
  </sheetData>
  <mergeCells count="32">
    <mergeCell ref="D76:F76"/>
    <mergeCell ref="D78:F78"/>
    <mergeCell ref="D79:F79"/>
    <mergeCell ref="D70:F70"/>
    <mergeCell ref="D71:F71"/>
    <mergeCell ref="D72:F72"/>
    <mergeCell ref="D73:F73"/>
    <mergeCell ref="D74:F74"/>
    <mergeCell ref="A75:F75"/>
    <mergeCell ref="D77:F77"/>
    <mergeCell ref="D56:F56"/>
    <mergeCell ref="D57:F57"/>
    <mergeCell ref="D69:F69"/>
    <mergeCell ref="D59:F59"/>
    <mergeCell ref="D60:F60"/>
    <mergeCell ref="D61:F61"/>
    <mergeCell ref="D62:F62"/>
    <mergeCell ref="D63:F63"/>
    <mergeCell ref="D64:F64"/>
    <mergeCell ref="D58:F58"/>
    <mergeCell ref="D65:F65"/>
    <mergeCell ref="D66:F66"/>
    <mergeCell ref="D67:F67"/>
    <mergeCell ref="D68:F68"/>
    <mergeCell ref="D52:F52"/>
    <mergeCell ref="D53:F53"/>
    <mergeCell ref="D54:F54"/>
    <mergeCell ref="D55:F55"/>
    <mergeCell ref="A3:F3"/>
    <mergeCell ref="D49:F49"/>
    <mergeCell ref="D50:F50"/>
    <mergeCell ref="D51:F51"/>
  </mergeCells>
  <pageMargins left="0.7" right="0.7" top="0.78740157499999996" bottom="0.78740157499999996" header="0.3" footer="0.3"/>
  <pageSetup paperSize="9" scale="54" fitToHeight="0" orientation="portrait" r:id="rId1"/>
  <rowBreaks count="2" manualBreakCount="2">
    <brk id="28" max="16383" man="1"/>
    <brk id="4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00B050"/>
    <pageSetUpPr fitToPage="1"/>
  </sheetPr>
  <dimension ref="A1:F79"/>
  <sheetViews>
    <sheetView zoomScaleNormal="100" workbookViewId="0"/>
  </sheetViews>
  <sheetFormatPr baseColWidth="10" defaultColWidth="11" defaultRowHeight="13.8" x14ac:dyDescent="0.3"/>
  <cols>
    <col min="1" max="1" width="8" style="131" customWidth="1"/>
    <col min="2" max="2" width="34.44140625" style="131" customWidth="1"/>
    <col min="3" max="3" width="30.88671875" style="131" customWidth="1"/>
    <col min="4" max="6" width="11" style="131"/>
    <col min="7" max="7" width="61.88671875" style="131" customWidth="1"/>
    <col min="8" max="16384" width="11" style="131"/>
  </cols>
  <sheetData>
    <row r="1" spans="1:6" ht="15.6" x14ac:dyDescent="0.3">
      <c r="A1" s="130" t="s">
        <v>2593</v>
      </c>
      <c r="B1" s="130"/>
      <c r="C1" s="130"/>
      <c r="D1" s="130"/>
      <c r="E1" s="130"/>
      <c r="F1" s="130"/>
    </row>
    <row r="2" spans="1:6" x14ac:dyDescent="0.3">
      <c r="A2" s="132"/>
      <c r="B2" s="132"/>
      <c r="C2" s="132"/>
      <c r="D2" s="132"/>
      <c r="E2" s="132"/>
      <c r="F2" s="132"/>
    </row>
    <row r="3" spans="1:6" x14ac:dyDescent="0.3">
      <c r="A3" s="667" t="s">
        <v>715</v>
      </c>
      <c r="B3" s="667"/>
      <c r="C3" s="667"/>
      <c r="D3" s="667"/>
      <c r="E3" s="667"/>
      <c r="F3" s="667"/>
    </row>
    <row r="4" spans="1:6" x14ac:dyDescent="0.3">
      <c r="A4" s="323" t="s">
        <v>536</v>
      </c>
      <c r="B4" s="323" t="s">
        <v>537</v>
      </c>
      <c r="C4" s="323" t="s">
        <v>1087</v>
      </c>
      <c r="D4" s="323" t="s">
        <v>1088</v>
      </c>
      <c r="E4" s="323" t="s">
        <v>1122</v>
      </c>
      <c r="F4" s="323" t="s">
        <v>3092</v>
      </c>
    </row>
    <row r="5" spans="1:6" s="133" customFormat="1" ht="41.4" x14ac:dyDescent="0.3">
      <c r="A5" s="328" t="s">
        <v>670</v>
      </c>
      <c r="B5" s="328" t="s">
        <v>99</v>
      </c>
      <c r="C5" s="328" t="s">
        <v>714</v>
      </c>
      <c r="D5" s="328" t="s">
        <v>692</v>
      </c>
      <c r="E5" s="328" t="s">
        <v>691</v>
      </c>
      <c r="F5" s="328" t="s">
        <v>690</v>
      </c>
    </row>
    <row r="6" spans="1:6" s="137" customFormat="1" ht="27.6" x14ac:dyDescent="0.3">
      <c r="A6" s="134"/>
      <c r="B6" s="135" t="s">
        <v>713</v>
      </c>
      <c r="C6" s="135"/>
      <c r="D6" s="135"/>
      <c r="E6" s="135"/>
      <c r="F6" s="136"/>
    </row>
    <row r="7" spans="1:6" s="133" customFormat="1" ht="27.6" x14ac:dyDescent="0.3">
      <c r="A7" s="138">
        <v>10</v>
      </c>
      <c r="B7" s="139" t="s">
        <v>175</v>
      </c>
      <c r="C7" s="322" t="s">
        <v>3282</v>
      </c>
      <c r="D7" s="140"/>
      <c r="E7" s="140"/>
      <c r="F7" s="141"/>
    </row>
    <row r="8" spans="1:6" s="133" customFormat="1" x14ac:dyDescent="0.3">
      <c r="A8" s="138">
        <v>11</v>
      </c>
      <c r="B8" s="139" t="s">
        <v>176</v>
      </c>
      <c r="C8" s="139" t="s">
        <v>735</v>
      </c>
      <c r="D8" s="140"/>
      <c r="E8" s="140"/>
      <c r="F8" s="141"/>
    </row>
    <row r="9" spans="1:6" s="133" customFormat="1" ht="27.6" x14ac:dyDescent="0.3">
      <c r="A9" s="138">
        <v>12</v>
      </c>
      <c r="B9" s="139" t="s">
        <v>734</v>
      </c>
      <c r="C9" s="139" t="s">
        <v>3281</v>
      </c>
      <c r="D9" s="140"/>
      <c r="E9" s="140"/>
      <c r="F9" s="141"/>
    </row>
    <row r="10" spans="1:6" s="133" customFormat="1" ht="27.6" x14ac:dyDescent="0.3">
      <c r="A10" s="138">
        <v>13</v>
      </c>
      <c r="B10" s="139" t="s">
        <v>177</v>
      </c>
      <c r="C10" s="322" t="s">
        <v>3276</v>
      </c>
      <c r="D10" s="140"/>
      <c r="E10" s="140"/>
      <c r="F10" s="141"/>
    </row>
    <row r="11" spans="1:6" s="133" customFormat="1" ht="27.6" x14ac:dyDescent="0.3">
      <c r="A11" s="138">
        <v>14</v>
      </c>
      <c r="B11" s="139" t="s">
        <v>178</v>
      </c>
      <c r="C11" s="322" t="s">
        <v>3277</v>
      </c>
      <c r="D11" s="140"/>
      <c r="E11" s="140"/>
      <c r="F11" s="141"/>
    </row>
    <row r="12" spans="1:6" s="133" customFormat="1" ht="27.6" x14ac:dyDescent="0.3">
      <c r="A12" s="138">
        <v>15</v>
      </c>
      <c r="B12" s="139" t="s">
        <v>710</v>
      </c>
      <c r="C12" s="322" t="s">
        <v>3278</v>
      </c>
      <c r="D12" s="140"/>
      <c r="E12" s="140"/>
      <c r="F12" s="141"/>
    </row>
    <row r="13" spans="1:6" s="133" customFormat="1" x14ac:dyDescent="0.3">
      <c r="A13" s="138">
        <v>16</v>
      </c>
      <c r="B13" s="139" t="s">
        <v>708</v>
      </c>
      <c r="C13" s="322" t="s">
        <v>3279</v>
      </c>
      <c r="D13" s="140"/>
      <c r="E13" s="140"/>
      <c r="F13" s="141"/>
    </row>
    <row r="14" spans="1:6" s="133" customFormat="1" ht="41.4" x14ac:dyDescent="0.3">
      <c r="A14" s="138">
        <v>17</v>
      </c>
      <c r="B14" s="139" t="s">
        <v>733</v>
      </c>
      <c r="C14" s="322" t="s">
        <v>3275</v>
      </c>
      <c r="D14" s="140"/>
      <c r="E14" s="140"/>
      <c r="F14" s="141"/>
    </row>
    <row r="15" spans="1:6" s="133" customFormat="1" ht="44.4" customHeight="1" x14ac:dyDescent="0.3">
      <c r="A15" s="138">
        <v>18</v>
      </c>
      <c r="B15" s="139" t="s">
        <v>707</v>
      </c>
      <c r="C15" s="322" t="s">
        <v>3280</v>
      </c>
      <c r="D15" s="140"/>
      <c r="E15" s="140"/>
      <c r="F15" s="141"/>
    </row>
    <row r="16" spans="1:6" s="137" customFormat="1" x14ac:dyDescent="0.3">
      <c r="A16" s="142">
        <v>19</v>
      </c>
      <c r="B16" s="143" t="s">
        <v>706</v>
      </c>
      <c r="C16" s="143"/>
      <c r="D16" s="144">
        <f>SUM(D7:D15)</f>
        <v>0</v>
      </c>
      <c r="E16" s="144">
        <f>SUM(E7:E15)</f>
        <v>0</v>
      </c>
      <c r="F16" s="145">
        <f>SUM(F7:F15)</f>
        <v>0</v>
      </c>
    </row>
    <row r="17" spans="1:6" s="133" customFormat="1" x14ac:dyDescent="0.3">
      <c r="A17" s="138"/>
      <c r="B17" s="146" t="s">
        <v>705</v>
      </c>
      <c r="C17" s="139"/>
      <c r="D17" s="139"/>
      <c r="E17" s="139"/>
      <c r="F17" s="147"/>
    </row>
    <row r="18" spans="1:6" s="133" customFormat="1" ht="27.6" x14ac:dyDescent="0.3">
      <c r="A18" s="138">
        <v>20</v>
      </c>
      <c r="B18" s="139" t="s">
        <v>179</v>
      </c>
      <c r="C18" s="139" t="s">
        <v>732</v>
      </c>
      <c r="D18" s="140"/>
      <c r="E18" s="140"/>
      <c r="F18" s="141"/>
    </row>
    <row r="19" spans="1:6" s="133" customFormat="1" x14ac:dyDescent="0.3">
      <c r="A19" s="138">
        <v>21</v>
      </c>
      <c r="B19" s="139" t="s">
        <v>704</v>
      </c>
      <c r="C19" s="139" t="s">
        <v>731</v>
      </c>
      <c r="D19" s="140"/>
      <c r="E19" s="140"/>
      <c r="F19" s="141"/>
    </row>
    <row r="20" spans="1:6" s="133" customFormat="1" x14ac:dyDescent="0.3">
      <c r="A20" s="138">
        <v>22</v>
      </c>
      <c r="B20" s="139" t="s">
        <v>703</v>
      </c>
      <c r="C20" s="139" t="s">
        <v>730</v>
      </c>
      <c r="D20" s="140"/>
      <c r="E20" s="140"/>
      <c r="F20" s="141"/>
    </row>
    <row r="21" spans="1:6" s="133" customFormat="1" ht="27.6" x14ac:dyDescent="0.3">
      <c r="A21" s="138">
        <v>23</v>
      </c>
      <c r="B21" s="139" t="s">
        <v>180</v>
      </c>
      <c r="C21" s="139" t="s">
        <v>701</v>
      </c>
      <c r="D21" s="140"/>
      <c r="E21" s="140"/>
      <c r="F21" s="141"/>
    </row>
    <row r="22" spans="1:6" s="133" customFormat="1" ht="55.2" x14ac:dyDescent="0.3">
      <c r="A22" s="138">
        <v>24</v>
      </c>
      <c r="B22" s="139" t="s">
        <v>181</v>
      </c>
      <c r="C22" s="322" t="s">
        <v>3283</v>
      </c>
      <c r="D22" s="140"/>
      <c r="E22" s="140"/>
      <c r="F22" s="141"/>
    </row>
    <row r="23" spans="1:6" s="133" customFormat="1" x14ac:dyDescent="0.3">
      <c r="A23" s="138">
        <v>25</v>
      </c>
      <c r="B23" s="139" t="s">
        <v>700</v>
      </c>
      <c r="C23" s="322" t="s">
        <v>3284</v>
      </c>
      <c r="D23" s="140"/>
      <c r="E23" s="140"/>
      <c r="F23" s="141"/>
    </row>
    <row r="24" spans="1:6" s="133" customFormat="1" ht="27.6" x14ac:dyDescent="0.3">
      <c r="A24" s="138">
        <v>26</v>
      </c>
      <c r="B24" s="139" t="s">
        <v>699</v>
      </c>
      <c r="C24" s="139" t="s">
        <v>729</v>
      </c>
      <c r="D24" s="140"/>
      <c r="E24" s="140"/>
      <c r="F24" s="141"/>
    </row>
    <row r="25" spans="1:6" s="133" customFormat="1" ht="27.6" x14ac:dyDescent="0.3">
      <c r="A25" s="138">
        <v>27</v>
      </c>
      <c r="B25" s="139" t="s">
        <v>697</v>
      </c>
      <c r="C25" s="139" t="s">
        <v>3285</v>
      </c>
      <c r="D25" s="140"/>
      <c r="E25" s="140"/>
      <c r="F25" s="141"/>
    </row>
    <row r="26" spans="1:6" s="133" customFormat="1" ht="41.4" x14ac:dyDescent="0.3">
      <c r="A26" s="138">
        <v>28</v>
      </c>
      <c r="B26" s="139" t="s">
        <v>733</v>
      </c>
      <c r="C26" s="139" t="s">
        <v>728</v>
      </c>
      <c r="D26" s="140"/>
      <c r="E26" s="140"/>
      <c r="F26" s="141"/>
    </row>
    <row r="27" spans="1:6" s="137" customFormat="1" x14ac:dyDescent="0.3">
      <c r="A27" s="142">
        <v>29</v>
      </c>
      <c r="B27" s="143" t="s">
        <v>696</v>
      </c>
      <c r="C27" s="143"/>
      <c r="D27" s="144">
        <f>SUM(D18:D26)</f>
        <v>0</v>
      </c>
      <c r="E27" s="144">
        <f>SUM(E18:E26)</f>
        <v>0</v>
      </c>
      <c r="F27" s="145">
        <f>SUM(F18:F26)</f>
        <v>0</v>
      </c>
    </row>
    <row r="28" spans="1:6" s="133" customFormat="1" x14ac:dyDescent="0.3">
      <c r="D28" s="148"/>
      <c r="E28" s="148"/>
      <c r="F28" s="148"/>
    </row>
    <row r="29" spans="1:6" s="137" customFormat="1" ht="27.6" x14ac:dyDescent="0.3">
      <c r="A29" s="149">
        <v>91</v>
      </c>
      <c r="B29" s="150" t="s">
        <v>695</v>
      </c>
      <c r="C29" s="150" t="s">
        <v>694</v>
      </c>
      <c r="D29" s="144">
        <f>D16-D27</f>
        <v>0</v>
      </c>
      <c r="E29" s="144">
        <f>E16-E27</f>
        <v>0</v>
      </c>
      <c r="F29" s="145">
        <f>F16-F27</f>
        <v>0</v>
      </c>
    </row>
    <row r="30" spans="1:6" s="133" customFormat="1" x14ac:dyDescent="0.3"/>
    <row r="31" spans="1:6" s="133" customFormat="1" x14ac:dyDescent="0.3">
      <c r="A31" s="323" t="s">
        <v>536</v>
      </c>
      <c r="B31" s="323" t="s">
        <v>537</v>
      </c>
      <c r="C31" s="323" t="s">
        <v>1087</v>
      </c>
      <c r="D31" s="323" t="s">
        <v>1088</v>
      </c>
      <c r="E31" s="323" t="s">
        <v>1122</v>
      </c>
      <c r="F31" s="323" t="s">
        <v>3092</v>
      </c>
    </row>
    <row r="32" spans="1:6" s="133" customFormat="1" ht="41.4" x14ac:dyDescent="0.3">
      <c r="A32" s="328" t="s">
        <v>670</v>
      </c>
      <c r="B32" s="328" t="s">
        <v>99</v>
      </c>
      <c r="C32" s="328" t="s">
        <v>693</v>
      </c>
      <c r="D32" s="328" t="s">
        <v>692</v>
      </c>
      <c r="E32" s="328" t="s">
        <v>691</v>
      </c>
      <c r="F32" s="328" t="s">
        <v>690</v>
      </c>
    </row>
    <row r="33" spans="1:6" s="133" customFormat="1" ht="27.6" x14ac:dyDescent="0.3">
      <c r="A33" s="151"/>
      <c r="B33" s="135" t="s">
        <v>682</v>
      </c>
      <c r="C33" s="152"/>
      <c r="D33" s="152"/>
      <c r="E33" s="152"/>
      <c r="F33" s="153"/>
    </row>
    <row r="34" spans="1:6" s="133" customFormat="1" ht="41.4" x14ac:dyDescent="0.3">
      <c r="A34" s="138">
        <v>30</v>
      </c>
      <c r="B34" s="139" t="s">
        <v>688</v>
      </c>
      <c r="C34" s="322" t="s">
        <v>3273</v>
      </c>
      <c r="D34" s="140"/>
      <c r="E34" s="140"/>
      <c r="F34" s="141"/>
    </row>
    <row r="35" spans="1:6" s="133" customFormat="1" ht="55.2" x14ac:dyDescent="0.3">
      <c r="A35" s="138">
        <v>31</v>
      </c>
      <c r="B35" s="139" t="s">
        <v>687</v>
      </c>
      <c r="C35" s="322" t="s">
        <v>3274</v>
      </c>
      <c r="D35" s="140"/>
      <c r="E35" s="140"/>
      <c r="F35" s="141"/>
    </row>
    <row r="36" spans="1:6" s="133" customFormat="1" ht="27.6" x14ac:dyDescent="0.3">
      <c r="A36" s="138">
        <v>32</v>
      </c>
      <c r="B36" s="139" t="s">
        <v>686</v>
      </c>
      <c r="C36" s="139" t="s">
        <v>678</v>
      </c>
      <c r="D36" s="140"/>
      <c r="E36" s="140"/>
      <c r="F36" s="141"/>
    </row>
    <row r="37" spans="1:6" s="133" customFormat="1" ht="41.4" x14ac:dyDescent="0.3">
      <c r="A37" s="138">
        <v>33</v>
      </c>
      <c r="B37" s="139" t="s">
        <v>727</v>
      </c>
      <c r="C37" s="322" t="s">
        <v>3286</v>
      </c>
      <c r="D37" s="140"/>
      <c r="E37" s="140"/>
      <c r="F37" s="141"/>
    </row>
    <row r="38" spans="1:6" s="133" customFormat="1" ht="27.6" x14ac:dyDescent="0.3">
      <c r="A38" s="138">
        <v>34</v>
      </c>
      <c r="B38" s="139" t="s">
        <v>726</v>
      </c>
      <c r="C38" s="322" t="s">
        <v>3287</v>
      </c>
      <c r="D38" s="140"/>
      <c r="E38" s="140"/>
      <c r="F38" s="141"/>
    </row>
    <row r="39" spans="1:6" s="137" customFormat="1" ht="41.4" x14ac:dyDescent="0.3">
      <c r="A39" s="142">
        <v>39</v>
      </c>
      <c r="B39" s="143" t="s">
        <v>683</v>
      </c>
      <c r="C39" s="143"/>
      <c r="D39" s="144">
        <f>SUM(D34:D38)</f>
        <v>0</v>
      </c>
      <c r="E39" s="144">
        <f>SUM(E34:E38)</f>
        <v>0</v>
      </c>
      <c r="F39" s="145">
        <f>SUM(F34:F38)</f>
        <v>0</v>
      </c>
    </row>
    <row r="40" spans="1:6" s="133" customFormat="1" ht="27.6" x14ac:dyDescent="0.3">
      <c r="A40" s="138"/>
      <c r="B40" s="146" t="s">
        <v>689</v>
      </c>
      <c r="C40" s="139"/>
      <c r="D40" s="140"/>
      <c r="E40" s="140"/>
      <c r="F40" s="141"/>
    </row>
    <row r="41" spans="1:6" s="133" customFormat="1" ht="27.6" x14ac:dyDescent="0.3">
      <c r="A41" s="138">
        <v>40</v>
      </c>
      <c r="B41" s="139" t="s">
        <v>681</v>
      </c>
      <c r="C41" s="322" t="s">
        <v>3288</v>
      </c>
      <c r="D41" s="140"/>
      <c r="E41" s="140"/>
      <c r="F41" s="141"/>
    </row>
    <row r="42" spans="1:6" s="133" customFormat="1" ht="41.4" x14ac:dyDescent="0.3">
      <c r="A42" s="138">
        <v>41</v>
      </c>
      <c r="B42" s="139" t="s">
        <v>725</v>
      </c>
      <c r="C42" s="322" t="s">
        <v>3289</v>
      </c>
      <c r="D42" s="140"/>
      <c r="E42" s="140"/>
      <c r="F42" s="141"/>
    </row>
    <row r="43" spans="1:6" s="133" customFormat="1" ht="27.6" x14ac:dyDescent="0.3">
      <c r="A43" s="138">
        <v>42</v>
      </c>
      <c r="B43" s="139" t="s">
        <v>679</v>
      </c>
      <c r="C43" s="139" t="s">
        <v>678</v>
      </c>
      <c r="D43" s="140"/>
      <c r="E43" s="140"/>
      <c r="F43" s="141"/>
    </row>
    <row r="44" spans="1:6" s="133" customFormat="1" ht="27.6" x14ac:dyDescent="0.3">
      <c r="A44" s="138">
        <v>43</v>
      </c>
      <c r="B44" s="139" t="s">
        <v>676</v>
      </c>
      <c r="C44" s="322" t="s">
        <v>3290</v>
      </c>
      <c r="D44" s="140"/>
      <c r="E44" s="140"/>
      <c r="F44" s="141"/>
    </row>
    <row r="45" spans="1:6" s="133" customFormat="1" x14ac:dyDescent="0.3">
      <c r="A45" s="138">
        <v>44</v>
      </c>
      <c r="B45" s="139" t="s">
        <v>674</v>
      </c>
      <c r="C45" s="322" t="s">
        <v>3291</v>
      </c>
      <c r="D45" s="140"/>
      <c r="E45" s="140"/>
      <c r="F45" s="141"/>
    </row>
    <row r="46" spans="1:6" s="137" customFormat="1" ht="41.4" x14ac:dyDescent="0.3">
      <c r="A46" s="142">
        <v>49</v>
      </c>
      <c r="B46" s="143" t="s">
        <v>673</v>
      </c>
      <c r="C46" s="143"/>
      <c r="D46" s="144">
        <f>SUM(D41:D45)</f>
        <v>0</v>
      </c>
      <c r="E46" s="144">
        <f>SUM(E41:E45)</f>
        <v>0</v>
      </c>
      <c r="F46" s="145">
        <f>SUM(F41:F45)</f>
        <v>0</v>
      </c>
    </row>
    <row r="47" spans="1:6" s="133" customFormat="1" x14ac:dyDescent="0.3">
      <c r="D47" s="148"/>
      <c r="E47" s="148"/>
      <c r="F47" s="148"/>
    </row>
    <row r="48" spans="1:6" s="137" customFormat="1" ht="27.6" x14ac:dyDescent="0.3">
      <c r="A48" s="149">
        <v>92</v>
      </c>
      <c r="B48" s="150" t="s">
        <v>672</v>
      </c>
      <c r="C48" s="150" t="s">
        <v>671</v>
      </c>
      <c r="D48" s="144">
        <f>D39-D46</f>
        <v>0</v>
      </c>
      <c r="E48" s="144">
        <f>E39-E46</f>
        <v>0</v>
      </c>
      <c r="F48" s="145">
        <f>F39-F46</f>
        <v>0</v>
      </c>
    </row>
    <row r="49" spans="1:6" s="133" customFormat="1" x14ac:dyDescent="0.3"/>
    <row r="50" spans="1:6" s="133" customFormat="1" x14ac:dyDescent="0.3">
      <c r="A50" s="323" t="s">
        <v>536</v>
      </c>
      <c r="B50" s="323" t="s">
        <v>537</v>
      </c>
      <c r="C50" s="323" t="s">
        <v>1087</v>
      </c>
      <c r="D50" s="323" t="s">
        <v>1088</v>
      </c>
      <c r="E50" s="323" t="s">
        <v>1122</v>
      </c>
      <c r="F50" s="323" t="s">
        <v>3092</v>
      </c>
    </row>
    <row r="51" spans="1:6" s="133" customFormat="1" ht="36" customHeight="1" x14ac:dyDescent="0.3">
      <c r="A51" s="328" t="s">
        <v>670</v>
      </c>
      <c r="B51" s="328" t="s">
        <v>99</v>
      </c>
      <c r="C51" s="328" t="s">
        <v>669</v>
      </c>
      <c r="D51" s="668" t="s">
        <v>668</v>
      </c>
      <c r="E51" s="668"/>
      <c r="F51" s="668"/>
    </row>
    <row r="52" spans="1:6" s="133" customFormat="1" x14ac:dyDescent="0.3">
      <c r="A52" s="151"/>
      <c r="B52" s="135" t="s">
        <v>667</v>
      </c>
      <c r="C52" s="152"/>
      <c r="D52" s="669"/>
      <c r="E52" s="669"/>
      <c r="F52" s="670"/>
    </row>
    <row r="53" spans="1:6" s="133" customFormat="1" ht="27.6" x14ac:dyDescent="0.3">
      <c r="A53" s="138">
        <v>50</v>
      </c>
      <c r="B53" s="139" t="s">
        <v>666</v>
      </c>
      <c r="C53" s="322" t="s">
        <v>3272</v>
      </c>
      <c r="D53" s="663"/>
      <c r="E53" s="663"/>
      <c r="F53" s="664"/>
    </row>
    <row r="54" spans="1:6" s="133" customFormat="1" x14ac:dyDescent="0.3">
      <c r="A54" s="154">
        <v>51</v>
      </c>
      <c r="B54" s="155" t="s">
        <v>664</v>
      </c>
      <c r="C54" s="329" t="s">
        <v>3270</v>
      </c>
      <c r="D54" s="665"/>
      <c r="E54" s="665"/>
      <c r="F54" s="666"/>
    </row>
    <row r="55" spans="1:6" s="133" customFormat="1" ht="27.6" x14ac:dyDescent="0.3">
      <c r="A55" s="138">
        <v>52</v>
      </c>
      <c r="B55" s="139" t="s">
        <v>663</v>
      </c>
      <c r="C55" s="139" t="s">
        <v>720</v>
      </c>
      <c r="D55" s="663"/>
      <c r="E55" s="663"/>
      <c r="F55" s="664"/>
    </row>
    <row r="56" spans="1:6" s="133" customFormat="1" ht="41.4" x14ac:dyDescent="0.3">
      <c r="A56" s="138">
        <v>53</v>
      </c>
      <c r="B56" s="139" t="s">
        <v>724</v>
      </c>
      <c r="C56" s="329" t="s">
        <v>3269</v>
      </c>
      <c r="D56" s="663"/>
      <c r="E56" s="663"/>
      <c r="F56" s="664"/>
    </row>
    <row r="57" spans="1:6" s="133" customFormat="1" ht="27.6" x14ac:dyDescent="0.3">
      <c r="A57" s="138">
        <v>54</v>
      </c>
      <c r="B57" s="139" t="s">
        <v>723</v>
      </c>
      <c r="C57" s="139" t="s">
        <v>718</v>
      </c>
      <c r="D57" s="663"/>
      <c r="E57" s="663"/>
      <c r="F57" s="664"/>
    </row>
    <row r="58" spans="1:6" s="133" customFormat="1" ht="27.6" x14ac:dyDescent="0.3">
      <c r="A58" s="138">
        <v>55</v>
      </c>
      <c r="B58" s="139" t="s">
        <v>722</v>
      </c>
      <c r="C58" s="322" t="s">
        <v>3271</v>
      </c>
      <c r="D58" s="663"/>
      <c r="E58" s="663"/>
      <c r="F58" s="664"/>
    </row>
    <row r="59" spans="1:6" s="133" customFormat="1" x14ac:dyDescent="0.3">
      <c r="A59" s="138">
        <v>58</v>
      </c>
      <c r="B59" s="139" t="s">
        <v>647</v>
      </c>
      <c r="C59" s="139" t="s">
        <v>721</v>
      </c>
      <c r="D59" s="663"/>
      <c r="E59" s="663"/>
      <c r="F59" s="664"/>
    </row>
    <row r="60" spans="1:6" s="137" customFormat="1" ht="27.6" x14ac:dyDescent="0.3">
      <c r="A60" s="142">
        <v>59</v>
      </c>
      <c r="B60" s="143" t="s">
        <v>658</v>
      </c>
      <c r="C60" s="143"/>
      <c r="D60" s="671">
        <f>SUM(D53:F59)</f>
        <v>0</v>
      </c>
      <c r="E60" s="671"/>
      <c r="F60" s="672"/>
    </row>
    <row r="61" spans="1:6" s="133" customFormat="1" x14ac:dyDescent="0.3">
      <c r="A61" s="138"/>
      <c r="B61" s="146" t="s">
        <v>657</v>
      </c>
      <c r="C61" s="139"/>
      <c r="D61" s="673"/>
      <c r="E61" s="673"/>
      <c r="F61" s="674"/>
    </row>
    <row r="62" spans="1:6" s="133" customFormat="1" ht="27.6" x14ac:dyDescent="0.3">
      <c r="A62" s="138">
        <v>60</v>
      </c>
      <c r="B62" s="139" t="s">
        <v>656</v>
      </c>
      <c r="C62" s="322" t="s">
        <v>3272</v>
      </c>
      <c r="D62" s="663"/>
      <c r="E62" s="663"/>
      <c r="F62" s="664"/>
    </row>
    <row r="63" spans="1:6" s="133" customFormat="1" x14ac:dyDescent="0.3">
      <c r="A63" s="154">
        <v>61</v>
      </c>
      <c r="B63" s="155" t="s">
        <v>653</v>
      </c>
      <c r="C63" s="329" t="s">
        <v>3270</v>
      </c>
      <c r="D63" s="665"/>
      <c r="E63" s="665"/>
      <c r="F63" s="666"/>
    </row>
    <row r="64" spans="1:6" s="133" customFormat="1" ht="27.6" x14ac:dyDescent="0.3">
      <c r="A64" s="138">
        <v>62</v>
      </c>
      <c r="B64" s="139" t="s">
        <v>651</v>
      </c>
      <c r="C64" s="139" t="s">
        <v>720</v>
      </c>
      <c r="D64" s="663"/>
      <c r="E64" s="663"/>
      <c r="F64" s="664"/>
    </row>
    <row r="65" spans="1:6" s="133" customFormat="1" ht="27.6" x14ac:dyDescent="0.3">
      <c r="A65" s="138">
        <v>63</v>
      </c>
      <c r="B65" s="139" t="s">
        <v>719</v>
      </c>
      <c r="C65" s="329" t="s">
        <v>3269</v>
      </c>
      <c r="D65" s="663"/>
      <c r="E65" s="663"/>
      <c r="F65" s="664"/>
    </row>
    <row r="66" spans="1:6" s="133" customFormat="1" ht="27.6" x14ac:dyDescent="0.3">
      <c r="A66" s="138">
        <v>64</v>
      </c>
      <c r="B66" s="139" t="s">
        <v>649</v>
      </c>
      <c r="C66" s="139" t="s">
        <v>718</v>
      </c>
      <c r="D66" s="663"/>
      <c r="E66" s="663"/>
      <c r="F66" s="664"/>
    </row>
    <row r="67" spans="1:6" s="133" customFormat="1" ht="27.6" x14ac:dyDescent="0.3">
      <c r="A67" s="138">
        <v>65</v>
      </c>
      <c r="B67" s="139" t="s">
        <v>717</v>
      </c>
      <c r="C67" s="322" t="s">
        <v>3271</v>
      </c>
      <c r="D67" s="663"/>
      <c r="E67" s="663"/>
      <c r="F67" s="664"/>
    </row>
    <row r="68" spans="1:6" s="133" customFormat="1" x14ac:dyDescent="0.3">
      <c r="A68" s="138">
        <v>68</v>
      </c>
      <c r="B68" s="139" t="s">
        <v>647</v>
      </c>
      <c r="C68" s="139" t="s">
        <v>716</v>
      </c>
      <c r="D68" s="663"/>
      <c r="E68" s="663"/>
      <c r="F68" s="664"/>
    </row>
    <row r="69" spans="1:6" s="137" customFormat="1" ht="27.6" x14ac:dyDescent="0.3">
      <c r="A69" s="142">
        <v>69</v>
      </c>
      <c r="B69" s="143" t="s">
        <v>645</v>
      </c>
      <c r="C69" s="143"/>
      <c r="D69" s="671">
        <f>SUM(D62:F68)</f>
        <v>0</v>
      </c>
      <c r="E69" s="671"/>
      <c r="F69" s="672"/>
    </row>
    <row r="70" spans="1:6" s="133" customFormat="1" x14ac:dyDescent="0.3">
      <c r="D70" s="675"/>
      <c r="E70" s="675"/>
      <c r="F70" s="675"/>
    </row>
    <row r="71" spans="1:6" s="137" customFormat="1" x14ac:dyDescent="0.3">
      <c r="A71" s="149">
        <v>93</v>
      </c>
      <c r="B71" s="150" t="s">
        <v>644</v>
      </c>
      <c r="C71" s="150" t="s">
        <v>643</v>
      </c>
      <c r="D71" s="671">
        <f>D60-D69</f>
        <v>0</v>
      </c>
      <c r="E71" s="671"/>
      <c r="F71" s="672"/>
    </row>
    <row r="72" spans="1:6" s="157" customFormat="1" x14ac:dyDescent="0.3">
      <c r="A72" s="156"/>
      <c r="B72" s="156"/>
      <c r="C72" s="156"/>
      <c r="D72" s="675"/>
      <c r="E72" s="675"/>
      <c r="F72" s="675"/>
    </row>
    <row r="73" spans="1:6" s="137" customFormat="1" x14ac:dyDescent="0.3">
      <c r="A73" s="149">
        <v>94</v>
      </c>
      <c r="B73" s="150" t="s">
        <v>642</v>
      </c>
      <c r="C73" s="150" t="s">
        <v>641</v>
      </c>
      <c r="D73" s="671">
        <f>E29+E48+D71</f>
        <v>0</v>
      </c>
      <c r="E73" s="671"/>
      <c r="F73" s="672"/>
    </row>
    <row r="74" spans="1:6" s="133" customFormat="1" x14ac:dyDescent="0.3">
      <c r="D74" s="676"/>
      <c r="E74" s="676"/>
      <c r="F74" s="676"/>
    </row>
    <row r="75" spans="1:6" s="133" customFormat="1" ht="12.75" customHeight="1" x14ac:dyDescent="0.3">
      <c r="A75" s="677" t="s">
        <v>640</v>
      </c>
      <c r="B75" s="678"/>
      <c r="C75" s="678"/>
      <c r="D75" s="678"/>
      <c r="E75" s="678"/>
      <c r="F75" s="679"/>
    </row>
    <row r="76" spans="1:6" s="133" customFormat="1" x14ac:dyDescent="0.3">
      <c r="A76" s="138"/>
      <c r="B76" s="139"/>
      <c r="C76" s="139"/>
      <c r="D76" s="663"/>
      <c r="E76" s="663"/>
      <c r="F76" s="664"/>
    </row>
    <row r="77" spans="1:6" s="133" customFormat="1" ht="27.6" x14ac:dyDescent="0.3">
      <c r="A77" s="138">
        <v>70</v>
      </c>
      <c r="B77" s="139" t="s">
        <v>639</v>
      </c>
      <c r="C77" s="139" t="s">
        <v>638</v>
      </c>
      <c r="D77" s="663">
        <f>F29+F48</f>
        <v>0</v>
      </c>
      <c r="E77" s="663"/>
      <c r="F77" s="664"/>
    </row>
    <row r="78" spans="1:6" s="133" customFormat="1" x14ac:dyDescent="0.3">
      <c r="A78" s="138">
        <v>71</v>
      </c>
      <c r="B78" s="139" t="s">
        <v>637</v>
      </c>
      <c r="C78" s="139" t="s">
        <v>3947</v>
      </c>
      <c r="D78" s="663">
        <f>D73</f>
        <v>0</v>
      </c>
      <c r="E78" s="663"/>
      <c r="F78" s="664"/>
    </row>
    <row r="79" spans="1:6" s="137" customFormat="1" ht="27.6" x14ac:dyDescent="0.3">
      <c r="A79" s="142">
        <v>95</v>
      </c>
      <c r="B79" s="143" t="s">
        <v>636</v>
      </c>
      <c r="C79" s="143"/>
      <c r="D79" s="671">
        <f>D77+D78</f>
        <v>0</v>
      </c>
      <c r="E79" s="671"/>
      <c r="F79" s="672"/>
    </row>
  </sheetData>
  <mergeCells count="30">
    <mergeCell ref="D76:F76"/>
    <mergeCell ref="D78:F78"/>
    <mergeCell ref="D79:F79"/>
    <mergeCell ref="D70:F70"/>
    <mergeCell ref="D71:F71"/>
    <mergeCell ref="D72:F72"/>
    <mergeCell ref="D73:F73"/>
    <mergeCell ref="D74:F74"/>
    <mergeCell ref="A75:F75"/>
    <mergeCell ref="D77:F77"/>
    <mergeCell ref="D58:F58"/>
    <mergeCell ref="D69:F69"/>
    <mergeCell ref="D60:F60"/>
    <mergeCell ref="D61:F61"/>
    <mergeCell ref="D62:F62"/>
    <mergeCell ref="D63:F63"/>
    <mergeCell ref="D64:F64"/>
    <mergeCell ref="D65:F65"/>
    <mergeCell ref="D59:F59"/>
    <mergeCell ref="D66:F66"/>
    <mergeCell ref="D67:F67"/>
    <mergeCell ref="D68:F68"/>
    <mergeCell ref="D54:F54"/>
    <mergeCell ref="D55:F55"/>
    <mergeCell ref="D56:F56"/>
    <mergeCell ref="D57:F57"/>
    <mergeCell ref="A3:F3"/>
    <mergeCell ref="D51:F51"/>
    <mergeCell ref="D52:F52"/>
    <mergeCell ref="D53:F53"/>
  </mergeCells>
  <pageMargins left="0.7" right="0.7" top="0.78740157499999996" bottom="0.78740157499999996" header="0.3" footer="0.3"/>
  <pageSetup paperSize="9" scale="52" fitToHeight="0" orientation="portrait" r:id="rId1"/>
  <rowBreaks count="2" manualBreakCount="2">
    <brk id="31" max="16383" man="1"/>
    <brk id="5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rgb="FF00B050"/>
    <pageSetUpPr fitToPage="1"/>
  </sheetPr>
  <dimension ref="A1:C31"/>
  <sheetViews>
    <sheetView zoomScaleNormal="100" workbookViewId="0"/>
  </sheetViews>
  <sheetFormatPr baseColWidth="10" defaultColWidth="11" defaultRowHeight="13.8" x14ac:dyDescent="0.3"/>
  <cols>
    <col min="1" max="1" width="26" style="123" customWidth="1"/>
    <col min="2" max="2" width="31.33203125" style="123" bestFit="1" customWidth="1"/>
    <col min="3" max="3" width="30.109375" style="123" customWidth="1"/>
    <col min="4" max="16384" width="11" style="123"/>
  </cols>
  <sheetData>
    <row r="1" spans="1:3" ht="15.6" x14ac:dyDescent="0.3">
      <c r="A1" s="8" t="s">
        <v>2594</v>
      </c>
      <c r="B1" s="8"/>
      <c r="C1" s="8"/>
    </row>
    <row r="2" spans="1:3" x14ac:dyDescent="0.3">
      <c r="A2" s="681" t="s">
        <v>46</v>
      </c>
      <c r="B2" s="681"/>
      <c r="C2" s="681"/>
    </row>
    <row r="3" spans="1:3" x14ac:dyDescent="0.3">
      <c r="A3" s="330" t="s">
        <v>536</v>
      </c>
      <c r="B3" s="330" t="s">
        <v>537</v>
      </c>
      <c r="C3" s="330" t="s">
        <v>1087</v>
      </c>
    </row>
    <row r="4" spans="1:3" x14ac:dyDescent="0.3">
      <c r="A4" s="680" t="s">
        <v>47</v>
      </c>
      <c r="B4" s="680"/>
      <c r="C4" s="680"/>
    </row>
    <row r="5" spans="1:3" x14ac:dyDescent="0.3">
      <c r="A5" s="125" t="s">
        <v>48</v>
      </c>
      <c r="B5" s="125" t="s">
        <v>49</v>
      </c>
      <c r="C5" s="125" t="s">
        <v>50</v>
      </c>
    </row>
    <row r="6" spans="1:3" x14ac:dyDescent="0.3">
      <c r="A6" s="126" t="s">
        <v>51</v>
      </c>
      <c r="B6" s="127"/>
      <c r="C6" s="127"/>
    </row>
    <row r="7" spans="1:3" x14ac:dyDescent="0.3">
      <c r="A7" s="126" t="s">
        <v>52</v>
      </c>
      <c r="B7" s="127"/>
      <c r="C7" s="127"/>
    </row>
    <row r="8" spans="1:3" x14ac:dyDescent="0.3">
      <c r="A8" s="126"/>
      <c r="B8" s="125"/>
      <c r="C8" s="125"/>
    </row>
    <row r="9" spans="1:3" x14ac:dyDescent="0.3">
      <c r="A9" s="680" t="s">
        <v>53</v>
      </c>
      <c r="B9" s="680"/>
      <c r="C9" s="680"/>
    </row>
    <row r="10" spans="1:3" x14ac:dyDescent="0.3">
      <c r="A10" s="125" t="s">
        <v>48</v>
      </c>
      <c r="B10" s="125" t="s">
        <v>49</v>
      </c>
      <c r="C10" s="125" t="s">
        <v>50</v>
      </c>
    </row>
    <row r="11" spans="1:3" x14ac:dyDescent="0.3">
      <c r="A11" s="126" t="s">
        <v>51</v>
      </c>
      <c r="B11" s="127"/>
      <c r="C11" s="127"/>
    </row>
    <row r="12" spans="1:3" x14ac:dyDescent="0.3">
      <c r="A12" s="126" t="s">
        <v>52</v>
      </c>
      <c r="B12" s="127"/>
      <c r="C12" s="127"/>
    </row>
    <row r="13" spans="1:3" x14ac:dyDescent="0.3">
      <c r="A13" s="125"/>
      <c r="B13" s="125"/>
      <c r="C13" s="125"/>
    </row>
    <row r="14" spans="1:3" x14ac:dyDescent="0.3">
      <c r="A14" s="680" t="s">
        <v>54</v>
      </c>
      <c r="B14" s="680"/>
      <c r="C14" s="680"/>
    </row>
    <row r="15" spans="1:3" x14ac:dyDescent="0.3">
      <c r="A15" s="125" t="s">
        <v>48</v>
      </c>
      <c r="B15" s="125" t="s">
        <v>49</v>
      </c>
      <c r="C15" s="125" t="s">
        <v>50</v>
      </c>
    </row>
    <row r="16" spans="1:3" x14ac:dyDescent="0.3">
      <c r="A16" s="126" t="s">
        <v>51</v>
      </c>
      <c r="B16" s="127"/>
      <c r="C16" s="127"/>
    </row>
    <row r="17" spans="1:3" x14ac:dyDescent="0.3">
      <c r="A17" s="126" t="s">
        <v>52</v>
      </c>
      <c r="B17" s="127"/>
      <c r="C17" s="127"/>
    </row>
    <row r="18" spans="1:3" x14ac:dyDescent="0.3">
      <c r="A18" s="125"/>
      <c r="B18" s="125"/>
      <c r="C18" s="125"/>
    </row>
    <row r="19" spans="1:3" x14ac:dyDescent="0.3">
      <c r="A19" s="680" t="s">
        <v>55</v>
      </c>
      <c r="B19" s="680"/>
      <c r="C19" s="680"/>
    </row>
    <row r="20" spans="1:3" x14ac:dyDescent="0.3">
      <c r="A20" s="125" t="s">
        <v>48</v>
      </c>
      <c r="B20" s="125" t="s">
        <v>49</v>
      </c>
      <c r="C20" s="125" t="s">
        <v>50</v>
      </c>
    </row>
    <row r="21" spans="1:3" x14ac:dyDescent="0.3">
      <c r="A21" s="126" t="s">
        <v>51</v>
      </c>
      <c r="B21" s="127"/>
      <c r="C21" s="127"/>
    </row>
    <row r="22" spans="1:3" x14ac:dyDescent="0.3">
      <c r="A22" s="126" t="s">
        <v>52</v>
      </c>
      <c r="B22" s="127"/>
      <c r="C22" s="127"/>
    </row>
    <row r="23" spans="1:3" x14ac:dyDescent="0.3">
      <c r="A23" s="125"/>
      <c r="B23" s="125"/>
      <c r="C23" s="125"/>
    </row>
    <row r="24" spans="1:3" x14ac:dyDescent="0.3">
      <c r="A24" s="680" t="s">
        <v>56</v>
      </c>
      <c r="B24" s="680"/>
      <c r="C24" s="680"/>
    </row>
    <row r="25" spans="1:3" x14ac:dyDescent="0.3">
      <c r="A25" s="125" t="s">
        <v>48</v>
      </c>
      <c r="B25" s="125" t="s">
        <v>49</v>
      </c>
      <c r="C25" s="125" t="s">
        <v>50</v>
      </c>
    </row>
    <row r="26" spans="1:3" x14ac:dyDescent="0.3">
      <c r="A26" s="126" t="s">
        <v>51</v>
      </c>
      <c r="B26" s="127"/>
      <c r="C26" s="127"/>
    </row>
    <row r="27" spans="1:3" x14ac:dyDescent="0.3">
      <c r="A27" s="126" t="s">
        <v>52</v>
      </c>
      <c r="B27" s="127"/>
      <c r="C27" s="127"/>
    </row>
    <row r="28" spans="1:3" x14ac:dyDescent="0.3">
      <c r="A28" s="125"/>
      <c r="B28" s="125"/>
      <c r="C28" s="125"/>
    </row>
    <row r="30" spans="1:3" x14ac:dyDescent="0.3">
      <c r="A30" s="128"/>
      <c r="B30" s="129"/>
    </row>
    <row r="31" spans="1:3" x14ac:dyDescent="0.3">
      <c r="A31" s="129"/>
      <c r="B31" s="129"/>
    </row>
  </sheetData>
  <mergeCells count="6">
    <mergeCell ref="A24:C24"/>
    <mergeCell ref="A2:C2"/>
    <mergeCell ref="A4:C4"/>
    <mergeCell ref="A9:C9"/>
    <mergeCell ref="A14:C14"/>
    <mergeCell ref="A19:C19"/>
  </mergeCells>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rgb="FF00B050"/>
    <pageSetUpPr fitToPage="1"/>
  </sheetPr>
  <dimension ref="A1:J19"/>
  <sheetViews>
    <sheetView zoomScaleNormal="100" workbookViewId="0"/>
  </sheetViews>
  <sheetFormatPr baseColWidth="10" defaultColWidth="11" defaultRowHeight="13.8" x14ac:dyDescent="0.3"/>
  <cols>
    <col min="1" max="1" width="24.5546875" style="123" bestFit="1" customWidth="1"/>
    <col min="2" max="2" width="21.5546875" style="123" bestFit="1" customWidth="1"/>
    <col min="3" max="3" width="20.33203125" style="123" bestFit="1" customWidth="1"/>
    <col min="4" max="4" width="16.5546875" style="123" customWidth="1"/>
    <col min="5" max="6" width="15" style="123" customWidth="1"/>
    <col min="7" max="7" width="16.109375" style="123" bestFit="1" customWidth="1"/>
    <col min="8" max="8" width="15" style="123" customWidth="1"/>
    <col min="9" max="9" width="27.5546875" style="123" bestFit="1" customWidth="1"/>
    <col min="10" max="10" width="12.5546875" style="123" customWidth="1"/>
    <col min="11" max="16384" width="11" style="123"/>
  </cols>
  <sheetData>
    <row r="1" spans="1:10" ht="15.6" x14ac:dyDescent="0.3">
      <c r="A1" s="8" t="s">
        <v>2595</v>
      </c>
      <c r="B1" s="164"/>
      <c r="C1" s="164"/>
      <c r="D1" s="164"/>
      <c r="E1" s="164"/>
      <c r="F1" s="164"/>
      <c r="G1" s="164"/>
      <c r="H1" s="164"/>
      <c r="I1" s="164"/>
      <c r="J1" s="164"/>
    </row>
    <row r="2" spans="1:10" ht="14.4" x14ac:dyDescent="0.3">
      <c r="A2" s="681" t="s">
        <v>46</v>
      </c>
      <c r="B2" s="683"/>
      <c r="C2" s="683"/>
      <c r="D2" s="683"/>
      <c r="E2" s="683"/>
      <c r="F2" s="683"/>
      <c r="G2" s="683"/>
      <c r="H2" s="683"/>
      <c r="I2" s="683"/>
      <c r="J2" s="683"/>
    </row>
    <row r="3" spans="1:10" x14ac:dyDescent="0.3">
      <c r="A3" s="331" t="s">
        <v>536</v>
      </c>
      <c r="B3" s="331" t="s">
        <v>537</v>
      </c>
      <c r="C3" s="331" t="s">
        <v>1087</v>
      </c>
      <c r="D3" s="331" t="s">
        <v>1088</v>
      </c>
      <c r="E3" s="331" t="s">
        <v>1122</v>
      </c>
      <c r="F3" s="331" t="s">
        <v>3092</v>
      </c>
      <c r="G3" s="331" t="s">
        <v>3105</v>
      </c>
      <c r="H3" s="331" t="s">
        <v>538</v>
      </c>
      <c r="I3" s="331" t="s">
        <v>3106</v>
      </c>
      <c r="J3" s="331" t="s">
        <v>2598</v>
      </c>
    </row>
    <row r="4" spans="1:10" x14ac:dyDescent="0.3">
      <c r="A4" s="682" t="s">
        <v>578</v>
      </c>
      <c r="B4" s="682" t="s">
        <v>3293</v>
      </c>
      <c r="C4" s="684" t="s">
        <v>583</v>
      </c>
      <c r="D4" s="686" t="s">
        <v>202</v>
      </c>
      <c r="E4" s="682" t="s">
        <v>57</v>
      </c>
      <c r="F4" s="682"/>
      <c r="G4" s="687" t="s">
        <v>3337</v>
      </c>
      <c r="H4" s="688" t="s">
        <v>203</v>
      </c>
      <c r="I4" s="688"/>
      <c r="J4" s="688"/>
    </row>
    <row r="5" spans="1:10" x14ac:dyDescent="0.3">
      <c r="A5" s="682"/>
      <c r="B5" s="682"/>
      <c r="C5" s="685"/>
      <c r="D5" s="682"/>
      <c r="E5" s="336" t="s">
        <v>3294</v>
      </c>
      <c r="F5" s="336" t="s">
        <v>58</v>
      </c>
      <c r="G5" s="685"/>
      <c r="H5" s="337" t="s">
        <v>204</v>
      </c>
      <c r="I5" s="337" t="s">
        <v>3338</v>
      </c>
      <c r="J5" s="285" t="s">
        <v>3295</v>
      </c>
    </row>
    <row r="6" spans="1:10" x14ac:dyDescent="0.3">
      <c r="A6" s="16"/>
      <c r="B6" s="16"/>
      <c r="C6" s="16"/>
      <c r="D6" s="29"/>
      <c r="E6" s="29"/>
      <c r="F6" s="29"/>
      <c r="G6" s="29"/>
      <c r="H6" s="29"/>
      <c r="I6" s="29"/>
      <c r="J6" s="16"/>
    </row>
    <row r="7" spans="1:10" x14ac:dyDescent="0.3">
      <c r="A7" s="16"/>
      <c r="B7" s="16"/>
      <c r="C7" s="16"/>
      <c r="D7" s="29"/>
      <c r="E7" s="29"/>
      <c r="F7" s="29"/>
      <c r="G7" s="29"/>
      <c r="H7" s="29"/>
      <c r="I7" s="29"/>
      <c r="J7" s="16"/>
    </row>
    <row r="8" spans="1:10" x14ac:dyDescent="0.3">
      <c r="A8" s="16"/>
      <c r="B8" s="16"/>
      <c r="C8" s="16"/>
      <c r="D8" s="29"/>
      <c r="E8" s="29"/>
      <c r="F8" s="29"/>
      <c r="G8" s="29"/>
      <c r="H8" s="29"/>
      <c r="I8" s="29"/>
      <c r="J8" s="16"/>
    </row>
    <row r="9" spans="1:10" x14ac:dyDescent="0.3">
      <c r="A9" s="16"/>
      <c r="B9" s="16"/>
      <c r="C9" s="16"/>
      <c r="D9" s="29"/>
      <c r="E9" s="29"/>
      <c r="F9" s="29"/>
      <c r="G9" s="29"/>
      <c r="H9" s="29"/>
      <c r="I9" s="29"/>
      <c r="J9" s="16"/>
    </row>
    <row r="10" spans="1:10" x14ac:dyDescent="0.3">
      <c r="A10" s="16"/>
      <c r="B10" s="16"/>
      <c r="C10" s="16"/>
      <c r="D10" s="29"/>
      <c r="E10" s="29"/>
      <c r="F10" s="29"/>
      <c r="G10" s="29"/>
      <c r="H10" s="29"/>
      <c r="I10" s="29"/>
      <c r="J10" s="16"/>
    </row>
    <row r="11" spans="1:10" x14ac:dyDescent="0.3">
      <c r="A11" s="16"/>
      <c r="B11" s="16"/>
      <c r="C11" s="16"/>
      <c r="D11" s="29"/>
      <c r="E11" s="29"/>
      <c r="F11" s="29"/>
      <c r="G11" s="29"/>
      <c r="H11" s="29"/>
      <c r="I11" s="29"/>
      <c r="J11" s="16"/>
    </row>
    <row r="12" spans="1:10" x14ac:dyDescent="0.3">
      <c r="A12" s="16"/>
      <c r="B12" s="16"/>
      <c r="C12" s="16"/>
      <c r="D12" s="29"/>
      <c r="E12" s="29"/>
      <c r="F12" s="29"/>
      <c r="G12" s="29"/>
      <c r="H12" s="29"/>
      <c r="I12" s="29"/>
      <c r="J12" s="16"/>
    </row>
    <row r="13" spans="1:10" x14ac:dyDescent="0.3">
      <c r="A13" s="334" t="s">
        <v>4</v>
      </c>
      <c r="B13" s="464"/>
      <c r="C13" s="464"/>
      <c r="D13" s="165">
        <f>SUM(D6:D12)</f>
        <v>0</v>
      </c>
      <c r="E13" s="165">
        <f t="shared" ref="E13:I13" si="0">SUM(E6:E12)</f>
        <v>0</v>
      </c>
      <c r="F13" s="165">
        <f t="shared" si="0"/>
        <v>0</v>
      </c>
      <c r="G13" s="165">
        <f t="shared" si="0"/>
        <v>0</v>
      </c>
      <c r="H13" s="165">
        <f t="shared" si="0"/>
        <v>0</v>
      </c>
      <c r="I13" s="165">
        <f t="shared" si="0"/>
        <v>0</v>
      </c>
      <c r="J13" s="464"/>
    </row>
    <row r="14" spans="1:10" x14ac:dyDescent="0.3">
      <c r="A14" s="332" t="s">
        <v>3190</v>
      </c>
    </row>
    <row r="15" spans="1:10" x14ac:dyDescent="0.3">
      <c r="A15" s="333" t="s">
        <v>3292</v>
      </c>
    </row>
    <row r="16" spans="1:10" x14ac:dyDescent="0.3">
      <c r="A16" s="333" t="s">
        <v>581</v>
      </c>
    </row>
    <row r="17" spans="1:2" x14ac:dyDescent="0.3">
      <c r="A17" s="333" t="s">
        <v>582</v>
      </c>
    </row>
    <row r="19" spans="1:2" x14ac:dyDescent="0.3">
      <c r="B19" s="162"/>
    </row>
  </sheetData>
  <mergeCells count="8">
    <mergeCell ref="A4:A5"/>
    <mergeCell ref="A2:J2"/>
    <mergeCell ref="B4:B5"/>
    <mergeCell ref="C4:C5"/>
    <mergeCell ref="D4:D5"/>
    <mergeCell ref="E4:F4"/>
    <mergeCell ref="G4:G5"/>
    <mergeCell ref="H4:J4"/>
  </mergeCells>
  <pageMargins left="0.7" right="0.7" top="0.78740157499999996" bottom="0.78740157499999996" header="0.3" footer="0.3"/>
  <pageSetup paperSize="9" scale="71" fitToHeight="0" orientation="landscape"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00B050"/>
    <pageSetUpPr fitToPage="1"/>
  </sheetPr>
  <dimension ref="A1:O28"/>
  <sheetViews>
    <sheetView zoomScaleNormal="100" zoomScalePageLayoutView="80" workbookViewId="0"/>
  </sheetViews>
  <sheetFormatPr baseColWidth="10" defaultColWidth="11" defaultRowHeight="13.8" x14ac:dyDescent="0.3"/>
  <cols>
    <col min="1" max="1" width="58.88671875" style="97" customWidth="1"/>
    <col min="2" max="10" width="14.5546875" style="97" customWidth="1"/>
    <col min="11" max="11" width="15.6640625" style="97" customWidth="1"/>
    <col min="12" max="15" width="14.5546875" style="97" customWidth="1"/>
    <col min="16" max="16384" width="11" style="97"/>
  </cols>
  <sheetData>
    <row r="1" spans="1:15" s="96" customFormat="1" ht="15.75" customHeight="1" x14ac:dyDescent="0.3">
      <c r="A1" s="204" t="s">
        <v>3431</v>
      </c>
    </row>
    <row r="2" spans="1:15" x14ac:dyDescent="0.3">
      <c r="A2" s="689" t="s">
        <v>46</v>
      </c>
      <c r="B2" s="689"/>
      <c r="C2" s="689"/>
      <c r="D2" s="689"/>
      <c r="E2" s="689"/>
      <c r="F2" s="689"/>
      <c r="G2" s="689"/>
      <c r="H2" s="689"/>
      <c r="I2" s="689"/>
      <c r="J2" s="689"/>
      <c r="K2" s="689"/>
      <c r="L2" s="689"/>
      <c r="M2" s="689"/>
      <c r="N2" s="689"/>
      <c r="O2" s="689"/>
    </row>
    <row r="3" spans="1:15" x14ac:dyDescent="0.3">
      <c r="A3" s="330" t="s">
        <v>536</v>
      </c>
      <c r="B3" s="330" t="s">
        <v>537</v>
      </c>
      <c r="C3" s="330" t="s">
        <v>1087</v>
      </c>
      <c r="D3" s="330" t="s">
        <v>1088</v>
      </c>
      <c r="E3" s="330" t="s">
        <v>1122</v>
      </c>
      <c r="F3" s="330" t="s">
        <v>3092</v>
      </c>
      <c r="G3" s="330" t="s">
        <v>2601</v>
      </c>
      <c r="H3" s="330" t="s">
        <v>538</v>
      </c>
      <c r="I3" s="487" t="s">
        <v>3962</v>
      </c>
      <c r="J3" s="330" t="s">
        <v>2598</v>
      </c>
      <c r="K3" s="497" t="s">
        <v>3963</v>
      </c>
      <c r="L3" s="330" t="s">
        <v>2615</v>
      </c>
      <c r="M3" s="497" t="s">
        <v>3968</v>
      </c>
      <c r="N3" s="330" t="s">
        <v>2617</v>
      </c>
      <c r="O3" s="330" t="s">
        <v>3119</v>
      </c>
    </row>
    <row r="4" spans="1:15" ht="41.4" x14ac:dyDescent="0.3">
      <c r="A4" s="445"/>
      <c r="B4" s="368" t="s">
        <v>579</v>
      </c>
      <c r="C4" s="368" t="s">
        <v>59</v>
      </c>
      <c r="D4" s="368" t="s">
        <v>3931</v>
      </c>
      <c r="E4" s="368" t="s">
        <v>3306</v>
      </c>
      <c r="F4" s="368" t="s">
        <v>60</v>
      </c>
      <c r="G4" s="368" t="s">
        <v>61</v>
      </c>
      <c r="H4" s="368" t="s">
        <v>62</v>
      </c>
      <c r="I4" s="368" t="s">
        <v>63</v>
      </c>
      <c r="J4" s="368" t="s">
        <v>66</v>
      </c>
      <c r="K4" s="368" t="s">
        <v>3435</v>
      </c>
      <c r="L4" s="370" t="s">
        <v>64</v>
      </c>
      <c r="M4" s="370" t="s">
        <v>65</v>
      </c>
      <c r="N4" s="368" t="s">
        <v>3432</v>
      </c>
      <c r="O4" s="368" t="s">
        <v>1119</v>
      </c>
    </row>
    <row r="5" spans="1:15" s="435" customFormat="1" x14ac:dyDescent="0.3">
      <c r="A5" s="345" t="s">
        <v>3433</v>
      </c>
      <c r="B5" s="345"/>
      <c r="C5" s="345"/>
      <c r="D5" s="345"/>
      <c r="E5" s="345"/>
      <c r="F5" s="345"/>
      <c r="G5" s="345"/>
      <c r="H5" s="345"/>
      <c r="I5" s="345"/>
      <c r="J5" s="345"/>
      <c r="K5" s="345"/>
      <c r="L5" s="345"/>
      <c r="M5" s="345"/>
      <c r="N5" s="345"/>
      <c r="O5" s="345"/>
    </row>
    <row r="6" spans="1:15" s="436" customFormat="1" x14ac:dyDescent="0.3">
      <c r="A6" s="341" t="s">
        <v>68</v>
      </c>
      <c r="B6" s="341"/>
      <c r="C6" s="341"/>
      <c r="D6" s="341"/>
      <c r="E6" s="341"/>
      <c r="F6" s="341"/>
      <c r="G6" s="341"/>
      <c r="H6" s="341"/>
      <c r="I6" s="341"/>
      <c r="J6" s="341"/>
      <c r="K6" s="341"/>
      <c r="L6" s="341"/>
      <c r="M6" s="341"/>
      <c r="N6" s="341"/>
      <c r="O6" s="341"/>
    </row>
    <row r="7" spans="1:15" s="436" customFormat="1" x14ac:dyDescent="0.3">
      <c r="A7" s="341" t="s">
        <v>69</v>
      </c>
      <c r="B7" s="437"/>
      <c r="C7" s="341"/>
      <c r="D7" s="341"/>
      <c r="E7" s="341"/>
      <c r="F7" s="341"/>
      <c r="G7" s="341"/>
      <c r="H7" s="341"/>
      <c r="I7" s="341"/>
      <c r="J7" s="341"/>
      <c r="K7" s="341"/>
      <c r="L7" s="341"/>
      <c r="M7" s="341"/>
      <c r="N7" s="341"/>
      <c r="O7" s="341"/>
    </row>
    <row r="8" spans="1:15" s="436" customFormat="1" x14ac:dyDescent="0.3">
      <c r="A8" s="341" t="s">
        <v>70</v>
      </c>
      <c r="B8" s="437"/>
      <c r="C8" s="341"/>
      <c r="D8" s="341"/>
      <c r="E8" s="341"/>
      <c r="F8" s="341"/>
      <c r="G8" s="341"/>
      <c r="H8" s="341"/>
      <c r="I8" s="341"/>
      <c r="J8" s="341"/>
      <c r="K8" s="341"/>
      <c r="L8" s="341"/>
      <c r="M8" s="341"/>
      <c r="N8" s="341"/>
      <c r="O8" s="341"/>
    </row>
    <row r="9" spans="1:15" s="436" customFormat="1" x14ac:dyDescent="0.3">
      <c r="A9" s="341" t="s">
        <v>597</v>
      </c>
      <c r="B9" s="437"/>
      <c r="C9" s="341"/>
      <c r="D9" s="341"/>
      <c r="E9" s="341"/>
      <c r="F9" s="341"/>
      <c r="G9" s="341"/>
      <c r="H9" s="341"/>
      <c r="I9" s="341"/>
      <c r="J9" s="341"/>
      <c r="K9" s="341"/>
      <c r="L9" s="341"/>
      <c r="M9" s="341"/>
      <c r="N9" s="341"/>
      <c r="O9" s="341"/>
    </row>
    <row r="10" spans="1:15" s="436" customFormat="1" x14ac:dyDescent="0.3">
      <c r="A10" s="341" t="s">
        <v>71</v>
      </c>
      <c r="B10" s="438"/>
      <c r="C10" s="341"/>
      <c r="D10" s="341"/>
      <c r="E10" s="341"/>
      <c r="F10" s="341"/>
      <c r="G10" s="341"/>
      <c r="H10" s="341"/>
      <c r="I10" s="341"/>
      <c r="J10" s="341"/>
      <c r="K10" s="341"/>
      <c r="L10" s="341"/>
      <c r="M10" s="341"/>
      <c r="N10" s="341"/>
      <c r="O10" s="341"/>
    </row>
    <row r="11" spans="1:15" s="436" customFormat="1" x14ac:dyDescent="0.3">
      <c r="A11" s="341" t="s">
        <v>72</v>
      </c>
      <c r="B11" s="438"/>
      <c r="C11" s="341"/>
      <c r="D11" s="341"/>
      <c r="E11" s="341"/>
      <c r="F11" s="341"/>
      <c r="G11" s="341"/>
      <c r="H11" s="341"/>
      <c r="I11" s="341"/>
      <c r="J11" s="341"/>
      <c r="K11" s="341"/>
      <c r="L11" s="341"/>
      <c r="M11" s="341"/>
      <c r="N11" s="341"/>
      <c r="O11" s="341"/>
    </row>
    <row r="12" spans="1:15" s="436" customFormat="1" ht="27.6" x14ac:dyDescent="0.3">
      <c r="A12" s="341" t="s">
        <v>73</v>
      </c>
      <c r="B12" s="438"/>
      <c r="C12" s="341"/>
      <c r="D12" s="341"/>
      <c r="E12" s="341"/>
      <c r="F12" s="341"/>
      <c r="G12" s="341"/>
      <c r="H12" s="341"/>
      <c r="I12" s="341"/>
      <c r="J12" s="341"/>
      <c r="K12" s="341"/>
      <c r="L12" s="341"/>
      <c r="M12" s="341"/>
      <c r="N12" s="341"/>
      <c r="O12" s="341"/>
    </row>
    <row r="13" spans="1:15" s="436" customFormat="1" ht="27.6" x14ac:dyDescent="0.3">
      <c r="A13" s="341" t="s">
        <v>74</v>
      </c>
      <c r="B13" s="438"/>
      <c r="C13" s="341"/>
      <c r="D13" s="341"/>
      <c r="E13" s="341"/>
      <c r="F13" s="341"/>
      <c r="G13" s="341"/>
      <c r="H13" s="341"/>
      <c r="I13" s="341"/>
      <c r="J13" s="341"/>
      <c r="K13" s="341"/>
      <c r="L13" s="341"/>
      <c r="M13" s="341"/>
      <c r="N13" s="341"/>
      <c r="O13" s="341"/>
    </row>
    <row r="14" spans="1:15" s="436" customFormat="1" x14ac:dyDescent="0.3">
      <c r="A14" s="341" t="s">
        <v>75</v>
      </c>
      <c r="B14" s="437"/>
      <c r="C14" s="341"/>
      <c r="D14" s="341"/>
      <c r="E14" s="341"/>
      <c r="F14" s="341"/>
      <c r="G14" s="341"/>
      <c r="H14" s="341"/>
      <c r="I14" s="341"/>
      <c r="J14" s="341"/>
      <c r="K14" s="341"/>
      <c r="L14" s="341"/>
      <c r="M14" s="341"/>
      <c r="N14" s="341"/>
      <c r="O14" s="341"/>
    </row>
    <row r="15" spans="1:15" s="436" customFormat="1" x14ac:dyDescent="0.3">
      <c r="A15" s="341" t="s">
        <v>76</v>
      </c>
      <c r="B15" s="437"/>
      <c r="C15" s="341"/>
      <c r="D15" s="341"/>
      <c r="E15" s="341"/>
      <c r="F15" s="341"/>
      <c r="G15" s="341"/>
      <c r="H15" s="341"/>
      <c r="I15" s="341"/>
      <c r="J15" s="341"/>
      <c r="K15" s="341"/>
      <c r="L15" s="341"/>
      <c r="M15" s="341"/>
      <c r="N15" s="341"/>
      <c r="O15" s="341"/>
    </row>
    <row r="16" spans="1:15" s="436" customFormat="1" x14ac:dyDescent="0.3">
      <c r="A16" s="341" t="s">
        <v>77</v>
      </c>
      <c r="B16" s="437"/>
      <c r="C16" s="341"/>
      <c r="D16" s="341"/>
      <c r="E16" s="341"/>
      <c r="F16" s="341"/>
      <c r="G16" s="341"/>
      <c r="H16" s="341"/>
      <c r="I16" s="341"/>
      <c r="J16" s="341"/>
      <c r="K16" s="341"/>
      <c r="L16" s="341"/>
      <c r="M16" s="341"/>
      <c r="N16" s="341"/>
      <c r="O16" s="341"/>
    </row>
    <row r="17" spans="1:15" s="436" customFormat="1" x14ac:dyDescent="0.3">
      <c r="A17" s="341" t="s">
        <v>78</v>
      </c>
      <c r="B17" s="437"/>
      <c r="C17" s="341"/>
      <c r="D17" s="341"/>
      <c r="E17" s="341"/>
      <c r="F17" s="341"/>
      <c r="G17" s="341"/>
      <c r="H17" s="341"/>
      <c r="I17" s="341"/>
      <c r="J17" s="341"/>
      <c r="K17" s="341"/>
      <c r="L17" s="341"/>
      <c r="M17" s="341"/>
      <c r="N17" s="341"/>
      <c r="O17" s="341"/>
    </row>
    <row r="18" spans="1:15" s="436" customFormat="1" x14ac:dyDescent="0.3">
      <c r="A18" s="439" t="s">
        <v>4</v>
      </c>
      <c r="B18" s="464"/>
      <c r="C18" s="464"/>
      <c r="D18" s="464"/>
      <c r="E18" s="442">
        <f t="shared" ref="E18:M18" si="0">E6+E12+E13+E14+E17</f>
        <v>0</v>
      </c>
      <c r="F18" s="442">
        <f t="shared" si="0"/>
        <v>0</v>
      </c>
      <c r="G18" s="442">
        <f t="shared" si="0"/>
        <v>0</v>
      </c>
      <c r="H18" s="442">
        <f t="shared" si="0"/>
        <v>0</v>
      </c>
      <c r="I18" s="442">
        <f t="shared" si="0"/>
        <v>0</v>
      </c>
      <c r="J18" s="442">
        <f t="shared" si="0"/>
        <v>0</v>
      </c>
      <c r="K18" s="442">
        <f t="shared" si="0"/>
        <v>0</v>
      </c>
      <c r="L18" s="442">
        <f t="shared" si="0"/>
        <v>0</v>
      </c>
      <c r="M18" s="442">
        <f t="shared" si="0"/>
        <v>0</v>
      </c>
      <c r="N18" s="464"/>
      <c r="O18" s="464"/>
    </row>
    <row r="19" spans="1:15" s="436" customFormat="1" ht="15" x14ac:dyDescent="0.3">
      <c r="A19" s="345" t="s">
        <v>3932</v>
      </c>
      <c r="B19" s="446"/>
      <c r="C19" s="446"/>
      <c r="D19" s="446"/>
      <c r="E19" s="446"/>
      <c r="F19" s="446"/>
      <c r="G19" s="446"/>
      <c r="H19" s="446"/>
      <c r="I19" s="446"/>
      <c r="J19" s="446"/>
      <c r="K19" s="446"/>
      <c r="L19" s="446"/>
      <c r="M19" s="446"/>
      <c r="N19" s="446"/>
      <c r="O19" s="446"/>
    </row>
    <row r="20" spans="1:15" s="436" customFormat="1" x14ac:dyDescent="0.3">
      <c r="A20" s="440" t="s">
        <v>593</v>
      </c>
      <c r="B20" s="425"/>
      <c r="C20" s="464"/>
      <c r="D20" s="464"/>
      <c r="E20" s="426"/>
      <c r="F20" s="464"/>
      <c r="G20" s="464"/>
      <c r="H20" s="464"/>
      <c r="I20" s="464"/>
      <c r="J20" s="464"/>
      <c r="K20" s="426"/>
      <c r="L20" s="464"/>
      <c r="M20" s="464"/>
      <c r="N20" s="464"/>
      <c r="O20" s="464"/>
    </row>
    <row r="21" spans="1:15" s="436" customFormat="1" x14ac:dyDescent="0.3">
      <c r="A21" s="440" t="s">
        <v>594</v>
      </c>
      <c r="B21" s="425"/>
      <c r="C21" s="464"/>
      <c r="D21" s="464"/>
      <c r="E21" s="426"/>
      <c r="F21" s="464"/>
      <c r="G21" s="464"/>
      <c r="H21" s="464"/>
      <c r="I21" s="464"/>
      <c r="J21" s="464"/>
      <c r="K21" s="426"/>
      <c r="L21" s="464"/>
      <c r="M21" s="464"/>
      <c r="N21" s="464"/>
      <c r="O21" s="464"/>
    </row>
    <row r="22" spans="1:15" s="436" customFormat="1" x14ac:dyDescent="0.3">
      <c r="A22" s="440" t="s">
        <v>595</v>
      </c>
      <c r="B22" s="426"/>
      <c r="C22" s="464"/>
      <c r="D22" s="464"/>
      <c r="E22" s="426"/>
      <c r="F22" s="464"/>
      <c r="G22" s="464"/>
      <c r="H22" s="464"/>
      <c r="I22" s="464"/>
      <c r="J22" s="464"/>
      <c r="K22" s="426"/>
      <c r="L22" s="464"/>
      <c r="M22" s="464"/>
      <c r="N22" s="464"/>
      <c r="O22" s="464"/>
    </row>
    <row r="23" spans="1:15" s="436" customFormat="1" x14ac:dyDescent="0.3">
      <c r="A23" s="440" t="s">
        <v>596</v>
      </c>
      <c r="B23" s="426"/>
      <c r="C23" s="464"/>
      <c r="D23" s="464"/>
      <c r="E23" s="426"/>
      <c r="F23" s="464"/>
      <c r="G23" s="464"/>
      <c r="H23" s="464"/>
      <c r="I23" s="464"/>
      <c r="J23" s="464"/>
      <c r="K23" s="426"/>
      <c r="L23" s="464"/>
      <c r="M23" s="464"/>
      <c r="N23" s="464"/>
      <c r="O23" s="464"/>
    </row>
    <row r="24" spans="1:15" s="102" customFormat="1" x14ac:dyDescent="0.3">
      <c r="A24" s="99" t="s">
        <v>4</v>
      </c>
      <c r="B24" s="464"/>
      <c r="C24" s="464"/>
      <c r="D24" s="464"/>
      <c r="E24" s="441">
        <f>SUM(E20:E23)</f>
        <v>0</v>
      </c>
      <c r="F24" s="464"/>
      <c r="G24" s="464"/>
      <c r="H24" s="464"/>
      <c r="I24" s="464"/>
      <c r="J24" s="464"/>
      <c r="K24" s="441">
        <f>SUM(K20:K23)</f>
        <v>0</v>
      </c>
      <c r="L24" s="464"/>
      <c r="M24" s="464"/>
      <c r="N24" s="464"/>
      <c r="O24" s="464"/>
    </row>
    <row r="25" spans="1:15" x14ac:dyDescent="0.3">
      <c r="A25" s="689" t="s">
        <v>80</v>
      </c>
      <c r="B25" s="689"/>
      <c r="C25" s="689"/>
      <c r="D25" s="689"/>
      <c r="E25" s="689"/>
      <c r="F25" s="689"/>
      <c r="G25" s="689"/>
      <c r="H25" s="689"/>
      <c r="I25" s="689"/>
      <c r="J25" s="689"/>
      <c r="K25" s="689"/>
      <c r="L25" s="689"/>
      <c r="M25" s="689"/>
      <c r="N25" s="689"/>
      <c r="O25" s="689"/>
    </row>
    <row r="26" spans="1:15" x14ac:dyDescent="0.3">
      <c r="A26" s="443" t="s">
        <v>3190</v>
      </c>
      <c r="B26" s="182"/>
      <c r="C26" s="182"/>
      <c r="D26" s="182"/>
      <c r="E26" s="182"/>
      <c r="F26" s="182"/>
      <c r="G26" s="182"/>
      <c r="H26" s="182"/>
      <c r="I26" s="182"/>
      <c r="J26" s="182"/>
      <c r="K26" s="182"/>
      <c r="L26" s="182"/>
      <c r="M26" s="182"/>
      <c r="N26" s="182"/>
      <c r="O26" s="182"/>
    </row>
    <row r="27" spans="1:15" ht="64.2" x14ac:dyDescent="0.3">
      <c r="A27" s="444" t="s">
        <v>3933</v>
      </c>
    </row>
    <row r="28" spans="1:15" x14ac:dyDescent="0.3">
      <c r="A28" s="107"/>
    </row>
  </sheetData>
  <mergeCells count="2">
    <mergeCell ref="A2:O2"/>
    <mergeCell ref="A25:O25"/>
  </mergeCells>
  <pageMargins left="0.7" right="0.7" top="0.78740157499999996" bottom="0.78740157499999996" header="0.3" footer="0.3"/>
  <pageSetup paperSize="9" scale="4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enableFormatConditionsCalculation="0">
    <tabColor rgb="FF00B050"/>
    <pageSetUpPr fitToPage="1"/>
  </sheetPr>
  <dimension ref="A1:N44"/>
  <sheetViews>
    <sheetView zoomScaleNormal="100" workbookViewId="0"/>
  </sheetViews>
  <sheetFormatPr baseColWidth="10" defaultColWidth="11" defaultRowHeight="13.8" x14ac:dyDescent="0.3"/>
  <cols>
    <col min="1" max="1" width="56.44140625" style="97" bestFit="1" customWidth="1"/>
    <col min="2" max="2" width="10.44140625" style="97" customWidth="1"/>
    <col min="3" max="10" width="13.5546875" style="97" customWidth="1"/>
    <col min="11" max="11" width="14.6640625" style="97" customWidth="1"/>
    <col min="12" max="13" width="13.5546875" style="97" customWidth="1"/>
    <col min="14" max="16384" width="11" style="97"/>
  </cols>
  <sheetData>
    <row r="1" spans="1:14" s="96" customFormat="1" ht="15.75" customHeight="1" x14ac:dyDescent="0.3">
      <c r="A1" s="204" t="s">
        <v>3434</v>
      </c>
    </row>
    <row r="2" spans="1:14" x14ac:dyDescent="0.3">
      <c r="A2" s="689" t="s">
        <v>46</v>
      </c>
      <c r="B2" s="689"/>
      <c r="C2" s="689"/>
      <c r="D2" s="689"/>
      <c r="E2" s="689"/>
      <c r="F2" s="689"/>
      <c r="G2" s="689"/>
      <c r="H2" s="689"/>
      <c r="I2" s="689"/>
      <c r="J2" s="689"/>
      <c r="K2" s="689"/>
      <c r="L2" s="689"/>
      <c r="M2" s="689"/>
    </row>
    <row r="3" spans="1:14" x14ac:dyDescent="0.3">
      <c r="A3" s="447" t="s">
        <v>536</v>
      </c>
      <c r="B3" s="447" t="s">
        <v>537</v>
      </c>
      <c r="C3" s="447" t="s">
        <v>1087</v>
      </c>
      <c r="D3" s="447" t="s">
        <v>1088</v>
      </c>
      <c r="E3" s="447" t="s">
        <v>1122</v>
      </c>
      <c r="F3" s="447" t="s">
        <v>3092</v>
      </c>
      <c r="G3" s="447" t="s">
        <v>2601</v>
      </c>
      <c r="H3" s="447" t="s">
        <v>538</v>
      </c>
      <c r="I3" s="447" t="s">
        <v>3962</v>
      </c>
      <c r="J3" s="447" t="s">
        <v>2598</v>
      </c>
      <c r="K3" s="447" t="s">
        <v>3963</v>
      </c>
      <c r="L3" s="498" t="s">
        <v>3969</v>
      </c>
      <c r="M3" s="498" t="s">
        <v>3107</v>
      </c>
      <c r="N3" s="447" t="s">
        <v>2617</v>
      </c>
    </row>
    <row r="4" spans="1:14" ht="41.4" x14ac:dyDescent="0.3">
      <c r="A4" s="445"/>
      <c r="B4" s="368" t="s">
        <v>573</v>
      </c>
      <c r="C4" s="368" t="s">
        <v>59</v>
      </c>
      <c r="D4" s="368" t="s">
        <v>3934</v>
      </c>
      <c r="E4" s="368" t="s">
        <v>3297</v>
      </c>
      <c r="F4" s="368" t="s">
        <v>60</v>
      </c>
      <c r="G4" s="368" t="s">
        <v>61</v>
      </c>
      <c r="H4" s="368" t="s">
        <v>62</v>
      </c>
      <c r="I4" s="368" t="s">
        <v>63</v>
      </c>
      <c r="J4" s="368" t="s">
        <v>524</v>
      </c>
      <c r="K4" s="368" t="s">
        <v>3341</v>
      </c>
      <c r="L4" s="370" t="s">
        <v>65</v>
      </c>
      <c r="M4" s="368" t="s">
        <v>3432</v>
      </c>
      <c r="N4" s="368" t="s">
        <v>1119</v>
      </c>
    </row>
    <row r="5" spans="1:14" s="102" customFormat="1" x14ac:dyDescent="0.3">
      <c r="A5" s="358" t="s">
        <v>67</v>
      </c>
      <c r="B5" s="358"/>
      <c r="C5" s="358"/>
      <c r="D5" s="358"/>
      <c r="E5" s="358"/>
      <c r="F5" s="358"/>
      <c r="G5" s="358"/>
      <c r="H5" s="358"/>
      <c r="I5" s="358"/>
      <c r="J5" s="358"/>
      <c r="K5" s="358"/>
      <c r="L5" s="358"/>
      <c r="M5" s="448"/>
      <c r="N5" s="448"/>
    </row>
    <row r="6" spans="1:14" x14ac:dyDescent="0.3">
      <c r="A6" s="113" t="s">
        <v>68</v>
      </c>
      <c r="B6" s="113"/>
      <c r="C6" s="113"/>
      <c r="D6" s="113"/>
      <c r="E6" s="113"/>
      <c r="F6" s="113"/>
      <c r="G6" s="113"/>
      <c r="H6" s="113"/>
      <c r="I6" s="113"/>
      <c r="J6" s="113"/>
      <c r="K6" s="113"/>
      <c r="L6" s="113"/>
      <c r="M6" s="112"/>
      <c r="N6" s="112"/>
    </row>
    <row r="7" spans="1:14" x14ac:dyDescent="0.3">
      <c r="A7" s="113" t="s">
        <v>69</v>
      </c>
      <c r="B7" s="184"/>
      <c r="C7" s="113"/>
      <c r="D7" s="113"/>
      <c r="E7" s="113"/>
      <c r="F7" s="113"/>
      <c r="G7" s="113"/>
      <c r="H7" s="113"/>
      <c r="I7" s="113"/>
      <c r="J7" s="113"/>
      <c r="K7" s="113"/>
      <c r="L7" s="113"/>
      <c r="M7" s="112"/>
      <c r="N7" s="112"/>
    </row>
    <row r="8" spans="1:14" x14ac:dyDescent="0.3">
      <c r="A8" s="113" t="s">
        <v>70</v>
      </c>
      <c r="B8" s="184"/>
      <c r="C8" s="113"/>
      <c r="D8" s="113"/>
      <c r="E8" s="113"/>
      <c r="F8" s="113"/>
      <c r="G8" s="113"/>
      <c r="H8" s="113"/>
      <c r="I8" s="113"/>
      <c r="J8" s="113"/>
      <c r="K8" s="113"/>
      <c r="L8" s="113"/>
      <c r="M8" s="112"/>
      <c r="N8" s="112"/>
    </row>
    <row r="9" spans="1:14" x14ac:dyDescent="0.3">
      <c r="A9" s="113" t="s">
        <v>597</v>
      </c>
      <c r="B9" s="184"/>
      <c r="C9" s="113"/>
      <c r="D9" s="113"/>
      <c r="E9" s="113"/>
      <c r="F9" s="113"/>
      <c r="G9" s="113"/>
      <c r="H9" s="113"/>
      <c r="I9" s="113"/>
      <c r="J9" s="113"/>
      <c r="K9" s="113"/>
      <c r="L9" s="113"/>
      <c r="M9" s="112"/>
      <c r="N9" s="112"/>
    </row>
    <row r="10" spans="1:14" x14ac:dyDescent="0.3">
      <c r="A10" s="113" t="s">
        <v>71</v>
      </c>
      <c r="B10" s="184"/>
      <c r="C10" s="113"/>
      <c r="D10" s="113"/>
      <c r="E10" s="113"/>
      <c r="F10" s="113"/>
      <c r="G10" s="113"/>
      <c r="H10" s="113"/>
      <c r="I10" s="113"/>
      <c r="J10" s="113"/>
      <c r="K10" s="113"/>
      <c r="L10" s="113"/>
      <c r="M10" s="112"/>
      <c r="N10" s="112"/>
    </row>
    <row r="11" spans="1:14" x14ac:dyDescent="0.3">
      <c r="A11" s="113" t="s">
        <v>72</v>
      </c>
      <c r="B11" s="184"/>
      <c r="C11" s="113"/>
      <c r="D11" s="113"/>
      <c r="E11" s="113"/>
      <c r="F11" s="113"/>
      <c r="G11" s="113"/>
      <c r="H11" s="113"/>
      <c r="I11" s="113"/>
      <c r="J11" s="113"/>
      <c r="K11" s="113"/>
      <c r="L11" s="113"/>
      <c r="M11" s="112"/>
      <c r="N11" s="112"/>
    </row>
    <row r="12" spans="1:14" ht="27.6" x14ac:dyDescent="0.3">
      <c r="A12" s="113" t="s">
        <v>73</v>
      </c>
      <c r="B12" s="184"/>
      <c r="C12" s="113"/>
      <c r="D12" s="113"/>
      <c r="E12" s="113"/>
      <c r="F12" s="113"/>
      <c r="G12" s="113"/>
      <c r="H12" s="113"/>
      <c r="I12" s="113"/>
      <c r="J12" s="113"/>
      <c r="K12" s="113"/>
      <c r="L12" s="113"/>
      <c r="M12" s="112"/>
      <c r="N12" s="112"/>
    </row>
    <row r="13" spans="1:14" ht="27.6" x14ac:dyDescent="0.3">
      <c r="A13" s="113" t="s">
        <v>74</v>
      </c>
      <c r="B13" s="184"/>
      <c r="C13" s="113"/>
      <c r="D13" s="113"/>
      <c r="E13" s="113"/>
      <c r="F13" s="113"/>
      <c r="G13" s="113"/>
      <c r="H13" s="113"/>
      <c r="I13" s="113"/>
      <c r="J13" s="113"/>
      <c r="K13" s="113"/>
      <c r="L13" s="113"/>
      <c r="M13" s="112"/>
      <c r="N13" s="112"/>
    </row>
    <row r="14" spans="1:14" x14ac:dyDescent="0.3">
      <c r="A14" s="113" t="s">
        <v>75</v>
      </c>
      <c r="B14" s="184"/>
      <c r="C14" s="113"/>
      <c r="D14" s="113"/>
      <c r="E14" s="113"/>
      <c r="F14" s="113"/>
      <c r="G14" s="113"/>
      <c r="H14" s="113"/>
      <c r="I14" s="113"/>
      <c r="J14" s="113"/>
      <c r="K14" s="113"/>
      <c r="L14" s="113"/>
      <c r="M14" s="112"/>
      <c r="N14" s="112"/>
    </row>
    <row r="15" spans="1:14" x14ac:dyDescent="0.3">
      <c r="A15" s="113" t="s">
        <v>76</v>
      </c>
      <c r="B15" s="184"/>
      <c r="C15" s="113"/>
      <c r="D15" s="113"/>
      <c r="E15" s="113"/>
      <c r="F15" s="113"/>
      <c r="G15" s="113"/>
      <c r="H15" s="113"/>
      <c r="I15" s="113"/>
      <c r="J15" s="113"/>
      <c r="K15" s="113"/>
      <c r="L15" s="113"/>
      <c r="M15" s="112"/>
      <c r="N15" s="112"/>
    </row>
    <row r="16" spans="1:14" x14ac:dyDescent="0.3">
      <c r="A16" s="113" t="s">
        <v>77</v>
      </c>
      <c r="B16" s="184"/>
      <c r="C16" s="113"/>
      <c r="D16" s="113"/>
      <c r="E16" s="113"/>
      <c r="F16" s="113"/>
      <c r="G16" s="113"/>
      <c r="H16" s="113"/>
      <c r="I16" s="113"/>
      <c r="J16" s="113"/>
      <c r="K16" s="113"/>
      <c r="L16" s="113"/>
      <c r="M16" s="112"/>
      <c r="N16" s="112"/>
    </row>
    <row r="17" spans="1:14" x14ac:dyDescent="0.3">
      <c r="A17" s="113" t="s">
        <v>78</v>
      </c>
      <c r="B17" s="184"/>
      <c r="C17" s="113"/>
      <c r="D17" s="113"/>
      <c r="E17" s="113"/>
      <c r="F17" s="113"/>
      <c r="G17" s="113"/>
      <c r="H17" s="113"/>
      <c r="I17" s="113"/>
      <c r="J17" s="113"/>
      <c r="K17" s="113"/>
      <c r="L17" s="113"/>
      <c r="M17" s="112"/>
      <c r="N17" s="112"/>
    </row>
    <row r="18" spans="1:14" s="102" customFormat="1" x14ac:dyDescent="0.3">
      <c r="A18" s="183" t="s">
        <v>79</v>
      </c>
      <c r="B18" s="464"/>
      <c r="C18" s="464"/>
      <c r="D18" s="464"/>
      <c r="E18" s="450">
        <f t="shared" ref="E18:L18" si="0">SUM(E7:E13,E15:E17)</f>
        <v>0</v>
      </c>
      <c r="F18" s="450">
        <f t="shared" si="0"/>
        <v>0</v>
      </c>
      <c r="G18" s="450">
        <f t="shared" si="0"/>
        <v>0</v>
      </c>
      <c r="H18" s="450">
        <f t="shared" si="0"/>
        <v>0</v>
      </c>
      <c r="I18" s="450">
        <f t="shared" si="0"/>
        <v>0</v>
      </c>
      <c r="J18" s="450">
        <f t="shared" si="0"/>
        <v>0</v>
      </c>
      <c r="K18" s="450">
        <f t="shared" si="0"/>
        <v>0</v>
      </c>
      <c r="L18" s="450">
        <f t="shared" si="0"/>
        <v>0</v>
      </c>
      <c r="M18" s="464"/>
      <c r="N18" s="464"/>
    </row>
    <row r="19" spans="1:14" s="102" customFormat="1" ht="15" x14ac:dyDescent="0.3">
      <c r="A19" s="345" t="s">
        <v>3935</v>
      </c>
      <c r="B19" s="358"/>
      <c r="C19" s="358"/>
      <c r="D19" s="358"/>
      <c r="E19" s="358"/>
      <c r="F19" s="358"/>
      <c r="G19" s="358"/>
      <c r="H19" s="358"/>
      <c r="I19" s="358"/>
      <c r="J19" s="358"/>
      <c r="K19" s="358"/>
      <c r="L19" s="358"/>
      <c r="M19" s="358"/>
      <c r="N19" s="358"/>
    </row>
    <row r="20" spans="1:14" x14ac:dyDescent="0.3">
      <c r="A20" s="113" t="s">
        <v>205</v>
      </c>
      <c r="B20" s="113"/>
      <c r="C20" s="113"/>
      <c r="D20" s="113"/>
      <c r="E20" s="113"/>
      <c r="F20" s="113"/>
      <c r="G20" s="113"/>
      <c r="H20" s="113"/>
      <c r="I20" s="113"/>
      <c r="J20" s="113"/>
      <c r="K20" s="113"/>
      <c r="L20" s="113"/>
      <c r="M20" s="113"/>
      <c r="N20" s="113"/>
    </row>
    <row r="21" spans="1:14" x14ac:dyDescent="0.3">
      <c r="A21" s="113" t="s">
        <v>206</v>
      </c>
      <c r="B21" s="184"/>
      <c r="C21" s="113"/>
      <c r="D21" s="113"/>
      <c r="E21" s="113"/>
      <c r="F21" s="113"/>
      <c r="G21" s="113"/>
      <c r="H21" s="113"/>
      <c r="I21" s="113"/>
      <c r="J21" s="113"/>
      <c r="K21" s="113"/>
      <c r="L21" s="113"/>
      <c r="M21" s="113"/>
      <c r="N21" s="113"/>
    </row>
    <row r="22" spans="1:14" x14ac:dyDescent="0.3">
      <c r="A22" s="113" t="s">
        <v>207</v>
      </c>
      <c r="B22" s="184"/>
      <c r="C22" s="113"/>
      <c r="D22" s="113"/>
      <c r="E22" s="113"/>
      <c r="F22" s="113"/>
      <c r="G22" s="113"/>
      <c r="H22" s="113"/>
      <c r="I22" s="113"/>
      <c r="J22" s="113"/>
      <c r="K22" s="113"/>
      <c r="L22" s="113"/>
      <c r="M22" s="113"/>
      <c r="N22" s="113"/>
    </row>
    <row r="23" spans="1:14" x14ac:dyDescent="0.3">
      <c r="A23" s="113" t="s">
        <v>598</v>
      </c>
      <c r="B23" s="184"/>
      <c r="C23" s="113"/>
      <c r="D23" s="113"/>
      <c r="E23" s="113"/>
      <c r="F23" s="113"/>
      <c r="G23" s="113"/>
      <c r="H23" s="113"/>
      <c r="I23" s="113"/>
      <c r="J23" s="113"/>
      <c r="K23" s="113"/>
      <c r="L23" s="113"/>
      <c r="M23" s="113"/>
      <c r="N23" s="113"/>
    </row>
    <row r="24" spans="1:14" x14ac:dyDescent="0.3">
      <c r="A24" s="113" t="s">
        <v>208</v>
      </c>
      <c r="B24" s="184"/>
      <c r="C24" s="113"/>
      <c r="D24" s="113"/>
      <c r="E24" s="113"/>
      <c r="F24" s="113"/>
      <c r="G24" s="113"/>
      <c r="H24" s="113"/>
      <c r="I24" s="113"/>
      <c r="J24" s="113"/>
      <c r="K24" s="113"/>
      <c r="L24" s="113"/>
      <c r="M24" s="113"/>
      <c r="N24" s="113"/>
    </row>
    <row r="25" spans="1:14" x14ac:dyDescent="0.3">
      <c r="A25" s="113" t="s">
        <v>209</v>
      </c>
      <c r="B25" s="184"/>
      <c r="C25" s="113"/>
      <c r="D25" s="113"/>
      <c r="E25" s="113"/>
      <c r="F25" s="113"/>
      <c r="G25" s="113"/>
      <c r="H25" s="113"/>
      <c r="I25" s="113"/>
      <c r="J25" s="113"/>
      <c r="K25" s="113"/>
      <c r="L25" s="113"/>
      <c r="M25" s="113"/>
      <c r="N25" s="113"/>
    </row>
    <row r="26" spans="1:14" ht="27.6" x14ac:dyDescent="0.3">
      <c r="A26" s="113" t="s">
        <v>210</v>
      </c>
      <c r="B26" s="184"/>
      <c r="C26" s="113"/>
      <c r="D26" s="113"/>
      <c r="E26" s="113"/>
      <c r="F26" s="113"/>
      <c r="G26" s="113"/>
      <c r="H26" s="113"/>
      <c r="I26" s="113"/>
      <c r="J26" s="113"/>
      <c r="K26" s="113"/>
      <c r="L26" s="113"/>
      <c r="M26" s="113"/>
      <c r="N26" s="113"/>
    </row>
    <row r="27" spans="1:14" ht="27.6" x14ac:dyDescent="0.3">
      <c r="A27" s="113" t="s">
        <v>211</v>
      </c>
      <c r="B27" s="184"/>
      <c r="C27" s="113"/>
      <c r="D27" s="113"/>
      <c r="E27" s="113"/>
      <c r="F27" s="113"/>
      <c r="G27" s="113"/>
      <c r="H27" s="113"/>
      <c r="I27" s="113"/>
      <c r="J27" s="113"/>
      <c r="K27" s="113"/>
      <c r="L27" s="113"/>
      <c r="M27" s="113"/>
      <c r="N27" s="113"/>
    </row>
    <row r="28" spans="1:14" x14ac:dyDescent="0.3">
      <c r="A28" s="113" t="s">
        <v>212</v>
      </c>
      <c r="B28" s="184"/>
      <c r="C28" s="113"/>
      <c r="D28" s="113"/>
      <c r="E28" s="113"/>
      <c r="F28" s="113"/>
      <c r="G28" s="113"/>
      <c r="H28" s="113"/>
      <c r="I28" s="113"/>
      <c r="J28" s="113"/>
      <c r="K28" s="113"/>
      <c r="L28" s="113"/>
      <c r="M28" s="113"/>
      <c r="N28" s="113"/>
    </row>
    <row r="29" spans="1:14" x14ac:dyDescent="0.3">
      <c r="A29" s="113" t="s">
        <v>213</v>
      </c>
      <c r="B29" s="184"/>
      <c r="C29" s="113"/>
      <c r="D29" s="113"/>
      <c r="E29" s="113"/>
      <c r="F29" s="113"/>
      <c r="G29" s="113"/>
      <c r="H29" s="113"/>
      <c r="I29" s="113"/>
      <c r="J29" s="113"/>
      <c r="K29" s="113"/>
      <c r="L29" s="113"/>
      <c r="M29" s="113"/>
      <c r="N29" s="113"/>
    </row>
    <row r="30" spans="1:14" x14ac:dyDescent="0.3">
      <c r="A30" s="113" t="s">
        <v>214</v>
      </c>
      <c r="B30" s="184"/>
      <c r="C30" s="113"/>
      <c r="D30" s="113"/>
      <c r="E30" s="113"/>
      <c r="F30" s="113"/>
      <c r="G30" s="113"/>
      <c r="H30" s="113"/>
      <c r="I30" s="113"/>
      <c r="J30" s="113"/>
      <c r="K30" s="113"/>
      <c r="L30" s="113"/>
      <c r="M30" s="113"/>
      <c r="N30" s="113"/>
    </row>
    <row r="31" spans="1:14" x14ac:dyDescent="0.3">
      <c r="A31" s="113" t="s">
        <v>215</v>
      </c>
      <c r="B31" s="184"/>
      <c r="C31" s="113"/>
      <c r="D31" s="113"/>
      <c r="E31" s="113"/>
      <c r="F31" s="113"/>
      <c r="G31" s="113"/>
      <c r="H31" s="113"/>
      <c r="I31" s="113"/>
      <c r="J31" s="113"/>
      <c r="K31" s="113"/>
      <c r="L31" s="113"/>
      <c r="M31" s="113"/>
      <c r="N31" s="113"/>
    </row>
    <row r="32" spans="1:14" s="102" customFormat="1" x14ac:dyDescent="0.3">
      <c r="A32" s="183" t="s">
        <v>79</v>
      </c>
      <c r="B32" s="464"/>
      <c r="C32" s="464"/>
      <c r="D32" s="464"/>
      <c r="E32" s="450">
        <f t="shared" ref="E32:L32" si="1">SUM(E21:E27,E29:E31)</f>
        <v>0</v>
      </c>
      <c r="F32" s="450">
        <f t="shared" si="1"/>
        <v>0</v>
      </c>
      <c r="G32" s="450">
        <f t="shared" si="1"/>
        <v>0</v>
      </c>
      <c r="H32" s="450">
        <f t="shared" si="1"/>
        <v>0</v>
      </c>
      <c r="I32" s="450">
        <f t="shared" si="1"/>
        <v>0</v>
      </c>
      <c r="J32" s="450">
        <f t="shared" si="1"/>
        <v>0</v>
      </c>
      <c r="K32" s="450">
        <f t="shared" si="1"/>
        <v>0</v>
      </c>
      <c r="L32" s="450">
        <f t="shared" si="1"/>
        <v>0</v>
      </c>
      <c r="M32" s="464"/>
      <c r="N32" s="464"/>
    </row>
    <row r="33" spans="1:14" s="102" customFormat="1" ht="17.25" customHeight="1" x14ac:dyDescent="0.3">
      <c r="A33" s="99" t="s">
        <v>4</v>
      </c>
      <c r="B33" s="464"/>
      <c r="C33" s="464"/>
      <c r="D33" s="464"/>
      <c r="E33" s="441">
        <f t="shared" ref="E33:L33" si="2">E18+E32</f>
        <v>0</v>
      </c>
      <c r="F33" s="441">
        <f t="shared" si="2"/>
        <v>0</v>
      </c>
      <c r="G33" s="441">
        <f t="shared" si="2"/>
        <v>0</v>
      </c>
      <c r="H33" s="441">
        <f t="shared" si="2"/>
        <v>0</v>
      </c>
      <c r="I33" s="441">
        <f t="shared" si="2"/>
        <v>0</v>
      </c>
      <c r="J33" s="441">
        <f t="shared" si="2"/>
        <v>0</v>
      </c>
      <c r="K33" s="441">
        <f t="shared" si="2"/>
        <v>0</v>
      </c>
      <c r="L33" s="441">
        <f t="shared" si="2"/>
        <v>0</v>
      </c>
      <c r="M33" s="464"/>
      <c r="N33" s="464"/>
    </row>
    <row r="34" spans="1:14" s="102" customFormat="1" ht="21.75" customHeight="1" x14ac:dyDescent="0.3">
      <c r="A34" s="449" t="s">
        <v>216</v>
      </c>
      <c r="B34" s="464"/>
      <c r="C34" s="464"/>
      <c r="D34" s="464"/>
      <c r="E34" s="451">
        <v>0</v>
      </c>
      <c r="F34" s="451">
        <v>0</v>
      </c>
      <c r="G34" s="451">
        <v>0</v>
      </c>
      <c r="H34" s="451">
        <v>0</v>
      </c>
      <c r="I34" s="451">
        <v>0</v>
      </c>
      <c r="J34" s="451">
        <v>0</v>
      </c>
      <c r="K34" s="451">
        <v>0</v>
      </c>
      <c r="L34" s="451">
        <v>0</v>
      </c>
      <c r="M34" s="464"/>
      <c r="N34" s="464"/>
    </row>
    <row r="35" spans="1:14" s="102" customFormat="1" ht="15" x14ac:dyDescent="0.3">
      <c r="A35" s="345" t="s">
        <v>3936</v>
      </c>
      <c r="B35" s="446"/>
      <c r="C35" s="446"/>
      <c r="D35" s="446"/>
      <c r="E35" s="446"/>
      <c r="F35" s="446"/>
      <c r="G35" s="446"/>
      <c r="H35" s="446"/>
      <c r="I35" s="446"/>
      <c r="J35" s="446"/>
      <c r="K35" s="446"/>
      <c r="L35" s="446"/>
      <c r="M35" s="446"/>
      <c r="N35" s="446"/>
    </row>
    <row r="36" spans="1:14" s="102" customFormat="1" x14ac:dyDescent="0.3">
      <c r="A36" s="440" t="s">
        <v>589</v>
      </c>
      <c r="B36" s="185"/>
      <c r="C36" s="464"/>
      <c r="D36" s="464"/>
      <c r="E36" s="100"/>
      <c r="F36" s="464"/>
      <c r="G36" s="464"/>
      <c r="H36" s="464"/>
      <c r="I36" s="464"/>
      <c r="J36" s="464"/>
      <c r="K36" s="100"/>
      <c r="L36" s="464"/>
      <c r="M36" s="464"/>
      <c r="N36" s="464"/>
    </row>
    <row r="37" spans="1:14" s="102" customFormat="1" x14ac:dyDescent="0.3">
      <c r="A37" s="440" t="s">
        <v>590</v>
      </c>
      <c r="B37" s="185"/>
      <c r="C37" s="464"/>
      <c r="D37" s="464"/>
      <c r="E37" s="100"/>
      <c r="F37" s="464"/>
      <c r="G37" s="464"/>
      <c r="H37" s="464"/>
      <c r="I37" s="464"/>
      <c r="J37" s="464"/>
      <c r="K37" s="100"/>
      <c r="L37" s="464"/>
      <c r="M37" s="464"/>
      <c r="N37" s="464"/>
    </row>
    <row r="38" spans="1:14" s="102" customFormat="1" x14ac:dyDescent="0.3">
      <c r="A38" s="440" t="s">
        <v>591</v>
      </c>
      <c r="B38" s="100"/>
      <c r="C38" s="464"/>
      <c r="D38" s="464"/>
      <c r="E38" s="100"/>
      <c r="F38" s="464"/>
      <c r="G38" s="464"/>
      <c r="H38" s="464"/>
      <c r="I38" s="464"/>
      <c r="J38" s="464"/>
      <c r="K38" s="100"/>
      <c r="L38" s="464"/>
      <c r="M38" s="464"/>
      <c r="N38" s="464"/>
    </row>
    <row r="39" spans="1:14" s="102" customFormat="1" x14ac:dyDescent="0.3">
      <c r="A39" s="440" t="s">
        <v>592</v>
      </c>
      <c r="B39" s="100"/>
      <c r="C39" s="464"/>
      <c r="D39" s="464"/>
      <c r="E39" s="100"/>
      <c r="F39" s="464"/>
      <c r="G39" s="464"/>
      <c r="H39" s="464"/>
      <c r="I39" s="464"/>
      <c r="J39" s="464"/>
      <c r="K39" s="100"/>
      <c r="L39" s="464"/>
      <c r="M39" s="464"/>
      <c r="N39" s="464"/>
    </row>
    <row r="40" spans="1:14" s="102" customFormat="1" ht="21.75" customHeight="1" x14ac:dyDescent="0.3">
      <c r="A40" s="99" t="s">
        <v>4</v>
      </c>
      <c r="B40" s="464"/>
      <c r="C40" s="464"/>
      <c r="D40" s="464"/>
      <c r="E40" s="441">
        <f>SUM(E36:E39)</f>
        <v>0</v>
      </c>
      <c r="F40" s="464"/>
      <c r="G40" s="464"/>
      <c r="H40" s="464"/>
      <c r="I40" s="464"/>
      <c r="J40" s="464"/>
      <c r="K40" s="441">
        <f>SUM(K36:K39)</f>
        <v>0</v>
      </c>
      <c r="L40" s="464"/>
      <c r="M40" s="464"/>
      <c r="N40" s="464"/>
    </row>
    <row r="41" spans="1:14" s="102" customFormat="1" x14ac:dyDescent="0.3">
      <c r="A41" s="690" t="s">
        <v>80</v>
      </c>
      <c r="B41" s="690"/>
      <c r="C41" s="690"/>
      <c r="D41" s="690"/>
      <c r="E41" s="690"/>
      <c r="F41" s="690"/>
      <c r="G41" s="690"/>
      <c r="H41" s="690"/>
      <c r="I41" s="690"/>
      <c r="J41" s="690"/>
      <c r="K41" s="690"/>
      <c r="L41" s="690"/>
      <c r="M41" s="690"/>
      <c r="N41" s="690"/>
    </row>
    <row r="42" spans="1:14" x14ac:dyDescent="0.3">
      <c r="A42" s="452" t="s">
        <v>3190</v>
      </c>
    </row>
    <row r="43" spans="1:14" ht="23.4" x14ac:dyDescent="0.3">
      <c r="A43" s="444" t="s">
        <v>3937</v>
      </c>
    </row>
    <row r="44" spans="1:14" ht="64.2" x14ac:dyDescent="0.3">
      <c r="A44" s="444" t="s">
        <v>3945</v>
      </c>
    </row>
  </sheetData>
  <mergeCells count="2">
    <mergeCell ref="A2:M2"/>
    <mergeCell ref="A41:N41"/>
  </mergeCells>
  <pageMargins left="0.7" right="0.7" top="0.78740157499999996" bottom="0.78740157499999996" header="0.3" footer="0.3"/>
  <pageSetup paperSize="9" scale="54" fitToHeight="0" orientation="landscape"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rgb="FF00B050"/>
    <pageSetUpPr fitToPage="1"/>
  </sheetPr>
  <dimension ref="A1:L34"/>
  <sheetViews>
    <sheetView zoomScaleNormal="100" zoomScalePageLayoutView="90" workbookViewId="0"/>
  </sheetViews>
  <sheetFormatPr baseColWidth="10" defaultColWidth="11" defaultRowHeight="13.8" x14ac:dyDescent="0.3"/>
  <cols>
    <col min="1" max="1" width="77.33203125" style="106" bestFit="1" customWidth="1"/>
    <col min="2" max="2" width="9.44140625" style="106" bestFit="1" customWidth="1"/>
    <col min="3" max="3" width="12.44140625" style="106" bestFit="1" customWidth="1"/>
    <col min="4" max="12" width="12.5546875" style="106" customWidth="1"/>
    <col min="13" max="16384" width="11" style="106"/>
  </cols>
  <sheetData>
    <row r="1" spans="1:12" ht="15.6" x14ac:dyDescent="0.3">
      <c r="A1" s="204" t="s">
        <v>3299</v>
      </c>
      <c r="B1" s="108"/>
      <c r="C1" s="108"/>
      <c r="D1" s="108"/>
      <c r="E1" s="108"/>
      <c r="F1" s="108"/>
      <c r="G1" s="108"/>
      <c r="H1" s="108"/>
      <c r="I1" s="108"/>
      <c r="J1" s="108"/>
      <c r="K1" s="108"/>
      <c r="L1" s="175"/>
    </row>
    <row r="2" spans="1:12" x14ac:dyDescent="0.3">
      <c r="A2" s="691" t="s">
        <v>3298</v>
      </c>
      <c r="B2" s="691"/>
      <c r="C2" s="691"/>
      <c r="D2" s="691"/>
      <c r="E2" s="691"/>
      <c r="F2" s="691"/>
      <c r="G2" s="691"/>
      <c r="H2" s="691"/>
      <c r="I2" s="691"/>
      <c r="J2" s="691"/>
      <c r="K2" s="691"/>
      <c r="L2" s="176"/>
    </row>
    <row r="3" spans="1:12" ht="24" x14ac:dyDescent="0.3">
      <c r="A3" s="338" t="s">
        <v>536</v>
      </c>
      <c r="B3" s="338" t="s">
        <v>537</v>
      </c>
      <c r="C3" s="338" t="s">
        <v>1087</v>
      </c>
      <c r="D3" s="338" t="s">
        <v>1088</v>
      </c>
      <c r="E3" s="338" t="s">
        <v>1122</v>
      </c>
      <c r="F3" s="338" t="s">
        <v>3092</v>
      </c>
      <c r="G3" s="338" t="s">
        <v>2601</v>
      </c>
      <c r="H3" s="338" t="s">
        <v>3120</v>
      </c>
      <c r="I3" s="339" t="s">
        <v>3949</v>
      </c>
      <c r="J3" s="338" t="s">
        <v>2598</v>
      </c>
      <c r="K3" s="338" t="s">
        <v>2614</v>
      </c>
      <c r="L3" s="338" t="s">
        <v>2615</v>
      </c>
    </row>
    <row r="4" spans="1:12" ht="50.25" customHeight="1" x14ac:dyDescent="0.3">
      <c r="A4" s="336" t="s">
        <v>3296</v>
      </c>
      <c r="B4" s="285" t="s">
        <v>59</v>
      </c>
      <c r="C4" s="285" t="s">
        <v>525</v>
      </c>
      <c r="D4" s="285" t="s">
        <v>3339</v>
      </c>
      <c r="E4" s="285" t="s">
        <v>60</v>
      </c>
      <c r="F4" s="285" t="s">
        <v>61</v>
      </c>
      <c r="G4" s="285" t="s">
        <v>62</v>
      </c>
      <c r="H4" s="285" t="s">
        <v>82</v>
      </c>
      <c r="I4" s="285" t="s">
        <v>3340</v>
      </c>
      <c r="J4" s="285" t="s">
        <v>83</v>
      </c>
      <c r="K4" s="285" t="s">
        <v>3432</v>
      </c>
      <c r="L4" s="285" t="s">
        <v>1119</v>
      </c>
    </row>
    <row r="5" spans="1:12" x14ac:dyDescent="0.3">
      <c r="A5" s="340" t="s">
        <v>3300</v>
      </c>
      <c r="B5" s="172"/>
      <c r="C5" s="178"/>
      <c r="D5" s="178"/>
      <c r="E5" s="178"/>
      <c r="F5" s="178"/>
      <c r="G5" s="178"/>
      <c r="H5" s="178"/>
      <c r="I5" s="178"/>
      <c r="J5" s="178"/>
      <c r="K5" s="172"/>
      <c r="L5" s="172"/>
    </row>
    <row r="6" spans="1:12" x14ac:dyDescent="0.3">
      <c r="A6" s="172" t="s">
        <v>85</v>
      </c>
      <c r="B6" s="172"/>
      <c r="C6" s="178"/>
      <c r="D6" s="178"/>
      <c r="E6" s="178"/>
      <c r="F6" s="178"/>
      <c r="G6" s="178"/>
      <c r="H6" s="178"/>
      <c r="I6" s="178"/>
      <c r="J6" s="178"/>
      <c r="K6" s="172"/>
      <c r="L6" s="172"/>
    </row>
    <row r="7" spans="1:12" x14ac:dyDescent="0.3">
      <c r="A7" s="172" t="s">
        <v>86</v>
      </c>
      <c r="B7" s="172"/>
      <c r="C7" s="178"/>
      <c r="D7" s="178"/>
      <c r="E7" s="178"/>
      <c r="F7" s="178"/>
      <c r="G7" s="178"/>
      <c r="H7" s="178"/>
      <c r="I7" s="178"/>
      <c r="J7" s="178"/>
      <c r="K7" s="172"/>
      <c r="L7" s="172"/>
    </row>
    <row r="8" spans="1:12" x14ac:dyDescent="0.3">
      <c r="A8" s="172" t="s">
        <v>87</v>
      </c>
      <c r="B8" s="172"/>
      <c r="C8" s="178"/>
      <c r="D8" s="178"/>
      <c r="E8" s="178"/>
      <c r="F8" s="178"/>
      <c r="G8" s="178"/>
      <c r="H8" s="178"/>
      <c r="I8" s="178"/>
      <c r="J8" s="178"/>
      <c r="K8" s="172"/>
      <c r="L8" s="172"/>
    </row>
    <row r="9" spans="1:12" x14ac:dyDescent="0.3">
      <c r="A9" s="172" t="s">
        <v>580</v>
      </c>
      <c r="B9" s="172"/>
      <c r="C9" s="178"/>
      <c r="D9" s="178"/>
      <c r="E9" s="178"/>
      <c r="F9" s="178"/>
      <c r="G9" s="178"/>
      <c r="H9" s="178"/>
      <c r="I9" s="178"/>
      <c r="J9" s="178"/>
      <c r="K9" s="172"/>
      <c r="L9" s="172"/>
    </row>
    <row r="10" spans="1:12" x14ac:dyDescent="0.3">
      <c r="A10" s="172" t="s">
        <v>88</v>
      </c>
      <c r="B10" s="172"/>
      <c r="C10" s="178"/>
      <c r="D10" s="178"/>
      <c r="E10" s="178"/>
      <c r="F10" s="178"/>
      <c r="G10" s="178"/>
      <c r="H10" s="178"/>
      <c r="I10" s="178"/>
      <c r="J10" s="178"/>
      <c r="K10" s="172"/>
      <c r="L10" s="172"/>
    </row>
    <row r="11" spans="1:12" x14ac:dyDescent="0.3">
      <c r="A11" s="172" t="s">
        <v>89</v>
      </c>
      <c r="B11" s="172"/>
      <c r="C11" s="178"/>
      <c r="D11" s="178"/>
      <c r="E11" s="178"/>
      <c r="F11" s="178"/>
      <c r="G11" s="178"/>
      <c r="H11" s="178"/>
      <c r="I11" s="178"/>
      <c r="J11" s="178"/>
      <c r="K11" s="172"/>
      <c r="L11" s="172"/>
    </row>
    <row r="12" spans="1:12" x14ac:dyDescent="0.3">
      <c r="A12" s="172" t="s">
        <v>90</v>
      </c>
      <c r="B12" s="172"/>
      <c r="C12" s="178"/>
      <c r="D12" s="178"/>
      <c r="E12" s="178"/>
      <c r="F12" s="178"/>
      <c r="G12" s="178"/>
      <c r="H12" s="178"/>
      <c r="I12" s="178"/>
      <c r="J12" s="178"/>
      <c r="K12" s="172"/>
      <c r="L12" s="172"/>
    </row>
    <row r="13" spans="1:12" x14ac:dyDescent="0.3">
      <c r="A13" s="172" t="s">
        <v>91</v>
      </c>
      <c r="B13" s="172"/>
      <c r="C13" s="178"/>
      <c r="D13" s="178"/>
      <c r="E13" s="178"/>
      <c r="F13" s="178"/>
      <c r="G13" s="178"/>
      <c r="H13" s="178"/>
      <c r="I13" s="178"/>
      <c r="J13" s="178"/>
      <c r="K13" s="172"/>
      <c r="L13" s="172"/>
    </row>
    <row r="14" spans="1:12" x14ac:dyDescent="0.3">
      <c r="A14" s="172" t="s">
        <v>92</v>
      </c>
      <c r="B14" s="172"/>
      <c r="C14" s="178"/>
      <c r="D14" s="178"/>
      <c r="E14" s="178"/>
      <c r="F14" s="178"/>
      <c r="G14" s="178"/>
      <c r="H14" s="178"/>
      <c r="I14" s="178"/>
      <c r="J14" s="178"/>
      <c r="K14" s="172"/>
      <c r="L14" s="172"/>
    </row>
    <row r="15" spans="1:12" x14ac:dyDescent="0.3">
      <c r="A15" s="172" t="s">
        <v>76</v>
      </c>
      <c r="B15" s="172"/>
      <c r="C15" s="178"/>
      <c r="D15" s="178"/>
      <c r="E15" s="178"/>
      <c r="F15" s="178"/>
      <c r="G15" s="178"/>
      <c r="H15" s="178"/>
      <c r="I15" s="178"/>
      <c r="J15" s="178"/>
      <c r="K15" s="172"/>
      <c r="L15" s="172"/>
    </row>
    <row r="16" spans="1:12" x14ac:dyDescent="0.3">
      <c r="A16" s="172" t="s">
        <v>77</v>
      </c>
      <c r="B16" s="172"/>
      <c r="C16" s="178"/>
      <c r="D16" s="178"/>
      <c r="E16" s="178"/>
      <c r="F16" s="178"/>
      <c r="G16" s="178"/>
      <c r="H16" s="178"/>
      <c r="I16" s="178"/>
      <c r="J16" s="178"/>
      <c r="K16" s="172"/>
      <c r="L16" s="172"/>
    </row>
    <row r="17" spans="1:12" x14ac:dyDescent="0.3">
      <c r="A17" s="172" t="s">
        <v>93</v>
      </c>
      <c r="B17" s="172"/>
      <c r="C17" s="178"/>
      <c r="D17" s="178"/>
      <c r="E17" s="178"/>
      <c r="F17" s="178"/>
      <c r="G17" s="178"/>
      <c r="H17" s="178"/>
      <c r="I17" s="178"/>
      <c r="J17" s="178"/>
      <c r="K17" s="172"/>
      <c r="L17" s="172"/>
    </row>
    <row r="18" spans="1:12" s="181" customFormat="1" x14ac:dyDescent="0.3">
      <c r="A18" s="179" t="s">
        <v>4</v>
      </c>
      <c r="B18" s="464"/>
      <c r="C18" s="464"/>
      <c r="D18" s="180">
        <f t="shared" ref="D18:J18" si="0">SUM(D7:D13,D15:D17)</f>
        <v>0</v>
      </c>
      <c r="E18" s="180">
        <f t="shared" si="0"/>
        <v>0</v>
      </c>
      <c r="F18" s="180">
        <f t="shared" si="0"/>
        <v>0</v>
      </c>
      <c r="G18" s="180">
        <f t="shared" si="0"/>
        <v>0</v>
      </c>
      <c r="H18" s="180">
        <f t="shared" si="0"/>
        <v>0</v>
      </c>
      <c r="I18" s="180">
        <f t="shared" si="0"/>
        <v>0</v>
      </c>
      <c r="J18" s="180">
        <f t="shared" si="0"/>
        <v>0</v>
      </c>
      <c r="K18" s="464"/>
      <c r="L18" s="464"/>
    </row>
    <row r="19" spans="1:12" x14ac:dyDescent="0.3">
      <c r="A19" s="340" t="s">
        <v>3301</v>
      </c>
      <c r="B19" s="172"/>
      <c r="C19" s="178"/>
      <c r="D19" s="178"/>
      <c r="E19" s="178"/>
      <c r="F19" s="178"/>
      <c r="G19" s="178"/>
      <c r="H19" s="178"/>
      <c r="I19" s="178"/>
      <c r="J19" s="178"/>
      <c r="K19" s="172"/>
      <c r="L19" s="172"/>
    </row>
    <row r="20" spans="1:12" x14ac:dyDescent="0.3">
      <c r="A20" s="341" t="s">
        <v>205</v>
      </c>
      <c r="B20" s="172"/>
      <c r="C20" s="178"/>
      <c r="D20" s="178"/>
      <c r="E20" s="178"/>
      <c r="F20" s="178"/>
      <c r="G20" s="178"/>
      <c r="H20" s="178"/>
      <c r="I20" s="178"/>
      <c r="J20" s="178"/>
      <c r="K20" s="172"/>
      <c r="L20" s="172"/>
    </row>
    <row r="21" spans="1:12" x14ac:dyDescent="0.3">
      <c r="A21" s="341" t="s">
        <v>206</v>
      </c>
      <c r="B21" s="172"/>
      <c r="C21" s="178"/>
      <c r="D21" s="178"/>
      <c r="E21" s="178"/>
      <c r="F21" s="178"/>
      <c r="G21" s="178"/>
      <c r="H21" s="178"/>
      <c r="I21" s="178"/>
      <c r="J21" s="178"/>
      <c r="K21" s="172"/>
      <c r="L21" s="172"/>
    </row>
    <row r="22" spans="1:12" x14ac:dyDescent="0.3">
      <c r="A22" s="341" t="s">
        <v>207</v>
      </c>
      <c r="B22" s="172"/>
      <c r="C22" s="178"/>
      <c r="D22" s="178"/>
      <c r="E22" s="178"/>
      <c r="F22" s="178"/>
      <c r="G22" s="178"/>
      <c r="H22" s="178"/>
      <c r="I22" s="178"/>
      <c r="J22" s="178"/>
      <c r="K22" s="172"/>
      <c r="L22" s="172"/>
    </row>
    <row r="23" spans="1:12" x14ac:dyDescent="0.3">
      <c r="A23" s="341" t="s">
        <v>598</v>
      </c>
      <c r="B23" s="172"/>
      <c r="C23" s="178"/>
      <c r="D23" s="178"/>
      <c r="E23" s="178"/>
      <c r="F23" s="178"/>
      <c r="G23" s="178"/>
      <c r="H23" s="178"/>
      <c r="I23" s="178"/>
      <c r="J23" s="178"/>
      <c r="K23" s="172"/>
      <c r="L23" s="172"/>
    </row>
    <row r="24" spans="1:12" x14ac:dyDescent="0.3">
      <c r="A24" s="341" t="s">
        <v>208</v>
      </c>
      <c r="B24" s="172"/>
      <c r="C24" s="178"/>
      <c r="D24" s="178"/>
      <c r="E24" s="178"/>
      <c r="F24" s="178"/>
      <c r="G24" s="178"/>
      <c r="H24" s="178"/>
      <c r="I24" s="178"/>
      <c r="J24" s="178"/>
      <c r="K24" s="172"/>
      <c r="L24" s="172"/>
    </row>
    <row r="25" spans="1:12" x14ac:dyDescent="0.3">
      <c r="A25" s="341" t="s">
        <v>209</v>
      </c>
      <c r="B25" s="172"/>
      <c r="C25" s="178"/>
      <c r="D25" s="178"/>
      <c r="E25" s="178"/>
      <c r="F25" s="178"/>
      <c r="G25" s="178"/>
      <c r="H25" s="178"/>
      <c r="I25" s="178"/>
      <c r="J25" s="178"/>
      <c r="K25" s="172"/>
      <c r="L25" s="172"/>
    </row>
    <row r="26" spans="1:12" ht="14.25" customHeight="1" x14ac:dyDescent="0.3">
      <c r="A26" s="341" t="s">
        <v>210</v>
      </c>
      <c r="B26" s="172"/>
      <c r="C26" s="178"/>
      <c r="D26" s="178"/>
      <c r="E26" s="178"/>
      <c r="F26" s="178"/>
      <c r="G26" s="178"/>
      <c r="H26" s="178"/>
      <c r="I26" s="178"/>
      <c r="J26" s="178"/>
      <c r="K26" s="172"/>
      <c r="L26" s="172"/>
    </row>
    <row r="27" spans="1:12" x14ac:dyDescent="0.3">
      <c r="A27" s="341" t="s">
        <v>211</v>
      </c>
      <c r="B27" s="172"/>
      <c r="C27" s="178"/>
      <c r="D27" s="178"/>
      <c r="E27" s="178"/>
      <c r="F27" s="178"/>
      <c r="G27" s="178"/>
      <c r="H27" s="178"/>
      <c r="I27" s="178"/>
      <c r="J27" s="178"/>
      <c r="K27" s="172"/>
      <c r="L27" s="172"/>
    </row>
    <row r="28" spans="1:12" x14ac:dyDescent="0.3">
      <c r="A28" s="341" t="s">
        <v>212</v>
      </c>
      <c r="B28" s="172"/>
      <c r="C28" s="178"/>
      <c r="D28" s="178"/>
      <c r="E28" s="178"/>
      <c r="F28" s="178"/>
      <c r="G28" s="178"/>
      <c r="H28" s="178"/>
      <c r="I28" s="178"/>
      <c r="J28" s="178"/>
      <c r="K28" s="172"/>
      <c r="L28" s="172"/>
    </row>
    <row r="29" spans="1:12" x14ac:dyDescent="0.3">
      <c r="A29" s="341" t="s">
        <v>213</v>
      </c>
      <c r="B29" s="172"/>
      <c r="C29" s="178"/>
      <c r="D29" s="178"/>
      <c r="E29" s="178"/>
      <c r="F29" s="178"/>
      <c r="G29" s="178"/>
      <c r="H29" s="178"/>
      <c r="I29" s="178"/>
      <c r="J29" s="178"/>
      <c r="K29" s="172"/>
      <c r="L29" s="172"/>
    </row>
    <row r="30" spans="1:12" x14ac:dyDescent="0.3">
      <c r="A30" s="341" t="s">
        <v>214</v>
      </c>
      <c r="B30" s="172"/>
      <c r="C30" s="178"/>
      <c r="D30" s="178"/>
      <c r="E30" s="178"/>
      <c r="F30" s="178"/>
      <c r="G30" s="178"/>
      <c r="H30" s="178"/>
      <c r="I30" s="178"/>
      <c r="J30" s="178"/>
      <c r="K30" s="172"/>
      <c r="L30" s="172"/>
    </row>
    <row r="31" spans="1:12" x14ac:dyDescent="0.3">
      <c r="A31" s="341" t="s">
        <v>215</v>
      </c>
      <c r="B31" s="172"/>
      <c r="C31" s="178"/>
      <c r="D31" s="178"/>
      <c r="E31" s="178"/>
      <c r="F31" s="178"/>
      <c r="G31" s="178"/>
      <c r="H31" s="178"/>
      <c r="I31" s="178"/>
      <c r="J31" s="178"/>
      <c r="K31" s="172"/>
      <c r="L31" s="172"/>
    </row>
    <row r="32" spans="1:12" s="181" customFormat="1" x14ac:dyDescent="0.3">
      <c r="A32" s="179" t="s">
        <v>4</v>
      </c>
      <c r="B32" s="464"/>
      <c r="C32" s="464"/>
      <c r="D32" s="180">
        <f t="shared" ref="D32" si="1">SUM(D21:D27,D29:D31)</f>
        <v>0</v>
      </c>
      <c r="E32" s="180">
        <f t="shared" ref="E32" si="2">SUM(E21:E27,E29:E31)</f>
        <v>0</v>
      </c>
      <c r="F32" s="180">
        <f t="shared" ref="F32" si="3">SUM(F21:F27,F29:F31)</f>
        <v>0</v>
      </c>
      <c r="G32" s="180">
        <f t="shared" ref="G32" si="4">SUM(G21:G27,G29:G31)</f>
        <v>0</v>
      </c>
      <c r="H32" s="180">
        <f t="shared" ref="H32" si="5">SUM(H21:H27,H29:H31)</f>
        <v>0</v>
      </c>
      <c r="I32" s="180">
        <f t="shared" ref="I32" si="6">SUM(I21:I27,I29:I31)</f>
        <v>0</v>
      </c>
      <c r="J32" s="180">
        <f t="shared" ref="J32" si="7">SUM(J21:J27,J29:J31)</f>
        <v>0</v>
      </c>
      <c r="K32" s="464"/>
      <c r="L32" s="464"/>
    </row>
    <row r="34" spans="1:12" x14ac:dyDescent="0.3">
      <c r="A34" s="107"/>
      <c r="B34" s="97"/>
      <c r="C34" s="97"/>
      <c r="D34" s="97"/>
      <c r="E34" s="97"/>
      <c r="F34" s="97"/>
      <c r="G34" s="97"/>
      <c r="H34" s="97"/>
      <c r="I34" s="97"/>
      <c r="J34" s="97"/>
      <c r="K34" s="97"/>
      <c r="L34" s="176"/>
    </row>
  </sheetData>
  <mergeCells count="1">
    <mergeCell ref="A2:K2"/>
  </mergeCells>
  <pageMargins left="0.7" right="0.7" top="0.78740157499999996" bottom="0.78740157499999996" header="0.3" footer="0.3"/>
  <pageSetup paperSize="9" scale="61" fitToHeight="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00B050"/>
    <pageSetUpPr fitToPage="1"/>
  </sheetPr>
  <dimension ref="A1:XFD61"/>
  <sheetViews>
    <sheetView zoomScaleNormal="100" zoomScalePageLayoutView="90" workbookViewId="0"/>
  </sheetViews>
  <sheetFormatPr baseColWidth="10" defaultColWidth="11.44140625" defaultRowHeight="14.4" x14ac:dyDescent="0.3"/>
  <cols>
    <col min="1" max="1" width="6.5546875" style="7" customWidth="1"/>
    <col min="2" max="2" width="83" style="7" bestFit="1" customWidth="1"/>
    <col min="3" max="3" width="9.88671875" style="7" bestFit="1" customWidth="1"/>
    <col min="4" max="4" width="73.44140625" style="94" customWidth="1"/>
    <col min="5" max="16384" width="11.44140625" style="7"/>
  </cols>
  <sheetData>
    <row r="1" spans="1:16384" ht="15.6" x14ac:dyDescent="0.3">
      <c r="A1" s="295" t="s">
        <v>2586</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c r="XFC1" s="1"/>
      <c r="XFD1" s="1"/>
    </row>
    <row r="2" spans="1:16384" x14ac:dyDescent="0.3">
      <c r="A2" s="237" t="s">
        <v>536</v>
      </c>
      <c r="B2" s="237" t="s">
        <v>537</v>
      </c>
      <c r="C2" s="237" t="s">
        <v>1087</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c r="XFC2" s="1"/>
      <c r="XFD2" s="1"/>
    </row>
    <row r="3" spans="1:16384" ht="24" x14ac:dyDescent="0.3">
      <c r="A3" s="241" t="s">
        <v>3149</v>
      </c>
      <c r="B3" s="260" t="s">
        <v>220</v>
      </c>
      <c r="C3" s="241" t="s">
        <v>3088</v>
      </c>
      <c r="D3" s="6"/>
    </row>
    <row r="4" spans="1:16384" x14ac:dyDescent="0.3">
      <c r="A4" s="242">
        <v>1</v>
      </c>
      <c r="B4" s="247" t="s">
        <v>221</v>
      </c>
      <c r="C4" s="261">
        <v>211</v>
      </c>
    </row>
    <row r="5" spans="1:16384" x14ac:dyDescent="0.3">
      <c r="A5" s="242">
        <v>2</v>
      </c>
      <c r="B5" s="254" t="s">
        <v>222</v>
      </c>
      <c r="C5" s="242">
        <v>2111</v>
      </c>
    </row>
    <row r="6" spans="1:16384" x14ac:dyDescent="0.3">
      <c r="A6" s="242">
        <v>2</v>
      </c>
      <c r="B6" s="254" t="s">
        <v>176</v>
      </c>
      <c r="C6" s="242">
        <v>2112</v>
      </c>
    </row>
    <row r="7" spans="1:16384" x14ac:dyDescent="0.3">
      <c r="A7" s="242">
        <v>2</v>
      </c>
      <c r="B7" s="254" t="s">
        <v>223</v>
      </c>
      <c r="C7" s="242">
        <v>2113</v>
      </c>
    </row>
    <row r="8" spans="1:16384" x14ac:dyDescent="0.3">
      <c r="A8" s="242">
        <v>2</v>
      </c>
      <c r="B8" s="254" t="s">
        <v>177</v>
      </c>
      <c r="C8" s="242">
        <v>2114</v>
      </c>
    </row>
    <row r="9" spans="1:16384" x14ac:dyDescent="0.3">
      <c r="A9" s="242">
        <v>2</v>
      </c>
      <c r="B9" s="254" t="s">
        <v>178</v>
      </c>
      <c r="C9" s="242">
        <v>2115</v>
      </c>
    </row>
    <row r="10" spans="1:16384" x14ac:dyDescent="0.3">
      <c r="A10" s="242">
        <v>2</v>
      </c>
      <c r="B10" s="254" t="s">
        <v>224</v>
      </c>
      <c r="C10" s="242">
        <v>2116</v>
      </c>
    </row>
    <row r="11" spans="1:16384" x14ac:dyDescent="0.3">
      <c r="A11" s="242">
        <v>2</v>
      </c>
      <c r="B11" s="254" t="s">
        <v>225</v>
      </c>
      <c r="C11" s="242">
        <v>2117</v>
      </c>
    </row>
    <row r="12" spans="1:16384" x14ac:dyDescent="0.3">
      <c r="A12" s="242">
        <v>1</v>
      </c>
      <c r="B12" s="247" t="s">
        <v>226</v>
      </c>
      <c r="C12" s="261">
        <v>212</v>
      </c>
    </row>
    <row r="13" spans="1:16384" x14ac:dyDescent="0.3">
      <c r="A13" s="242">
        <v>2</v>
      </c>
      <c r="B13" s="254" t="s">
        <v>227</v>
      </c>
      <c r="C13" s="242">
        <v>2121</v>
      </c>
    </row>
    <row r="14" spans="1:16384" x14ac:dyDescent="0.3">
      <c r="A14" s="242">
        <v>2</v>
      </c>
      <c r="B14" s="253" t="s">
        <v>228</v>
      </c>
      <c r="C14" s="255">
        <v>2122</v>
      </c>
    </row>
    <row r="15" spans="1:16384" x14ac:dyDescent="0.3">
      <c r="A15" s="242">
        <v>2</v>
      </c>
      <c r="B15" s="253" t="s">
        <v>229</v>
      </c>
      <c r="C15" s="255">
        <v>2123</v>
      </c>
    </row>
    <row r="16" spans="1:16384" x14ac:dyDescent="0.3">
      <c r="A16" s="242">
        <v>2</v>
      </c>
      <c r="B16" s="253" t="s">
        <v>230</v>
      </c>
      <c r="C16" s="242">
        <v>2124</v>
      </c>
    </row>
    <row r="17" spans="1:4" x14ac:dyDescent="0.3">
      <c r="A17" s="242">
        <v>2</v>
      </c>
      <c r="B17" s="254" t="s">
        <v>3150</v>
      </c>
      <c r="C17" s="242">
        <v>2125</v>
      </c>
    </row>
    <row r="18" spans="1:4" ht="24" x14ac:dyDescent="0.3">
      <c r="A18" s="242">
        <v>2</v>
      </c>
      <c r="B18" s="251" t="s">
        <v>574</v>
      </c>
      <c r="C18" s="242">
        <v>2126</v>
      </c>
    </row>
    <row r="19" spans="1:4" x14ac:dyDescent="0.3">
      <c r="A19" s="242">
        <v>2</v>
      </c>
      <c r="B19" s="254" t="s">
        <v>231</v>
      </c>
      <c r="C19" s="242">
        <v>2127</v>
      </c>
    </row>
    <row r="20" spans="1:4" x14ac:dyDescent="0.3">
      <c r="A20" s="242">
        <v>1</v>
      </c>
      <c r="B20" s="247" t="s">
        <v>232</v>
      </c>
      <c r="C20" s="261">
        <v>213</v>
      </c>
    </row>
    <row r="21" spans="1:4" x14ac:dyDescent="0.3">
      <c r="A21" s="242">
        <v>2</v>
      </c>
      <c r="B21" s="254" t="s">
        <v>233</v>
      </c>
      <c r="C21" s="242">
        <v>2131</v>
      </c>
    </row>
    <row r="22" spans="1:4" x14ac:dyDescent="0.3">
      <c r="A22" s="242">
        <v>2</v>
      </c>
      <c r="B22" s="254" t="s">
        <v>234</v>
      </c>
      <c r="C22" s="242">
        <v>2132</v>
      </c>
    </row>
    <row r="23" spans="1:4" x14ac:dyDescent="0.3">
      <c r="A23" s="242">
        <v>2</v>
      </c>
      <c r="B23" s="254" t="s">
        <v>235</v>
      </c>
      <c r="C23" s="242">
        <v>2133</v>
      </c>
    </row>
    <row r="24" spans="1:4" x14ac:dyDescent="0.3">
      <c r="A24" s="242">
        <v>2</v>
      </c>
      <c r="B24" s="254" t="s">
        <v>236</v>
      </c>
      <c r="C24" s="242">
        <v>2134</v>
      </c>
    </row>
    <row r="25" spans="1:4" x14ac:dyDescent="0.3">
      <c r="A25" s="242">
        <v>2</v>
      </c>
      <c r="B25" s="254" t="s">
        <v>237</v>
      </c>
      <c r="C25" s="242">
        <v>2135</v>
      </c>
    </row>
    <row r="26" spans="1:4" x14ac:dyDescent="0.3">
      <c r="A26" s="262">
        <v>2</v>
      </c>
      <c r="B26" s="256" t="s">
        <v>260</v>
      </c>
      <c r="C26" s="262">
        <v>2136</v>
      </c>
      <c r="D26" s="95"/>
    </row>
    <row r="27" spans="1:4" x14ac:dyDescent="0.3">
      <c r="A27" s="263" t="s">
        <v>217</v>
      </c>
      <c r="B27" s="264" t="s">
        <v>189</v>
      </c>
      <c r="C27" s="263" t="s">
        <v>259</v>
      </c>
    </row>
    <row r="28" spans="1:4" x14ac:dyDescent="0.3">
      <c r="A28" s="242">
        <v>1</v>
      </c>
      <c r="B28" s="247" t="s">
        <v>179</v>
      </c>
      <c r="C28" s="261">
        <v>221</v>
      </c>
    </row>
    <row r="29" spans="1:4" x14ac:dyDescent="0.3">
      <c r="A29" s="242">
        <v>2</v>
      </c>
      <c r="B29" s="254" t="s">
        <v>238</v>
      </c>
      <c r="C29" s="242">
        <v>2211</v>
      </c>
    </row>
    <row r="30" spans="1:4" x14ac:dyDescent="0.3">
      <c r="A30" s="242">
        <v>2</v>
      </c>
      <c r="B30" s="253" t="s">
        <v>239</v>
      </c>
      <c r="C30" s="242">
        <v>2212</v>
      </c>
    </row>
    <row r="31" spans="1:4" x14ac:dyDescent="0.3">
      <c r="A31" s="242">
        <v>2</v>
      </c>
      <c r="B31" s="254" t="s">
        <v>240</v>
      </c>
      <c r="C31" s="255">
        <v>2213</v>
      </c>
    </row>
    <row r="32" spans="1:4" x14ac:dyDescent="0.3">
      <c r="A32" s="242">
        <v>2</v>
      </c>
      <c r="B32" s="254" t="s">
        <v>241</v>
      </c>
      <c r="C32" s="255">
        <v>2214</v>
      </c>
    </row>
    <row r="33" spans="1:3" x14ac:dyDescent="0.3">
      <c r="A33" s="242">
        <v>1</v>
      </c>
      <c r="B33" s="247" t="s">
        <v>242</v>
      </c>
      <c r="C33" s="261">
        <v>222</v>
      </c>
    </row>
    <row r="34" spans="1:3" x14ac:dyDescent="0.3">
      <c r="A34" s="242">
        <v>2</v>
      </c>
      <c r="B34" s="254" t="s">
        <v>180</v>
      </c>
      <c r="C34" s="242">
        <v>2221</v>
      </c>
    </row>
    <row r="35" spans="1:3" x14ac:dyDescent="0.3">
      <c r="A35" s="242">
        <v>2</v>
      </c>
      <c r="B35" s="254" t="s">
        <v>181</v>
      </c>
      <c r="C35" s="242">
        <v>2222</v>
      </c>
    </row>
    <row r="36" spans="1:3" x14ac:dyDescent="0.3">
      <c r="A36" s="242">
        <v>2</v>
      </c>
      <c r="B36" s="254" t="s">
        <v>243</v>
      </c>
      <c r="C36" s="242">
        <v>2223</v>
      </c>
    </row>
    <row r="37" spans="1:3" x14ac:dyDescent="0.3">
      <c r="A37" s="242">
        <v>2</v>
      </c>
      <c r="B37" s="254" t="s">
        <v>244</v>
      </c>
      <c r="C37" s="242">
        <v>2224</v>
      </c>
    </row>
    <row r="38" spans="1:3" x14ac:dyDescent="0.3">
      <c r="A38" s="242">
        <v>2</v>
      </c>
      <c r="B38" s="254" t="s">
        <v>245</v>
      </c>
      <c r="C38" s="242">
        <v>2225</v>
      </c>
    </row>
    <row r="39" spans="1:3" x14ac:dyDescent="0.3">
      <c r="A39" s="242">
        <v>2</v>
      </c>
      <c r="B39" s="254" t="s">
        <v>246</v>
      </c>
      <c r="C39" s="242">
        <v>2226</v>
      </c>
    </row>
    <row r="40" spans="1:3" x14ac:dyDescent="0.3">
      <c r="A40" s="242">
        <v>1</v>
      </c>
      <c r="B40" s="247" t="s">
        <v>190</v>
      </c>
      <c r="C40" s="261">
        <v>223</v>
      </c>
    </row>
    <row r="41" spans="1:3" x14ac:dyDescent="0.3">
      <c r="A41" s="242">
        <v>2</v>
      </c>
      <c r="B41" s="254" t="s">
        <v>247</v>
      </c>
      <c r="C41" s="242">
        <v>2231</v>
      </c>
    </row>
    <row r="42" spans="1:3" x14ac:dyDescent="0.3">
      <c r="A42" s="242">
        <v>2</v>
      </c>
      <c r="B42" s="253" t="s">
        <v>248</v>
      </c>
      <c r="C42" s="255">
        <v>2232</v>
      </c>
    </row>
    <row r="43" spans="1:3" x14ac:dyDescent="0.3">
      <c r="A43" s="242">
        <v>2</v>
      </c>
      <c r="B43" s="253" t="s">
        <v>249</v>
      </c>
      <c r="C43" s="255">
        <v>2233</v>
      </c>
    </row>
    <row r="44" spans="1:3" x14ac:dyDescent="0.3">
      <c r="A44" s="242">
        <v>2</v>
      </c>
      <c r="B44" s="253" t="s">
        <v>250</v>
      </c>
      <c r="C44" s="242">
        <v>2234</v>
      </c>
    </row>
    <row r="45" spans="1:3" x14ac:dyDescent="0.3">
      <c r="A45" s="242">
        <v>2</v>
      </c>
      <c r="B45" s="254" t="s">
        <v>3151</v>
      </c>
      <c r="C45" s="242">
        <v>2235</v>
      </c>
    </row>
    <row r="46" spans="1:3" ht="24" x14ac:dyDescent="0.3">
      <c r="A46" s="242">
        <v>2</v>
      </c>
      <c r="B46" s="251" t="s">
        <v>574</v>
      </c>
      <c r="C46" s="242">
        <v>2236</v>
      </c>
    </row>
    <row r="47" spans="1:3" x14ac:dyDescent="0.3">
      <c r="A47" s="242">
        <v>2</v>
      </c>
      <c r="B47" s="254" t="s">
        <v>251</v>
      </c>
      <c r="C47" s="242">
        <v>2237</v>
      </c>
    </row>
    <row r="48" spans="1:3" x14ac:dyDescent="0.3">
      <c r="A48" s="255">
        <v>1</v>
      </c>
      <c r="B48" s="247" t="s">
        <v>252</v>
      </c>
      <c r="C48" s="261">
        <v>224</v>
      </c>
    </row>
    <row r="49" spans="1:3" ht="24" x14ac:dyDescent="0.3">
      <c r="A49" s="242">
        <v>2</v>
      </c>
      <c r="B49" s="251" t="s">
        <v>3152</v>
      </c>
      <c r="C49" s="242">
        <v>2241</v>
      </c>
    </row>
    <row r="50" spans="1:3" x14ac:dyDescent="0.3">
      <c r="A50" s="242">
        <v>2</v>
      </c>
      <c r="B50" s="253" t="s">
        <v>253</v>
      </c>
      <c r="C50" s="242">
        <v>2242</v>
      </c>
    </row>
    <row r="51" spans="1:3" ht="36" customHeight="1" x14ac:dyDescent="0.3">
      <c r="A51" s="242">
        <v>2</v>
      </c>
      <c r="B51" s="251" t="s">
        <v>3153</v>
      </c>
      <c r="C51" s="242">
        <v>2243</v>
      </c>
    </row>
    <row r="52" spans="1:3" x14ac:dyDescent="0.3">
      <c r="A52" s="242">
        <v>2</v>
      </c>
      <c r="B52" s="253" t="s">
        <v>254</v>
      </c>
      <c r="C52" s="242">
        <v>2244</v>
      </c>
    </row>
    <row r="53" spans="1:3" x14ac:dyDescent="0.3">
      <c r="A53" s="242">
        <v>2</v>
      </c>
      <c r="B53" s="254" t="s">
        <v>255</v>
      </c>
      <c r="C53" s="242">
        <v>2245</v>
      </c>
    </row>
    <row r="54" spans="1:3" x14ac:dyDescent="0.3">
      <c r="A54" s="263" t="s">
        <v>217</v>
      </c>
      <c r="B54" s="264" t="s">
        <v>191</v>
      </c>
      <c r="C54" s="265">
        <v>22</v>
      </c>
    </row>
    <row r="55" spans="1:3" x14ac:dyDescent="0.3">
      <c r="A55" s="263" t="s">
        <v>218</v>
      </c>
      <c r="B55" s="264" t="s">
        <v>256</v>
      </c>
      <c r="C55" s="265" t="s">
        <v>218</v>
      </c>
    </row>
    <row r="56" spans="1:3" x14ac:dyDescent="0.3">
      <c r="A56" s="261">
        <v>1</v>
      </c>
      <c r="B56" s="247" t="s">
        <v>258</v>
      </c>
      <c r="C56" s="266">
        <v>230</v>
      </c>
    </row>
    <row r="57" spans="1:3" x14ac:dyDescent="0.3">
      <c r="A57" s="242">
        <v>2</v>
      </c>
      <c r="B57" s="254" t="s">
        <v>258</v>
      </c>
      <c r="C57" s="267">
        <v>2301</v>
      </c>
    </row>
    <row r="58" spans="1:3" x14ac:dyDescent="0.3">
      <c r="A58" s="268">
        <v>1</v>
      </c>
      <c r="B58" s="269" t="s">
        <v>257</v>
      </c>
      <c r="C58" s="270">
        <v>240</v>
      </c>
    </row>
    <row r="59" spans="1:3" x14ac:dyDescent="0.3">
      <c r="A59" s="249">
        <v>2</v>
      </c>
      <c r="B59" s="251" t="s">
        <v>257</v>
      </c>
      <c r="C59" s="271">
        <v>2401</v>
      </c>
    </row>
    <row r="60" spans="1:3" x14ac:dyDescent="0.3">
      <c r="A60" s="272" t="s">
        <v>217</v>
      </c>
      <c r="B60" s="273" t="s">
        <v>575</v>
      </c>
      <c r="C60" s="241">
        <v>23</v>
      </c>
    </row>
    <row r="61" spans="1:3" x14ac:dyDescent="0.3">
      <c r="A61" s="263" t="s">
        <v>219</v>
      </c>
      <c r="B61" s="273" t="s">
        <v>3154</v>
      </c>
      <c r="C61" s="265" t="s">
        <v>219</v>
      </c>
    </row>
  </sheetData>
  <pageMargins left="0.7" right="0.7" top="0.78740157499999996" bottom="0.78740157499999996" header="0.3" footer="0.3"/>
  <pageSetup paperSize="9" scale="87" fitToHeight="0" orientation="portrait"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enableFormatConditionsCalculation="0">
    <tabColor rgb="FF00B050"/>
    <pageSetUpPr fitToPage="1"/>
  </sheetPr>
  <dimension ref="A1:E8"/>
  <sheetViews>
    <sheetView zoomScaleNormal="100" workbookViewId="0"/>
  </sheetViews>
  <sheetFormatPr baseColWidth="10" defaultColWidth="11" defaultRowHeight="13.8" x14ac:dyDescent="0.3"/>
  <cols>
    <col min="1" max="1" width="34.5546875" style="106" customWidth="1"/>
    <col min="2" max="5" width="24" style="106" customWidth="1"/>
    <col min="6" max="16384" width="11" style="106"/>
  </cols>
  <sheetData>
    <row r="1" spans="1:5" ht="15.6" x14ac:dyDescent="0.3">
      <c r="A1" s="342" t="s">
        <v>3928</v>
      </c>
      <c r="B1" s="108"/>
      <c r="C1" s="108"/>
      <c r="D1" s="108"/>
      <c r="E1" s="108"/>
    </row>
    <row r="2" spans="1:5" x14ac:dyDescent="0.3">
      <c r="A2" s="691" t="s">
        <v>3298</v>
      </c>
      <c r="B2" s="691"/>
      <c r="C2" s="691"/>
      <c r="D2" s="691"/>
      <c r="E2" s="691"/>
    </row>
    <row r="3" spans="1:5" x14ac:dyDescent="0.3">
      <c r="A3" s="338" t="s">
        <v>536</v>
      </c>
      <c r="B3" s="338" t="s">
        <v>537</v>
      </c>
      <c r="C3" s="338" t="s">
        <v>1087</v>
      </c>
      <c r="D3" s="338" t="s">
        <v>1088</v>
      </c>
      <c r="E3" s="339" t="s">
        <v>3302</v>
      </c>
    </row>
    <row r="4" spans="1:5" ht="27.6" x14ac:dyDescent="0.3">
      <c r="A4" s="260" t="s">
        <v>526</v>
      </c>
      <c r="B4" s="335" t="s">
        <v>3306</v>
      </c>
      <c r="C4" s="260" t="s">
        <v>60</v>
      </c>
      <c r="D4" s="260" t="s">
        <v>61</v>
      </c>
      <c r="E4" s="335" t="s">
        <v>3340</v>
      </c>
    </row>
    <row r="5" spans="1:5" ht="41.4" x14ac:dyDescent="0.3">
      <c r="A5" s="345" t="s">
        <v>3303</v>
      </c>
      <c r="B5" s="171"/>
      <c r="C5" s="98"/>
      <c r="D5" s="98"/>
      <c r="E5" s="98"/>
    </row>
    <row r="6" spans="1:5" ht="27.6" x14ac:dyDescent="0.3">
      <c r="A6" s="346" t="s">
        <v>3304</v>
      </c>
      <c r="B6" s="172"/>
      <c r="C6" s="172"/>
      <c r="D6" s="172"/>
      <c r="E6" s="172"/>
    </row>
    <row r="7" spans="1:5" ht="27.6" x14ac:dyDescent="0.3">
      <c r="A7" s="346" t="s">
        <v>3305</v>
      </c>
      <c r="B7" s="172"/>
      <c r="C7" s="172"/>
      <c r="D7" s="172"/>
      <c r="E7" s="172"/>
    </row>
    <row r="8" spans="1:5" x14ac:dyDescent="0.3">
      <c r="A8" s="174"/>
    </row>
  </sheetData>
  <mergeCells count="1">
    <mergeCell ref="A2:E2"/>
  </mergeCells>
  <pageMargins left="0.7" right="0.7" top="0.78740157499999996" bottom="0.78740157499999996" header="0.3" footer="0.3"/>
  <pageSetup paperSize="9" scale="54" fitToHeight="0" orientation="landscape"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tabColor rgb="FF00B050"/>
    <pageSetUpPr fitToPage="1"/>
  </sheetPr>
  <dimension ref="A1:D16"/>
  <sheetViews>
    <sheetView zoomScaleNormal="100" workbookViewId="0"/>
  </sheetViews>
  <sheetFormatPr baseColWidth="10" defaultColWidth="11.44140625" defaultRowHeight="14.4" x14ac:dyDescent="0.3"/>
  <cols>
    <col min="1" max="1" width="9.5546875" style="7" customWidth="1"/>
    <col min="2" max="2" width="49.109375" style="7" customWidth="1"/>
    <col min="3" max="4" width="21" style="7" customWidth="1"/>
    <col min="5" max="16384" width="11.44140625" style="7"/>
  </cols>
  <sheetData>
    <row r="1" spans="1:4" ht="15.6" x14ac:dyDescent="0.3">
      <c r="A1" s="347" t="s">
        <v>3307</v>
      </c>
      <c r="B1" s="186"/>
      <c r="C1" s="187"/>
      <c r="D1" s="6"/>
    </row>
    <row r="2" spans="1:4" ht="15.6" x14ac:dyDescent="0.3">
      <c r="A2" s="188" t="s">
        <v>46</v>
      </c>
      <c r="B2" s="189"/>
      <c r="C2" s="187"/>
      <c r="D2" s="190"/>
    </row>
    <row r="3" spans="1:4" x14ac:dyDescent="0.3">
      <c r="A3" s="331" t="s">
        <v>536</v>
      </c>
      <c r="B3" s="331" t="s">
        <v>537</v>
      </c>
      <c r="C3" s="331" t="s">
        <v>1087</v>
      </c>
      <c r="D3" s="331" t="s">
        <v>1088</v>
      </c>
    </row>
    <row r="4" spans="1:4" x14ac:dyDescent="0.3">
      <c r="A4" s="692" t="s">
        <v>3951</v>
      </c>
      <c r="B4" s="692"/>
      <c r="C4" s="348" t="s">
        <v>599</v>
      </c>
      <c r="D4" s="348" t="s">
        <v>600</v>
      </c>
    </row>
    <row r="5" spans="1:4" x14ac:dyDescent="0.3">
      <c r="A5" s="350">
        <v>0</v>
      </c>
      <c r="B5" s="351" t="s">
        <v>624</v>
      </c>
      <c r="C5" s="352"/>
      <c r="D5" s="352"/>
    </row>
    <row r="6" spans="1:4" x14ac:dyDescent="0.3">
      <c r="A6" s="350">
        <v>1</v>
      </c>
      <c r="B6" s="351" t="s">
        <v>625</v>
      </c>
      <c r="C6" s="352"/>
      <c r="D6" s="352"/>
    </row>
    <row r="7" spans="1:4" x14ac:dyDescent="0.3">
      <c r="A7" s="350">
        <v>2</v>
      </c>
      <c r="B7" s="351" t="s">
        <v>626</v>
      </c>
      <c r="C7" s="352"/>
      <c r="D7" s="352"/>
    </row>
    <row r="8" spans="1:4" x14ac:dyDescent="0.3">
      <c r="A8" s="350">
        <v>3</v>
      </c>
      <c r="B8" s="351" t="s">
        <v>627</v>
      </c>
      <c r="C8" s="352"/>
      <c r="D8" s="352"/>
    </row>
    <row r="9" spans="1:4" x14ac:dyDescent="0.3">
      <c r="A9" s="350">
        <v>4</v>
      </c>
      <c r="B9" s="351" t="s">
        <v>628</v>
      </c>
      <c r="C9" s="352"/>
      <c r="D9" s="352"/>
    </row>
    <row r="10" spans="1:4" x14ac:dyDescent="0.3">
      <c r="A10" s="350">
        <v>5</v>
      </c>
      <c r="B10" s="351" t="s">
        <v>629</v>
      </c>
      <c r="C10" s="352"/>
      <c r="D10" s="352"/>
    </row>
    <row r="11" spans="1:4" x14ac:dyDescent="0.3">
      <c r="A11" s="350">
        <v>6</v>
      </c>
      <c r="B11" s="351" t="s">
        <v>630</v>
      </c>
      <c r="C11" s="352"/>
      <c r="D11" s="352"/>
    </row>
    <row r="12" spans="1:4" x14ac:dyDescent="0.3">
      <c r="A12" s="350">
        <v>7</v>
      </c>
      <c r="B12" s="351" t="s">
        <v>631</v>
      </c>
      <c r="C12" s="352"/>
      <c r="D12" s="352"/>
    </row>
    <row r="13" spans="1:4" x14ac:dyDescent="0.3">
      <c r="A13" s="350">
        <v>8</v>
      </c>
      <c r="B13" s="351" t="s">
        <v>632</v>
      </c>
      <c r="C13" s="352"/>
      <c r="D13" s="352"/>
    </row>
    <row r="14" spans="1:4" x14ac:dyDescent="0.3">
      <c r="A14" s="350">
        <v>9</v>
      </c>
      <c r="B14" s="351" t="s">
        <v>633</v>
      </c>
      <c r="C14" s="352"/>
      <c r="D14" s="352"/>
    </row>
    <row r="15" spans="1:4" x14ac:dyDescent="0.3">
      <c r="A15" s="692" t="s">
        <v>4</v>
      </c>
      <c r="B15" s="692"/>
      <c r="C15" s="349">
        <f>SUM(C5:C14)</f>
        <v>0</v>
      </c>
      <c r="D15" s="349">
        <f>SUM(D5:D14)</f>
        <v>0</v>
      </c>
    </row>
    <row r="16" spans="1:4" x14ac:dyDescent="0.3">
      <c r="A16" s="6"/>
      <c r="B16" s="6"/>
      <c r="C16" s="6"/>
      <c r="D16" s="6"/>
    </row>
  </sheetData>
  <mergeCells count="2">
    <mergeCell ref="A15:B15"/>
    <mergeCell ref="A4:B4"/>
  </mergeCells>
  <pageMargins left="0.7" right="0.7" top="0.78740157499999996" bottom="0.78740157499999996"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4" enableFormatConditionsCalculation="0">
    <tabColor rgb="FF00B050"/>
    <pageSetUpPr fitToPage="1"/>
  </sheetPr>
  <dimension ref="A1:J17"/>
  <sheetViews>
    <sheetView zoomScaleNormal="100" workbookViewId="0"/>
  </sheetViews>
  <sheetFormatPr baseColWidth="10" defaultColWidth="11" defaultRowHeight="13.8" x14ac:dyDescent="0.3"/>
  <cols>
    <col min="1" max="2" width="11" style="106"/>
    <col min="3" max="3" width="37.5546875" style="97" bestFit="1" customWidth="1"/>
    <col min="4" max="4" width="17.109375" style="106" bestFit="1" customWidth="1"/>
    <col min="5" max="5" width="15.109375" style="106" bestFit="1" customWidth="1"/>
    <col min="6" max="7" width="15.109375" style="106" customWidth="1"/>
    <col min="8" max="8" width="13.5546875" style="106" customWidth="1"/>
    <col min="9" max="9" width="15.5546875" style="106" customWidth="1"/>
    <col min="10" max="10" width="17.33203125" style="106" customWidth="1"/>
    <col min="11" max="16384" width="11" style="106"/>
  </cols>
  <sheetData>
    <row r="1" spans="1:10" ht="15.6" x14ac:dyDescent="0.3">
      <c r="A1" s="204" t="s">
        <v>3311</v>
      </c>
      <c r="B1" s="108"/>
      <c r="C1" s="108"/>
      <c r="D1" s="108"/>
      <c r="E1" s="108"/>
      <c r="F1" s="108"/>
      <c r="G1" s="108"/>
      <c r="H1" s="108"/>
      <c r="I1" s="108"/>
      <c r="J1" s="108"/>
    </row>
    <row r="2" spans="1:10" x14ac:dyDescent="0.3">
      <c r="A2" s="691" t="s">
        <v>98</v>
      </c>
      <c r="B2" s="691"/>
      <c r="C2" s="691"/>
      <c r="D2" s="691"/>
      <c r="E2" s="691"/>
      <c r="F2" s="691"/>
      <c r="G2" s="691"/>
      <c r="H2" s="691"/>
      <c r="I2" s="691"/>
      <c r="J2" s="691"/>
    </row>
    <row r="3" spans="1:10" ht="27.6" x14ac:dyDescent="0.3">
      <c r="A3" s="331" t="s">
        <v>536</v>
      </c>
      <c r="B3" s="331" t="s">
        <v>537</v>
      </c>
      <c r="C3" s="355" t="s">
        <v>1087</v>
      </c>
      <c r="D3" s="331" t="s">
        <v>1088</v>
      </c>
      <c r="E3" s="331" t="s">
        <v>1122</v>
      </c>
      <c r="F3" s="331" t="s">
        <v>3092</v>
      </c>
      <c r="G3" s="331" t="s">
        <v>2601</v>
      </c>
      <c r="H3" s="331" t="s">
        <v>538</v>
      </c>
      <c r="I3" s="331" t="s">
        <v>3106</v>
      </c>
      <c r="J3" s="355" t="s">
        <v>3116</v>
      </c>
    </row>
    <row r="4" spans="1:10" ht="41.4" x14ac:dyDescent="0.3">
      <c r="A4" s="260" t="s">
        <v>443</v>
      </c>
      <c r="B4" s="337" t="s">
        <v>3308</v>
      </c>
      <c r="C4" s="260" t="s">
        <v>99</v>
      </c>
      <c r="D4" s="335" t="s">
        <v>3297</v>
      </c>
      <c r="E4" s="336" t="s">
        <v>528</v>
      </c>
      <c r="F4" s="336" t="s">
        <v>529</v>
      </c>
      <c r="G4" s="335" t="s">
        <v>2597</v>
      </c>
      <c r="H4" s="335" t="s">
        <v>3309</v>
      </c>
      <c r="I4" s="335" t="s">
        <v>3310</v>
      </c>
      <c r="J4" s="335" t="s">
        <v>3341</v>
      </c>
    </row>
    <row r="5" spans="1:10" x14ac:dyDescent="0.3">
      <c r="A5" s="360">
        <v>1010</v>
      </c>
      <c r="B5" s="360"/>
      <c r="C5" s="361" t="s">
        <v>183</v>
      </c>
      <c r="D5" s="116"/>
      <c r="E5" s="125"/>
      <c r="F5" s="125"/>
      <c r="G5" s="125"/>
      <c r="H5" s="116"/>
      <c r="I5" s="116"/>
      <c r="J5" s="116"/>
    </row>
    <row r="6" spans="1:10" ht="27.6" x14ac:dyDescent="0.3">
      <c r="A6" s="360">
        <v>1021</v>
      </c>
      <c r="B6" s="362"/>
      <c r="C6" s="361" t="s">
        <v>530</v>
      </c>
      <c r="D6" s="116"/>
      <c r="E6" s="172"/>
      <c r="F6" s="172"/>
      <c r="G6" s="172"/>
      <c r="H6" s="116"/>
      <c r="I6" s="116"/>
      <c r="J6" s="116"/>
    </row>
    <row r="7" spans="1:10" x14ac:dyDescent="0.3">
      <c r="A7" s="360">
        <v>1022</v>
      </c>
      <c r="B7" s="362"/>
      <c r="C7" s="361" t="s">
        <v>100</v>
      </c>
      <c r="D7" s="116"/>
      <c r="E7" s="172"/>
      <c r="F7" s="172"/>
      <c r="G7" s="172"/>
      <c r="H7" s="116"/>
      <c r="I7" s="116"/>
      <c r="J7" s="116"/>
    </row>
    <row r="8" spans="1:10" x14ac:dyDescent="0.3">
      <c r="A8" s="360">
        <v>1023</v>
      </c>
      <c r="B8" s="362"/>
      <c r="C8" s="361" t="s">
        <v>3312</v>
      </c>
      <c r="D8" s="116"/>
      <c r="E8" s="172"/>
      <c r="F8" s="172"/>
      <c r="G8" s="172"/>
      <c r="H8" s="116"/>
      <c r="I8" s="116"/>
      <c r="J8" s="116"/>
    </row>
    <row r="9" spans="1:10" x14ac:dyDescent="0.3">
      <c r="A9" s="360">
        <v>1024</v>
      </c>
      <c r="B9" s="362"/>
      <c r="C9" s="361" t="s">
        <v>101</v>
      </c>
      <c r="D9" s="116"/>
      <c r="E9" s="172"/>
      <c r="F9" s="172"/>
      <c r="G9" s="172"/>
      <c r="H9" s="116"/>
      <c r="I9" s="116"/>
      <c r="J9" s="116"/>
    </row>
    <row r="10" spans="1:10" ht="27.6" x14ac:dyDescent="0.3">
      <c r="A10" s="360">
        <v>1025</v>
      </c>
      <c r="B10" s="362"/>
      <c r="C10" s="361" t="s">
        <v>531</v>
      </c>
      <c r="D10" s="116"/>
      <c r="E10" s="172"/>
      <c r="F10" s="172"/>
      <c r="G10" s="172"/>
      <c r="H10" s="116"/>
      <c r="I10" s="116"/>
      <c r="J10" s="116"/>
    </row>
    <row r="11" spans="1:10" x14ac:dyDescent="0.3">
      <c r="A11" s="360">
        <v>1026</v>
      </c>
      <c r="B11" s="362"/>
      <c r="C11" s="361" t="s">
        <v>532</v>
      </c>
      <c r="D11" s="116"/>
      <c r="E11" s="172"/>
      <c r="F11" s="172"/>
      <c r="G11" s="172"/>
      <c r="H11" s="116"/>
      <c r="I11" s="116"/>
      <c r="J11" s="116"/>
    </row>
    <row r="12" spans="1:10" x14ac:dyDescent="0.3">
      <c r="A12" s="360">
        <v>1027</v>
      </c>
      <c r="B12" s="362"/>
      <c r="C12" s="361" t="s">
        <v>533</v>
      </c>
      <c r="D12" s="116"/>
      <c r="E12" s="172"/>
      <c r="F12" s="172"/>
      <c r="G12" s="172"/>
      <c r="H12" s="116"/>
      <c r="I12" s="116"/>
      <c r="J12" s="116"/>
    </row>
    <row r="13" spans="1:10" s="192" customFormat="1" ht="27.6" x14ac:dyDescent="0.3">
      <c r="A13" s="360">
        <v>1028</v>
      </c>
      <c r="B13" s="363"/>
      <c r="C13" s="364" t="s">
        <v>3313</v>
      </c>
      <c r="D13" s="191"/>
      <c r="E13" s="191"/>
      <c r="F13" s="191"/>
      <c r="G13" s="191"/>
      <c r="H13" s="116"/>
      <c r="I13" s="116"/>
      <c r="J13" s="191"/>
    </row>
    <row r="14" spans="1:10" x14ac:dyDescent="0.3">
      <c r="A14" s="337"/>
      <c r="B14" s="357"/>
      <c r="C14" s="358" t="s">
        <v>534</v>
      </c>
      <c r="D14" s="359">
        <f>SUM(D6:D13)</f>
        <v>0</v>
      </c>
      <c r="E14" s="359">
        <f t="shared" ref="E14:J14" si="0">SUM(E6:E13)</f>
        <v>0</v>
      </c>
      <c r="F14" s="359">
        <f t="shared" si="0"/>
        <v>0</v>
      </c>
      <c r="G14" s="359">
        <f t="shared" si="0"/>
        <v>0</v>
      </c>
      <c r="H14" s="359">
        <f t="shared" si="0"/>
        <v>0</v>
      </c>
      <c r="I14" s="359">
        <f t="shared" si="0"/>
        <v>0</v>
      </c>
      <c r="J14" s="359">
        <f t="shared" si="0"/>
        <v>0</v>
      </c>
    </row>
    <row r="15" spans="1:10" x14ac:dyDescent="0.3">
      <c r="A15" s="353" t="s">
        <v>3239</v>
      </c>
    </row>
    <row r="16" spans="1:10" x14ac:dyDescent="0.3">
      <c r="A16" s="354" t="s">
        <v>3342</v>
      </c>
      <c r="G16" s="174"/>
    </row>
    <row r="17" spans="7:7" x14ac:dyDescent="0.3">
      <c r="G17" s="174"/>
    </row>
  </sheetData>
  <mergeCells count="1">
    <mergeCell ref="A2:J2"/>
  </mergeCells>
  <pageMargins left="0.7" right="0.7" top="0.78740157499999996" bottom="0.78740157499999996" header="0.3" footer="0.3"/>
  <pageSetup paperSize="9" scale="53" fitToHeight="0" orientation="landscape" r:id="rId1"/>
  <legacyDrawing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enableFormatConditionsCalculation="0">
    <tabColor rgb="FF00B050"/>
    <pageSetUpPr fitToPage="1"/>
  </sheetPr>
  <dimension ref="A1:D12"/>
  <sheetViews>
    <sheetView zoomScaleNormal="100" workbookViewId="0"/>
  </sheetViews>
  <sheetFormatPr baseColWidth="10" defaultColWidth="11" defaultRowHeight="13.8" x14ac:dyDescent="0.3"/>
  <cols>
    <col min="1" max="1" width="11.5546875" style="106" customWidth="1"/>
    <col min="2" max="2" width="44.44140625" style="106" customWidth="1"/>
    <col min="3" max="3" width="41.44140625" style="106" customWidth="1"/>
    <col min="4" max="4" width="14.33203125" style="106" customWidth="1"/>
    <col min="5" max="16384" width="11" style="106"/>
  </cols>
  <sheetData>
    <row r="1" spans="1:4" s="181" customFormat="1" ht="15.6" x14ac:dyDescent="0.3">
      <c r="A1" s="204" t="s">
        <v>3314</v>
      </c>
      <c r="B1" s="108"/>
      <c r="C1" s="108"/>
      <c r="D1" s="108"/>
    </row>
    <row r="2" spans="1:4" x14ac:dyDescent="0.3">
      <c r="A2" s="691" t="s">
        <v>102</v>
      </c>
      <c r="B2" s="691"/>
      <c r="C2" s="691"/>
      <c r="D2" s="691"/>
    </row>
    <row r="3" spans="1:4" x14ac:dyDescent="0.3">
      <c r="A3" s="330" t="s">
        <v>536</v>
      </c>
      <c r="B3" s="330" t="s">
        <v>537</v>
      </c>
      <c r="C3" s="330" t="s">
        <v>1087</v>
      </c>
      <c r="D3" s="330" t="s">
        <v>1088</v>
      </c>
    </row>
    <row r="4" spans="1:4" ht="27.6" x14ac:dyDescent="0.3">
      <c r="A4" s="337" t="s">
        <v>48</v>
      </c>
      <c r="B4" s="337" t="s">
        <v>99</v>
      </c>
      <c r="C4" s="337" t="s">
        <v>103</v>
      </c>
      <c r="D4" s="260" t="s">
        <v>104</v>
      </c>
    </row>
    <row r="5" spans="1:4" x14ac:dyDescent="0.3">
      <c r="A5" s="472" t="s">
        <v>105</v>
      </c>
      <c r="B5" s="172"/>
      <c r="C5" s="172"/>
      <c r="D5" s="172"/>
    </row>
    <row r="6" spans="1:4" x14ac:dyDescent="0.3">
      <c r="A6" s="198" t="s">
        <v>2604</v>
      </c>
      <c r="B6" s="172"/>
      <c r="C6" s="172"/>
      <c r="D6" s="172"/>
    </row>
    <row r="7" spans="1:4" x14ac:dyDescent="0.3">
      <c r="A7" s="198" t="s">
        <v>2604</v>
      </c>
      <c r="B7" s="172"/>
      <c r="C7" s="172"/>
      <c r="D7" s="172"/>
    </row>
    <row r="8" spans="1:4" x14ac:dyDescent="0.3">
      <c r="A8" s="198" t="s">
        <v>2604</v>
      </c>
      <c r="B8" s="172"/>
      <c r="C8" s="172"/>
      <c r="D8" s="172"/>
    </row>
    <row r="9" spans="1:4" x14ac:dyDescent="0.3">
      <c r="A9" s="472" t="s">
        <v>106</v>
      </c>
      <c r="B9" s="172"/>
      <c r="C9" s="172"/>
      <c r="D9" s="172"/>
    </row>
    <row r="10" spans="1:4" x14ac:dyDescent="0.3">
      <c r="A10" s="198" t="s">
        <v>2604</v>
      </c>
      <c r="B10" s="172"/>
      <c r="C10" s="172"/>
      <c r="D10" s="172"/>
    </row>
    <row r="11" spans="1:4" x14ac:dyDescent="0.3">
      <c r="A11" s="198" t="s">
        <v>2604</v>
      </c>
      <c r="B11" s="172"/>
      <c r="C11" s="172"/>
      <c r="D11" s="172"/>
    </row>
    <row r="12" spans="1:4" x14ac:dyDescent="0.3">
      <c r="A12" s="198" t="s">
        <v>2604</v>
      </c>
      <c r="B12" s="172"/>
      <c r="C12" s="172"/>
      <c r="D12" s="172"/>
    </row>
  </sheetData>
  <mergeCells count="1">
    <mergeCell ref="A2:D2"/>
  </mergeCells>
  <pageMargins left="0.7" right="0.7" top="0.78740157499999996" bottom="0.78740157499999996" header="0.3" footer="0.3"/>
  <pageSetup paperSize="9" fitToHeight="0" orientation="landscape"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enableFormatConditionsCalculation="0">
    <tabColor rgb="FF00B050"/>
    <pageSetUpPr fitToPage="1"/>
  </sheetPr>
  <dimension ref="A1:H28"/>
  <sheetViews>
    <sheetView zoomScaleNormal="100" workbookViewId="0"/>
  </sheetViews>
  <sheetFormatPr baseColWidth="10" defaultColWidth="11" defaultRowHeight="13.8" x14ac:dyDescent="0.3"/>
  <cols>
    <col min="1" max="1" width="50" style="106" bestFit="1" customWidth="1"/>
    <col min="2" max="2" width="18.6640625" style="106" customWidth="1"/>
    <col min="3" max="3" width="16.44140625" style="106" customWidth="1"/>
    <col min="4" max="4" width="27.109375" style="106" bestFit="1" customWidth="1"/>
    <col min="5" max="8" width="16.44140625" style="106" customWidth="1"/>
    <col min="9" max="16384" width="11" style="106"/>
  </cols>
  <sheetData>
    <row r="1" spans="1:8" ht="15.6" x14ac:dyDescent="0.3">
      <c r="A1" s="204" t="s">
        <v>3317</v>
      </c>
      <c r="B1" s="108"/>
      <c r="C1" s="108"/>
      <c r="D1" s="108"/>
      <c r="E1" s="108"/>
      <c r="F1" s="108"/>
      <c r="G1" s="108"/>
      <c r="H1" s="108"/>
    </row>
    <row r="2" spans="1:8" x14ac:dyDescent="0.3">
      <c r="A2" s="691" t="s">
        <v>98</v>
      </c>
      <c r="B2" s="691"/>
      <c r="C2" s="691"/>
      <c r="D2" s="691"/>
      <c r="E2" s="691"/>
      <c r="F2" s="691"/>
      <c r="G2" s="691"/>
      <c r="H2" s="691"/>
    </row>
    <row r="3" spans="1:8" x14ac:dyDescent="0.3">
      <c r="A3" s="696" t="s">
        <v>568</v>
      </c>
      <c r="B3" s="696"/>
      <c r="C3" s="696"/>
      <c r="D3" s="696"/>
      <c r="E3" s="696"/>
      <c r="F3" s="696"/>
      <c r="G3" s="696"/>
      <c r="H3" s="696"/>
    </row>
    <row r="4" spans="1:8" x14ac:dyDescent="0.3">
      <c r="A4" s="330" t="s">
        <v>536</v>
      </c>
      <c r="B4" s="330" t="s">
        <v>537</v>
      </c>
      <c r="C4" s="330" t="s">
        <v>1087</v>
      </c>
      <c r="D4" s="330" t="s">
        <v>1088</v>
      </c>
      <c r="E4" s="365" t="s">
        <v>1122</v>
      </c>
      <c r="F4" s="365" t="s">
        <v>3092</v>
      </c>
    </row>
    <row r="5" spans="1:8" ht="55.2" x14ac:dyDescent="0.3">
      <c r="A5" s="367" t="s">
        <v>3315</v>
      </c>
      <c r="B5" s="368" t="s">
        <v>3316</v>
      </c>
      <c r="C5" s="368" t="s">
        <v>3343</v>
      </c>
      <c r="D5" s="368" t="s">
        <v>3344</v>
      </c>
      <c r="E5" s="368" t="s">
        <v>3345</v>
      </c>
      <c r="F5" s="368" t="s">
        <v>572</v>
      </c>
    </row>
    <row r="6" spans="1:8" x14ac:dyDescent="0.3">
      <c r="A6" s="198" t="s">
        <v>2604</v>
      </c>
      <c r="B6" s="172"/>
      <c r="C6" s="172"/>
      <c r="D6" s="172"/>
      <c r="E6" s="196"/>
      <c r="F6" s="172"/>
    </row>
    <row r="7" spans="1:8" x14ac:dyDescent="0.3">
      <c r="A7" s="198" t="s">
        <v>2604</v>
      </c>
      <c r="B7" s="172"/>
      <c r="C7" s="172"/>
      <c r="D7" s="172"/>
      <c r="E7" s="172"/>
      <c r="F7" s="172"/>
    </row>
    <row r="8" spans="1:8" x14ac:dyDescent="0.3">
      <c r="A8" s="198" t="s">
        <v>2604</v>
      </c>
      <c r="B8" s="172"/>
      <c r="C8" s="172"/>
      <c r="D8" s="172"/>
      <c r="E8" s="172"/>
      <c r="F8" s="172"/>
    </row>
    <row r="9" spans="1:8" x14ac:dyDescent="0.3">
      <c r="A9" s="179" t="s">
        <v>569</v>
      </c>
      <c r="B9" s="366">
        <f>SUM(B6:B8)</f>
        <v>0</v>
      </c>
      <c r="C9" s="366">
        <f>SUM(C6:C8)</f>
        <v>0</v>
      </c>
      <c r="D9" s="366">
        <f>SUM(D6:D8)</f>
        <v>0</v>
      </c>
      <c r="E9" s="366">
        <f>SUM(E6:E8)</f>
        <v>0</v>
      </c>
      <c r="F9" s="464"/>
    </row>
    <row r="10" spans="1:8" x14ac:dyDescent="0.3">
      <c r="A10" s="693" t="s">
        <v>3318</v>
      </c>
      <c r="B10" s="694"/>
      <c r="C10" s="694"/>
      <c r="D10" s="694"/>
      <c r="E10" s="694"/>
      <c r="F10" s="695"/>
    </row>
    <row r="11" spans="1:8" x14ac:dyDescent="0.3">
      <c r="A11" s="198" t="s">
        <v>2604</v>
      </c>
      <c r="B11" s="172"/>
      <c r="C11" s="172"/>
      <c r="D11" s="172"/>
      <c r="E11" s="172"/>
      <c r="F11" s="172"/>
    </row>
    <row r="12" spans="1:8" x14ac:dyDescent="0.3">
      <c r="A12" s="198" t="s">
        <v>2604</v>
      </c>
      <c r="B12" s="172"/>
      <c r="C12" s="172"/>
      <c r="D12" s="172"/>
      <c r="E12" s="172"/>
      <c r="F12" s="172"/>
    </row>
    <row r="13" spans="1:8" x14ac:dyDescent="0.3">
      <c r="A13" s="198" t="s">
        <v>2604</v>
      </c>
      <c r="B13" s="172"/>
      <c r="C13" s="172"/>
      <c r="D13" s="172"/>
      <c r="E13" s="172"/>
      <c r="F13" s="172"/>
    </row>
    <row r="14" spans="1:8" x14ac:dyDescent="0.3">
      <c r="A14" s="213" t="s">
        <v>4</v>
      </c>
      <c r="B14" s="179"/>
      <c r="C14" s="179"/>
      <c r="D14" s="179"/>
      <c r="E14" s="179"/>
      <c r="F14" s="464"/>
    </row>
    <row r="15" spans="1:8" x14ac:dyDescent="0.3">
      <c r="A15" s="691" t="s">
        <v>98</v>
      </c>
      <c r="B15" s="691"/>
      <c r="C15" s="691"/>
      <c r="D15" s="691"/>
      <c r="E15" s="691"/>
      <c r="F15" s="691"/>
      <c r="G15" s="691"/>
      <c r="H15" s="691"/>
    </row>
    <row r="16" spans="1:8" x14ac:dyDescent="0.3">
      <c r="A16" s="667" t="s">
        <v>570</v>
      </c>
      <c r="B16" s="667"/>
      <c r="C16" s="667"/>
      <c r="D16" s="667"/>
      <c r="E16" s="667"/>
      <c r="F16" s="667"/>
      <c r="G16" s="667"/>
      <c r="H16" s="667"/>
    </row>
    <row r="17" spans="1:8" x14ac:dyDescent="0.3">
      <c r="A17" s="330" t="s">
        <v>536</v>
      </c>
      <c r="B17" s="330" t="s">
        <v>537</v>
      </c>
      <c r="C17" s="330" t="s">
        <v>1087</v>
      </c>
      <c r="D17" s="330" t="s">
        <v>1088</v>
      </c>
      <c r="E17" s="330" t="s">
        <v>1122</v>
      </c>
      <c r="F17" s="330" t="s">
        <v>3092</v>
      </c>
      <c r="G17" s="330" t="s">
        <v>2601</v>
      </c>
      <c r="H17" s="330" t="s">
        <v>538</v>
      </c>
    </row>
    <row r="18" spans="1:8" ht="55.2" x14ac:dyDescent="0.3">
      <c r="A18" s="367" t="s">
        <v>3315</v>
      </c>
      <c r="B18" s="368" t="s">
        <v>3319</v>
      </c>
      <c r="C18" s="368" t="s">
        <v>3320</v>
      </c>
      <c r="D18" s="367" t="s">
        <v>3321</v>
      </c>
      <c r="E18" s="368" t="s">
        <v>3322</v>
      </c>
      <c r="F18" s="368" t="s">
        <v>3323</v>
      </c>
      <c r="G18" s="370" t="s">
        <v>572</v>
      </c>
      <c r="H18" s="370" t="s">
        <v>571</v>
      </c>
    </row>
    <row r="19" spans="1:8" x14ac:dyDescent="0.3">
      <c r="A19" s="198" t="s">
        <v>2604</v>
      </c>
      <c r="B19" s="197"/>
      <c r="C19" s="172"/>
      <c r="D19" s="172"/>
      <c r="E19" s="196"/>
      <c r="F19" s="172"/>
      <c r="G19" s="172"/>
      <c r="H19" s="172"/>
    </row>
    <row r="20" spans="1:8" x14ac:dyDescent="0.3">
      <c r="A20" s="198" t="s">
        <v>2604</v>
      </c>
      <c r="B20" s="197"/>
      <c r="C20" s="172"/>
      <c r="D20" s="172"/>
      <c r="E20" s="196"/>
      <c r="F20" s="172"/>
      <c r="G20" s="172"/>
      <c r="H20" s="172"/>
    </row>
    <row r="21" spans="1:8" x14ac:dyDescent="0.3">
      <c r="A21" s="198" t="s">
        <v>2604</v>
      </c>
      <c r="B21" s="172"/>
      <c r="C21" s="172"/>
      <c r="D21" s="172"/>
      <c r="E21" s="172"/>
      <c r="F21" s="172"/>
      <c r="G21" s="172"/>
      <c r="H21" s="172"/>
    </row>
    <row r="22" spans="1:8" x14ac:dyDescent="0.3">
      <c r="A22" s="179" t="s">
        <v>4</v>
      </c>
      <c r="B22" s="464"/>
      <c r="C22" s="366">
        <f>SUM(C19:C21)</f>
        <v>0</v>
      </c>
      <c r="D22" s="366">
        <f>SUM(D19:D21)</f>
        <v>0</v>
      </c>
      <c r="E22" s="366">
        <f>SUM(E19:E21)</f>
        <v>0</v>
      </c>
      <c r="F22" s="366">
        <f>SUM(F19:F21)</f>
        <v>0</v>
      </c>
      <c r="G22" s="464"/>
      <c r="H22" s="366">
        <f>SUM(H19:H21)</f>
        <v>0</v>
      </c>
    </row>
    <row r="23" spans="1:8" x14ac:dyDescent="0.3">
      <c r="A23" s="693" t="s">
        <v>3318</v>
      </c>
      <c r="B23" s="694"/>
      <c r="C23" s="694"/>
      <c r="D23" s="694"/>
      <c r="E23" s="694"/>
      <c r="F23" s="694"/>
      <c r="G23" s="694"/>
      <c r="H23" s="695"/>
    </row>
    <row r="24" spans="1:8" x14ac:dyDescent="0.3">
      <c r="A24" s="198" t="s">
        <v>2604</v>
      </c>
      <c r="B24" s="172"/>
      <c r="C24" s="172"/>
      <c r="D24" s="172"/>
      <c r="E24" s="172"/>
      <c r="F24" s="172"/>
      <c r="G24" s="172"/>
      <c r="H24" s="172"/>
    </row>
    <row r="25" spans="1:8" x14ac:dyDescent="0.3">
      <c r="A25" s="198" t="s">
        <v>2604</v>
      </c>
      <c r="B25" s="172"/>
      <c r="C25" s="172"/>
      <c r="D25" s="172"/>
      <c r="E25" s="172"/>
      <c r="F25" s="172"/>
      <c r="G25" s="172"/>
      <c r="H25" s="172"/>
    </row>
    <row r="26" spans="1:8" x14ac:dyDescent="0.3">
      <c r="A26" s="198" t="s">
        <v>2604</v>
      </c>
      <c r="B26" s="172"/>
      <c r="C26" s="172"/>
      <c r="D26" s="172"/>
      <c r="E26" s="172"/>
      <c r="F26" s="172"/>
      <c r="G26" s="172"/>
      <c r="H26" s="172"/>
    </row>
    <row r="27" spans="1:8" x14ac:dyDescent="0.3">
      <c r="A27" s="213" t="s">
        <v>4</v>
      </c>
      <c r="B27" s="464"/>
      <c r="C27" s="366">
        <f>SUM(C24:C26)</f>
        <v>0</v>
      </c>
      <c r="D27" s="366">
        <f>SUM(D24:D26)</f>
        <v>0</v>
      </c>
      <c r="E27" s="366">
        <f>SUM(E24:E26)</f>
        <v>0</v>
      </c>
      <c r="F27" s="366">
        <f>SUM(F24:F26)</f>
        <v>0</v>
      </c>
      <c r="G27" s="464"/>
      <c r="H27" s="366">
        <f>SUM(H24:H26)</f>
        <v>0</v>
      </c>
    </row>
    <row r="28" spans="1:8" x14ac:dyDescent="0.3">
      <c r="A28" s="106" t="s">
        <v>3688</v>
      </c>
    </row>
  </sheetData>
  <mergeCells count="6">
    <mergeCell ref="A23:H23"/>
    <mergeCell ref="A2:H2"/>
    <mergeCell ref="A3:H3"/>
    <mergeCell ref="A16:H16"/>
    <mergeCell ref="A10:F10"/>
    <mergeCell ref="A15:H15"/>
  </mergeCells>
  <pageMargins left="0.7" right="0.7" top="0.78740157499999996" bottom="0.78740157499999996" header="0.3" footer="0.3"/>
  <pageSetup paperSize="9" scale="73" fitToHeight="0" orientation="landscape"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enableFormatConditionsCalculation="0">
    <tabColor rgb="FF00B050"/>
    <pageSetUpPr fitToPage="1"/>
  </sheetPr>
  <dimension ref="A1:E48"/>
  <sheetViews>
    <sheetView zoomScaleNormal="100" workbookViewId="0"/>
  </sheetViews>
  <sheetFormatPr baseColWidth="10" defaultColWidth="11" defaultRowHeight="13.8" x14ac:dyDescent="0.3"/>
  <cols>
    <col min="1" max="1" width="7.33203125" style="106" customWidth="1"/>
    <col min="2" max="2" width="46.88671875" style="106" customWidth="1"/>
    <col min="3" max="3" width="37" style="106" bestFit="1" customWidth="1"/>
    <col min="4" max="4" width="44.109375" style="106" customWidth="1"/>
    <col min="5" max="16384" width="11" style="106"/>
  </cols>
  <sheetData>
    <row r="1" spans="1:5" ht="17.399999999999999" x14ac:dyDescent="0.3">
      <c r="A1" s="204" t="s">
        <v>3491</v>
      </c>
      <c r="B1" s="108"/>
      <c r="C1" s="108"/>
      <c r="D1" s="108"/>
    </row>
    <row r="2" spans="1:5" x14ac:dyDescent="0.3">
      <c r="A2" s="691" t="s">
        <v>98</v>
      </c>
      <c r="B2" s="691"/>
      <c r="C2" s="691"/>
      <c r="D2" s="691"/>
    </row>
    <row r="3" spans="1:5" x14ac:dyDescent="0.3">
      <c r="A3" s="453" t="s">
        <v>536</v>
      </c>
      <c r="B3" s="453" t="s">
        <v>537</v>
      </c>
      <c r="C3" s="453" t="s">
        <v>1087</v>
      </c>
      <c r="D3" s="453" t="s">
        <v>1088</v>
      </c>
    </row>
    <row r="4" spans="1:5" x14ac:dyDescent="0.3">
      <c r="A4" s="457" t="s">
        <v>3104</v>
      </c>
      <c r="B4" s="457" t="s">
        <v>3492</v>
      </c>
      <c r="C4" s="345" t="s">
        <v>3493</v>
      </c>
      <c r="D4" s="457" t="s">
        <v>3494</v>
      </c>
    </row>
    <row r="5" spans="1:5" x14ac:dyDescent="0.3">
      <c r="A5" s="200">
        <v>1</v>
      </c>
      <c r="B5" s="200" t="s">
        <v>107</v>
      </c>
      <c r="C5" s="454"/>
      <c r="D5" s="200"/>
    </row>
    <row r="6" spans="1:5" x14ac:dyDescent="0.3">
      <c r="A6" s="343">
        <v>2</v>
      </c>
      <c r="B6" s="343" t="s">
        <v>108</v>
      </c>
      <c r="C6" s="343"/>
      <c r="D6" s="344"/>
    </row>
    <row r="7" spans="1:5" x14ac:dyDescent="0.3">
      <c r="A7" s="343">
        <v>3</v>
      </c>
      <c r="B7" s="343" t="s">
        <v>109</v>
      </c>
      <c r="C7" s="343"/>
      <c r="D7" s="344" t="s">
        <v>118</v>
      </c>
    </row>
    <row r="8" spans="1:5" x14ac:dyDescent="0.3">
      <c r="A8" s="343">
        <v>4</v>
      </c>
      <c r="B8" s="343" t="s">
        <v>110</v>
      </c>
      <c r="C8" s="343"/>
      <c r="D8" s="344" t="s">
        <v>119</v>
      </c>
    </row>
    <row r="9" spans="1:5" x14ac:dyDescent="0.3">
      <c r="A9" s="343">
        <v>5</v>
      </c>
      <c r="B9" s="343" t="s">
        <v>111</v>
      </c>
      <c r="C9" s="343"/>
      <c r="D9" s="344" t="s">
        <v>120</v>
      </c>
    </row>
    <row r="10" spans="1:5" x14ac:dyDescent="0.3">
      <c r="A10" s="200">
        <v>6</v>
      </c>
      <c r="B10" s="200" t="s">
        <v>1121</v>
      </c>
      <c r="C10" s="343"/>
      <c r="D10" s="344"/>
      <c r="E10" s="199"/>
    </row>
    <row r="11" spans="1:5" ht="13.35" customHeight="1" x14ac:dyDescent="0.3">
      <c r="A11" s="343">
        <v>7</v>
      </c>
      <c r="B11" s="200" t="s">
        <v>112</v>
      </c>
      <c r="C11" s="343"/>
      <c r="D11" s="344" t="s">
        <v>3496</v>
      </c>
    </row>
    <row r="12" spans="1:5" ht="15" x14ac:dyDescent="0.3">
      <c r="A12" s="343">
        <v>8</v>
      </c>
      <c r="B12" s="200" t="s">
        <v>3497</v>
      </c>
      <c r="C12" s="343"/>
      <c r="D12" s="697" t="s">
        <v>3495</v>
      </c>
    </row>
    <row r="13" spans="1:5" ht="13.35" customHeight="1" x14ac:dyDescent="0.3">
      <c r="A13" s="343">
        <v>9</v>
      </c>
      <c r="B13" s="200" t="s">
        <v>3498</v>
      </c>
      <c r="C13" s="343"/>
      <c r="D13" s="698"/>
    </row>
    <row r="14" spans="1:5" x14ac:dyDescent="0.3">
      <c r="A14" s="343">
        <v>10</v>
      </c>
      <c r="B14" s="200" t="s">
        <v>113</v>
      </c>
      <c r="C14" s="343"/>
      <c r="D14" s="699" t="s">
        <v>121</v>
      </c>
    </row>
    <row r="15" spans="1:5" x14ac:dyDescent="0.3">
      <c r="A15" s="200">
        <v>11</v>
      </c>
      <c r="B15" s="200" t="s">
        <v>114</v>
      </c>
      <c r="C15" s="343"/>
      <c r="D15" s="700"/>
    </row>
    <row r="16" spans="1:5" x14ac:dyDescent="0.3">
      <c r="A16" s="343">
        <v>12</v>
      </c>
      <c r="B16" s="200" t="s">
        <v>115</v>
      </c>
      <c r="C16" s="343"/>
      <c r="D16" s="701"/>
    </row>
    <row r="17" spans="1:4" x14ac:dyDescent="0.3">
      <c r="A17" s="343">
        <v>13</v>
      </c>
      <c r="B17" s="200" t="s">
        <v>116</v>
      </c>
      <c r="C17" s="343"/>
      <c r="D17" s="344"/>
    </row>
    <row r="18" spans="1:4" ht="27.6" x14ac:dyDescent="0.3">
      <c r="A18" s="473">
        <v>14</v>
      </c>
      <c r="B18" s="474" t="s">
        <v>3499</v>
      </c>
      <c r="C18" s="343"/>
      <c r="D18" s="437" t="s">
        <v>634</v>
      </c>
    </row>
    <row r="19" spans="1:4" x14ac:dyDescent="0.3">
      <c r="A19" s="343">
        <v>15</v>
      </c>
      <c r="B19" s="201" t="s">
        <v>117</v>
      </c>
      <c r="C19" s="172"/>
      <c r="D19" s="198" t="s">
        <v>122</v>
      </c>
    </row>
    <row r="20" spans="1:4" x14ac:dyDescent="0.3">
      <c r="B20" s="455" t="s">
        <v>3190</v>
      </c>
    </row>
    <row r="21" spans="1:4" ht="197.25" customHeight="1" x14ac:dyDescent="0.3">
      <c r="B21" s="456" t="s">
        <v>3691</v>
      </c>
    </row>
    <row r="22" spans="1:4" ht="77.25" customHeight="1" x14ac:dyDescent="0.3">
      <c r="B22" s="456" t="s">
        <v>3500</v>
      </c>
      <c r="C22" s="202"/>
      <c r="D22" s="7"/>
    </row>
    <row r="48" ht="66" customHeight="1" x14ac:dyDescent="0.3"/>
  </sheetData>
  <mergeCells count="3">
    <mergeCell ref="A2:D2"/>
    <mergeCell ref="D12:D13"/>
    <mergeCell ref="D14:D16"/>
  </mergeCells>
  <pageMargins left="0.7" right="0.7" top="0.78740157499999996" bottom="0.78740157499999996" header="0.3" footer="0.3"/>
  <pageSetup paperSize="9" scale="60" fitToHeight="0" orientation="portrait" r:id="rId1"/>
  <colBreaks count="1" manualBreakCount="1">
    <brk id="5" max="1048575" man="1"/>
  </colBreaks>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enableFormatConditionsCalculation="0">
    <tabColor rgb="FF00B050"/>
    <pageSetUpPr fitToPage="1"/>
  </sheetPr>
  <dimension ref="A1:D21"/>
  <sheetViews>
    <sheetView zoomScaleNormal="100" workbookViewId="0"/>
  </sheetViews>
  <sheetFormatPr baseColWidth="10" defaultColWidth="11" defaultRowHeight="13.8" x14ac:dyDescent="0.3"/>
  <cols>
    <col min="1" max="1" width="7.6640625" style="106" customWidth="1"/>
    <col min="2" max="2" width="47.44140625" style="106" bestFit="1" customWidth="1"/>
    <col min="3" max="3" width="33.88671875" style="106" customWidth="1"/>
    <col min="4" max="4" width="40.44140625" style="106" bestFit="1" customWidth="1"/>
    <col min="5" max="5" width="99.88671875" style="106" customWidth="1"/>
    <col min="6" max="16384" width="11" style="106"/>
  </cols>
  <sheetData>
    <row r="1" spans="1:4" ht="17.399999999999999" x14ac:dyDescent="0.3">
      <c r="A1" s="204" t="s">
        <v>3503</v>
      </c>
      <c r="B1" s="96"/>
      <c r="C1" s="96"/>
      <c r="D1" s="96"/>
    </row>
    <row r="2" spans="1:4" x14ac:dyDescent="0.3">
      <c r="A2" s="691" t="s">
        <v>98</v>
      </c>
      <c r="B2" s="691"/>
      <c r="C2" s="691"/>
      <c r="D2" s="691"/>
    </row>
    <row r="3" spans="1:4" x14ac:dyDescent="0.3">
      <c r="A3" s="453" t="s">
        <v>536</v>
      </c>
      <c r="B3" s="453" t="s">
        <v>537</v>
      </c>
      <c r="C3" s="453" t="s">
        <v>1087</v>
      </c>
      <c r="D3" s="453" t="s">
        <v>1088</v>
      </c>
    </row>
    <row r="4" spans="1:4" x14ac:dyDescent="0.3">
      <c r="A4" s="457" t="s">
        <v>3104</v>
      </c>
      <c r="B4" s="457" t="s">
        <v>3492</v>
      </c>
      <c r="C4" s="457" t="s">
        <v>527</v>
      </c>
      <c r="D4" s="457" t="s">
        <v>3494</v>
      </c>
    </row>
    <row r="5" spans="1:4" x14ac:dyDescent="0.3">
      <c r="A5" s="459">
        <v>1</v>
      </c>
      <c r="B5" s="200" t="s">
        <v>107</v>
      </c>
      <c r="C5" s="200"/>
      <c r="D5" s="200"/>
    </row>
    <row r="6" spans="1:4" x14ac:dyDescent="0.3">
      <c r="A6" s="459">
        <v>2</v>
      </c>
      <c r="B6" s="343" t="s">
        <v>108</v>
      </c>
      <c r="C6" s="172"/>
      <c r="D6" s="203"/>
    </row>
    <row r="7" spans="1:4" x14ac:dyDescent="0.3">
      <c r="A7" s="459">
        <v>3</v>
      </c>
      <c r="B7" s="343" t="s">
        <v>110</v>
      </c>
      <c r="C7" s="172"/>
      <c r="D7" s="203" t="s">
        <v>126</v>
      </c>
    </row>
    <row r="8" spans="1:4" x14ac:dyDescent="0.3">
      <c r="A8" s="459">
        <v>4</v>
      </c>
      <c r="B8" s="343" t="s">
        <v>123</v>
      </c>
      <c r="C8" s="172"/>
      <c r="D8" s="203" t="s">
        <v>127</v>
      </c>
    </row>
    <row r="9" spans="1:4" x14ac:dyDescent="0.3">
      <c r="A9" s="459">
        <v>5</v>
      </c>
      <c r="B9" s="343" t="s">
        <v>124</v>
      </c>
      <c r="C9" s="172"/>
      <c r="D9" s="203" t="s">
        <v>128</v>
      </c>
    </row>
    <row r="10" spans="1:4" x14ac:dyDescent="0.3">
      <c r="A10" s="459">
        <v>6</v>
      </c>
      <c r="B10" s="343" t="s">
        <v>111</v>
      </c>
      <c r="C10" s="172"/>
      <c r="D10" s="203" t="s">
        <v>128</v>
      </c>
    </row>
    <row r="11" spans="1:4" x14ac:dyDescent="0.3">
      <c r="A11" s="459">
        <v>7</v>
      </c>
      <c r="B11" s="343" t="s">
        <v>112</v>
      </c>
      <c r="C11" s="172"/>
      <c r="D11" s="458" t="s">
        <v>3496</v>
      </c>
    </row>
    <row r="12" spans="1:4" ht="15" x14ac:dyDescent="0.3">
      <c r="A12" s="459">
        <v>8</v>
      </c>
      <c r="B12" s="343" t="s">
        <v>3501</v>
      </c>
      <c r="C12" s="172"/>
      <c r="D12" s="699" t="s">
        <v>129</v>
      </c>
    </row>
    <row r="13" spans="1:4" ht="15" x14ac:dyDescent="0.3">
      <c r="A13" s="459">
        <v>9</v>
      </c>
      <c r="B13" s="343" t="s">
        <v>3502</v>
      </c>
      <c r="C13" s="172"/>
      <c r="D13" s="698"/>
    </row>
    <row r="14" spans="1:4" ht="12.75" customHeight="1" x14ac:dyDescent="0.3">
      <c r="A14" s="459">
        <v>10</v>
      </c>
      <c r="B14" s="343" t="s">
        <v>113</v>
      </c>
      <c r="C14" s="172"/>
      <c r="D14" s="699" t="s">
        <v>121</v>
      </c>
    </row>
    <row r="15" spans="1:4" x14ac:dyDescent="0.3">
      <c r="A15" s="459">
        <v>11</v>
      </c>
      <c r="B15" s="343" t="s">
        <v>114</v>
      </c>
      <c r="C15" s="172"/>
      <c r="D15" s="700"/>
    </row>
    <row r="16" spans="1:4" x14ac:dyDescent="0.3">
      <c r="A16" s="459">
        <v>12</v>
      </c>
      <c r="B16" s="343" t="s">
        <v>115</v>
      </c>
      <c r="C16" s="172"/>
      <c r="D16" s="701"/>
    </row>
    <row r="17" spans="1:4" ht="27.6" x14ac:dyDescent="0.3">
      <c r="A17" s="475">
        <v>13</v>
      </c>
      <c r="B17" s="474" t="s">
        <v>3499</v>
      </c>
      <c r="C17" s="172"/>
      <c r="D17" s="437" t="s">
        <v>634</v>
      </c>
    </row>
    <row r="18" spans="1:4" x14ac:dyDescent="0.3">
      <c r="A18" s="459">
        <v>14</v>
      </c>
      <c r="B18" s="343" t="s">
        <v>125</v>
      </c>
      <c r="C18" s="172"/>
      <c r="D18" s="203" t="s">
        <v>122</v>
      </c>
    </row>
    <row r="19" spans="1:4" x14ac:dyDescent="0.3">
      <c r="B19" s="353" t="s">
        <v>3190</v>
      </c>
    </row>
    <row r="20" spans="1:4" ht="195.75" customHeight="1" x14ac:dyDescent="0.3">
      <c r="B20" s="460" t="s">
        <v>3504</v>
      </c>
    </row>
    <row r="21" spans="1:4" ht="63" x14ac:dyDescent="0.3">
      <c r="B21" s="456" t="s">
        <v>3500</v>
      </c>
    </row>
  </sheetData>
  <mergeCells count="3">
    <mergeCell ref="D12:D13"/>
    <mergeCell ref="D14:D16"/>
    <mergeCell ref="A2:D2"/>
  </mergeCells>
  <pageMargins left="0.7" right="0.7" top="0.78740157499999996" bottom="0.78740157499999996" header="0.3" footer="0.3"/>
  <pageSetup paperSize="9" scale="57" fitToHeight="0" orientation="landscape"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enableFormatConditionsCalculation="0">
    <tabColor rgb="FF00B050"/>
    <pageSetUpPr fitToPage="1"/>
  </sheetPr>
  <dimension ref="A1:G20"/>
  <sheetViews>
    <sheetView zoomScaleNormal="100" workbookViewId="0"/>
  </sheetViews>
  <sheetFormatPr baseColWidth="10" defaultColWidth="11" defaultRowHeight="13.8" x14ac:dyDescent="0.3"/>
  <cols>
    <col min="1" max="1" width="20.5546875" style="106" customWidth="1"/>
    <col min="2" max="3" width="15.109375" style="106" customWidth="1"/>
    <col min="4" max="4" width="21.33203125" style="106" customWidth="1"/>
    <col min="5" max="5" width="14.88671875" style="106" bestFit="1" customWidth="1"/>
    <col min="6" max="6" width="22.44140625" style="106" customWidth="1"/>
    <col min="7" max="7" width="17.33203125" style="106" customWidth="1"/>
    <col min="8" max="16384" width="11" style="106"/>
  </cols>
  <sheetData>
    <row r="1" spans="1:7" ht="15.6" x14ac:dyDescent="0.3">
      <c r="A1" s="204" t="s">
        <v>2596</v>
      </c>
      <c r="B1" s="204"/>
      <c r="C1" s="204"/>
      <c r="D1" s="204"/>
      <c r="E1" s="204"/>
      <c r="F1" s="204"/>
      <c r="G1" s="204"/>
    </row>
    <row r="2" spans="1:7" x14ac:dyDescent="0.3">
      <c r="A2" s="691" t="s">
        <v>98</v>
      </c>
      <c r="B2" s="691"/>
      <c r="C2" s="691"/>
      <c r="D2" s="691"/>
      <c r="E2" s="691"/>
      <c r="F2" s="691"/>
      <c r="G2" s="691"/>
    </row>
    <row r="3" spans="1:7" x14ac:dyDescent="0.3">
      <c r="A3" s="338" t="s">
        <v>536</v>
      </c>
      <c r="B3" s="338" t="s">
        <v>537</v>
      </c>
      <c r="C3" s="338" t="s">
        <v>1087</v>
      </c>
      <c r="D3" s="338" t="s">
        <v>1088</v>
      </c>
      <c r="E3" s="338" t="s">
        <v>1122</v>
      </c>
      <c r="F3" s="338" t="s">
        <v>3092</v>
      </c>
      <c r="G3" s="338" t="s">
        <v>2601</v>
      </c>
    </row>
    <row r="4" spans="1:7" ht="12.75" customHeight="1" x14ac:dyDescent="0.3">
      <c r="A4" s="687" t="s">
        <v>3325</v>
      </c>
      <c r="B4" s="687" t="s">
        <v>3326</v>
      </c>
      <c r="C4" s="687" t="s">
        <v>3327</v>
      </c>
      <c r="D4" s="687" t="s">
        <v>3328</v>
      </c>
      <c r="E4" s="686" t="s">
        <v>3329</v>
      </c>
      <c r="F4" s="686" t="s">
        <v>3330</v>
      </c>
      <c r="G4" s="686" t="s">
        <v>3331</v>
      </c>
    </row>
    <row r="5" spans="1:7" ht="54" customHeight="1" x14ac:dyDescent="0.3">
      <c r="A5" s="704"/>
      <c r="B5" s="704"/>
      <c r="C5" s="704"/>
      <c r="D5" s="704"/>
      <c r="E5" s="686"/>
      <c r="F5" s="686"/>
      <c r="G5" s="686"/>
    </row>
    <row r="6" spans="1:7" x14ac:dyDescent="0.3">
      <c r="A6" s="198" t="s">
        <v>2604</v>
      </c>
      <c r="B6" s="172"/>
      <c r="C6" s="172"/>
      <c r="D6" s="172"/>
      <c r="E6" s="172"/>
      <c r="F6" s="172"/>
      <c r="G6" s="172"/>
    </row>
    <row r="7" spans="1:7" x14ac:dyDescent="0.3">
      <c r="A7" s="198" t="s">
        <v>2604</v>
      </c>
      <c r="B7" s="172"/>
      <c r="C7" s="172"/>
      <c r="D7" s="172"/>
      <c r="E7" s="172"/>
      <c r="F7" s="172"/>
      <c r="G7" s="172"/>
    </row>
    <row r="8" spans="1:7" x14ac:dyDescent="0.3">
      <c r="A8" s="198" t="s">
        <v>2604</v>
      </c>
      <c r="B8" s="172"/>
      <c r="C8" s="172"/>
      <c r="D8" s="172"/>
      <c r="E8" s="172"/>
      <c r="F8" s="172"/>
      <c r="G8" s="172"/>
    </row>
    <row r="9" spans="1:7" x14ac:dyDescent="0.3">
      <c r="A9" s="198" t="s">
        <v>2604</v>
      </c>
      <c r="B9" s="172"/>
      <c r="C9" s="172"/>
      <c r="D9" s="172"/>
      <c r="E9" s="172"/>
      <c r="F9" s="172"/>
      <c r="G9" s="172"/>
    </row>
    <row r="10" spans="1:7" x14ac:dyDescent="0.3">
      <c r="A10" s="198" t="s">
        <v>2604</v>
      </c>
      <c r="B10" s="172"/>
      <c r="C10" s="172"/>
      <c r="D10" s="172"/>
      <c r="E10" s="172"/>
      <c r="F10" s="172"/>
      <c r="G10" s="172"/>
    </row>
    <row r="11" spans="1:7" x14ac:dyDescent="0.3">
      <c r="A11" s="198" t="s">
        <v>2604</v>
      </c>
      <c r="B11" s="172"/>
      <c r="C11" s="172"/>
      <c r="D11" s="172"/>
      <c r="E11" s="172"/>
      <c r="F11" s="172"/>
      <c r="G11" s="172"/>
    </row>
    <row r="12" spans="1:7" x14ac:dyDescent="0.3">
      <c r="A12" s="193" t="s">
        <v>4</v>
      </c>
      <c r="B12" s="356">
        <f>SUM(B6:B11)</f>
        <v>0</v>
      </c>
      <c r="C12" s="356">
        <f t="shared" ref="C12:D12" si="0">SUM(C6:C11)</f>
        <v>0</v>
      </c>
      <c r="D12" s="356">
        <f t="shared" si="0"/>
        <v>0</v>
      </c>
      <c r="E12" s="356">
        <f>SUM(E6:E11)</f>
        <v>0</v>
      </c>
      <c r="F12" s="356">
        <f>SUM(F6:F11)</f>
        <v>0</v>
      </c>
      <c r="G12" s="356">
        <f>SUM(G6:G11)</f>
        <v>0</v>
      </c>
    </row>
    <row r="13" spans="1:7" x14ac:dyDescent="0.3">
      <c r="A13" s="353" t="s">
        <v>3190</v>
      </c>
    </row>
    <row r="14" spans="1:7" ht="102" customHeight="1" x14ac:dyDescent="0.3">
      <c r="A14" s="702" t="s">
        <v>3952</v>
      </c>
      <c r="B14" s="702"/>
      <c r="C14" s="702"/>
    </row>
    <row r="15" spans="1:7" ht="26.25" customHeight="1" x14ac:dyDescent="0.3">
      <c r="A15" s="703" t="s">
        <v>3324</v>
      </c>
      <c r="B15" s="703"/>
      <c r="C15" s="703"/>
    </row>
    <row r="16" spans="1:7" x14ac:dyDescent="0.3">
      <c r="A16" s="174"/>
    </row>
    <row r="20" spans="1:1" x14ac:dyDescent="0.3">
      <c r="A20" s="205"/>
    </row>
  </sheetData>
  <mergeCells count="10">
    <mergeCell ref="A14:C14"/>
    <mergeCell ref="A15:C15"/>
    <mergeCell ref="A2:G2"/>
    <mergeCell ref="A4:A5"/>
    <mergeCell ref="B4:B5"/>
    <mergeCell ref="C4:C5"/>
    <mergeCell ref="D4:D5"/>
    <mergeCell ref="E4:E5"/>
    <mergeCell ref="F4:F5"/>
    <mergeCell ref="G4:G5"/>
  </mergeCells>
  <pageMargins left="0.7" right="0.7" top="0.78740157499999996" bottom="0.78740157499999996" header="0.3" footer="0.3"/>
  <pageSetup paperSize="9" scale="91" fitToHeight="0" orientation="landscape"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enableFormatConditionsCalculation="0">
    <tabColor rgb="FF00B050"/>
    <pageSetUpPr fitToPage="1"/>
  </sheetPr>
  <dimension ref="A1:F20"/>
  <sheetViews>
    <sheetView zoomScaleNormal="100" workbookViewId="0"/>
  </sheetViews>
  <sheetFormatPr baseColWidth="10" defaultColWidth="11" defaultRowHeight="13.8" x14ac:dyDescent="0.3"/>
  <cols>
    <col min="1" max="1" width="28.44140625" style="106" bestFit="1" customWidth="1"/>
    <col min="2" max="2" width="19.6640625" style="106" bestFit="1" customWidth="1"/>
    <col min="3" max="6" width="17.88671875" style="106" customWidth="1"/>
    <col min="7" max="7" width="11" style="106"/>
    <col min="8" max="8" width="35.44140625" style="106" customWidth="1"/>
    <col min="9" max="9" width="63.44140625" style="106" customWidth="1"/>
    <col min="10" max="16384" width="11" style="106"/>
  </cols>
  <sheetData>
    <row r="1" spans="1:6" ht="15.6" x14ac:dyDescent="0.3">
      <c r="A1" s="204" t="s">
        <v>3346</v>
      </c>
      <c r="B1" s="108"/>
      <c r="C1" s="108"/>
      <c r="D1" s="108"/>
      <c r="E1" s="108"/>
      <c r="F1" s="108"/>
    </row>
    <row r="2" spans="1:6" x14ac:dyDescent="0.3">
      <c r="A2" s="691" t="s">
        <v>98</v>
      </c>
      <c r="B2" s="691"/>
      <c r="C2" s="691"/>
      <c r="D2" s="691"/>
      <c r="E2" s="691"/>
      <c r="F2" s="691"/>
    </row>
    <row r="3" spans="1:6" x14ac:dyDescent="0.3">
      <c r="A3" s="330" t="s">
        <v>536</v>
      </c>
      <c r="B3" s="330" t="s">
        <v>537</v>
      </c>
      <c r="C3" s="330" t="s">
        <v>1087</v>
      </c>
      <c r="D3" s="330" t="s">
        <v>1088</v>
      </c>
      <c r="E3" s="330" t="s">
        <v>1122</v>
      </c>
      <c r="F3" s="330" t="s">
        <v>3092</v>
      </c>
    </row>
    <row r="4" spans="1:6" ht="27.6" x14ac:dyDescent="0.3">
      <c r="A4" s="369" t="s">
        <v>556</v>
      </c>
      <c r="B4" s="370" t="s">
        <v>557</v>
      </c>
      <c r="C4" s="370" t="s">
        <v>558</v>
      </c>
      <c r="D4" s="370" t="s">
        <v>559</v>
      </c>
      <c r="E4" s="370" t="s">
        <v>560</v>
      </c>
      <c r="F4" s="370" t="s">
        <v>561</v>
      </c>
    </row>
    <row r="5" spans="1:6" x14ac:dyDescent="0.3">
      <c r="A5" s="195" t="s">
        <v>562</v>
      </c>
      <c r="B5" s="206"/>
      <c r="C5" s="195"/>
      <c r="D5" s="195"/>
      <c r="E5" s="195"/>
      <c r="F5" s="195"/>
    </row>
    <row r="6" spans="1:6" x14ac:dyDescent="0.3">
      <c r="A6" s="172" t="s">
        <v>563</v>
      </c>
      <c r="B6" s="196"/>
      <c r="C6" s="172"/>
      <c r="D6" s="172"/>
      <c r="E6" s="172"/>
      <c r="F6" s="172"/>
    </row>
    <row r="7" spans="1:6" x14ac:dyDescent="0.3">
      <c r="A7" s="172" t="s">
        <v>564</v>
      </c>
      <c r="B7" s="196"/>
      <c r="C7" s="172"/>
      <c r="D7" s="172"/>
      <c r="E7" s="172"/>
      <c r="F7" s="172"/>
    </row>
    <row r="8" spans="1:6" x14ac:dyDescent="0.3">
      <c r="A8" s="195" t="s">
        <v>565</v>
      </c>
      <c r="B8" s="206"/>
      <c r="C8" s="195"/>
      <c r="D8" s="195"/>
      <c r="E8" s="195"/>
      <c r="F8" s="195"/>
    </row>
    <row r="9" spans="1:6" x14ac:dyDescent="0.3">
      <c r="A9" s="172" t="s">
        <v>563</v>
      </c>
      <c r="B9" s="196"/>
      <c r="C9" s="172"/>
      <c r="D9" s="172"/>
      <c r="E9" s="172"/>
      <c r="F9" s="172"/>
    </row>
    <row r="10" spans="1:6" x14ac:dyDescent="0.3">
      <c r="A10" s="172" t="s">
        <v>564</v>
      </c>
      <c r="B10" s="196"/>
      <c r="C10" s="172"/>
      <c r="D10" s="172"/>
      <c r="E10" s="172"/>
      <c r="F10" s="172"/>
    </row>
    <row r="11" spans="1:6" x14ac:dyDescent="0.3">
      <c r="A11" s="195" t="s">
        <v>551</v>
      </c>
      <c r="B11" s="206"/>
      <c r="C11" s="195"/>
      <c r="D11" s="195"/>
      <c r="E11" s="195"/>
      <c r="F11" s="195"/>
    </row>
    <row r="12" spans="1:6" x14ac:dyDescent="0.3">
      <c r="A12" s="172" t="s">
        <v>566</v>
      </c>
      <c r="B12" s="207"/>
      <c r="C12" s="172"/>
      <c r="D12" s="172"/>
      <c r="E12" s="172"/>
      <c r="F12" s="172"/>
    </row>
    <row r="13" spans="1:6" x14ac:dyDescent="0.3">
      <c r="A13" s="172" t="s">
        <v>567</v>
      </c>
      <c r="B13" s="207"/>
      <c r="C13" s="172"/>
      <c r="D13" s="172"/>
      <c r="E13" s="172"/>
      <c r="F13" s="172"/>
    </row>
    <row r="14" spans="1:6" x14ac:dyDescent="0.3">
      <c r="A14" s="194" t="s">
        <v>4</v>
      </c>
      <c r="B14" s="366">
        <v>0</v>
      </c>
      <c r="C14" s="366">
        <v>0</v>
      </c>
      <c r="D14" s="464"/>
      <c r="E14" s="464"/>
      <c r="F14" s="464"/>
    </row>
    <row r="15" spans="1:6" x14ac:dyDescent="0.3">
      <c r="A15" s="705" t="s">
        <v>3347</v>
      </c>
      <c r="B15" s="705"/>
      <c r="C15" s="705"/>
      <c r="D15" s="705"/>
      <c r="E15" s="705"/>
      <c r="F15" s="705"/>
    </row>
    <row r="16" spans="1:6" x14ac:dyDescent="0.3">
      <c r="A16" s="198" t="s">
        <v>2604</v>
      </c>
      <c r="B16" s="172"/>
      <c r="C16" s="172"/>
      <c r="D16" s="172"/>
      <c r="E16" s="172"/>
      <c r="F16" s="172"/>
    </row>
    <row r="17" spans="1:6" x14ac:dyDescent="0.3">
      <c r="A17" s="198" t="s">
        <v>2604</v>
      </c>
      <c r="B17" s="172"/>
      <c r="C17" s="172"/>
      <c r="D17" s="172"/>
      <c r="E17" s="172"/>
      <c r="F17" s="172"/>
    </row>
    <row r="18" spans="1:6" x14ac:dyDescent="0.3">
      <c r="A18" s="198" t="s">
        <v>2604</v>
      </c>
      <c r="B18" s="172"/>
      <c r="C18" s="172"/>
      <c r="D18" s="172"/>
      <c r="E18" s="172"/>
      <c r="F18" s="172"/>
    </row>
    <row r="19" spans="1:6" x14ac:dyDescent="0.3">
      <c r="A19" s="213" t="s">
        <v>4</v>
      </c>
      <c r="B19" s="366">
        <f>SUM(B16:B18)</f>
        <v>0</v>
      </c>
      <c r="C19" s="366">
        <f>SUM(C16:C18)</f>
        <v>0</v>
      </c>
      <c r="D19" s="464"/>
      <c r="E19" s="464"/>
      <c r="F19" s="464"/>
    </row>
    <row r="20" spans="1:6" x14ac:dyDescent="0.3">
      <c r="A20" s="372" t="s">
        <v>3689</v>
      </c>
    </row>
  </sheetData>
  <mergeCells count="2">
    <mergeCell ref="A2:F2"/>
    <mergeCell ref="A15:F15"/>
  </mergeCells>
  <pageMargins left="0.7" right="0.7" top="0.78740157499999996" bottom="0.78740157499999996" header="0.3" footer="0.3"/>
  <pageSetup paperSize="9" scale="95" fitToHeight="0" orientation="landscape"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3"/>
  <sheetViews>
    <sheetView zoomScaleNormal="100" workbookViewId="0"/>
  </sheetViews>
  <sheetFormatPr baseColWidth="10" defaultColWidth="11" defaultRowHeight="13.8" x14ac:dyDescent="0.3"/>
  <cols>
    <col min="1" max="1" width="30.88671875" style="106" customWidth="1"/>
    <col min="2" max="2" width="13.88671875" style="106" customWidth="1"/>
    <col min="3" max="3" width="17.5546875" style="106" customWidth="1"/>
    <col min="4" max="4" width="20.109375" style="106" bestFit="1" customWidth="1"/>
    <col min="5" max="6" width="17.5546875" style="106" customWidth="1"/>
    <col min="7" max="7" width="20.88671875" style="106" bestFit="1" customWidth="1"/>
    <col min="8" max="13" width="17.5546875" style="106" customWidth="1"/>
    <col min="14" max="14" width="40.44140625" style="106" customWidth="1"/>
    <col min="15" max="15" width="45.5546875" style="106" customWidth="1"/>
    <col min="16" max="16" width="23.44140625" style="106" customWidth="1"/>
    <col min="17" max="16384" width="11" style="106"/>
  </cols>
  <sheetData>
    <row r="1" spans="1:13" ht="15.6" x14ac:dyDescent="0.3">
      <c r="A1" s="204" t="s">
        <v>3420</v>
      </c>
      <c r="B1" s="108"/>
      <c r="C1" s="108"/>
      <c r="D1" s="108"/>
      <c r="E1" s="108"/>
      <c r="F1" s="108"/>
      <c r="G1" s="108"/>
      <c r="H1" s="108"/>
      <c r="I1" s="108"/>
      <c r="J1" s="108"/>
      <c r="K1" s="108"/>
      <c r="L1" s="108"/>
      <c r="M1" s="108"/>
    </row>
    <row r="2" spans="1:13" x14ac:dyDescent="0.3">
      <c r="A2" s="691" t="s">
        <v>3421</v>
      </c>
      <c r="B2" s="691"/>
      <c r="C2" s="691"/>
      <c r="D2" s="691"/>
      <c r="E2" s="691"/>
      <c r="F2" s="691"/>
      <c r="G2" s="691"/>
      <c r="H2" s="691"/>
      <c r="I2" s="691"/>
      <c r="J2" s="691"/>
      <c r="K2" s="691"/>
      <c r="L2" s="691"/>
      <c r="M2" s="691"/>
    </row>
    <row r="3" spans="1:13" x14ac:dyDescent="0.3">
      <c r="A3" s="338" t="s">
        <v>536</v>
      </c>
      <c r="B3" s="338" t="s">
        <v>537</v>
      </c>
      <c r="C3" s="338" t="s">
        <v>1087</v>
      </c>
      <c r="D3" s="338" t="s">
        <v>1088</v>
      </c>
      <c r="E3" s="338" t="s">
        <v>1122</v>
      </c>
      <c r="F3" s="338" t="s">
        <v>3092</v>
      </c>
      <c r="G3" s="338" t="s">
        <v>3105</v>
      </c>
      <c r="H3" s="338" t="s">
        <v>538</v>
      </c>
      <c r="I3" s="338" t="s">
        <v>3106</v>
      </c>
      <c r="J3" s="338" t="s">
        <v>2598</v>
      </c>
      <c r="K3" s="338" t="s">
        <v>2614</v>
      </c>
      <c r="L3" s="338" t="s">
        <v>2615</v>
      </c>
      <c r="M3" s="338" t="s">
        <v>3107</v>
      </c>
    </row>
    <row r="4" spans="1:13" x14ac:dyDescent="0.3">
      <c r="A4" s="124"/>
      <c r="B4" s="124"/>
      <c r="C4" s="708" t="s">
        <v>555</v>
      </c>
      <c r="D4" s="709"/>
      <c r="E4" s="709"/>
      <c r="F4" s="709"/>
      <c r="G4" s="710"/>
      <c r="H4" s="708" t="s">
        <v>554</v>
      </c>
      <c r="I4" s="709"/>
      <c r="J4" s="710"/>
      <c r="K4" s="708" t="s">
        <v>553</v>
      </c>
      <c r="L4" s="709"/>
      <c r="M4" s="710"/>
    </row>
    <row r="5" spans="1:13" ht="41.4" x14ac:dyDescent="0.3">
      <c r="A5" s="370" t="s">
        <v>543</v>
      </c>
      <c r="B5" s="368" t="s">
        <v>3359</v>
      </c>
      <c r="C5" s="368" t="s">
        <v>3422</v>
      </c>
      <c r="D5" s="368" t="s">
        <v>3423</v>
      </c>
      <c r="E5" s="368" t="s">
        <v>3424</v>
      </c>
      <c r="F5" s="368" t="s">
        <v>3425</v>
      </c>
      <c r="G5" s="368" t="s">
        <v>3426</v>
      </c>
      <c r="H5" s="368" t="s">
        <v>3427</v>
      </c>
      <c r="I5" s="368" t="s">
        <v>552</v>
      </c>
      <c r="J5" s="368" t="s">
        <v>3939</v>
      </c>
      <c r="K5" s="368" t="s">
        <v>3428</v>
      </c>
      <c r="L5" s="368" t="s">
        <v>3429</v>
      </c>
      <c r="M5" s="368" t="s">
        <v>3938</v>
      </c>
    </row>
    <row r="6" spans="1:13" x14ac:dyDescent="0.3">
      <c r="A6" s="711" t="s">
        <v>3418</v>
      </c>
      <c r="B6" s="711"/>
      <c r="C6" s="711"/>
      <c r="D6" s="711"/>
      <c r="E6" s="711"/>
      <c r="F6" s="711"/>
      <c r="G6" s="711"/>
      <c r="H6" s="711"/>
      <c r="I6" s="711"/>
      <c r="J6" s="711"/>
      <c r="K6" s="711"/>
      <c r="L6" s="711"/>
      <c r="M6" s="711"/>
    </row>
    <row r="7" spans="1:13" x14ac:dyDescent="0.3">
      <c r="A7" s="198" t="s">
        <v>2604</v>
      </c>
      <c r="B7" s="172"/>
      <c r="C7" s="172"/>
      <c r="D7" s="196"/>
      <c r="E7" s="172"/>
      <c r="F7" s="172"/>
      <c r="G7" s="196"/>
      <c r="H7" s="172"/>
      <c r="I7" s="172"/>
      <c r="J7" s="172"/>
      <c r="K7" s="172"/>
      <c r="L7" s="172"/>
      <c r="M7" s="172"/>
    </row>
    <row r="8" spans="1:13" x14ac:dyDescent="0.3">
      <c r="A8" s="198" t="s">
        <v>2604</v>
      </c>
      <c r="B8" s="172"/>
      <c r="C8" s="172"/>
      <c r="D8" s="172"/>
      <c r="E8" s="172"/>
      <c r="F8" s="172"/>
      <c r="G8" s="172"/>
      <c r="H8" s="172"/>
      <c r="I8" s="172"/>
      <c r="J8" s="172"/>
      <c r="K8" s="172"/>
      <c r="L8" s="172"/>
      <c r="M8" s="172"/>
    </row>
    <row r="9" spans="1:13" x14ac:dyDescent="0.3">
      <c r="A9" s="711" t="s">
        <v>3419</v>
      </c>
      <c r="B9" s="711"/>
      <c r="C9" s="711"/>
      <c r="D9" s="711"/>
      <c r="E9" s="711"/>
      <c r="F9" s="711"/>
      <c r="G9" s="711"/>
      <c r="H9" s="711"/>
      <c r="I9" s="711"/>
      <c r="J9" s="711"/>
      <c r="K9" s="711"/>
      <c r="L9" s="711"/>
      <c r="M9" s="711"/>
    </row>
    <row r="10" spans="1:13" x14ac:dyDescent="0.3">
      <c r="A10" s="198" t="s">
        <v>2604</v>
      </c>
      <c r="B10" s="172"/>
      <c r="C10" s="172"/>
      <c r="D10" s="196"/>
      <c r="E10" s="172"/>
      <c r="F10" s="172"/>
      <c r="G10" s="196"/>
      <c r="H10" s="172"/>
      <c r="I10" s="172"/>
      <c r="J10" s="172"/>
      <c r="K10" s="172"/>
      <c r="L10" s="172"/>
      <c r="M10" s="172"/>
    </row>
    <row r="11" spans="1:13" x14ac:dyDescent="0.3">
      <c r="A11" s="198" t="s">
        <v>2604</v>
      </c>
      <c r="B11" s="172"/>
      <c r="C11" s="172"/>
      <c r="D11" s="172"/>
      <c r="E11" s="172"/>
      <c r="F11" s="172"/>
      <c r="G11" s="172"/>
      <c r="H11" s="172"/>
      <c r="I11" s="172"/>
      <c r="J11" s="172"/>
      <c r="K11" s="172"/>
      <c r="L11" s="172"/>
      <c r="M11" s="172"/>
    </row>
    <row r="12" spans="1:13" x14ac:dyDescent="0.3">
      <c r="A12" s="706" t="s">
        <v>551</v>
      </c>
      <c r="B12" s="706"/>
      <c r="C12" s="706"/>
      <c r="D12" s="706"/>
      <c r="E12" s="706"/>
      <c r="F12" s="706"/>
      <c r="G12" s="706"/>
      <c r="H12" s="706"/>
      <c r="I12" s="706"/>
      <c r="J12" s="706"/>
      <c r="K12" s="706"/>
      <c r="L12" s="706"/>
      <c r="M12" s="706"/>
    </row>
    <row r="13" spans="1:13" s="212" customFormat="1" x14ac:dyDescent="0.3">
      <c r="A13" s="198" t="s">
        <v>2604</v>
      </c>
      <c r="B13" s="211"/>
      <c r="C13" s="211"/>
      <c r="D13" s="211"/>
      <c r="E13" s="211"/>
      <c r="F13" s="211"/>
      <c r="G13" s="211"/>
      <c r="H13" s="211"/>
      <c r="I13" s="211"/>
      <c r="J13" s="211"/>
      <c r="K13" s="211"/>
      <c r="L13" s="211"/>
      <c r="M13" s="211"/>
    </row>
    <row r="14" spans="1:13" s="212" customFormat="1" x14ac:dyDescent="0.3">
      <c r="A14" s="198" t="s">
        <v>2604</v>
      </c>
      <c r="B14" s="211"/>
      <c r="C14" s="211"/>
      <c r="D14" s="211"/>
      <c r="E14" s="211"/>
      <c r="F14" s="211"/>
      <c r="G14" s="211"/>
      <c r="H14" s="211"/>
      <c r="I14" s="211"/>
      <c r="J14" s="211"/>
      <c r="K14" s="211"/>
      <c r="L14" s="211"/>
      <c r="M14" s="211"/>
    </row>
    <row r="15" spans="1:13" x14ac:dyDescent="0.3">
      <c r="A15" s="357" t="s">
        <v>4</v>
      </c>
      <c r="B15" s="434"/>
      <c r="C15" s="357"/>
      <c r="D15" s="357"/>
      <c r="E15" s="357"/>
      <c r="F15" s="357"/>
      <c r="G15" s="357"/>
      <c r="H15" s="464"/>
      <c r="I15" s="464"/>
      <c r="J15" s="464"/>
      <c r="K15" s="464"/>
      <c r="L15" s="464"/>
      <c r="M15" s="464"/>
    </row>
    <row r="16" spans="1:13" ht="15" x14ac:dyDescent="0.3">
      <c r="A16" s="707" t="s">
        <v>3430</v>
      </c>
      <c r="B16" s="707"/>
      <c r="C16" s="707"/>
      <c r="D16" s="707"/>
      <c r="E16" s="707"/>
      <c r="F16" s="707"/>
      <c r="G16" s="707"/>
      <c r="H16" s="707"/>
      <c r="I16" s="707"/>
      <c r="J16" s="707"/>
      <c r="K16" s="707"/>
      <c r="L16" s="707"/>
      <c r="M16" s="707"/>
    </row>
    <row r="17" spans="1:16" x14ac:dyDescent="0.3">
      <c r="A17" s="198" t="s">
        <v>2604</v>
      </c>
      <c r="B17" s="172"/>
      <c r="C17" s="172"/>
      <c r="D17" s="172"/>
      <c r="E17" s="172"/>
      <c r="F17" s="172"/>
      <c r="G17" s="172"/>
      <c r="H17" s="172"/>
      <c r="I17" s="172"/>
      <c r="J17" s="172"/>
      <c r="K17" s="172"/>
      <c r="L17" s="172"/>
      <c r="M17" s="172"/>
    </row>
    <row r="18" spans="1:16" x14ac:dyDescent="0.3">
      <c r="A18" s="198" t="s">
        <v>2604</v>
      </c>
      <c r="B18" s="172"/>
      <c r="C18" s="172"/>
      <c r="D18" s="172"/>
      <c r="E18" s="172"/>
      <c r="F18" s="172"/>
      <c r="G18" s="172"/>
      <c r="H18" s="172"/>
      <c r="I18" s="172"/>
      <c r="J18" s="172"/>
      <c r="K18" s="172"/>
      <c r="L18" s="172"/>
      <c r="M18" s="172"/>
    </row>
    <row r="19" spans="1:16" x14ac:dyDescent="0.3">
      <c r="A19" s="198" t="s">
        <v>2604</v>
      </c>
      <c r="B19" s="172"/>
      <c r="C19" s="172"/>
      <c r="D19" s="172"/>
      <c r="E19" s="172"/>
      <c r="F19" s="172"/>
      <c r="G19" s="172"/>
      <c r="H19" s="172"/>
      <c r="I19" s="172"/>
      <c r="J19" s="172"/>
      <c r="K19" s="172"/>
      <c r="L19" s="172"/>
      <c r="M19" s="172"/>
    </row>
    <row r="20" spans="1:16" x14ac:dyDescent="0.3">
      <c r="A20" s="198" t="s">
        <v>2604</v>
      </c>
      <c r="B20" s="172"/>
      <c r="C20" s="172"/>
      <c r="D20" s="172"/>
      <c r="E20" s="172"/>
      <c r="F20" s="172"/>
      <c r="G20" s="172"/>
      <c r="H20" s="172"/>
      <c r="I20" s="172"/>
      <c r="J20" s="172"/>
      <c r="K20" s="172"/>
      <c r="L20" s="172"/>
      <c r="M20" s="172"/>
    </row>
    <row r="21" spans="1:16" x14ac:dyDescent="0.3">
      <c r="A21" s="357" t="s">
        <v>4</v>
      </c>
      <c r="B21" s="357"/>
      <c r="C21" s="357"/>
      <c r="D21" s="357"/>
      <c r="E21" s="357"/>
      <c r="F21" s="357"/>
      <c r="G21" s="357"/>
      <c r="H21" s="464"/>
      <c r="I21" s="464"/>
      <c r="J21" s="464"/>
      <c r="K21" s="464"/>
      <c r="L21" s="464"/>
      <c r="M21" s="464"/>
    </row>
    <row r="22" spans="1:16" x14ac:dyDescent="0.3">
      <c r="A22" s="380" t="s">
        <v>3239</v>
      </c>
      <c r="B22" s="378"/>
      <c r="C22" s="378"/>
      <c r="D22" s="378"/>
      <c r="E22" s="378"/>
      <c r="F22" s="378"/>
      <c r="G22" s="378"/>
      <c r="H22" s="378"/>
      <c r="I22" s="378"/>
      <c r="J22" s="378"/>
      <c r="K22" s="378"/>
      <c r="L22" s="378"/>
      <c r="M22" s="378"/>
    </row>
    <row r="23" spans="1:16" x14ac:dyDescent="0.3">
      <c r="A23" s="376" t="s">
        <v>3362</v>
      </c>
      <c r="N23" s="208"/>
      <c r="O23" s="209"/>
      <c r="P23" s="208"/>
    </row>
    <row r="24" spans="1:16" x14ac:dyDescent="0.3">
      <c r="A24" s="376" t="s">
        <v>3690</v>
      </c>
      <c r="N24" s="208"/>
      <c r="O24" s="210"/>
      <c r="P24" s="208"/>
    </row>
    <row r="25" spans="1:16" x14ac:dyDescent="0.3">
      <c r="N25" s="208"/>
      <c r="O25" s="210"/>
      <c r="P25" s="208"/>
    </row>
    <row r="26" spans="1:16" x14ac:dyDescent="0.3">
      <c r="N26" s="208"/>
      <c r="O26" s="210"/>
      <c r="P26" s="208"/>
    </row>
    <row r="27" spans="1:16" x14ac:dyDescent="0.3">
      <c r="N27" s="208"/>
      <c r="O27" s="210"/>
      <c r="P27" s="208"/>
    </row>
    <row r="28" spans="1:16" x14ac:dyDescent="0.3">
      <c r="N28" s="208"/>
      <c r="O28" s="210"/>
      <c r="P28" s="208"/>
    </row>
    <row r="29" spans="1:16" x14ac:dyDescent="0.3">
      <c r="N29" s="208"/>
      <c r="O29" s="210"/>
      <c r="P29" s="208"/>
    </row>
    <row r="30" spans="1:16" x14ac:dyDescent="0.3">
      <c r="N30" s="208"/>
      <c r="O30" s="209"/>
      <c r="P30" s="208"/>
    </row>
    <row r="31" spans="1:16" x14ac:dyDescent="0.3">
      <c r="N31" s="208"/>
      <c r="O31" s="210"/>
      <c r="P31" s="208"/>
    </row>
    <row r="32" spans="1:16" x14ac:dyDescent="0.3">
      <c r="N32" s="208"/>
      <c r="O32" s="210"/>
      <c r="P32" s="208"/>
    </row>
    <row r="33" spans="14:16" x14ac:dyDescent="0.3">
      <c r="N33" s="208"/>
      <c r="O33" s="210"/>
      <c r="P33" s="208"/>
    </row>
  </sheetData>
  <mergeCells count="8">
    <mergeCell ref="A12:M12"/>
    <mergeCell ref="A16:M16"/>
    <mergeCell ref="A2:M2"/>
    <mergeCell ref="C4:G4"/>
    <mergeCell ref="H4:J4"/>
    <mergeCell ref="K4:M4"/>
    <mergeCell ref="A6:M6"/>
    <mergeCell ref="A9:M9"/>
  </mergeCells>
  <pageMargins left="0.70866141732283472" right="0.70866141732283472" top="0.78740157480314965" bottom="0.78740157480314965" header="0.31496062992125984" footer="0.31496062992125984"/>
  <pageSetup paperSize="9" scale="5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rgb="FF00B050"/>
    <pageSetUpPr fitToPage="1"/>
  </sheetPr>
  <dimension ref="A1:D145"/>
  <sheetViews>
    <sheetView zoomScaleNormal="100" zoomScaleSheetLayoutView="90" workbookViewId="0"/>
  </sheetViews>
  <sheetFormatPr baseColWidth="10" defaultColWidth="11.44140625" defaultRowHeight="14.4" x14ac:dyDescent="0.3"/>
  <cols>
    <col min="1" max="1" width="11.44140625" style="7"/>
    <col min="2" max="2" width="58" style="7" bestFit="1" customWidth="1"/>
    <col min="3" max="16384" width="11.44140625" style="7"/>
  </cols>
  <sheetData>
    <row r="1" spans="1:4" ht="15.6" x14ac:dyDescent="0.3">
      <c r="A1" s="295" t="s">
        <v>2587</v>
      </c>
      <c r="B1" s="1"/>
    </row>
    <row r="2" spans="1:4" x14ac:dyDescent="0.3">
      <c r="A2" s="237" t="s">
        <v>536</v>
      </c>
      <c r="B2" s="237" t="s">
        <v>537</v>
      </c>
      <c r="C2" s="237" t="s">
        <v>1087</v>
      </c>
      <c r="D2" s="93"/>
    </row>
    <row r="3" spans="1:4" ht="26.25" customHeight="1" x14ac:dyDescent="0.3">
      <c r="A3" s="241" t="s">
        <v>3149</v>
      </c>
      <c r="B3" s="241" t="s">
        <v>220</v>
      </c>
      <c r="C3" s="241" t="s">
        <v>3088</v>
      </c>
      <c r="D3" s="6"/>
    </row>
    <row r="4" spans="1:4" x14ac:dyDescent="0.3">
      <c r="A4" s="242">
        <v>1</v>
      </c>
      <c r="B4" s="247" t="s">
        <v>263</v>
      </c>
      <c r="C4" s="261">
        <v>311</v>
      </c>
    </row>
    <row r="5" spans="1:4" x14ac:dyDescent="0.3">
      <c r="A5" s="242">
        <v>2</v>
      </c>
      <c r="B5" s="254" t="s">
        <v>175</v>
      </c>
      <c r="C5" s="242">
        <v>3111</v>
      </c>
    </row>
    <row r="6" spans="1:4" x14ac:dyDescent="0.3">
      <c r="A6" s="242">
        <v>2</v>
      </c>
      <c r="B6" s="254" t="s">
        <v>264</v>
      </c>
      <c r="C6" s="242">
        <v>3112</v>
      </c>
    </row>
    <row r="7" spans="1:4" x14ac:dyDescent="0.3">
      <c r="A7" s="242">
        <v>2</v>
      </c>
      <c r="B7" s="254" t="s">
        <v>265</v>
      </c>
      <c r="C7" s="242">
        <v>3113</v>
      </c>
    </row>
    <row r="8" spans="1:4" x14ac:dyDescent="0.3">
      <c r="A8" s="242">
        <v>2</v>
      </c>
      <c r="B8" s="254" t="s">
        <v>266</v>
      </c>
      <c r="C8" s="242">
        <v>3114</v>
      </c>
    </row>
    <row r="9" spans="1:4" x14ac:dyDescent="0.3">
      <c r="A9" s="242">
        <v>2</v>
      </c>
      <c r="B9" s="254" t="s">
        <v>267</v>
      </c>
      <c r="C9" s="242">
        <v>3115</v>
      </c>
    </row>
    <row r="10" spans="1:4" ht="24" x14ac:dyDescent="0.3">
      <c r="A10" s="242">
        <v>2</v>
      </c>
      <c r="B10" s="254" t="s">
        <v>268</v>
      </c>
      <c r="C10" s="242">
        <v>3116</v>
      </c>
    </row>
    <row r="11" spans="1:4" x14ac:dyDescent="0.3">
      <c r="A11" s="242">
        <v>1</v>
      </c>
      <c r="B11" s="247" t="s">
        <v>269</v>
      </c>
      <c r="C11" s="261">
        <v>312</v>
      </c>
    </row>
    <row r="12" spans="1:4" x14ac:dyDescent="0.3">
      <c r="A12" s="242">
        <v>2</v>
      </c>
      <c r="B12" s="254" t="s">
        <v>270</v>
      </c>
      <c r="C12" s="242">
        <v>3121</v>
      </c>
    </row>
    <row r="13" spans="1:4" x14ac:dyDescent="0.3">
      <c r="A13" s="242">
        <v>2</v>
      </c>
      <c r="B13" s="253" t="s">
        <v>271</v>
      </c>
      <c r="C13" s="255">
        <v>3122</v>
      </c>
    </row>
    <row r="14" spans="1:4" x14ac:dyDescent="0.3">
      <c r="A14" s="242">
        <v>2</v>
      </c>
      <c r="B14" s="253" t="s">
        <v>272</v>
      </c>
      <c r="C14" s="255">
        <v>3123</v>
      </c>
    </row>
    <row r="15" spans="1:4" x14ac:dyDescent="0.3">
      <c r="A15" s="242">
        <v>2</v>
      </c>
      <c r="B15" s="253" t="s">
        <v>273</v>
      </c>
      <c r="C15" s="242">
        <v>3124</v>
      </c>
    </row>
    <row r="16" spans="1:4" x14ac:dyDescent="0.3">
      <c r="A16" s="242">
        <v>2</v>
      </c>
      <c r="B16" s="254" t="s">
        <v>3155</v>
      </c>
      <c r="C16" s="242">
        <v>3125</v>
      </c>
    </row>
    <row r="17" spans="1:3" ht="24" x14ac:dyDescent="0.3">
      <c r="A17" s="242">
        <v>2</v>
      </c>
      <c r="B17" s="254" t="s">
        <v>574</v>
      </c>
      <c r="C17" s="242">
        <v>3126</v>
      </c>
    </row>
    <row r="18" spans="1:3" x14ac:dyDescent="0.3">
      <c r="A18" s="242">
        <v>1</v>
      </c>
      <c r="B18" s="247" t="s">
        <v>274</v>
      </c>
      <c r="C18" s="261">
        <v>313</v>
      </c>
    </row>
    <row r="19" spans="1:3" x14ac:dyDescent="0.3">
      <c r="A19" s="242" t="s">
        <v>261</v>
      </c>
      <c r="B19" s="254" t="s">
        <v>275</v>
      </c>
      <c r="C19" s="242">
        <v>3131</v>
      </c>
    </row>
    <row r="20" spans="1:3" x14ac:dyDescent="0.3">
      <c r="A20" s="242">
        <v>2</v>
      </c>
      <c r="B20" s="254" t="s">
        <v>276</v>
      </c>
      <c r="C20" s="242">
        <v>3133</v>
      </c>
    </row>
    <row r="21" spans="1:3" x14ac:dyDescent="0.3">
      <c r="A21" s="242">
        <v>2</v>
      </c>
      <c r="B21" s="254" t="s">
        <v>277</v>
      </c>
      <c r="C21" s="242">
        <v>3134</v>
      </c>
    </row>
    <row r="22" spans="1:3" x14ac:dyDescent="0.3">
      <c r="A22" s="242">
        <v>2</v>
      </c>
      <c r="B22" s="254" t="s">
        <v>278</v>
      </c>
      <c r="C22" s="242">
        <v>3135</v>
      </c>
    </row>
    <row r="23" spans="1:3" x14ac:dyDescent="0.3">
      <c r="A23" s="263" t="s">
        <v>217</v>
      </c>
      <c r="B23" s="264" t="s">
        <v>279</v>
      </c>
      <c r="C23" s="265">
        <v>31</v>
      </c>
    </row>
    <row r="24" spans="1:3" x14ac:dyDescent="0.3">
      <c r="A24" s="242">
        <v>1</v>
      </c>
      <c r="B24" s="247" t="s">
        <v>280</v>
      </c>
      <c r="C24" s="248">
        <v>321</v>
      </c>
    </row>
    <row r="25" spans="1:3" ht="24" x14ac:dyDescent="0.3">
      <c r="A25" s="242">
        <v>2</v>
      </c>
      <c r="B25" s="254" t="s">
        <v>281</v>
      </c>
      <c r="C25" s="255">
        <v>3211</v>
      </c>
    </row>
    <row r="26" spans="1:3" x14ac:dyDescent="0.3">
      <c r="A26" s="242">
        <v>2</v>
      </c>
      <c r="B26" s="254" t="s">
        <v>282</v>
      </c>
      <c r="C26" s="255">
        <v>3212</v>
      </c>
    </row>
    <row r="27" spans="1:3" x14ac:dyDescent="0.3">
      <c r="A27" s="242">
        <v>2</v>
      </c>
      <c r="B27" s="254" t="s">
        <v>283</v>
      </c>
      <c r="C27" s="255">
        <v>3213</v>
      </c>
    </row>
    <row r="28" spans="1:3" x14ac:dyDescent="0.3">
      <c r="A28" s="242">
        <v>1</v>
      </c>
      <c r="B28" s="247" t="s">
        <v>284</v>
      </c>
      <c r="C28" s="248">
        <v>322</v>
      </c>
    </row>
    <row r="29" spans="1:3" x14ac:dyDescent="0.3">
      <c r="A29" s="242">
        <v>2</v>
      </c>
      <c r="B29" s="254" t="s">
        <v>285</v>
      </c>
      <c r="C29" s="255">
        <v>3221</v>
      </c>
    </row>
    <row r="30" spans="1:3" x14ac:dyDescent="0.3">
      <c r="A30" s="242">
        <v>2</v>
      </c>
      <c r="B30" s="254" t="s">
        <v>286</v>
      </c>
      <c r="C30" s="255">
        <v>3222</v>
      </c>
    </row>
    <row r="31" spans="1:3" x14ac:dyDescent="0.3">
      <c r="A31" s="242">
        <v>2</v>
      </c>
      <c r="B31" s="254" t="s">
        <v>287</v>
      </c>
      <c r="C31" s="255">
        <v>3223</v>
      </c>
    </row>
    <row r="32" spans="1:3" x14ac:dyDescent="0.3">
      <c r="A32" s="242">
        <v>2</v>
      </c>
      <c r="B32" s="254" t="s">
        <v>288</v>
      </c>
      <c r="C32" s="255">
        <v>3224</v>
      </c>
    </row>
    <row r="33" spans="1:3" x14ac:dyDescent="0.3">
      <c r="A33" s="242">
        <v>2</v>
      </c>
      <c r="B33" s="254" t="s">
        <v>289</v>
      </c>
      <c r="C33" s="255">
        <v>3225</v>
      </c>
    </row>
    <row r="34" spans="1:3" x14ac:dyDescent="0.3">
      <c r="A34" s="242">
        <v>2</v>
      </c>
      <c r="B34" s="254" t="s">
        <v>364</v>
      </c>
      <c r="C34" s="242">
        <v>3226</v>
      </c>
    </row>
    <row r="35" spans="1:3" x14ac:dyDescent="0.3">
      <c r="A35" s="242">
        <v>1</v>
      </c>
      <c r="B35" s="247" t="s">
        <v>290</v>
      </c>
      <c r="C35" s="248">
        <v>323</v>
      </c>
    </row>
    <row r="36" spans="1:3" x14ac:dyDescent="0.3">
      <c r="A36" s="242">
        <v>2</v>
      </c>
      <c r="B36" s="254" t="s">
        <v>291</v>
      </c>
      <c r="C36" s="255">
        <v>3231</v>
      </c>
    </row>
    <row r="37" spans="1:3" x14ac:dyDescent="0.3">
      <c r="A37" s="242">
        <v>2</v>
      </c>
      <c r="B37" s="253" t="s">
        <v>292</v>
      </c>
      <c r="C37" s="255">
        <v>3232</v>
      </c>
    </row>
    <row r="38" spans="1:3" x14ac:dyDescent="0.3">
      <c r="A38" s="242">
        <v>2</v>
      </c>
      <c r="B38" s="253" t="s">
        <v>293</v>
      </c>
      <c r="C38" s="255">
        <v>3233</v>
      </c>
    </row>
    <row r="39" spans="1:3" x14ac:dyDescent="0.3">
      <c r="A39" s="242">
        <v>2</v>
      </c>
      <c r="B39" s="253" t="s">
        <v>294</v>
      </c>
      <c r="C39" s="255">
        <v>3234</v>
      </c>
    </row>
    <row r="40" spans="1:3" x14ac:dyDescent="0.3">
      <c r="A40" s="242">
        <v>2</v>
      </c>
      <c r="B40" s="254" t="s">
        <v>3156</v>
      </c>
      <c r="C40" s="255">
        <v>3235</v>
      </c>
    </row>
    <row r="41" spans="1:3" ht="24" x14ac:dyDescent="0.3">
      <c r="A41" s="242">
        <v>2</v>
      </c>
      <c r="B41" s="251" t="s">
        <v>574</v>
      </c>
      <c r="C41" s="255">
        <v>3236</v>
      </c>
    </row>
    <row r="42" spans="1:3" x14ac:dyDescent="0.3">
      <c r="A42" s="242">
        <v>1</v>
      </c>
      <c r="B42" s="247" t="s">
        <v>295</v>
      </c>
      <c r="C42" s="248">
        <v>324</v>
      </c>
    </row>
    <row r="43" spans="1:3" ht="24" x14ac:dyDescent="0.3">
      <c r="A43" s="255">
        <v>2</v>
      </c>
      <c r="B43" s="251" t="s">
        <v>3157</v>
      </c>
      <c r="C43" s="255">
        <v>3241</v>
      </c>
    </row>
    <row r="44" spans="1:3" x14ac:dyDescent="0.3">
      <c r="A44" s="255">
        <v>2</v>
      </c>
      <c r="B44" s="253" t="s">
        <v>296</v>
      </c>
      <c r="C44" s="242">
        <v>3242</v>
      </c>
    </row>
    <row r="45" spans="1:3" x14ac:dyDescent="0.3">
      <c r="A45" s="255">
        <v>2</v>
      </c>
      <c r="B45" s="253" t="s">
        <v>297</v>
      </c>
      <c r="C45" s="242">
        <v>3243</v>
      </c>
    </row>
    <row r="46" spans="1:3" x14ac:dyDescent="0.3">
      <c r="A46" s="255">
        <v>2</v>
      </c>
      <c r="B46" s="253" t="s">
        <v>298</v>
      </c>
      <c r="C46" s="242">
        <v>3244</v>
      </c>
    </row>
    <row r="47" spans="1:3" x14ac:dyDescent="0.3">
      <c r="A47" s="263" t="s">
        <v>217</v>
      </c>
      <c r="B47" s="264" t="s">
        <v>299</v>
      </c>
      <c r="C47" s="265">
        <v>32</v>
      </c>
    </row>
    <row r="48" spans="1:3" x14ac:dyDescent="0.3">
      <c r="A48" s="259" t="s">
        <v>262</v>
      </c>
      <c r="B48" s="274" t="s">
        <v>300</v>
      </c>
      <c r="C48" s="245" t="s">
        <v>262</v>
      </c>
    </row>
    <row r="49" spans="1:4" x14ac:dyDescent="0.3">
      <c r="A49" s="2"/>
      <c r="B49" s="3"/>
      <c r="C49" s="4"/>
    </row>
    <row r="50" spans="1:4" x14ac:dyDescent="0.3">
      <c r="A50" s="237" t="s">
        <v>536</v>
      </c>
      <c r="B50" s="237" t="s">
        <v>537</v>
      </c>
      <c r="C50" s="237" t="s">
        <v>1087</v>
      </c>
      <c r="D50" s="93"/>
    </row>
    <row r="51" spans="1:4" x14ac:dyDescent="0.3">
      <c r="A51" s="241" t="s">
        <v>3149</v>
      </c>
      <c r="B51" s="241" t="s">
        <v>220</v>
      </c>
      <c r="C51" s="241" t="s">
        <v>3088</v>
      </c>
      <c r="D51" s="6"/>
    </row>
    <row r="52" spans="1:4" x14ac:dyDescent="0.3">
      <c r="A52" s="242">
        <v>1</v>
      </c>
      <c r="B52" s="247" t="s">
        <v>334</v>
      </c>
      <c r="C52" s="261">
        <v>331</v>
      </c>
    </row>
    <row r="53" spans="1:4" x14ac:dyDescent="0.3">
      <c r="A53" s="242">
        <v>2</v>
      </c>
      <c r="B53" s="254" t="s">
        <v>335</v>
      </c>
      <c r="C53" s="242">
        <v>3311</v>
      </c>
    </row>
    <row r="54" spans="1:4" ht="24" x14ac:dyDescent="0.3">
      <c r="A54" s="242">
        <v>2</v>
      </c>
      <c r="B54" s="254" t="s">
        <v>336</v>
      </c>
      <c r="C54" s="242">
        <v>3312</v>
      </c>
    </row>
    <row r="55" spans="1:4" x14ac:dyDescent="0.3">
      <c r="A55" s="242">
        <v>2</v>
      </c>
      <c r="B55" s="254" t="s">
        <v>337</v>
      </c>
      <c r="C55" s="242">
        <v>3313</v>
      </c>
    </row>
    <row r="56" spans="1:4" ht="24" x14ac:dyDescent="0.3">
      <c r="A56" s="242">
        <v>2</v>
      </c>
      <c r="B56" s="254" t="s">
        <v>338</v>
      </c>
      <c r="C56" s="242">
        <v>3314</v>
      </c>
    </row>
    <row r="57" spans="1:4" ht="24" x14ac:dyDescent="0.3">
      <c r="A57" s="242">
        <v>2</v>
      </c>
      <c r="B57" s="254" t="s">
        <v>339</v>
      </c>
      <c r="C57" s="242">
        <v>3315</v>
      </c>
    </row>
    <row r="58" spans="1:4" x14ac:dyDescent="0.3">
      <c r="A58" s="242">
        <v>2</v>
      </c>
      <c r="B58" s="254" t="s">
        <v>340</v>
      </c>
      <c r="C58" s="242">
        <v>3316</v>
      </c>
    </row>
    <row r="59" spans="1:4" x14ac:dyDescent="0.3">
      <c r="A59" s="242">
        <v>2</v>
      </c>
      <c r="B59" s="254" t="s">
        <v>341</v>
      </c>
      <c r="C59" s="242">
        <v>3317</v>
      </c>
    </row>
    <row r="60" spans="1:4" x14ac:dyDescent="0.3">
      <c r="A60" s="242">
        <v>1</v>
      </c>
      <c r="B60" s="269" t="s">
        <v>342</v>
      </c>
      <c r="C60" s="248">
        <v>332</v>
      </c>
    </row>
    <row r="61" spans="1:4" x14ac:dyDescent="0.3">
      <c r="A61" s="242">
        <v>2</v>
      </c>
      <c r="B61" s="254" t="s">
        <v>343</v>
      </c>
      <c r="C61" s="242">
        <v>3321</v>
      </c>
    </row>
    <row r="62" spans="1:4" x14ac:dyDescent="0.3">
      <c r="A62" s="242">
        <v>2</v>
      </c>
      <c r="B62" s="251" t="s">
        <v>3158</v>
      </c>
      <c r="C62" s="242">
        <v>3322</v>
      </c>
    </row>
    <row r="63" spans="1:4" x14ac:dyDescent="0.3">
      <c r="A63" s="242">
        <v>2</v>
      </c>
      <c r="B63" s="254" t="s">
        <v>344</v>
      </c>
      <c r="C63" s="242">
        <v>3323</v>
      </c>
    </row>
    <row r="64" spans="1:4" x14ac:dyDescent="0.3">
      <c r="A64" s="242">
        <v>2</v>
      </c>
      <c r="B64" s="253" t="s">
        <v>345</v>
      </c>
      <c r="C64" s="242">
        <v>3325</v>
      </c>
    </row>
    <row r="65" spans="1:3" x14ac:dyDescent="0.3">
      <c r="A65" s="242">
        <v>1</v>
      </c>
      <c r="B65" s="247" t="s">
        <v>346</v>
      </c>
      <c r="C65" s="248">
        <v>333</v>
      </c>
    </row>
    <row r="66" spans="1:3" x14ac:dyDescent="0.3">
      <c r="A66" s="242">
        <v>2</v>
      </c>
      <c r="B66" s="254" t="s">
        <v>347</v>
      </c>
      <c r="C66" s="255">
        <v>3331</v>
      </c>
    </row>
    <row r="67" spans="1:3" x14ac:dyDescent="0.3">
      <c r="A67" s="242">
        <v>2</v>
      </c>
      <c r="B67" s="253" t="s">
        <v>348</v>
      </c>
      <c r="C67" s="255">
        <v>3332</v>
      </c>
    </row>
    <row r="68" spans="1:3" x14ac:dyDescent="0.3">
      <c r="A68" s="242">
        <v>2</v>
      </c>
      <c r="B68" s="253" t="s">
        <v>349</v>
      </c>
      <c r="C68" s="255">
        <v>3333</v>
      </c>
    </row>
    <row r="69" spans="1:3" x14ac:dyDescent="0.3">
      <c r="A69" s="242">
        <v>2</v>
      </c>
      <c r="B69" s="253" t="s">
        <v>350</v>
      </c>
      <c r="C69" s="255">
        <v>3334</v>
      </c>
    </row>
    <row r="70" spans="1:3" x14ac:dyDescent="0.3">
      <c r="A70" s="242">
        <v>2</v>
      </c>
      <c r="B70" s="254" t="s">
        <v>3159</v>
      </c>
      <c r="C70" s="255">
        <v>3335</v>
      </c>
    </row>
    <row r="71" spans="1:3" x14ac:dyDescent="0.3">
      <c r="A71" s="263" t="s">
        <v>217</v>
      </c>
      <c r="B71" s="264" t="s">
        <v>351</v>
      </c>
      <c r="C71" s="265">
        <v>33</v>
      </c>
    </row>
    <row r="72" spans="1:3" x14ac:dyDescent="0.3">
      <c r="A72" s="242">
        <v>1</v>
      </c>
      <c r="B72" s="247" t="s">
        <v>352</v>
      </c>
      <c r="C72" s="261">
        <v>341</v>
      </c>
    </row>
    <row r="73" spans="1:3" x14ac:dyDescent="0.3">
      <c r="A73" s="242">
        <v>2</v>
      </c>
      <c r="B73" s="254" t="s">
        <v>353</v>
      </c>
      <c r="C73" s="242">
        <v>3411</v>
      </c>
    </row>
    <row r="74" spans="1:3" x14ac:dyDescent="0.3">
      <c r="A74" s="242">
        <v>2</v>
      </c>
      <c r="B74" s="254" t="s">
        <v>354</v>
      </c>
      <c r="C74" s="242">
        <v>3412</v>
      </c>
    </row>
    <row r="75" spans="1:3" x14ac:dyDescent="0.3">
      <c r="A75" s="242">
        <v>2</v>
      </c>
      <c r="B75" s="254" t="s">
        <v>355</v>
      </c>
      <c r="C75" s="242">
        <v>3413</v>
      </c>
    </row>
    <row r="76" spans="1:3" ht="24" x14ac:dyDescent="0.3">
      <c r="A76" s="242">
        <v>2</v>
      </c>
      <c r="B76" s="254" t="s">
        <v>356</v>
      </c>
      <c r="C76" s="242">
        <v>3414</v>
      </c>
    </row>
    <row r="77" spans="1:3" x14ac:dyDescent="0.3">
      <c r="A77" s="242">
        <v>2</v>
      </c>
      <c r="B77" s="254" t="s">
        <v>357</v>
      </c>
      <c r="C77" s="242">
        <v>3415</v>
      </c>
    </row>
    <row r="78" spans="1:3" x14ac:dyDescent="0.3">
      <c r="A78" s="242">
        <v>2</v>
      </c>
      <c r="B78" s="254" t="s">
        <v>358</v>
      </c>
      <c r="C78" s="242">
        <v>3416</v>
      </c>
    </row>
    <row r="79" spans="1:3" x14ac:dyDescent="0.3">
      <c r="A79" s="242">
        <v>2</v>
      </c>
      <c r="B79" s="254" t="s">
        <v>359</v>
      </c>
      <c r="C79" s="242">
        <v>3417</v>
      </c>
    </row>
    <row r="80" spans="1:3" x14ac:dyDescent="0.3">
      <c r="A80" s="242">
        <v>1</v>
      </c>
      <c r="B80" s="247" t="s">
        <v>360</v>
      </c>
      <c r="C80" s="261">
        <v>342</v>
      </c>
    </row>
    <row r="81" spans="1:4" x14ac:dyDescent="0.3">
      <c r="A81" s="242">
        <v>2</v>
      </c>
      <c r="B81" s="254" t="s">
        <v>361</v>
      </c>
      <c r="C81" s="242">
        <v>3421</v>
      </c>
    </row>
    <row r="82" spans="1:4" x14ac:dyDescent="0.3">
      <c r="A82" s="242">
        <v>2</v>
      </c>
      <c r="B82" s="254" t="s">
        <v>362</v>
      </c>
      <c r="C82" s="242">
        <v>3422</v>
      </c>
    </row>
    <row r="83" spans="1:4" x14ac:dyDescent="0.3">
      <c r="A83" s="242">
        <v>2</v>
      </c>
      <c r="B83" s="254" t="s">
        <v>363</v>
      </c>
      <c r="C83" s="242">
        <v>3423</v>
      </c>
    </row>
    <row r="84" spans="1:4" x14ac:dyDescent="0.3">
      <c r="A84" s="242">
        <v>2</v>
      </c>
      <c r="B84" s="254" t="s">
        <v>365</v>
      </c>
      <c r="C84" s="242">
        <v>3425</v>
      </c>
    </row>
    <row r="85" spans="1:4" x14ac:dyDescent="0.3">
      <c r="A85" s="242">
        <v>1</v>
      </c>
      <c r="B85" s="247" t="s">
        <v>366</v>
      </c>
      <c r="C85" s="261">
        <v>343</v>
      </c>
    </row>
    <row r="86" spans="1:4" x14ac:dyDescent="0.3">
      <c r="A86" s="242">
        <v>2</v>
      </c>
      <c r="B86" s="254" t="s">
        <v>367</v>
      </c>
      <c r="C86" s="242">
        <v>3431</v>
      </c>
    </row>
    <row r="87" spans="1:4" x14ac:dyDescent="0.3">
      <c r="A87" s="242">
        <v>2</v>
      </c>
      <c r="B87" s="253" t="s">
        <v>368</v>
      </c>
      <c r="C87" s="255">
        <v>3432</v>
      </c>
    </row>
    <row r="88" spans="1:4" x14ac:dyDescent="0.3">
      <c r="A88" s="242">
        <v>2</v>
      </c>
      <c r="B88" s="253" t="s">
        <v>369</v>
      </c>
      <c r="C88" s="255">
        <v>3433</v>
      </c>
    </row>
    <row r="89" spans="1:4" x14ac:dyDescent="0.3">
      <c r="A89" s="242">
        <v>2</v>
      </c>
      <c r="B89" s="253" t="s">
        <v>370</v>
      </c>
      <c r="C89" s="242">
        <v>3434</v>
      </c>
    </row>
    <row r="90" spans="1:4" x14ac:dyDescent="0.3">
      <c r="A90" s="242">
        <v>2</v>
      </c>
      <c r="B90" s="254" t="s">
        <v>3160</v>
      </c>
      <c r="C90" s="242">
        <v>3435</v>
      </c>
    </row>
    <row r="91" spans="1:4" x14ac:dyDescent="0.3">
      <c r="A91" s="263" t="s">
        <v>217</v>
      </c>
      <c r="B91" s="264" t="s">
        <v>371</v>
      </c>
      <c r="C91" s="265">
        <v>34</v>
      </c>
    </row>
    <row r="92" spans="1:4" x14ac:dyDescent="0.3">
      <c r="A92" s="259" t="s">
        <v>332</v>
      </c>
      <c r="B92" s="244" t="s">
        <v>372</v>
      </c>
      <c r="C92" s="259" t="s">
        <v>332</v>
      </c>
    </row>
    <row r="93" spans="1:4" x14ac:dyDescent="0.3">
      <c r="A93" s="259" t="s">
        <v>333</v>
      </c>
      <c r="B93" s="243" t="s">
        <v>373</v>
      </c>
      <c r="C93" s="259" t="s">
        <v>333</v>
      </c>
    </row>
    <row r="94" spans="1:4" x14ac:dyDescent="0.3">
      <c r="C94" s="94"/>
    </row>
    <row r="95" spans="1:4" x14ac:dyDescent="0.3">
      <c r="A95" s="237" t="s">
        <v>536</v>
      </c>
      <c r="B95" s="237" t="s">
        <v>537</v>
      </c>
      <c r="C95" s="237" t="s">
        <v>1087</v>
      </c>
      <c r="D95" s="93"/>
    </row>
    <row r="96" spans="1:4" x14ac:dyDescent="0.3">
      <c r="A96" s="241" t="s">
        <v>3149</v>
      </c>
      <c r="B96" s="241" t="s">
        <v>220</v>
      </c>
      <c r="C96" s="241" t="s">
        <v>3088</v>
      </c>
      <c r="D96" s="6"/>
    </row>
    <row r="97" spans="1:3" x14ac:dyDescent="0.3">
      <c r="A97" s="242">
        <v>1</v>
      </c>
      <c r="B97" s="246" t="s">
        <v>303</v>
      </c>
      <c r="C97" s="248" t="s">
        <v>322</v>
      </c>
    </row>
    <row r="98" spans="1:3" ht="24" x14ac:dyDescent="0.3">
      <c r="A98" s="242">
        <v>2</v>
      </c>
      <c r="B98" s="254" t="s">
        <v>304</v>
      </c>
      <c r="C98" s="242">
        <v>3511</v>
      </c>
    </row>
    <row r="99" spans="1:3" x14ac:dyDescent="0.3">
      <c r="A99" s="242">
        <v>2</v>
      </c>
      <c r="B99" s="254" t="s">
        <v>305</v>
      </c>
      <c r="C99" s="242">
        <v>3512</v>
      </c>
    </row>
    <row r="100" spans="1:3" ht="24" x14ac:dyDescent="0.3">
      <c r="A100" s="242">
        <v>2</v>
      </c>
      <c r="B100" s="254" t="s">
        <v>306</v>
      </c>
      <c r="C100" s="255">
        <v>3513</v>
      </c>
    </row>
    <row r="101" spans="1:3" x14ac:dyDescent="0.3">
      <c r="A101" s="242">
        <v>2</v>
      </c>
      <c r="B101" s="254" t="s">
        <v>307</v>
      </c>
      <c r="C101" s="255">
        <v>3514</v>
      </c>
    </row>
    <row r="102" spans="1:3" ht="24" x14ac:dyDescent="0.3">
      <c r="A102" s="242">
        <v>1</v>
      </c>
      <c r="B102" s="247" t="s">
        <v>308</v>
      </c>
      <c r="C102" s="261">
        <v>353</v>
      </c>
    </row>
    <row r="103" spans="1:3" ht="24" x14ac:dyDescent="0.3">
      <c r="A103" s="249">
        <v>2</v>
      </c>
      <c r="B103" s="251" t="s">
        <v>308</v>
      </c>
      <c r="C103" s="249">
        <v>3530</v>
      </c>
    </row>
    <row r="104" spans="1:3" x14ac:dyDescent="0.3">
      <c r="A104" s="249">
        <v>1</v>
      </c>
      <c r="B104" s="269" t="s">
        <v>309</v>
      </c>
      <c r="C104" s="268">
        <v>355</v>
      </c>
    </row>
    <row r="105" spans="1:3" x14ac:dyDescent="0.3">
      <c r="A105" s="249">
        <v>2</v>
      </c>
      <c r="B105" s="251" t="s">
        <v>309</v>
      </c>
      <c r="C105" s="249">
        <v>3550</v>
      </c>
    </row>
    <row r="106" spans="1:3" x14ac:dyDescent="0.3">
      <c r="A106" s="263" t="s">
        <v>217</v>
      </c>
      <c r="B106" s="264" t="s">
        <v>310</v>
      </c>
      <c r="C106" s="263">
        <v>35</v>
      </c>
    </row>
    <row r="107" spans="1:3" x14ac:dyDescent="0.3">
      <c r="A107" s="242">
        <v>1</v>
      </c>
      <c r="B107" s="247" t="s">
        <v>311</v>
      </c>
      <c r="C107" s="261">
        <v>361</v>
      </c>
    </row>
    <row r="108" spans="1:3" ht="24" x14ac:dyDescent="0.3">
      <c r="A108" s="242">
        <v>2</v>
      </c>
      <c r="B108" s="254" t="s">
        <v>312</v>
      </c>
      <c r="C108" s="242">
        <v>3611</v>
      </c>
    </row>
    <row r="109" spans="1:3" x14ac:dyDescent="0.3">
      <c r="A109" s="242">
        <v>2</v>
      </c>
      <c r="B109" s="254" t="s">
        <v>313</v>
      </c>
      <c r="C109" s="242">
        <v>3612</v>
      </c>
    </row>
    <row r="110" spans="1:3" ht="24" x14ac:dyDescent="0.3">
      <c r="A110" s="242">
        <v>2</v>
      </c>
      <c r="B110" s="254" t="s">
        <v>314</v>
      </c>
      <c r="C110" s="255">
        <v>3613</v>
      </c>
    </row>
    <row r="111" spans="1:3" x14ac:dyDescent="0.3">
      <c r="A111" s="242">
        <v>2</v>
      </c>
      <c r="B111" s="254" t="s">
        <v>315</v>
      </c>
      <c r="C111" s="255">
        <v>3614</v>
      </c>
    </row>
    <row r="112" spans="1:3" x14ac:dyDescent="0.3">
      <c r="A112" s="242">
        <v>2</v>
      </c>
      <c r="B112" s="254" t="s">
        <v>316</v>
      </c>
      <c r="C112" s="255">
        <v>3615</v>
      </c>
    </row>
    <row r="113" spans="1:4" ht="24" x14ac:dyDescent="0.3">
      <c r="A113" s="242">
        <v>1</v>
      </c>
      <c r="B113" s="247" t="s">
        <v>317</v>
      </c>
      <c r="C113" s="261">
        <v>363</v>
      </c>
    </row>
    <row r="114" spans="1:4" ht="24" x14ac:dyDescent="0.3">
      <c r="A114" s="249">
        <v>2</v>
      </c>
      <c r="B114" s="251" t="s">
        <v>317</v>
      </c>
      <c r="C114" s="249">
        <v>3630</v>
      </c>
    </row>
    <row r="115" spans="1:4" x14ac:dyDescent="0.3">
      <c r="A115" s="249">
        <v>1</v>
      </c>
      <c r="B115" s="269" t="s">
        <v>318</v>
      </c>
      <c r="C115" s="268">
        <v>365</v>
      </c>
    </row>
    <row r="116" spans="1:4" x14ac:dyDescent="0.3">
      <c r="A116" s="249">
        <v>2</v>
      </c>
      <c r="B116" s="251" t="s">
        <v>318</v>
      </c>
      <c r="C116" s="249">
        <v>3650</v>
      </c>
    </row>
    <row r="117" spans="1:4" x14ac:dyDescent="0.3">
      <c r="A117" s="263" t="s">
        <v>217</v>
      </c>
      <c r="B117" s="264" t="s">
        <v>319</v>
      </c>
      <c r="C117" s="263">
        <v>36</v>
      </c>
    </row>
    <row r="118" spans="1:4" x14ac:dyDescent="0.3">
      <c r="A118" s="275" t="s">
        <v>301</v>
      </c>
      <c r="B118" s="244" t="s">
        <v>320</v>
      </c>
      <c r="C118" s="259" t="s">
        <v>301</v>
      </c>
    </row>
    <row r="119" spans="1:4" x14ac:dyDescent="0.3">
      <c r="A119" s="275" t="s">
        <v>302</v>
      </c>
      <c r="B119" s="244" t="s">
        <v>321</v>
      </c>
      <c r="C119" s="259" t="s">
        <v>302</v>
      </c>
    </row>
    <row r="121" spans="1:4" x14ac:dyDescent="0.3">
      <c r="A121" s="237" t="s">
        <v>536</v>
      </c>
      <c r="B121" s="237" t="s">
        <v>537</v>
      </c>
      <c r="C121" s="237" t="s">
        <v>1087</v>
      </c>
    </row>
    <row r="122" spans="1:4" x14ac:dyDescent="0.3">
      <c r="A122" s="241" t="s">
        <v>3149</v>
      </c>
      <c r="B122" s="241" t="s">
        <v>220</v>
      </c>
      <c r="C122" s="241" t="s">
        <v>3088</v>
      </c>
    </row>
    <row r="123" spans="1:4" x14ac:dyDescent="0.3">
      <c r="A123" s="262">
        <v>1</v>
      </c>
      <c r="B123" s="276" t="s">
        <v>3082</v>
      </c>
      <c r="C123" s="262">
        <v>411</v>
      </c>
      <c r="D123" s="85"/>
    </row>
    <row r="124" spans="1:4" x14ac:dyDescent="0.3">
      <c r="A124" s="262">
        <v>2</v>
      </c>
      <c r="B124" s="256" t="s">
        <v>3082</v>
      </c>
      <c r="C124" s="262">
        <v>4110</v>
      </c>
      <c r="D124" s="85"/>
    </row>
    <row r="125" spans="1:4" x14ac:dyDescent="0.3">
      <c r="A125" s="262">
        <v>1</v>
      </c>
      <c r="B125" s="276" t="s">
        <v>3083</v>
      </c>
      <c r="C125" s="262">
        <v>412</v>
      </c>
      <c r="D125" s="85"/>
    </row>
    <row r="126" spans="1:4" x14ac:dyDescent="0.3">
      <c r="A126" s="262">
        <v>2</v>
      </c>
      <c r="B126" s="256" t="s">
        <v>3083</v>
      </c>
      <c r="C126" s="262">
        <v>4120</v>
      </c>
      <c r="D126" s="85"/>
    </row>
    <row r="127" spans="1:4" ht="24" x14ac:dyDescent="0.3">
      <c r="A127" s="262">
        <v>1</v>
      </c>
      <c r="B127" s="276" t="s">
        <v>3102</v>
      </c>
      <c r="C127" s="262" t="s">
        <v>3089</v>
      </c>
    </row>
    <row r="128" spans="1:4" ht="28.5" customHeight="1" x14ac:dyDescent="0.3">
      <c r="A128" s="262">
        <v>2</v>
      </c>
      <c r="B128" s="256" t="s">
        <v>3102</v>
      </c>
      <c r="C128" s="262" t="s">
        <v>3090</v>
      </c>
    </row>
    <row r="129" spans="1:4" x14ac:dyDescent="0.3">
      <c r="A129" s="272" t="s">
        <v>217</v>
      </c>
      <c r="B129" s="273" t="s">
        <v>324</v>
      </c>
      <c r="C129" s="272">
        <v>41</v>
      </c>
    </row>
    <row r="130" spans="1:4" x14ac:dyDescent="0.3">
      <c r="A130" s="262">
        <v>1</v>
      </c>
      <c r="B130" s="276" t="s">
        <v>3084</v>
      </c>
      <c r="C130" s="262">
        <v>421</v>
      </c>
      <c r="D130" s="85"/>
    </row>
    <row r="131" spans="1:4" x14ac:dyDescent="0.3">
      <c r="A131" s="262">
        <v>2</v>
      </c>
      <c r="B131" s="256" t="s">
        <v>3084</v>
      </c>
      <c r="C131" s="262">
        <v>4210</v>
      </c>
      <c r="D131" s="85"/>
    </row>
    <row r="132" spans="1:4" x14ac:dyDescent="0.3">
      <c r="A132" s="262">
        <v>1</v>
      </c>
      <c r="B132" s="276" t="s">
        <v>3085</v>
      </c>
      <c r="C132" s="262">
        <v>422</v>
      </c>
      <c r="D132" s="85"/>
    </row>
    <row r="133" spans="1:4" x14ac:dyDescent="0.3">
      <c r="A133" s="262">
        <v>2</v>
      </c>
      <c r="B133" s="256" t="s">
        <v>3085</v>
      </c>
      <c r="C133" s="262">
        <v>4220</v>
      </c>
      <c r="D133" s="85"/>
    </row>
    <row r="134" spans="1:4" ht="24" x14ac:dyDescent="0.3">
      <c r="A134" s="262">
        <v>1</v>
      </c>
      <c r="B134" s="276" t="s">
        <v>3103</v>
      </c>
      <c r="C134" s="262" t="s">
        <v>3100</v>
      </c>
    </row>
    <row r="135" spans="1:4" ht="24" x14ac:dyDescent="0.3">
      <c r="A135" s="262">
        <v>2</v>
      </c>
      <c r="B135" s="256" t="s">
        <v>3103</v>
      </c>
      <c r="C135" s="262" t="s">
        <v>3101</v>
      </c>
    </row>
    <row r="136" spans="1:4" x14ac:dyDescent="0.3">
      <c r="A136" s="272" t="s">
        <v>217</v>
      </c>
      <c r="B136" s="273" t="s">
        <v>325</v>
      </c>
      <c r="C136" s="272">
        <v>42</v>
      </c>
    </row>
    <row r="137" spans="1:4" x14ac:dyDescent="0.3">
      <c r="A137" s="277" t="s">
        <v>323</v>
      </c>
      <c r="B137" s="278" t="s">
        <v>326</v>
      </c>
      <c r="C137" s="277" t="s">
        <v>3161</v>
      </c>
    </row>
    <row r="138" spans="1:4" x14ac:dyDescent="0.3">
      <c r="A138" s="238"/>
      <c r="B138" s="239"/>
      <c r="C138" s="240"/>
    </row>
    <row r="139" spans="1:4" x14ac:dyDescent="0.3">
      <c r="A139" s="277" t="s">
        <v>327</v>
      </c>
      <c r="B139" s="278" t="s">
        <v>328</v>
      </c>
      <c r="C139" s="277" t="s">
        <v>3162</v>
      </c>
    </row>
    <row r="140" spans="1:4" x14ac:dyDescent="0.3">
      <c r="A140" s="279"/>
      <c r="B140" s="257" t="s">
        <v>329</v>
      </c>
      <c r="C140" s="279"/>
    </row>
    <row r="141" spans="1:4" x14ac:dyDescent="0.3">
      <c r="A141" s="279"/>
      <c r="B141" s="247" t="s">
        <v>330</v>
      </c>
      <c r="C141" s="279"/>
    </row>
    <row r="142" spans="1:4" x14ac:dyDescent="0.3">
      <c r="A142" s="261"/>
      <c r="B142" s="247" t="s">
        <v>331</v>
      </c>
      <c r="C142" s="261"/>
    </row>
    <row r="143" spans="1:4" x14ac:dyDescent="0.3">
      <c r="A143" s="353" t="s">
        <v>3190</v>
      </c>
      <c r="C143" s="94"/>
    </row>
    <row r="144" spans="1:4" ht="38.25" customHeight="1" x14ac:dyDescent="0.3">
      <c r="A144" s="572" t="s">
        <v>3929</v>
      </c>
      <c r="B144" s="572"/>
      <c r="C144" s="572"/>
    </row>
    <row r="145" spans="1:3" ht="62.25" customHeight="1" x14ac:dyDescent="0.3">
      <c r="A145" s="573" t="s">
        <v>3692</v>
      </c>
      <c r="B145" s="573"/>
      <c r="C145" s="573"/>
    </row>
  </sheetData>
  <mergeCells count="2">
    <mergeCell ref="A144:C144"/>
    <mergeCell ref="A145:C145"/>
  </mergeCells>
  <pageMargins left="0.7" right="0.7" top="0.78740157499999996" bottom="0.78740157499999996" header="0.3" footer="0.3"/>
  <pageSetup paperSize="9" fitToHeight="0" orientation="portrait" r:id="rId1"/>
  <rowBreaks count="2" manualBreakCount="2">
    <brk id="48" max="16383" man="1"/>
    <brk id="93" max="16383" man="1"/>
  </rowBreaks>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enableFormatConditionsCalculation="0">
    <tabColor rgb="FF00B050"/>
    <pageSetUpPr fitToPage="1"/>
  </sheetPr>
  <dimension ref="A1:H23"/>
  <sheetViews>
    <sheetView zoomScaleNormal="100" workbookViewId="0"/>
  </sheetViews>
  <sheetFormatPr baseColWidth="10" defaultColWidth="11" defaultRowHeight="13.8" x14ac:dyDescent="0.3"/>
  <cols>
    <col min="1" max="1" width="34" style="106" customWidth="1"/>
    <col min="2" max="3" width="18.88671875" style="106" customWidth="1"/>
    <col min="4" max="5" width="19.44140625" style="106" customWidth="1"/>
    <col min="6" max="6" width="28" style="106" customWidth="1"/>
    <col min="7" max="7" width="53.44140625" style="106" customWidth="1"/>
    <col min="8" max="8" width="17.109375" style="106" customWidth="1"/>
    <col min="9" max="16384" width="11" style="106"/>
  </cols>
  <sheetData>
    <row r="1" spans="1:5" ht="15.6" x14ac:dyDescent="0.3">
      <c r="A1" s="204" t="s">
        <v>3368</v>
      </c>
      <c r="B1" s="108"/>
      <c r="C1" s="108"/>
      <c r="D1" s="108"/>
      <c r="E1" s="108"/>
    </row>
    <row r="2" spans="1:5" x14ac:dyDescent="0.3">
      <c r="A2" s="691" t="s">
        <v>98</v>
      </c>
      <c r="B2" s="691"/>
      <c r="C2" s="691"/>
      <c r="D2" s="691"/>
      <c r="E2" s="691"/>
    </row>
    <row r="3" spans="1:5" x14ac:dyDescent="0.3">
      <c r="A3" s="330" t="s">
        <v>536</v>
      </c>
      <c r="B3" s="330" t="s">
        <v>537</v>
      </c>
      <c r="C3" s="330" t="s">
        <v>1087</v>
      </c>
      <c r="D3" s="330" t="s">
        <v>1088</v>
      </c>
      <c r="E3" s="330" t="s">
        <v>1122</v>
      </c>
    </row>
    <row r="4" spans="1:5" ht="25.5" customHeight="1" x14ac:dyDescent="0.3">
      <c r="A4" s="714" t="s">
        <v>548</v>
      </c>
      <c r="B4" s="688" t="s">
        <v>549</v>
      </c>
      <c r="C4" s="688" t="s">
        <v>84</v>
      </c>
      <c r="D4" s="714" t="s">
        <v>550</v>
      </c>
      <c r="E4" s="688"/>
    </row>
    <row r="5" spans="1:5" x14ac:dyDescent="0.3">
      <c r="A5" s="714"/>
      <c r="B5" s="688"/>
      <c r="C5" s="688"/>
      <c r="D5" s="337" t="s">
        <v>204</v>
      </c>
      <c r="E5" s="337" t="s">
        <v>3338</v>
      </c>
    </row>
    <row r="6" spans="1:5" x14ac:dyDescent="0.3">
      <c r="A6" s="198" t="s">
        <v>3367</v>
      </c>
      <c r="B6" s="172"/>
      <c r="C6" s="172"/>
      <c r="D6" s="196"/>
      <c r="E6" s="196"/>
    </row>
    <row r="7" spans="1:5" x14ac:dyDescent="0.3">
      <c r="A7" s="198" t="s">
        <v>3367</v>
      </c>
      <c r="B7" s="172"/>
      <c r="C7" s="172"/>
      <c r="D7" s="172"/>
      <c r="E7" s="172"/>
    </row>
    <row r="8" spans="1:5" x14ac:dyDescent="0.3">
      <c r="A8" s="198" t="s">
        <v>3367</v>
      </c>
      <c r="B8" s="172"/>
      <c r="C8" s="172"/>
      <c r="D8" s="172"/>
      <c r="E8" s="172"/>
    </row>
    <row r="9" spans="1:5" x14ac:dyDescent="0.3">
      <c r="A9" s="198" t="s">
        <v>3367</v>
      </c>
      <c r="B9" s="172"/>
      <c r="C9" s="172"/>
      <c r="D9" s="172"/>
      <c r="E9" s="172"/>
    </row>
    <row r="10" spans="1:5" x14ac:dyDescent="0.3">
      <c r="A10" s="198" t="s">
        <v>3367</v>
      </c>
      <c r="B10" s="172"/>
      <c r="C10" s="172"/>
      <c r="D10" s="172"/>
      <c r="E10" s="172"/>
    </row>
    <row r="11" spans="1:5" x14ac:dyDescent="0.3">
      <c r="A11" s="198" t="s">
        <v>3367</v>
      </c>
      <c r="B11" s="172"/>
      <c r="C11" s="172"/>
      <c r="D11" s="172"/>
      <c r="E11" s="172"/>
    </row>
    <row r="12" spans="1:5" x14ac:dyDescent="0.3">
      <c r="A12" s="198" t="s">
        <v>3367</v>
      </c>
      <c r="B12" s="172"/>
      <c r="C12" s="172"/>
      <c r="D12" s="172"/>
      <c r="E12" s="172"/>
    </row>
    <row r="13" spans="1:5" x14ac:dyDescent="0.3">
      <c r="A13" s="179" t="s">
        <v>4</v>
      </c>
      <c r="B13" s="366">
        <f>SUM(B6:B12)</f>
        <v>0</v>
      </c>
      <c r="C13" s="464"/>
      <c r="D13" s="366">
        <f>SUM(D6:D12)</f>
        <v>0</v>
      </c>
      <c r="E13" s="366">
        <f>SUM(E6:E12)</f>
        <v>0</v>
      </c>
    </row>
    <row r="14" spans="1:5" ht="15" x14ac:dyDescent="0.3">
      <c r="A14" s="707" t="s">
        <v>3369</v>
      </c>
      <c r="B14" s="707"/>
      <c r="C14" s="707"/>
      <c r="D14" s="707"/>
      <c r="E14" s="707"/>
    </row>
    <row r="15" spans="1:5" x14ac:dyDescent="0.3">
      <c r="A15" s="198" t="s">
        <v>3367</v>
      </c>
      <c r="B15" s="172"/>
      <c r="C15" s="172"/>
      <c r="D15" s="172"/>
      <c r="E15" s="172"/>
    </row>
    <row r="16" spans="1:5" x14ac:dyDescent="0.3">
      <c r="A16" s="198" t="s">
        <v>3367</v>
      </c>
      <c r="B16" s="172"/>
      <c r="C16" s="172"/>
      <c r="D16" s="172"/>
      <c r="E16" s="172"/>
    </row>
    <row r="17" spans="1:8" x14ac:dyDescent="0.3">
      <c r="A17" s="198" t="s">
        <v>3367</v>
      </c>
      <c r="B17" s="172"/>
      <c r="C17" s="172"/>
      <c r="D17" s="172"/>
      <c r="E17" s="172"/>
    </row>
    <row r="18" spans="1:8" x14ac:dyDescent="0.3">
      <c r="A18" s="198" t="s">
        <v>3367</v>
      </c>
      <c r="B18" s="172"/>
      <c r="C18" s="172"/>
      <c r="D18" s="172"/>
      <c r="E18" s="172"/>
    </row>
    <row r="19" spans="1:8" x14ac:dyDescent="0.3">
      <c r="A19" s="179" t="s">
        <v>4</v>
      </c>
      <c r="B19" s="366">
        <f>SUM(B15:B18)</f>
        <v>0</v>
      </c>
      <c r="C19" s="464"/>
      <c r="D19" s="366">
        <f>SUM(D15:D18)</f>
        <v>0</v>
      </c>
      <c r="E19" s="366">
        <f>SUM(E15:E18)</f>
        <v>0</v>
      </c>
    </row>
    <row r="20" spans="1:8" x14ac:dyDescent="0.3">
      <c r="A20" s="381" t="s">
        <v>3239</v>
      </c>
      <c r="B20" s="379"/>
      <c r="C20" s="378"/>
      <c r="D20" s="379"/>
      <c r="E20" s="379"/>
    </row>
    <row r="21" spans="1:8" x14ac:dyDescent="0.3">
      <c r="A21" s="712" t="s">
        <v>3370</v>
      </c>
      <c r="B21" s="713"/>
      <c r="C21" s="713"/>
      <c r="D21" s="713"/>
      <c r="E21" s="713"/>
      <c r="F21" s="214"/>
      <c r="G21" s="215"/>
      <c r="H21" s="214"/>
    </row>
    <row r="22" spans="1:8" x14ac:dyDescent="0.3">
      <c r="F22" s="214"/>
      <c r="G22" s="215"/>
      <c r="H22" s="214"/>
    </row>
    <row r="23" spans="1:8" x14ac:dyDescent="0.3">
      <c r="F23" s="214"/>
      <c r="G23" s="215"/>
      <c r="H23" s="214"/>
    </row>
  </sheetData>
  <mergeCells count="7">
    <mergeCell ref="A21:E21"/>
    <mergeCell ref="A14:E14"/>
    <mergeCell ref="A2:E2"/>
    <mergeCell ref="A4:A5"/>
    <mergeCell ref="B4:B5"/>
    <mergeCell ref="C4:C5"/>
    <mergeCell ref="D4:E4"/>
  </mergeCells>
  <pageMargins left="0.7" right="0.7" top="0.78740157499999996" bottom="0.78740157499999996" header="0.3" footer="0.3"/>
  <pageSetup paperSize="9" fitToHeight="0" orientation="landscape"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Normal="100" workbookViewId="0"/>
  </sheetViews>
  <sheetFormatPr baseColWidth="10" defaultColWidth="11" defaultRowHeight="13.8" x14ac:dyDescent="0.3"/>
  <cols>
    <col min="1" max="12" width="19.109375" style="106" customWidth="1"/>
    <col min="13" max="13" width="29.5546875" style="106" customWidth="1"/>
    <col min="14" max="14" width="64.44140625" style="106" customWidth="1"/>
    <col min="15" max="15" width="18.109375" style="106" customWidth="1"/>
    <col min="16" max="16" width="37.5546875" style="106" customWidth="1"/>
    <col min="17" max="17" width="100" style="106" customWidth="1"/>
    <col min="18" max="16384" width="11" style="106"/>
  </cols>
  <sheetData>
    <row r="1" spans="1:13" ht="15.6" x14ac:dyDescent="0.3">
      <c r="A1" s="204" t="s">
        <v>3351</v>
      </c>
      <c r="B1" s="108"/>
      <c r="C1" s="108"/>
      <c r="D1" s="108"/>
      <c r="E1" s="108"/>
      <c r="F1" s="108"/>
      <c r="G1" s="108"/>
      <c r="H1" s="108"/>
      <c r="I1" s="108"/>
      <c r="J1" s="108"/>
      <c r="K1" s="108"/>
      <c r="L1" s="108"/>
    </row>
    <row r="2" spans="1:13" x14ac:dyDescent="0.3">
      <c r="A2" s="691" t="s">
        <v>3366</v>
      </c>
      <c r="B2" s="691"/>
      <c r="C2" s="691"/>
      <c r="D2" s="691"/>
      <c r="E2" s="691"/>
      <c r="F2" s="691"/>
      <c r="G2" s="691"/>
      <c r="H2" s="691"/>
      <c r="I2" s="691"/>
      <c r="J2" s="691"/>
      <c r="K2" s="691"/>
      <c r="L2" s="691"/>
      <c r="M2" s="477"/>
    </row>
    <row r="3" spans="1:13" x14ac:dyDescent="0.3">
      <c r="A3" s="375" t="s">
        <v>536</v>
      </c>
      <c r="B3" s="375" t="s">
        <v>537</v>
      </c>
      <c r="C3" s="375" t="s">
        <v>1087</v>
      </c>
      <c r="D3" s="375" t="s">
        <v>1088</v>
      </c>
      <c r="E3" s="375" t="s">
        <v>1122</v>
      </c>
      <c r="F3" s="375" t="s">
        <v>3092</v>
      </c>
      <c r="G3" s="375" t="s">
        <v>2601</v>
      </c>
      <c r="H3" s="375" t="s">
        <v>538</v>
      </c>
      <c r="I3" s="375" t="s">
        <v>3106</v>
      </c>
      <c r="J3" s="375" t="s">
        <v>2598</v>
      </c>
      <c r="K3" s="375" t="s">
        <v>2614</v>
      </c>
      <c r="L3" s="375" t="s">
        <v>2615</v>
      </c>
    </row>
    <row r="4" spans="1:13" ht="66" customHeight="1" x14ac:dyDescent="0.3">
      <c r="A4" s="260" t="s">
        <v>543</v>
      </c>
      <c r="B4" s="335" t="s">
        <v>3359</v>
      </c>
      <c r="C4" s="260" t="s">
        <v>3357</v>
      </c>
      <c r="D4" s="260" t="s">
        <v>544</v>
      </c>
      <c r="E4" s="260" t="s">
        <v>3356</v>
      </c>
      <c r="F4" s="260" t="s">
        <v>545</v>
      </c>
      <c r="G4" s="260" t="s">
        <v>546</v>
      </c>
      <c r="H4" s="260" t="s">
        <v>3355</v>
      </c>
      <c r="I4" s="260" t="s">
        <v>547</v>
      </c>
      <c r="J4" s="335" t="s">
        <v>3358</v>
      </c>
      <c r="K4" s="260" t="s">
        <v>3354</v>
      </c>
      <c r="L4" s="260" t="s">
        <v>3353</v>
      </c>
    </row>
    <row r="5" spans="1:13" x14ac:dyDescent="0.3">
      <c r="A5" s="716" t="s">
        <v>3352</v>
      </c>
      <c r="B5" s="716"/>
      <c r="C5" s="716"/>
      <c r="D5" s="716"/>
      <c r="E5" s="716"/>
      <c r="F5" s="716"/>
      <c r="G5" s="716"/>
      <c r="H5" s="716"/>
      <c r="I5" s="716"/>
      <c r="J5" s="716"/>
      <c r="K5" s="716"/>
      <c r="L5" s="716"/>
    </row>
    <row r="6" spans="1:13" x14ac:dyDescent="0.3">
      <c r="A6" s="198" t="s">
        <v>2604</v>
      </c>
      <c r="B6" s="172"/>
      <c r="C6" s="172"/>
      <c r="D6" s="172"/>
      <c r="E6" s="172"/>
      <c r="F6" s="196"/>
      <c r="G6" s="172"/>
      <c r="H6" s="172"/>
      <c r="I6" s="172"/>
      <c r="J6" s="172"/>
      <c r="K6" s="201"/>
      <c r="L6" s="172"/>
    </row>
    <row r="7" spans="1:13" x14ac:dyDescent="0.3">
      <c r="A7" s="198" t="s">
        <v>2604</v>
      </c>
      <c r="B7" s="172"/>
      <c r="C7" s="172"/>
      <c r="D7" s="172"/>
      <c r="E7" s="172"/>
      <c r="F7" s="172"/>
      <c r="G7" s="172"/>
      <c r="H7" s="172"/>
      <c r="I7" s="172"/>
      <c r="J7" s="172"/>
      <c r="K7" s="201"/>
      <c r="L7" s="172"/>
    </row>
    <row r="8" spans="1:13" x14ac:dyDescent="0.3">
      <c r="A8" s="717" t="s">
        <v>3121</v>
      </c>
      <c r="B8" s="717"/>
      <c r="C8" s="717"/>
      <c r="D8" s="717"/>
      <c r="E8" s="717"/>
      <c r="F8" s="717"/>
      <c r="G8" s="717"/>
      <c r="H8" s="717"/>
      <c r="I8" s="717"/>
      <c r="J8" s="717"/>
      <c r="K8" s="717"/>
      <c r="L8" s="717"/>
    </row>
    <row r="9" spans="1:13" x14ac:dyDescent="0.3">
      <c r="A9" s="198" t="s">
        <v>2604</v>
      </c>
      <c r="B9" s="172"/>
      <c r="C9" s="172"/>
      <c r="D9" s="172"/>
      <c r="E9" s="172"/>
      <c r="F9" s="196"/>
      <c r="G9" s="172"/>
      <c r="H9" s="172"/>
      <c r="I9" s="172"/>
      <c r="J9" s="172"/>
      <c r="K9" s="172"/>
      <c r="L9" s="172"/>
    </row>
    <row r="10" spans="1:13" x14ac:dyDescent="0.3">
      <c r="A10" s="198" t="s">
        <v>2604</v>
      </c>
      <c r="B10" s="172"/>
      <c r="C10" s="172"/>
      <c r="D10" s="172"/>
      <c r="E10" s="172"/>
      <c r="F10" s="172"/>
      <c r="G10" s="172"/>
      <c r="H10" s="172"/>
      <c r="I10" s="172"/>
      <c r="J10" s="172"/>
      <c r="K10" s="172"/>
      <c r="L10" s="172"/>
    </row>
    <row r="11" spans="1:13" x14ac:dyDescent="0.3">
      <c r="A11" s="718" t="s">
        <v>3360</v>
      </c>
      <c r="B11" s="719"/>
      <c r="C11" s="719"/>
      <c r="D11" s="719"/>
      <c r="E11" s="719"/>
      <c r="F11" s="719"/>
      <c r="G11" s="719"/>
      <c r="H11" s="719"/>
      <c r="I11" s="719"/>
      <c r="J11" s="719"/>
      <c r="K11" s="719"/>
      <c r="L11" s="719"/>
    </row>
    <row r="12" spans="1:13" x14ac:dyDescent="0.3">
      <c r="A12" s="198" t="s">
        <v>2604</v>
      </c>
      <c r="B12" s="172"/>
      <c r="C12" s="172"/>
      <c r="D12" s="172"/>
      <c r="E12" s="172"/>
      <c r="F12" s="196"/>
      <c r="G12" s="172"/>
      <c r="H12" s="172"/>
      <c r="I12" s="172"/>
      <c r="J12" s="172"/>
      <c r="K12" s="172"/>
      <c r="L12" s="172"/>
    </row>
    <row r="13" spans="1:13" x14ac:dyDescent="0.3">
      <c r="A13" s="198" t="s">
        <v>2604</v>
      </c>
      <c r="B13" s="172"/>
      <c r="C13" s="172"/>
      <c r="D13" s="172"/>
      <c r="E13" s="172"/>
      <c r="F13" s="172"/>
      <c r="G13" s="172"/>
      <c r="H13" s="172"/>
      <c r="I13" s="172"/>
      <c r="J13" s="172"/>
      <c r="K13" s="172"/>
      <c r="L13" s="172"/>
    </row>
    <row r="14" spans="1:13" x14ac:dyDescent="0.3">
      <c r="A14" s="719" t="s">
        <v>3361</v>
      </c>
      <c r="B14" s="719"/>
      <c r="C14" s="719"/>
      <c r="D14" s="719"/>
      <c r="E14" s="719"/>
      <c r="F14" s="719"/>
      <c r="G14" s="719"/>
      <c r="H14" s="719"/>
      <c r="I14" s="719"/>
      <c r="J14" s="719"/>
      <c r="K14" s="719"/>
      <c r="L14" s="719"/>
    </row>
    <row r="15" spans="1:13" x14ac:dyDescent="0.3">
      <c r="A15" s="198" t="s">
        <v>2604</v>
      </c>
      <c r="B15" s="172"/>
      <c r="C15" s="172"/>
      <c r="D15" s="172"/>
      <c r="E15" s="172"/>
      <c r="F15" s="196"/>
      <c r="G15" s="172"/>
      <c r="H15" s="172"/>
      <c r="I15" s="172"/>
      <c r="J15" s="172"/>
      <c r="K15" s="172"/>
      <c r="L15" s="172"/>
    </row>
    <row r="16" spans="1:13" x14ac:dyDescent="0.3">
      <c r="A16" s="198" t="s">
        <v>2604</v>
      </c>
      <c r="B16" s="172"/>
      <c r="C16" s="172"/>
      <c r="D16" s="172"/>
      <c r="E16" s="172"/>
      <c r="F16" s="172"/>
      <c r="G16" s="172"/>
      <c r="H16" s="172"/>
      <c r="I16" s="172"/>
      <c r="J16" s="172"/>
      <c r="K16" s="172"/>
      <c r="L16" s="172"/>
    </row>
    <row r="17" spans="1:13" ht="15" x14ac:dyDescent="0.3">
      <c r="A17" s="692" t="s">
        <v>3365</v>
      </c>
      <c r="B17" s="692"/>
      <c r="C17" s="692"/>
      <c r="D17" s="692"/>
      <c r="E17" s="692"/>
      <c r="F17" s="692"/>
      <c r="G17" s="692"/>
      <c r="H17" s="692"/>
      <c r="I17" s="692"/>
      <c r="J17" s="692"/>
      <c r="K17" s="692"/>
      <c r="L17" s="692"/>
    </row>
    <row r="18" spans="1:13" x14ac:dyDescent="0.3">
      <c r="A18" s="198" t="s">
        <v>2604</v>
      </c>
      <c r="B18" s="172"/>
      <c r="C18" s="172"/>
      <c r="D18" s="172"/>
      <c r="E18" s="172"/>
      <c r="F18" s="172"/>
      <c r="G18" s="172"/>
      <c r="H18" s="172"/>
      <c r="I18" s="172"/>
      <c r="J18" s="172"/>
      <c r="K18" s="172"/>
      <c r="L18" s="172"/>
    </row>
    <row r="19" spans="1:13" x14ac:dyDescent="0.3">
      <c r="A19" s="198" t="s">
        <v>2604</v>
      </c>
      <c r="B19" s="172"/>
      <c r="C19" s="172"/>
      <c r="D19" s="172"/>
      <c r="E19" s="172"/>
      <c r="F19" s="172"/>
      <c r="G19" s="172"/>
      <c r="H19" s="172"/>
      <c r="I19" s="172"/>
      <c r="J19" s="172"/>
      <c r="K19" s="172"/>
      <c r="L19" s="172"/>
    </row>
    <row r="20" spans="1:13" x14ac:dyDescent="0.3">
      <c r="A20" s="198" t="s">
        <v>2604</v>
      </c>
      <c r="B20" s="172"/>
      <c r="C20" s="172"/>
      <c r="D20" s="172"/>
      <c r="E20" s="172"/>
      <c r="F20" s="172"/>
      <c r="G20" s="172"/>
      <c r="H20" s="172"/>
      <c r="I20" s="172"/>
      <c r="J20" s="172"/>
      <c r="K20" s="172"/>
      <c r="L20" s="172"/>
    </row>
    <row r="21" spans="1:13" x14ac:dyDescent="0.3">
      <c r="A21" s="198" t="s">
        <v>2604</v>
      </c>
      <c r="B21" s="172"/>
      <c r="C21" s="172"/>
      <c r="D21" s="172"/>
      <c r="E21" s="172"/>
      <c r="F21" s="172"/>
      <c r="G21" s="172"/>
      <c r="H21" s="172"/>
      <c r="I21" s="172"/>
      <c r="J21" s="172"/>
      <c r="K21" s="172"/>
      <c r="L21" s="172"/>
    </row>
    <row r="22" spans="1:13" x14ac:dyDescent="0.3">
      <c r="A22" s="377" t="s">
        <v>3190</v>
      </c>
      <c r="B22" s="131"/>
      <c r="C22" s="131"/>
      <c r="D22" s="131"/>
      <c r="E22" s="131"/>
      <c r="F22" s="131"/>
      <c r="G22" s="131"/>
      <c r="H22" s="131"/>
      <c r="I22" s="131"/>
      <c r="J22" s="131"/>
      <c r="K22" s="131"/>
      <c r="L22" s="131"/>
    </row>
    <row r="23" spans="1:13" x14ac:dyDescent="0.3">
      <c r="A23" s="376" t="s">
        <v>3362</v>
      </c>
      <c r="B23" s="376"/>
      <c r="C23" s="376"/>
      <c r="D23" s="376"/>
      <c r="E23" s="376"/>
      <c r="F23" s="376"/>
      <c r="G23" s="376"/>
      <c r="H23" s="376"/>
      <c r="I23" s="376"/>
      <c r="J23" s="376"/>
      <c r="K23" s="376"/>
      <c r="L23" s="376"/>
    </row>
    <row r="24" spans="1:13" x14ac:dyDescent="0.3">
      <c r="A24" s="715" t="s">
        <v>3363</v>
      </c>
      <c r="B24" s="715"/>
      <c r="C24" s="715"/>
      <c r="D24" s="715"/>
      <c r="E24" s="715"/>
      <c r="F24" s="715"/>
      <c r="G24" s="715"/>
      <c r="H24" s="715"/>
      <c r="I24" s="715"/>
      <c r="J24" s="715"/>
      <c r="K24" s="715"/>
      <c r="L24" s="715"/>
      <c r="M24" s="181"/>
    </row>
    <row r="25" spans="1:13" x14ac:dyDescent="0.3">
      <c r="A25" s="376" t="s">
        <v>3364</v>
      </c>
      <c r="B25" s="376"/>
      <c r="C25" s="376"/>
      <c r="D25" s="376"/>
      <c r="E25" s="376"/>
      <c r="F25" s="376"/>
      <c r="G25" s="376"/>
      <c r="H25" s="376"/>
      <c r="I25" s="376"/>
      <c r="J25" s="376"/>
      <c r="K25" s="376"/>
      <c r="L25" s="376"/>
    </row>
    <row r="26" spans="1:13" x14ac:dyDescent="0.3">
      <c r="M26" s="208"/>
    </row>
    <row r="27" spans="1:13" x14ac:dyDescent="0.3">
      <c r="M27" s="208"/>
    </row>
    <row r="28" spans="1:13" x14ac:dyDescent="0.3">
      <c r="M28" s="208"/>
    </row>
    <row r="29" spans="1:13" x14ac:dyDescent="0.3">
      <c r="M29" s="208"/>
    </row>
    <row r="30" spans="1:13" x14ac:dyDescent="0.3">
      <c r="M30" s="208"/>
    </row>
    <row r="31" spans="1:13" x14ac:dyDescent="0.3">
      <c r="M31" s="208"/>
    </row>
    <row r="32" spans="1:13" x14ac:dyDescent="0.3">
      <c r="M32" s="208"/>
    </row>
    <row r="33" spans="13:15" x14ac:dyDescent="0.3">
      <c r="M33" s="208"/>
      <c r="N33" s="209"/>
      <c r="O33" s="208"/>
    </row>
    <row r="34" spans="13:15" x14ac:dyDescent="0.3">
      <c r="M34" s="208"/>
      <c r="N34" s="210"/>
      <c r="O34" s="208"/>
    </row>
  </sheetData>
  <mergeCells count="7">
    <mergeCell ref="A2:L2"/>
    <mergeCell ref="A24:L24"/>
    <mergeCell ref="A5:L5"/>
    <mergeCell ref="A8:L8"/>
    <mergeCell ref="A11:L11"/>
    <mergeCell ref="A14:L14"/>
    <mergeCell ref="A17:L17"/>
  </mergeCells>
  <pageMargins left="0.70866141732283472" right="0.70866141732283472" top="0.78740157480314965" bottom="0.78740157480314965" header="0.31496062992125984" footer="0.31496062992125984"/>
  <pageSetup paperSize="9" scale="57" orientation="landscape" r:id="rId1"/>
  <colBreaks count="1" manualBreakCount="1">
    <brk id="47" max="34"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enableFormatConditionsCalculation="0">
    <tabColor rgb="FF00B050"/>
    <pageSetUpPr fitToPage="1"/>
  </sheetPr>
  <dimension ref="A1:F17"/>
  <sheetViews>
    <sheetView zoomScaleNormal="100" workbookViewId="0"/>
  </sheetViews>
  <sheetFormatPr baseColWidth="10" defaultColWidth="11" defaultRowHeight="13.8" x14ac:dyDescent="0.3"/>
  <cols>
    <col min="1" max="1" width="38" style="106" bestFit="1" customWidth="1"/>
    <col min="2" max="6" width="22" style="106" customWidth="1"/>
    <col min="7" max="16384" width="11" style="106"/>
  </cols>
  <sheetData>
    <row r="1" spans="1:6" ht="15.6" x14ac:dyDescent="0.3">
      <c r="A1" s="204" t="s">
        <v>3349</v>
      </c>
      <c r="B1" s="108"/>
      <c r="C1" s="108"/>
      <c r="D1" s="108"/>
      <c r="E1" s="108"/>
      <c r="F1" s="108"/>
    </row>
    <row r="2" spans="1:6" x14ac:dyDescent="0.3">
      <c r="A2" s="691" t="s">
        <v>98</v>
      </c>
      <c r="B2" s="691"/>
      <c r="C2" s="691"/>
      <c r="D2" s="691"/>
      <c r="E2" s="691"/>
      <c r="F2" s="691"/>
    </row>
    <row r="3" spans="1:6" x14ac:dyDescent="0.3">
      <c r="A3" s="338" t="s">
        <v>536</v>
      </c>
      <c r="B3" s="338" t="s">
        <v>537</v>
      </c>
      <c r="C3" s="338" t="s">
        <v>1087</v>
      </c>
      <c r="D3" s="338" t="s">
        <v>1088</v>
      </c>
      <c r="E3" s="338" t="s">
        <v>1122</v>
      </c>
      <c r="F3" s="339" t="s">
        <v>3348</v>
      </c>
    </row>
    <row r="4" spans="1:6" ht="27.6" x14ac:dyDescent="0.3">
      <c r="A4" s="461" t="s">
        <v>130</v>
      </c>
      <c r="B4" s="462" t="s">
        <v>3122</v>
      </c>
      <c r="C4" s="462" t="s">
        <v>131</v>
      </c>
      <c r="D4" s="462" t="s">
        <v>132</v>
      </c>
      <c r="E4" s="462" t="s">
        <v>133</v>
      </c>
      <c r="F4" s="462" t="s">
        <v>3350</v>
      </c>
    </row>
    <row r="5" spans="1:6" s="181" customFormat="1" x14ac:dyDescent="0.3">
      <c r="A5" s="177" t="s">
        <v>134</v>
      </c>
      <c r="B5" s="373">
        <f>SUM(B6:B9)</f>
        <v>0</v>
      </c>
      <c r="C5" s="373">
        <f t="shared" ref="C5:F5" si="0">SUM(C6:C9)</f>
        <v>0</v>
      </c>
      <c r="D5" s="373">
        <f t="shared" si="0"/>
        <v>0</v>
      </c>
      <c r="E5" s="373">
        <f t="shared" si="0"/>
        <v>0</v>
      </c>
      <c r="F5" s="373">
        <f t="shared" si="0"/>
        <v>0</v>
      </c>
    </row>
    <row r="6" spans="1:6" x14ac:dyDescent="0.3">
      <c r="A6" s="172" t="s">
        <v>135</v>
      </c>
      <c r="B6" s="216"/>
      <c r="C6" s="216"/>
      <c r="D6" s="172"/>
      <c r="E6" s="216"/>
      <c r="F6" s="216"/>
    </row>
    <row r="7" spans="1:6" x14ac:dyDescent="0.3">
      <c r="A7" s="172" t="s">
        <v>136</v>
      </c>
      <c r="B7" s="216"/>
      <c r="C7" s="216"/>
      <c r="D7" s="172"/>
      <c r="E7" s="216"/>
      <c r="F7" s="216"/>
    </row>
    <row r="8" spans="1:6" x14ac:dyDescent="0.3">
      <c r="A8" s="172" t="s">
        <v>137</v>
      </c>
      <c r="B8" s="216"/>
      <c r="C8" s="216"/>
      <c r="D8" s="172"/>
      <c r="E8" s="216"/>
      <c r="F8" s="216"/>
    </row>
    <row r="9" spans="1:6" x14ac:dyDescent="0.3">
      <c r="A9" s="200" t="s">
        <v>1120</v>
      </c>
      <c r="B9" s="216"/>
      <c r="C9" s="216"/>
      <c r="D9" s="172"/>
      <c r="E9" s="216"/>
      <c r="F9" s="216"/>
    </row>
    <row r="10" spans="1:6" s="181" customFormat="1" x14ac:dyDescent="0.3">
      <c r="A10" s="177" t="s">
        <v>138</v>
      </c>
      <c r="B10" s="374">
        <f>SUM(B11:B16)</f>
        <v>0</v>
      </c>
      <c r="C10" s="374">
        <f t="shared" ref="C10:F10" si="1">SUM(C11:C16)</f>
        <v>0</v>
      </c>
      <c r="D10" s="374">
        <f t="shared" si="1"/>
        <v>0</v>
      </c>
      <c r="E10" s="374">
        <f t="shared" si="1"/>
        <v>0</v>
      </c>
      <c r="F10" s="374">
        <f t="shared" si="1"/>
        <v>0</v>
      </c>
    </row>
    <row r="11" spans="1:6" x14ac:dyDescent="0.3">
      <c r="A11" s="172" t="s">
        <v>139</v>
      </c>
      <c r="B11" s="216"/>
      <c r="C11" s="216"/>
      <c r="D11" s="172"/>
      <c r="E11" s="216"/>
      <c r="F11" s="216"/>
    </row>
    <row r="12" spans="1:6" x14ac:dyDescent="0.3">
      <c r="A12" s="172" t="s">
        <v>140</v>
      </c>
      <c r="B12" s="216"/>
      <c r="C12" s="216"/>
      <c r="D12" s="172"/>
      <c r="E12" s="216"/>
      <c r="F12" s="216"/>
    </row>
    <row r="13" spans="1:6" x14ac:dyDescent="0.3">
      <c r="A13" s="172" t="s">
        <v>141</v>
      </c>
      <c r="B13" s="216"/>
      <c r="C13" s="216"/>
      <c r="D13" s="172"/>
      <c r="E13" s="216"/>
      <c r="F13" s="216"/>
    </row>
    <row r="14" spans="1:6" x14ac:dyDescent="0.3">
      <c r="A14" s="172" t="s">
        <v>142</v>
      </c>
      <c r="B14" s="216"/>
      <c r="C14" s="216"/>
      <c r="D14" s="172"/>
      <c r="E14" s="216"/>
      <c r="F14" s="216"/>
    </row>
    <row r="15" spans="1:6" x14ac:dyDescent="0.3">
      <c r="A15" s="172" t="s">
        <v>143</v>
      </c>
      <c r="B15" s="216"/>
      <c r="C15" s="216"/>
      <c r="D15" s="172"/>
      <c r="E15" s="216"/>
      <c r="F15" s="216"/>
    </row>
    <row r="16" spans="1:6" x14ac:dyDescent="0.3">
      <c r="A16" s="172" t="s">
        <v>144</v>
      </c>
      <c r="B16" s="216"/>
      <c r="C16" s="216"/>
      <c r="D16" s="172"/>
      <c r="E16" s="216"/>
      <c r="F16" s="216"/>
    </row>
    <row r="17" spans="1:6" x14ac:dyDescent="0.3">
      <c r="A17" s="179" t="s">
        <v>4</v>
      </c>
      <c r="B17" s="366">
        <f>B5+B10</f>
        <v>0</v>
      </c>
      <c r="C17" s="366">
        <f t="shared" ref="C17:F17" si="2">C5+C10</f>
        <v>0</v>
      </c>
      <c r="D17" s="366">
        <f t="shared" si="2"/>
        <v>0</v>
      </c>
      <c r="E17" s="366">
        <f t="shared" si="2"/>
        <v>0</v>
      </c>
      <c r="F17" s="366">
        <f t="shared" si="2"/>
        <v>0</v>
      </c>
    </row>
  </sheetData>
  <mergeCells count="1">
    <mergeCell ref="A2:F2"/>
  </mergeCells>
  <pageMargins left="0.7" right="0.7" top="0.78740157499999996" bottom="0.78740157499999996" header="0.3" footer="0.3"/>
  <pageSetup paperSize="9" fitToHeight="0" orientation="landscape"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tabColor rgb="FF00B050"/>
    <pageSetUpPr fitToPage="1"/>
  </sheetPr>
  <dimension ref="A1:J62"/>
  <sheetViews>
    <sheetView zoomScaleNormal="100" workbookViewId="0"/>
  </sheetViews>
  <sheetFormatPr baseColWidth="10" defaultColWidth="11" defaultRowHeight="13.8" x14ac:dyDescent="0.3"/>
  <cols>
    <col min="1" max="1" width="12.44140625" style="89" customWidth="1"/>
    <col min="2" max="2" width="55.109375" style="89" customWidth="1"/>
    <col min="3" max="8" width="20" style="89" customWidth="1"/>
    <col min="9" max="16384" width="11" style="89"/>
  </cols>
  <sheetData>
    <row r="1" spans="1:8" ht="15.6" customHeight="1" x14ac:dyDescent="0.3">
      <c r="A1" s="49" t="s">
        <v>3593</v>
      </c>
      <c r="B1" s="48"/>
      <c r="C1" s="83"/>
      <c r="D1" s="84"/>
      <c r="E1" s="48"/>
      <c r="F1" s="48"/>
      <c r="G1" s="48"/>
      <c r="H1" s="48"/>
    </row>
    <row r="2" spans="1:8" ht="12.75" customHeight="1" thickBot="1" x14ac:dyDescent="0.35">
      <c r="A2" s="720" t="s">
        <v>3371</v>
      </c>
      <c r="B2" s="720"/>
      <c r="C2" s="720"/>
      <c r="D2" s="720"/>
      <c r="E2" s="720"/>
      <c r="F2" s="720"/>
      <c r="G2" s="720"/>
      <c r="H2" s="720"/>
    </row>
    <row r="3" spans="1:8" ht="14.4" thickBot="1" x14ac:dyDescent="0.35">
      <c r="A3" s="721" t="s">
        <v>3372</v>
      </c>
      <c r="B3" s="722"/>
      <c r="C3" s="722"/>
      <c r="D3" s="722"/>
      <c r="E3" s="722"/>
      <c r="F3" s="722"/>
      <c r="G3" s="722"/>
      <c r="H3" s="723"/>
    </row>
    <row r="4" spans="1:8" x14ac:dyDescent="0.3">
      <c r="A4" s="724" t="s">
        <v>536</v>
      </c>
      <c r="B4" s="725"/>
      <c r="C4" s="382" t="s">
        <v>537</v>
      </c>
      <c r="D4" s="382" t="s">
        <v>1087</v>
      </c>
      <c r="E4" s="382" t="s">
        <v>1088</v>
      </c>
      <c r="F4" s="382" t="s">
        <v>1122</v>
      </c>
      <c r="G4" s="382" t="s">
        <v>2600</v>
      </c>
      <c r="H4" s="383" t="s">
        <v>2601</v>
      </c>
    </row>
    <row r="5" spans="1:8" ht="69" customHeight="1" x14ac:dyDescent="0.3">
      <c r="A5" s="726" t="s">
        <v>3374</v>
      </c>
      <c r="B5" s="727"/>
      <c r="C5" s="368" t="s">
        <v>3375</v>
      </c>
      <c r="D5" s="368" t="s">
        <v>96</v>
      </c>
      <c r="E5" s="368" t="s">
        <v>95</v>
      </c>
      <c r="F5" s="368" t="s">
        <v>2602</v>
      </c>
      <c r="G5" s="387" t="s">
        <v>3350</v>
      </c>
      <c r="H5" s="388" t="s">
        <v>3373</v>
      </c>
    </row>
    <row r="6" spans="1:8" ht="14.4" customHeight="1" x14ac:dyDescent="0.3">
      <c r="A6" s="728" t="s">
        <v>2603</v>
      </c>
      <c r="B6" s="729"/>
      <c r="C6" s="730"/>
      <c r="D6" s="731"/>
      <c r="E6" s="731"/>
      <c r="F6" s="731"/>
      <c r="G6" s="731"/>
      <c r="H6" s="732"/>
    </row>
    <row r="7" spans="1:8" ht="14.4" customHeight="1" x14ac:dyDescent="0.3">
      <c r="A7" s="733" t="s">
        <v>3379</v>
      </c>
      <c r="B7" s="734"/>
      <c r="C7" s="47"/>
      <c r="D7" s="47"/>
      <c r="E7" s="47"/>
      <c r="F7" s="47"/>
      <c r="G7" s="52">
        <f>D7+E7-F7</f>
        <v>0</v>
      </c>
      <c r="H7" s="53"/>
    </row>
    <row r="8" spans="1:8" ht="14.4" customHeight="1" x14ac:dyDescent="0.3">
      <c r="A8" s="733" t="s">
        <v>3380</v>
      </c>
      <c r="B8" s="734"/>
      <c r="C8" s="47"/>
      <c r="D8" s="47"/>
      <c r="E8" s="47"/>
      <c r="F8" s="47"/>
      <c r="G8" s="52">
        <f>D8+E8-F8</f>
        <v>0</v>
      </c>
      <c r="H8" s="53"/>
    </row>
    <row r="9" spans="1:8" ht="14.4" customHeight="1" x14ac:dyDescent="0.3">
      <c r="A9" s="733" t="s">
        <v>3381</v>
      </c>
      <c r="B9" s="734"/>
      <c r="C9" s="47"/>
      <c r="D9" s="47"/>
      <c r="E9" s="47"/>
      <c r="F9" s="47"/>
      <c r="G9" s="52">
        <f>D9+E9-F9</f>
        <v>0</v>
      </c>
      <c r="H9" s="53"/>
    </row>
    <row r="10" spans="1:8" ht="14.4" customHeight="1" x14ac:dyDescent="0.3">
      <c r="A10" s="733" t="s">
        <v>2604</v>
      </c>
      <c r="B10" s="734"/>
      <c r="C10" s="47"/>
      <c r="D10" s="47"/>
      <c r="E10" s="47"/>
      <c r="F10" s="47"/>
      <c r="G10" s="52">
        <f>D10+E10-F10</f>
        <v>0</v>
      </c>
      <c r="H10" s="53"/>
    </row>
    <row r="11" spans="1:8" ht="14.4" customHeight="1" x14ac:dyDescent="0.3">
      <c r="A11" s="735" t="s">
        <v>2605</v>
      </c>
      <c r="B11" s="736"/>
      <c r="C11" s="54">
        <f t="shared" ref="C11:H11" si="0">SUM(C7:C10)</f>
        <v>0</v>
      </c>
      <c r="D11" s="54">
        <f t="shared" si="0"/>
        <v>0</v>
      </c>
      <c r="E11" s="54">
        <f t="shared" si="0"/>
        <v>0</v>
      </c>
      <c r="F11" s="54">
        <f t="shared" si="0"/>
        <v>0</v>
      </c>
      <c r="G11" s="54">
        <f t="shared" si="0"/>
        <v>0</v>
      </c>
      <c r="H11" s="55">
        <f t="shared" si="0"/>
        <v>0</v>
      </c>
    </row>
    <row r="12" spans="1:8" ht="14.4" customHeight="1" x14ac:dyDescent="0.3">
      <c r="A12" s="728" t="s">
        <v>2606</v>
      </c>
      <c r="B12" s="729"/>
      <c r="C12" s="730"/>
      <c r="D12" s="731"/>
      <c r="E12" s="731"/>
      <c r="F12" s="731"/>
      <c r="G12" s="731"/>
      <c r="H12" s="732"/>
    </row>
    <row r="13" spans="1:8" ht="14.4" customHeight="1" x14ac:dyDescent="0.3">
      <c r="A13" s="733" t="s">
        <v>3382</v>
      </c>
      <c r="B13" s="734"/>
      <c r="C13" s="47"/>
      <c r="D13" s="47"/>
      <c r="E13" s="47"/>
      <c r="F13" s="47"/>
      <c r="G13" s="52">
        <f>D13+E13-F13</f>
        <v>0</v>
      </c>
      <c r="H13" s="53"/>
    </row>
    <row r="14" spans="1:8" ht="14.4" customHeight="1" x14ac:dyDescent="0.3">
      <c r="A14" s="733" t="s">
        <v>3383</v>
      </c>
      <c r="B14" s="734"/>
      <c r="C14" s="47"/>
      <c r="D14" s="47"/>
      <c r="E14" s="47"/>
      <c r="F14" s="47"/>
      <c r="G14" s="52">
        <f>D14+E14-F14</f>
        <v>0</v>
      </c>
      <c r="H14" s="53"/>
    </row>
    <row r="15" spans="1:8" ht="14.4" customHeight="1" x14ac:dyDescent="0.3">
      <c r="A15" s="733" t="s">
        <v>3384</v>
      </c>
      <c r="B15" s="734"/>
      <c r="C15" s="47"/>
      <c r="D15" s="47"/>
      <c r="E15" s="47"/>
      <c r="F15" s="47"/>
      <c r="G15" s="52">
        <f>D15+E15-F15</f>
        <v>0</v>
      </c>
      <c r="H15" s="53"/>
    </row>
    <row r="16" spans="1:8" ht="14.4" customHeight="1" x14ac:dyDescent="0.3">
      <c r="A16" s="733" t="s">
        <v>2604</v>
      </c>
      <c r="B16" s="734"/>
      <c r="C16" s="47"/>
      <c r="D16" s="47"/>
      <c r="E16" s="47"/>
      <c r="F16" s="47"/>
      <c r="G16" s="52">
        <f>D16+E16-F16</f>
        <v>0</v>
      </c>
      <c r="H16" s="53"/>
    </row>
    <row r="17" spans="1:10" ht="14.4" customHeight="1" x14ac:dyDescent="0.3">
      <c r="A17" s="735" t="s">
        <v>2607</v>
      </c>
      <c r="B17" s="736"/>
      <c r="C17" s="54">
        <f t="shared" ref="C17:H17" si="1">SUM(C13:C16)</f>
        <v>0</v>
      </c>
      <c r="D17" s="54">
        <f t="shared" si="1"/>
        <v>0</v>
      </c>
      <c r="E17" s="54">
        <f t="shared" si="1"/>
        <v>0</v>
      </c>
      <c r="F17" s="54">
        <f t="shared" si="1"/>
        <v>0</v>
      </c>
      <c r="G17" s="54">
        <f t="shared" si="1"/>
        <v>0</v>
      </c>
      <c r="H17" s="55">
        <f t="shared" si="1"/>
        <v>0</v>
      </c>
    </row>
    <row r="18" spans="1:10" ht="14.4" customHeight="1" x14ac:dyDescent="0.3">
      <c r="A18" s="728" t="s">
        <v>2608</v>
      </c>
      <c r="B18" s="737"/>
      <c r="C18" s="730"/>
      <c r="D18" s="731"/>
      <c r="E18" s="731"/>
      <c r="F18" s="731"/>
      <c r="G18" s="731"/>
      <c r="H18" s="732"/>
    </row>
    <row r="19" spans="1:10" ht="14.4" customHeight="1" x14ac:dyDescent="0.3">
      <c r="A19" s="733" t="s">
        <v>3385</v>
      </c>
      <c r="B19" s="734"/>
      <c r="C19" s="47"/>
      <c r="D19" s="47"/>
      <c r="E19" s="47"/>
      <c r="F19" s="47"/>
      <c r="G19" s="52">
        <f>D19+E19-F19</f>
        <v>0</v>
      </c>
      <c r="H19" s="53"/>
    </row>
    <row r="20" spans="1:10" ht="14.4" customHeight="1" x14ac:dyDescent="0.3">
      <c r="A20" s="733" t="s">
        <v>3386</v>
      </c>
      <c r="B20" s="734"/>
      <c r="C20" s="47"/>
      <c r="D20" s="47"/>
      <c r="E20" s="47"/>
      <c r="F20" s="47"/>
      <c r="G20" s="52">
        <f>D20+E20-F20</f>
        <v>0</v>
      </c>
      <c r="H20" s="53"/>
    </row>
    <row r="21" spans="1:10" ht="14.4" customHeight="1" x14ac:dyDescent="0.3">
      <c r="A21" s="733" t="s">
        <v>3387</v>
      </c>
      <c r="B21" s="734"/>
      <c r="C21" s="47"/>
      <c r="D21" s="47"/>
      <c r="E21" s="47"/>
      <c r="F21" s="47"/>
      <c r="G21" s="52">
        <f>D21+E21-F21</f>
        <v>0</v>
      </c>
      <c r="H21" s="53"/>
    </row>
    <row r="22" spans="1:10" ht="14.4" customHeight="1" x14ac:dyDescent="0.3">
      <c r="A22" s="733" t="s">
        <v>2604</v>
      </c>
      <c r="B22" s="734"/>
      <c r="C22" s="47"/>
      <c r="D22" s="47"/>
      <c r="E22" s="47"/>
      <c r="F22" s="47"/>
      <c r="G22" s="52">
        <f>D22+E22-F22</f>
        <v>0</v>
      </c>
      <c r="H22" s="53"/>
    </row>
    <row r="23" spans="1:10" ht="14.4" customHeight="1" x14ac:dyDescent="0.3">
      <c r="A23" s="735" t="s">
        <v>2609</v>
      </c>
      <c r="B23" s="741"/>
      <c r="C23" s="54">
        <f t="shared" ref="C23:H23" si="2">SUM(C19:C22)</f>
        <v>0</v>
      </c>
      <c r="D23" s="54">
        <f t="shared" si="2"/>
        <v>0</v>
      </c>
      <c r="E23" s="54">
        <f t="shared" si="2"/>
        <v>0</v>
      </c>
      <c r="F23" s="54">
        <f t="shared" si="2"/>
        <v>0</v>
      </c>
      <c r="G23" s="54">
        <f t="shared" si="2"/>
        <v>0</v>
      </c>
      <c r="H23" s="55">
        <f t="shared" si="2"/>
        <v>0</v>
      </c>
    </row>
    <row r="24" spans="1:10" ht="14.4" customHeight="1" x14ac:dyDescent="0.3">
      <c r="A24" s="728" t="s">
        <v>2610</v>
      </c>
      <c r="B24" s="737"/>
      <c r="C24" s="385">
        <f t="shared" ref="C24:H24" si="3">C11+C17+C23</f>
        <v>0</v>
      </c>
      <c r="D24" s="385">
        <f t="shared" si="3"/>
        <v>0</v>
      </c>
      <c r="E24" s="385">
        <f t="shared" si="3"/>
        <v>0</v>
      </c>
      <c r="F24" s="385">
        <f t="shared" si="3"/>
        <v>0</v>
      </c>
      <c r="G24" s="385">
        <f t="shared" si="3"/>
        <v>0</v>
      </c>
      <c r="H24" s="386">
        <f t="shared" si="3"/>
        <v>0</v>
      </c>
    </row>
    <row r="25" spans="1:10" ht="58.5" customHeight="1" x14ac:dyDescent="0.3">
      <c r="A25" s="726" t="s">
        <v>3388</v>
      </c>
      <c r="B25" s="742"/>
      <c r="C25" s="368" t="s">
        <v>3375</v>
      </c>
      <c r="D25" s="368" t="s">
        <v>96</v>
      </c>
      <c r="E25" s="368" t="s">
        <v>95</v>
      </c>
      <c r="F25" s="368" t="s">
        <v>2602</v>
      </c>
      <c r="G25" s="387" t="s">
        <v>3350</v>
      </c>
      <c r="H25" s="388" t="s">
        <v>3373</v>
      </c>
    </row>
    <row r="26" spans="1:10" ht="14.4" customHeight="1" x14ac:dyDescent="0.3">
      <c r="A26" s="743" t="s">
        <v>2603</v>
      </c>
      <c r="B26" s="744"/>
      <c r="C26" s="389"/>
      <c r="D26" s="389"/>
      <c r="E26" s="389"/>
      <c r="F26" s="389"/>
      <c r="G26" s="51">
        <f>D26+E26-F26</f>
        <v>0</v>
      </c>
      <c r="H26" s="390"/>
    </row>
    <row r="27" spans="1:10" ht="14.4" customHeight="1" x14ac:dyDescent="0.3">
      <c r="A27" s="743" t="s">
        <v>2606</v>
      </c>
      <c r="B27" s="744"/>
      <c r="C27" s="389"/>
      <c r="D27" s="389"/>
      <c r="E27" s="389"/>
      <c r="F27" s="389"/>
      <c r="G27" s="51">
        <f>D27+E27-F27</f>
        <v>0</v>
      </c>
      <c r="H27" s="390"/>
    </row>
    <row r="28" spans="1:10" ht="14.4" customHeight="1" x14ac:dyDescent="0.3">
      <c r="A28" s="743" t="s">
        <v>2608</v>
      </c>
      <c r="B28" s="745"/>
      <c r="C28" s="389"/>
      <c r="D28" s="389"/>
      <c r="E28" s="389"/>
      <c r="F28" s="389"/>
      <c r="G28" s="51">
        <f>D28+E28-F28</f>
        <v>0</v>
      </c>
      <c r="H28" s="390"/>
    </row>
    <row r="29" spans="1:10" ht="14.4" customHeight="1" x14ac:dyDescent="0.3">
      <c r="A29" s="746" t="s">
        <v>2611</v>
      </c>
      <c r="B29" s="747"/>
      <c r="C29" s="398">
        <f t="shared" ref="C29:H29" si="4">SUM(C26:C28)</f>
        <v>0</v>
      </c>
      <c r="D29" s="398">
        <f t="shared" si="4"/>
        <v>0</v>
      </c>
      <c r="E29" s="398">
        <f t="shared" si="4"/>
        <v>0</v>
      </c>
      <c r="F29" s="398">
        <f t="shared" si="4"/>
        <v>0</v>
      </c>
      <c r="G29" s="398">
        <f t="shared" si="4"/>
        <v>0</v>
      </c>
      <c r="H29" s="399">
        <f t="shared" si="4"/>
        <v>0</v>
      </c>
      <c r="J29" s="59"/>
    </row>
    <row r="30" spans="1:10" ht="14.4" customHeight="1" x14ac:dyDescent="0.3">
      <c r="A30" s="748" t="s">
        <v>2612</v>
      </c>
      <c r="B30" s="749"/>
      <c r="C30" s="385">
        <f t="shared" ref="C30:H30" si="5">C24+C29</f>
        <v>0</v>
      </c>
      <c r="D30" s="385">
        <f t="shared" si="5"/>
        <v>0</v>
      </c>
      <c r="E30" s="385">
        <f t="shared" si="5"/>
        <v>0</v>
      </c>
      <c r="F30" s="385">
        <f t="shared" si="5"/>
        <v>0</v>
      </c>
      <c r="G30" s="385">
        <f t="shared" si="5"/>
        <v>0</v>
      </c>
      <c r="H30" s="386">
        <f t="shared" si="5"/>
        <v>0</v>
      </c>
    </row>
    <row r="31" spans="1:10" ht="14.4" customHeight="1" x14ac:dyDescent="0.3">
      <c r="A31" s="750"/>
      <c r="B31" s="751"/>
      <c r="C31" s="751"/>
      <c r="D31" s="751"/>
      <c r="E31" s="751"/>
      <c r="F31" s="751"/>
      <c r="G31" s="751"/>
      <c r="H31" s="752"/>
    </row>
    <row r="32" spans="1:10" ht="37.5" customHeight="1" x14ac:dyDescent="0.3">
      <c r="A32" s="753" t="s">
        <v>3390</v>
      </c>
      <c r="B32" s="754"/>
      <c r="C32" s="754"/>
      <c r="D32" s="754"/>
      <c r="E32" s="754"/>
      <c r="F32" s="755"/>
      <c r="G32" s="391">
        <v>1</v>
      </c>
      <c r="H32" s="384" t="s">
        <v>3389</v>
      </c>
    </row>
    <row r="33" spans="1:8" s="56" customFormat="1" ht="37.5" customHeight="1" thickBot="1" x14ac:dyDescent="0.35">
      <c r="A33" s="756" t="s">
        <v>3391</v>
      </c>
      <c r="B33" s="757"/>
      <c r="C33" s="757"/>
      <c r="D33" s="757"/>
      <c r="E33" s="757"/>
      <c r="F33" s="758"/>
      <c r="G33" s="392">
        <f>G30/G32</f>
        <v>0</v>
      </c>
      <c r="H33" s="393">
        <v>0</v>
      </c>
    </row>
    <row r="34" spans="1:8" s="56" customFormat="1" ht="118.5" customHeight="1" thickBot="1" x14ac:dyDescent="0.35">
      <c r="A34" s="738" t="s">
        <v>3392</v>
      </c>
      <c r="B34" s="739"/>
      <c r="C34" s="739"/>
      <c r="D34" s="739"/>
      <c r="E34" s="739"/>
      <c r="F34" s="739"/>
      <c r="G34" s="739"/>
      <c r="H34" s="740"/>
    </row>
    <row r="35" spans="1:8" s="56" customFormat="1" ht="12.75" customHeight="1" thickBot="1" x14ac:dyDescent="0.35">
      <c r="A35" s="761"/>
      <c r="B35" s="761"/>
      <c r="C35" s="761"/>
      <c r="D35" s="761"/>
      <c r="E35" s="761"/>
      <c r="F35" s="761"/>
      <c r="G35" s="761"/>
      <c r="H35" s="761"/>
    </row>
    <row r="36" spans="1:8" s="56" customFormat="1" ht="14.4" thickBot="1" x14ac:dyDescent="0.35">
      <c r="A36" s="721" t="s">
        <v>3393</v>
      </c>
      <c r="B36" s="722"/>
      <c r="C36" s="722"/>
      <c r="D36" s="722"/>
      <c r="E36" s="722"/>
      <c r="F36" s="722"/>
      <c r="G36" s="722"/>
      <c r="H36" s="723"/>
    </row>
    <row r="37" spans="1:8" x14ac:dyDescent="0.3">
      <c r="A37" s="762" t="s">
        <v>538</v>
      </c>
      <c r="B37" s="763"/>
      <c r="C37" s="394" t="s">
        <v>2613</v>
      </c>
      <c r="D37" s="394" t="s">
        <v>2598</v>
      </c>
      <c r="E37" s="394" t="s">
        <v>2614</v>
      </c>
      <c r="F37" s="394" t="s">
        <v>2615</v>
      </c>
      <c r="G37" s="395" t="s">
        <v>2616</v>
      </c>
      <c r="H37" s="396" t="s">
        <v>2617</v>
      </c>
    </row>
    <row r="38" spans="1:8" ht="63" customHeight="1" x14ac:dyDescent="0.3">
      <c r="A38" s="726" t="s">
        <v>3374</v>
      </c>
      <c r="B38" s="727"/>
      <c r="C38" s="368" t="s">
        <v>2618</v>
      </c>
      <c r="D38" s="368" t="s">
        <v>96</v>
      </c>
      <c r="E38" s="368" t="s">
        <v>95</v>
      </c>
      <c r="F38" s="368" t="s">
        <v>2602</v>
      </c>
      <c r="G38" s="397" t="s">
        <v>3350</v>
      </c>
      <c r="H38" s="388" t="s">
        <v>3373</v>
      </c>
    </row>
    <row r="39" spans="1:8" ht="14.4" customHeight="1" x14ac:dyDescent="0.3">
      <c r="A39" s="733" t="s">
        <v>3376</v>
      </c>
      <c r="B39" s="734"/>
      <c r="C39" s="47"/>
      <c r="D39" s="47"/>
      <c r="E39" s="47"/>
      <c r="F39" s="47"/>
      <c r="G39" s="57">
        <f>D39+E39-F39</f>
        <v>0</v>
      </c>
      <c r="H39" s="58"/>
    </row>
    <row r="40" spans="1:8" ht="14.4" customHeight="1" x14ac:dyDescent="0.3">
      <c r="A40" s="733" t="s">
        <v>3377</v>
      </c>
      <c r="B40" s="734"/>
      <c r="C40" s="47"/>
      <c r="D40" s="47"/>
      <c r="E40" s="47"/>
      <c r="F40" s="47"/>
      <c r="G40" s="57">
        <f>D40+E40-F40</f>
        <v>0</v>
      </c>
      <c r="H40" s="58"/>
    </row>
    <row r="41" spans="1:8" ht="14.4" customHeight="1" x14ac:dyDescent="0.3">
      <c r="A41" s="733" t="s">
        <v>3378</v>
      </c>
      <c r="B41" s="734"/>
      <c r="C41" s="47"/>
      <c r="D41" s="47"/>
      <c r="E41" s="47"/>
      <c r="F41" s="47"/>
      <c r="G41" s="57">
        <f>D41+E41-F41</f>
        <v>0</v>
      </c>
      <c r="H41" s="58"/>
    </row>
    <row r="42" spans="1:8" ht="14.4" customHeight="1" x14ac:dyDescent="0.3">
      <c r="A42" s="733" t="s">
        <v>2604</v>
      </c>
      <c r="B42" s="734"/>
      <c r="C42" s="47"/>
      <c r="D42" s="47"/>
      <c r="E42" s="47"/>
      <c r="F42" s="47"/>
      <c r="G42" s="57">
        <f>D42+E42-F42</f>
        <v>0</v>
      </c>
      <c r="H42" s="58"/>
    </row>
    <row r="43" spans="1:8" ht="14.4" customHeight="1" x14ac:dyDescent="0.3">
      <c r="A43" s="733" t="s">
        <v>2604</v>
      </c>
      <c r="B43" s="734"/>
      <c r="C43" s="47"/>
      <c r="D43" s="47"/>
      <c r="E43" s="47"/>
      <c r="F43" s="47"/>
      <c r="G43" s="57">
        <f>D43+E43-F43</f>
        <v>0</v>
      </c>
      <c r="H43" s="58"/>
    </row>
    <row r="44" spans="1:8" ht="14.4" thickBot="1" x14ac:dyDescent="0.35">
      <c r="A44" s="728" t="s">
        <v>97</v>
      </c>
      <c r="B44" s="737"/>
      <c r="C44" s="385">
        <f t="shared" ref="C44:H44" si="6">SUM(C39:C42)</f>
        <v>0</v>
      </c>
      <c r="D44" s="385">
        <f t="shared" si="6"/>
        <v>0</v>
      </c>
      <c r="E44" s="385">
        <f t="shared" si="6"/>
        <v>0</v>
      </c>
      <c r="F44" s="385">
        <f t="shared" si="6"/>
        <v>0</v>
      </c>
      <c r="G44" s="385">
        <f t="shared" si="6"/>
        <v>0</v>
      </c>
      <c r="H44" s="386">
        <f t="shared" si="6"/>
        <v>0</v>
      </c>
    </row>
    <row r="45" spans="1:8" s="59" customFormat="1" ht="53.25" customHeight="1" thickBot="1" x14ac:dyDescent="0.35">
      <c r="A45" s="738" t="s">
        <v>3394</v>
      </c>
      <c r="B45" s="739"/>
      <c r="C45" s="739"/>
      <c r="D45" s="739"/>
      <c r="E45" s="739"/>
      <c r="F45" s="739"/>
      <c r="G45" s="739"/>
      <c r="H45" s="740"/>
    </row>
    <row r="46" spans="1:8" s="56" customFormat="1" ht="15" customHeight="1" x14ac:dyDescent="0.3">
      <c r="A46" s="759" t="s">
        <v>3190</v>
      </c>
      <c r="B46" s="760"/>
      <c r="C46" s="760"/>
      <c r="D46" s="760"/>
      <c r="E46" s="760"/>
      <c r="F46" s="760"/>
      <c r="G46" s="760"/>
      <c r="H46" s="760"/>
    </row>
    <row r="47" spans="1:8" x14ac:dyDescent="0.3">
      <c r="A47" s="766" t="s">
        <v>3395</v>
      </c>
      <c r="B47" s="766"/>
      <c r="C47" s="766"/>
      <c r="D47" s="766"/>
      <c r="E47" s="766"/>
      <c r="F47" s="766"/>
      <c r="G47" s="766"/>
      <c r="H47" s="766"/>
    </row>
    <row r="48" spans="1:8" x14ac:dyDescent="0.3">
      <c r="A48" s="764" t="s">
        <v>3396</v>
      </c>
      <c r="B48" s="764"/>
      <c r="C48" s="764"/>
      <c r="D48" s="764"/>
      <c r="E48" s="764"/>
      <c r="F48" s="764"/>
      <c r="G48" s="764"/>
      <c r="H48" s="764"/>
    </row>
    <row r="49" spans="1:8" x14ac:dyDescent="0.3">
      <c r="A49" s="764" t="s">
        <v>3397</v>
      </c>
      <c r="B49" s="764"/>
      <c r="C49" s="764"/>
      <c r="D49" s="764"/>
      <c r="E49" s="764"/>
      <c r="F49" s="764"/>
      <c r="G49" s="764"/>
      <c r="H49" s="764"/>
    </row>
    <row r="50" spans="1:8" x14ac:dyDescent="0.3">
      <c r="A50" s="766" t="s">
        <v>3398</v>
      </c>
      <c r="B50" s="766"/>
      <c r="C50" s="766"/>
      <c r="D50" s="766"/>
      <c r="E50" s="766"/>
      <c r="F50" s="766"/>
      <c r="G50" s="766"/>
      <c r="H50" s="766"/>
    </row>
    <row r="51" spans="1:8" x14ac:dyDescent="0.3">
      <c r="A51" s="767" t="s">
        <v>3399</v>
      </c>
      <c r="B51" s="767"/>
      <c r="C51" s="767"/>
      <c r="D51" s="767"/>
      <c r="E51" s="767"/>
      <c r="F51" s="767"/>
      <c r="G51" s="767"/>
      <c r="H51" s="767"/>
    </row>
    <row r="52" spans="1:8" ht="44.25" customHeight="1" x14ac:dyDescent="0.3">
      <c r="A52" s="767" t="s">
        <v>3946</v>
      </c>
      <c r="B52" s="767"/>
      <c r="C52" s="767"/>
      <c r="D52" s="767"/>
      <c r="E52" s="767"/>
      <c r="F52" s="767"/>
      <c r="G52" s="767"/>
      <c r="H52" s="767"/>
    </row>
    <row r="53" spans="1:8" x14ac:dyDescent="0.3">
      <c r="A53" s="764" t="s">
        <v>3948</v>
      </c>
      <c r="B53" s="764"/>
      <c r="C53" s="764"/>
      <c r="D53" s="764"/>
      <c r="E53" s="764"/>
      <c r="F53" s="764"/>
      <c r="G53" s="764"/>
      <c r="H53" s="764"/>
    </row>
    <row r="54" spans="1:8" s="121" customFormat="1" ht="75" customHeight="1" x14ac:dyDescent="0.3">
      <c r="A54" s="765" t="s">
        <v>3400</v>
      </c>
      <c r="B54" s="765"/>
      <c r="C54" s="765"/>
      <c r="D54" s="765"/>
      <c r="E54" s="765"/>
      <c r="F54" s="765"/>
      <c r="G54" s="765"/>
      <c r="H54" s="765"/>
    </row>
    <row r="55" spans="1:8" ht="12.75" customHeight="1" x14ac:dyDescent="0.3">
      <c r="A55" s="50"/>
      <c r="B55" s="90"/>
      <c r="C55" s="90"/>
      <c r="D55" s="90"/>
      <c r="E55" s="90"/>
      <c r="F55" s="90"/>
      <c r="G55" s="90"/>
      <c r="H55" s="91"/>
    </row>
    <row r="56" spans="1:8" ht="12.75" customHeight="1" x14ac:dyDescent="0.3"/>
    <row r="57" spans="1:8" ht="12.75" customHeight="1" x14ac:dyDescent="0.3"/>
    <row r="58" spans="1:8" ht="12.75" customHeight="1" x14ac:dyDescent="0.3"/>
    <row r="59" spans="1:8" ht="45" customHeight="1" x14ac:dyDescent="0.3"/>
    <row r="62" spans="1:8" ht="12.75" customHeight="1" x14ac:dyDescent="0.3"/>
  </sheetData>
  <mergeCells count="56">
    <mergeCell ref="A53:H53"/>
    <mergeCell ref="A54:H54"/>
    <mergeCell ref="A47:H47"/>
    <mergeCell ref="A48:H48"/>
    <mergeCell ref="A49:H49"/>
    <mergeCell ref="A50:H50"/>
    <mergeCell ref="A51:H51"/>
    <mergeCell ref="A52:H52"/>
    <mergeCell ref="A46:H46"/>
    <mergeCell ref="A35:H35"/>
    <mergeCell ref="A36:H36"/>
    <mergeCell ref="A37:B37"/>
    <mergeCell ref="A38:B38"/>
    <mergeCell ref="A39:B39"/>
    <mergeCell ref="A40:B40"/>
    <mergeCell ref="A41:B41"/>
    <mergeCell ref="A42:B42"/>
    <mergeCell ref="A43:B43"/>
    <mergeCell ref="A44:B44"/>
    <mergeCell ref="A45:H45"/>
    <mergeCell ref="A34:H34"/>
    <mergeCell ref="A23:B23"/>
    <mergeCell ref="A24:B24"/>
    <mergeCell ref="A25:B25"/>
    <mergeCell ref="A26:B26"/>
    <mergeCell ref="A27:B27"/>
    <mergeCell ref="A28:B28"/>
    <mergeCell ref="A29:B29"/>
    <mergeCell ref="A30:B30"/>
    <mergeCell ref="A31:H31"/>
    <mergeCell ref="A32:F32"/>
    <mergeCell ref="A33:F33"/>
    <mergeCell ref="A22:B22"/>
    <mergeCell ref="C12:H12"/>
    <mergeCell ref="A13:B13"/>
    <mergeCell ref="A14:B14"/>
    <mergeCell ref="A15:B15"/>
    <mergeCell ref="A16:B16"/>
    <mergeCell ref="A17:B17"/>
    <mergeCell ref="A12:B12"/>
    <mergeCell ref="A18:B18"/>
    <mergeCell ref="C18:H18"/>
    <mergeCell ref="A19:B19"/>
    <mergeCell ref="A20:B20"/>
    <mergeCell ref="A21:B21"/>
    <mergeCell ref="A7:B7"/>
    <mergeCell ref="A8:B8"/>
    <mergeCell ref="A9:B9"/>
    <mergeCell ref="A10:B10"/>
    <mergeCell ref="A11:B11"/>
    <mergeCell ref="A2:H2"/>
    <mergeCell ref="A3:H3"/>
    <mergeCell ref="A4:B4"/>
    <mergeCell ref="A5:B5"/>
    <mergeCell ref="A6:B6"/>
    <mergeCell ref="C6:H6"/>
  </mergeCells>
  <pageMargins left="0.7" right="0.7" top="0.78740157499999996" bottom="0.78740157499999996" header="0.3" footer="0.3"/>
  <pageSetup paperSize="9" scale="69" fitToHeight="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tabColor rgb="FF00B050"/>
    <pageSetUpPr fitToPage="1"/>
  </sheetPr>
  <dimension ref="A1:J42"/>
  <sheetViews>
    <sheetView zoomScaleNormal="100" workbookViewId="0"/>
  </sheetViews>
  <sheetFormatPr baseColWidth="10" defaultColWidth="12.109375" defaultRowHeight="13.8" x14ac:dyDescent="0.3"/>
  <cols>
    <col min="1" max="1" width="15.88671875" style="217" customWidth="1"/>
    <col min="2" max="2" width="23" style="217" customWidth="1"/>
    <col min="3" max="6" width="12.88671875" style="217" customWidth="1"/>
    <col min="7" max="7" width="24.88671875" style="217" customWidth="1"/>
    <col min="8" max="8" width="38.88671875" style="217" customWidth="1"/>
    <col min="9" max="16384" width="12.109375" style="217"/>
  </cols>
  <sheetData>
    <row r="1" spans="1:10" ht="15.6" x14ac:dyDescent="0.3">
      <c r="A1" s="402" t="s">
        <v>3402</v>
      </c>
    </row>
    <row r="2" spans="1:10" x14ac:dyDescent="0.3">
      <c r="A2" s="217" t="s">
        <v>3409</v>
      </c>
    </row>
    <row r="3" spans="1:10" x14ac:dyDescent="0.3">
      <c r="A3" s="401" t="s">
        <v>536</v>
      </c>
      <c r="B3" s="401" t="s">
        <v>537</v>
      </c>
      <c r="C3" s="401" t="s">
        <v>1087</v>
      </c>
      <c r="D3" s="401" t="s">
        <v>1088</v>
      </c>
      <c r="E3" s="401" t="s">
        <v>1122</v>
      </c>
      <c r="F3" s="401" t="s">
        <v>3092</v>
      </c>
      <c r="G3" s="401" t="s">
        <v>2601</v>
      </c>
      <c r="H3" s="401" t="s">
        <v>538</v>
      </c>
    </row>
    <row r="4" spans="1:10" ht="33" customHeight="1" x14ac:dyDescent="0.3">
      <c r="A4" s="770" t="s">
        <v>539</v>
      </c>
      <c r="B4" s="770" t="s">
        <v>3401</v>
      </c>
      <c r="C4" s="772" t="s">
        <v>540</v>
      </c>
      <c r="D4" s="773"/>
      <c r="E4" s="772" t="s">
        <v>541</v>
      </c>
      <c r="F4" s="773"/>
      <c r="G4" s="768" t="s">
        <v>3403</v>
      </c>
      <c r="H4" s="768" t="s">
        <v>3404</v>
      </c>
    </row>
    <row r="5" spans="1:10" ht="33" customHeight="1" x14ac:dyDescent="0.3">
      <c r="A5" s="771"/>
      <c r="B5" s="771"/>
      <c r="C5" s="403" t="s">
        <v>535</v>
      </c>
      <c r="D5" s="403" t="s">
        <v>3405</v>
      </c>
      <c r="E5" s="403" t="s">
        <v>535</v>
      </c>
      <c r="F5" s="403" t="s">
        <v>3406</v>
      </c>
      <c r="G5" s="769"/>
      <c r="H5" s="769"/>
    </row>
    <row r="6" spans="1:10" x14ac:dyDescent="0.3">
      <c r="A6" s="218" t="s">
        <v>145</v>
      </c>
      <c r="B6" s="219"/>
      <c r="C6" s="219"/>
      <c r="D6" s="219"/>
      <c r="E6" s="219"/>
      <c r="F6" s="219"/>
      <c r="G6" s="219"/>
      <c r="H6" s="219"/>
      <c r="I6" s="220"/>
      <c r="J6" s="220"/>
    </row>
    <row r="7" spans="1:10" x14ac:dyDescent="0.3">
      <c r="A7" s="218" t="s">
        <v>146</v>
      </c>
      <c r="B7" s="219"/>
      <c r="C7" s="219"/>
      <c r="D7" s="219"/>
      <c r="E7" s="219"/>
      <c r="F7" s="219"/>
      <c r="G7" s="219"/>
      <c r="H7" s="219"/>
    </row>
    <row r="8" spans="1:10" x14ac:dyDescent="0.3">
      <c r="A8" s="218" t="s">
        <v>147</v>
      </c>
      <c r="B8" s="219"/>
      <c r="C8" s="219"/>
      <c r="D8" s="219"/>
      <c r="E8" s="219"/>
      <c r="F8" s="219"/>
      <c r="G8" s="219"/>
      <c r="H8" s="219"/>
    </row>
    <row r="9" spans="1:10" x14ac:dyDescent="0.3">
      <c r="A9" s="218" t="s">
        <v>148</v>
      </c>
      <c r="B9" s="219"/>
      <c r="C9" s="219"/>
      <c r="D9" s="219"/>
      <c r="E9" s="219"/>
      <c r="F9" s="219"/>
      <c r="G9" s="219"/>
      <c r="H9" s="219"/>
    </row>
    <row r="10" spans="1:10" x14ac:dyDescent="0.3">
      <c r="A10" s="218" t="s">
        <v>149</v>
      </c>
      <c r="B10" s="219"/>
      <c r="C10" s="219"/>
      <c r="D10" s="219"/>
      <c r="E10" s="219"/>
      <c r="F10" s="219"/>
      <c r="G10" s="219"/>
      <c r="H10" s="219"/>
    </row>
    <row r="11" spans="1:10" x14ac:dyDescent="0.3">
      <c r="A11" s="218" t="s">
        <v>150</v>
      </c>
      <c r="B11" s="219"/>
      <c r="C11" s="219"/>
      <c r="D11" s="219"/>
      <c r="E11" s="219"/>
      <c r="F11" s="219"/>
      <c r="G11" s="219"/>
      <c r="H11" s="219"/>
    </row>
    <row r="12" spans="1:10" x14ac:dyDescent="0.3">
      <c r="A12" s="218" t="s">
        <v>151</v>
      </c>
      <c r="B12" s="219"/>
      <c r="C12" s="219"/>
      <c r="D12" s="219"/>
      <c r="E12" s="219"/>
      <c r="F12" s="219"/>
      <c r="G12" s="219"/>
      <c r="H12" s="219"/>
    </row>
    <row r="13" spans="1:10" x14ac:dyDescent="0.3">
      <c r="A13" s="218" t="s">
        <v>152</v>
      </c>
      <c r="B13" s="219"/>
      <c r="C13" s="219"/>
      <c r="D13" s="219"/>
      <c r="E13" s="219"/>
      <c r="F13" s="219"/>
      <c r="G13" s="219"/>
      <c r="H13" s="219"/>
    </row>
    <row r="14" spans="1:10" x14ac:dyDescent="0.3">
      <c r="A14" s="218" t="s">
        <v>153</v>
      </c>
      <c r="B14" s="219"/>
      <c r="C14" s="219"/>
      <c r="D14" s="219"/>
      <c r="E14" s="219"/>
      <c r="F14" s="219"/>
      <c r="G14" s="219"/>
      <c r="H14" s="219"/>
    </row>
    <row r="15" spans="1:10" x14ac:dyDescent="0.3">
      <c r="A15" s="218" t="s">
        <v>154</v>
      </c>
      <c r="B15" s="219"/>
      <c r="C15" s="219"/>
      <c r="D15" s="219"/>
      <c r="E15" s="219"/>
      <c r="F15" s="219"/>
      <c r="G15" s="219"/>
      <c r="H15" s="219"/>
    </row>
    <row r="16" spans="1:10" x14ac:dyDescent="0.3">
      <c r="A16" s="218" t="s">
        <v>155</v>
      </c>
      <c r="B16" s="219"/>
      <c r="C16" s="219"/>
      <c r="D16" s="219"/>
      <c r="E16" s="219"/>
      <c r="F16" s="219"/>
      <c r="G16" s="219"/>
      <c r="H16" s="219"/>
    </row>
    <row r="17" spans="1:8" x14ac:dyDescent="0.3">
      <c r="A17" s="218" t="s">
        <v>156</v>
      </c>
      <c r="B17" s="219"/>
      <c r="C17" s="219"/>
      <c r="D17" s="219"/>
      <c r="E17" s="219"/>
      <c r="F17" s="219"/>
      <c r="G17" s="219"/>
      <c r="H17" s="219"/>
    </row>
    <row r="18" spans="1:8" x14ac:dyDescent="0.3">
      <c r="A18" s="218" t="s">
        <v>157</v>
      </c>
      <c r="B18" s="219"/>
      <c r="C18" s="219"/>
      <c r="D18" s="219"/>
      <c r="E18" s="219"/>
      <c r="F18" s="219"/>
      <c r="G18" s="219"/>
      <c r="H18" s="219"/>
    </row>
    <row r="19" spans="1:8" x14ac:dyDescent="0.3">
      <c r="A19" s="218" t="s">
        <v>158</v>
      </c>
      <c r="B19" s="219"/>
      <c r="C19" s="219"/>
      <c r="D19" s="219"/>
      <c r="E19" s="219"/>
      <c r="F19" s="219"/>
      <c r="G19" s="219"/>
      <c r="H19" s="219"/>
    </row>
    <row r="20" spans="1:8" x14ac:dyDescent="0.3">
      <c r="A20" s="218" t="s">
        <v>159</v>
      </c>
      <c r="B20" s="219"/>
      <c r="C20" s="219"/>
      <c r="D20" s="219"/>
      <c r="E20" s="219"/>
      <c r="F20" s="219"/>
      <c r="G20" s="219"/>
      <c r="H20" s="219"/>
    </row>
    <row r="21" spans="1:8" x14ac:dyDescent="0.3">
      <c r="A21" s="218" t="s">
        <v>160</v>
      </c>
      <c r="B21" s="219"/>
      <c r="C21" s="219"/>
      <c r="D21" s="219"/>
      <c r="E21" s="219"/>
      <c r="F21" s="219"/>
      <c r="G21" s="219"/>
      <c r="H21" s="219"/>
    </row>
    <row r="22" spans="1:8" x14ac:dyDescent="0.3">
      <c r="A22" s="218" t="s">
        <v>161</v>
      </c>
      <c r="B22" s="219"/>
      <c r="C22" s="219"/>
      <c r="D22" s="219"/>
      <c r="E22" s="219"/>
      <c r="F22" s="219"/>
      <c r="G22" s="219"/>
      <c r="H22" s="219"/>
    </row>
    <row r="23" spans="1:8" x14ac:dyDescent="0.3">
      <c r="A23" s="218" t="s">
        <v>162</v>
      </c>
      <c r="B23" s="219"/>
      <c r="C23" s="219"/>
      <c r="D23" s="219"/>
      <c r="E23" s="219"/>
      <c r="F23" s="219"/>
      <c r="G23" s="219"/>
      <c r="H23" s="219"/>
    </row>
    <row r="24" spans="1:8" x14ac:dyDescent="0.3">
      <c r="A24" s="218" t="s">
        <v>163</v>
      </c>
      <c r="B24" s="219"/>
      <c r="C24" s="219"/>
      <c r="D24" s="219"/>
      <c r="E24" s="219"/>
      <c r="F24" s="219"/>
      <c r="G24" s="219"/>
      <c r="H24" s="219"/>
    </row>
    <row r="25" spans="1:8" x14ac:dyDescent="0.3">
      <c r="A25" s="218" t="s">
        <v>164</v>
      </c>
      <c r="B25" s="219"/>
      <c r="C25" s="219"/>
      <c r="D25" s="219"/>
      <c r="E25" s="219"/>
      <c r="F25" s="219"/>
      <c r="G25" s="219"/>
      <c r="H25" s="219"/>
    </row>
    <row r="26" spans="1:8" x14ac:dyDescent="0.3">
      <c r="A26" s="218" t="s">
        <v>165</v>
      </c>
      <c r="B26" s="219"/>
      <c r="C26" s="219"/>
      <c r="D26" s="219"/>
      <c r="E26" s="219"/>
      <c r="F26" s="219"/>
      <c r="G26" s="219"/>
      <c r="H26" s="219"/>
    </row>
    <row r="27" spans="1:8" x14ac:dyDescent="0.3">
      <c r="A27" s="218" t="s">
        <v>166</v>
      </c>
      <c r="B27" s="219"/>
      <c r="C27" s="219"/>
      <c r="D27" s="219"/>
      <c r="E27" s="219"/>
      <c r="F27" s="219"/>
      <c r="G27" s="219"/>
      <c r="H27" s="219"/>
    </row>
    <row r="28" spans="1:8" x14ac:dyDescent="0.3">
      <c r="A28" s="218" t="s">
        <v>167</v>
      </c>
      <c r="B28" s="219"/>
      <c r="C28" s="219"/>
      <c r="D28" s="219"/>
      <c r="E28" s="219"/>
      <c r="F28" s="219"/>
      <c r="G28" s="219"/>
      <c r="H28" s="219"/>
    </row>
    <row r="29" spans="1:8" x14ac:dyDescent="0.3">
      <c r="A29" s="218" t="s">
        <v>168</v>
      </c>
      <c r="B29" s="219"/>
      <c r="C29" s="219"/>
      <c r="D29" s="219"/>
      <c r="E29" s="219"/>
      <c r="F29" s="219"/>
      <c r="G29" s="219"/>
      <c r="H29" s="219"/>
    </row>
    <row r="30" spans="1:8" x14ac:dyDescent="0.3">
      <c r="A30" s="218" t="s">
        <v>169</v>
      </c>
      <c r="B30" s="219"/>
      <c r="C30" s="219"/>
      <c r="D30" s="219"/>
      <c r="E30" s="219"/>
      <c r="F30" s="219"/>
      <c r="G30" s="219"/>
      <c r="H30" s="219"/>
    </row>
    <row r="31" spans="1:8" x14ac:dyDescent="0.3">
      <c r="A31" s="218" t="s">
        <v>170</v>
      </c>
      <c r="B31" s="219"/>
      <c r="C31" s="219"/>
      <c r="D31" s="219"/>
      <c r="E31" s="219"/>
      <c r="F31" s="219"/>
      <c r="G31" s="219"/>
      <c r="H31" s="219"/>
    </row>
    <row r="32" spans="1:8" x14ac:dyDescent="0.3">
      <c r="A32" s="218" t="s">
        <v>171</v>
      </c>
      <c r="B32" s="219"/>
      <c r="C32" s="219"/>
      <c r="D32" s="219"/>
      <c r="E32" s="219"/>
      <c r="F32" s="219"/>
      <c r="G32" s="219"/>
      <c r="H32" s="219"/>
    </row>
    <row r="33" spans="1:8" x14ac:dyDescent="0.3">
      <c r="A33" s="218" t="s">
        <v>172</v>
      </c>
      <c r="B33" s="219"/>
      <c r="C33" s="219"/>
      <c r="D33" s="219"/>
      <c r="E33" s="219"/>
      <c r="F33" s="219"/>
      <c r="G33" s="219"/>
      <c r="H33" s="219"/>
    </row>
    <row r="34" spans="1:8" x14ac:dyDescent="0.3">
      <c r="A34" s="218" t="s">
        <v>173</v>
      </c>
      <c r="B34" s="219"/>
      <c r="C34" s="219"/>
      <c r="D34" s="219"/>
      <c r="E34" s="219"/>
      <c r="F34" s="219"/>
      <c r="G34" s="219"/>
      <c r="H34" s="219"/>
    </row>
    <row r="35" spans="1:8" x14ac:dyDescent="0.3">
      <c r="A35" s="218" t="s">
        <v>174</v>
      </c>
      <c r="B35" s="219"/>
      <c r="C35" s="219"/>
      <c r="D35" s="219"/>
      <c r="E35" s="219"/>
      <c r="F35" s="219"/>
      <c r="G35" s="219"/>
      <c r="H35" s="219"/>
    </row>
    <row r="36" spans="1:8" ht="41.4" x14ac:dyDescent="0.3">
      <c r="A36" s="221" t="s">
        <v>542</v>
      </c>
      <c r="B36" s="400">
        <f>SUM(B6:B35)</f>
        <v>0</v>
      </c>
      <c r="C36" s="464"/>
      <c r="D36" s="464"/>
      <c r="E36" s="464"/>
      <c r="F36" s="464"/>
      <c r="G36" s="400">
        <f>SUM(G6:G35)</f>
        <v>0</v>
      </c>
      <c r="H36" s="464"/>
    </row>
    <row r="37" spans="1:8" x14ac:dyDescent="0.3">
      <c r="A37" s="407" t="s">
        <v>3239</v>
      </c>
      <c r="B37" s="404"/>
      <c r="C37" s="404"/>
      <c r="D37" s="404"/>
      <c r="E37" s="404"/>
      <c r="F37" s="404"/>
      <c r="G37" s="404"/>
      <c r="H37" s="404"/>
    </row>
    <row r="38" spans="1:8" x14ac:dyDescent="0.3">
      <c r="A38" s="405" t="s">
        <v>3407</v>
      </c>
    </row>
    <row r="39" spans="1:8" x14ac:dyDescent="0.3">
      <c r="A39" s="405" t="s">
        <v>1086</v>
      </c>
    </row>
    <row r="40" spans="1:8" x14ac:dyDescent="0.3">
      <c r="A40" s="406" t="s">
        <v>3408</v>
      </c>
    </row>
    <row r="42" spans="1:8" x14ac:dyDescent="0.3">
      <c r="A42" s="222"/>
    </row>
  </sheetData>
  <mergeCells count="6">
    <mergeCell ref="H4:H5"/>
    <mergeCell ref="A4:A5"/>
    <mergeCell ref="B4:B5"/>
    <mergeCell ref="C4:D4"/>
    <mergeCell ref="E4:F4"/>
    <mergeCell ref="G4:G5"/>
  </mergeCells>
  <pageMargins left="0.7" right="0.7" top="0.78740157499999996" bottom="0.78740157499999996" header="0.3" footer="0.3"/>
  <pageSetup paperSize="9" scale="89" fitToHeight="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tabColor rgb="FF00B050"/>
    <pageSetUpPr fitToPage="1"/>
  </sheetPr>
  <dimension ref="A1:F14"/>
  <sheetViews>
    <sheetView zoomScaleNormal="100" workbookViewId="0"/>
  </sheetViews>
  <sheetFormatPr baseColWidth="10" defaultColWidth="11" defaultRowHeight="13.8" x14ac:dyDescent="0.3"/>
  <cols>
    <col min="1" max="1" width="11" style="106"/>
    <col min="2" max="2" width="37.6640625" style="106" customWidth="1"/>
    <col min="3" max="6" width="12" style="106" customWidth="1"/>
    <col min="7" max="7" width="102.6640625" style="106" customWidth="1"/>
    <col min="8" max="16384" width="11" style="106"/>
  </cols>
  <sheetData>
    <row r="1" spans="1:6" ht="15.6" x14ac:dyDescent="0.3">
      <c r="A1" s="204" t="s">
        <v>3412</v>
      </c>
      <c r="B1" s="108"/>
      <c r="C1" s="108"/>
      <c r="D1" s="108"/>
      <c r="E1" s="108"/>
      <c r="F1" s="108"/>
    </row>
    <row r="2" spans="1:6" x14ac:dyDescent="0.3">
      <c r="A2" s="691" t="s">
        <v>98</v>
      </c>
      <c r="B2" s="691"/>
      <c r="C2" s="691"/>
      <c r="D2" s="691"/>
      <c r="E2" s="691"/>
      <c r="F2" s="691"/>
    </row>
    <row r="3" spans="1:6" x14ac:dyDescent="0.3">
      <c r="A3" s="375" t="s">
        <v>536</v>
      </c>
      <c r="B3" s="375" t="s">
        <v>537</v>
      </c>
      <c r="C3" s="375" t="s">
        <v>1087</v>
      </c>
      <c r="D3" s="375" t="s">
        <v>1088</v>
      </c>
      <c r="E3" s="375" t="s">
        <v>1122</v>
      </c>
      <c r="F3" s="375" t="s">
        <v>3092</v>
      </c>
    </row>
    <row r="4" spans="1:6" ht="27.6" x14ac:dyDescent="0.3">
      <c r="A4" s="369" t="s">
        <v>579</v>
      </c>
      <c r="B4" s="367" t="s">
        <v>3415</v>
      </c>
      <c r="C4" s="368" t="s">
        <v>635</v>
      </c>
      <c r="D4" s="368" t="s">
        <v>3414</v>
      </c>
      <c r="E4" s="368" t="s">
        <v>3413</v>
      </c>
      <c r="F4" s="370" t="s">
        <v>3350</v>
      </c>
    </row>
    <row r="5" spans="1:6" ht="27.6" x14ac:dyDescent="0.3">
      <c r="A5" s="432"/>
      <c r="B5" s="433" t="s">
        <v>3416</v>
      </c>
      <c r="C5" s="195"/>
      <c r="D5" s="195"/>
      <c r="E5" s="195"/>
      <c r="F5" s="195"/>
    </row>
    <row r="6" spans="1:6" x14ac:dyDescent="0.3">
      <c r="A6" s="425" t="s">
        <v>2604</v>
      </c>
      <c r="B6" s="425" t="s">
        <v>2604</v>
      </c>
      <c r="C6" s="201"/>
      <c r="D6" s="201"/>
      <c r="E6" s="201"/>
      <c r="F6" s="201"/>
    </row>
    <row r="7" spans="1:6" x14ac:dyDescent="0.3">
      <c r="A7" s="425" t="s">
        <v>2604</v>
      </c>
      <c r="B7" s="425" t="s">
        <v>2604</v>
      </c>
      <c r="C7" s="201"/>
      <c r="D7" s="201"/>
      <c r="E7" s="201"/>
      <c r="F7" s="201"/>
    </row>
    <row r="8" spans="1:6" x14ac:dyDescent="0.3">
      <c r="A8" s="425" t="s">
        <v>2604</v>
      </c>
      <c r="B8" s="425" t="s">
        <v>2604</v>
      </c>
      <c r="C8" s="201"/>
      <c r="D8" s="201"/>
      <c r="E8" s="201"/>
      <c r="F8" s="201"/>
    </row>
    <row r="9" spans="1:6" x14ac:dyDescent="0.3">
      <c r="A9" s="774" t="s">
        <v>4</v>
      </c>
      <c r="B9" s="775"/>
      <c r="C9" s="431">
        <f>SUM(C6:C8)</f>
        <v>0</v>
      </c>
      <c r="D9" s="431">
        <f>SUM(D6:D8)</f>
        <v>0</v>
      </c>
      <c r="E9" s="431">
        <f>SUM(E6:E8)</f>
        <v>0</v>
      </c>
      <c r="F9" s="431">
        <f>SUM(F6:F8)</f>
        <v>0</v>
      </c>
    </row>
    <row r="10" spans="1:6" ht="27.6" x14ac:dyDescent="0.3">
      <c r="A10" s="432"/>
      <c r="B10" s="433" t="s">
        <v>3417</v>
      </c>
      <c r="C10" s="195"/>
      <c r="D10" s="195"/>
      <c r="E10" s="195"/>
      <c r="F10" s="195"/>
    </row>
    <row r="11" spans="1:6" x14ac:dyDescent="0.3">
      <c r="A11" s="425" t="s">
        <v>2604</v>
      </c>
      <c r="B11" s="425" t="s">
        <v>2604</v>
      </c>
      <c r="C11" s="173"/>
      <c r="D11" s="173"/>
      <c r="E11" s="173"/>
      <c r="F11" s="173"/>
    </row>
    <row r="12" spans="1:6" x14ac:dyDescent="0.3">
      <c r="A12" s="425" t="s">
        <v>2604</v>
      </c>
      <c r="B12" s="425" t="s">
        <v>2604</v>
      </c>
      <c r="C12" s="173"/>
      <c r="D12" s="173"/>
      <c r="E12" s="173"/>
      <c r="F12" s="173"/>
    </row>
    <row r="13" spans="1:6" x14ac:dyDescent="0.3">
      <c r="A13" s="425" t="s">
        <v>2604</v>
      </c>
      <c r="B13" s="425" t="s">
        <v>2604</v>
      </c>
      <c r="C13" s="173"/>
      <c r="D13" s="173"/>
      <c r="E13" s="173"/>
      <c r="F13" s="173"/>
    </row>
    <row r="14" spans="1:6" x14ac:dyDescent="0.3">
      <c r="A14" s="774" t="s">
        <v>4</v>
      </c>
      <c r="B14" s="775"/>
      <c r="C14" s="431">
        <f>SUM(C11:C13)</f>
        <v>0</v>
      </c>
      <c r="D14" s="431">
        <f>SUM(D11:D13)</f>
        <v>0</v>
      </c>
      <c r="E14" s="431">
        <f>SUM(E11:E13)</f>
        <v>0</v>
      </c>
      <c r="F14" s="431">
        <f>SUM(F11:F13)</f>
        <v>0</v>
      </c>
    </row>
  </sheetData>
  <mergeCells count="3">
    <mergeCell ref="A2:F2"/>
    <mergeCell ref="A9:B9"/>
    <mergeCell ref="A14:B14"/>
  </mergeCells>
  <pageMargins left="0.7" right="0.7" top="0.78740157499999996" bottom="0.78740157499999996" header="0.3" footer="0.3"/>
  <pageSetup paperSize="9" scale="65"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tabColor rgb="FF00B050"/>
    <pageSetUpPr fitToPage="1"/>
  </sheetPr>
  <dimension ref="A1:D197"/>
  <sheetViews>
    <sheetView topLeftCell="B1" zoomScaleNormal="100" workbookViewId="0">
      <pane ySplit="3" topLeftCell="A4" activePane="bottomLeft" state="frozen"/>
      <selection pane="bottomLeft" activeCell="B1" sqref="B1"/>
    </sheetView>
  </sheetViews>
  <sheetFormatPr baseColWidth="10" defaultColWidth="11.44140625" defaultRowHeight="14.4" x14ac:dyDescent="0.3"/>
  <cols>
    <col min="1" max="1" width="7.6640625" style="7" hidden="1" customWidth="1"/>
    <col min="2" max="2" width="61.6640625" style="7" bestFit="1" customWidth="1"/>
    <col min="3" max="3" width="20.5546875" style="7" bestFit="1" customWidth="1"/>
    <col min="4" max="4" width="14.5546875" style="9" bestFit="1" customWidth="1"/>
    <col min="5" max="16384" width="11.44140625" style="7"/>
  </cols>
  <sheetData>
    <row r="1" spans="1:4" ht="15.6" x14ac:dyDescent="0.3">
      <c r="B1" s="8" t="s">
        <v>2584</v>
      </c>
      <c r="C1" s="8"/>
      <c r="D1" s="8"/>
    </row>
    <row r="2" spans="1:4" x14ac:dyDescent="0.3">
      <c r="B2" s="408" t="s">
        <v>536</v>
      </c>
      <c r="C2" s="408" t="s">
        <v>537</v>
      </c>
      <c r="D2" s="409" t="s">
        <v>1087</v>
      </c>
    </row>
    <row r="3" spans="1:4" ht="27.75" customHeight="1" x14ac:dyDescent="0.3">
      <c r="A3" s="10" t="s">
        <v>443</v>
      </c>
      <c r="B3" s="410" t="s">
        <v>99</v>
      </c>
      <c r="C3" s="370" t="s">
        <v>736</v>
      </c>
      <c r="D3" s="411" t="s">
        <v>737</v>
      </c>
    </row>
    <row r="4" spans="1:4" x14ac:dyDescent="0.3">
      <c r="A4" s="11" t="s">
        <v>738</v>
      </c>
      <c r="B4" s="412" t="s">
        <v>739</v>
      </c>
      <c r="C4" s="413"/>
      <c r="D4" s="414"/>
    </row>
    <row r="5" spans="1:4" x14ac:dyDescent="0.3">
      <c r="A5" s="12" t="s">
        <v>740</v>
      </c>
      <c r="B5" s="13" t="s">
        <v>741</v>
      </c>
      <c r="C5" s="14" t="s">
        <v>742</v>
      </c>
      <c r="D5" s="223"/>
    </row>
    <row r="6" spans="1:4" x14ac:dyDescent="0.3">
      <c r="A6" s="15" t="s">
        <v>743</v>
      </c>
      <c r="B6" s="16" t="s">
        <v>741</v>
      </c>
      <c r="C6" s="14"/>
      <c r="D6" s="17" t="s">
        <v>184</v>
      </c>
    </row>
    <row r="7" spans="1:4" x14ac:dyDescent="0.3">
      <c r="A7" s="15" t="s">
        <v>744</v>
      </c>
      <c r="B7" s="16" t="s">
        <v>745</v>
      </c>
      <c r="C7" s="14"/>
      <c r="D7" s="17" t="s">
        <v>184</v>
      </c>
    </row>
    <row r="8" spans="1:4" ht="27.6" x14ac:dyDescent="0.3">
      <c r="A8" s="15" t="s">
        <v>746</v>
      </c>
      <c r="B8" s="16" t="s">
        <v>747</v>
      </c>
      <c r="C8" s="14"/>
      <c r="D8" s="18" t="s">
        <v>748</v>
      </c>
    </row>
    <row r="9" spans="1:4" x14ac:dyDescent="0.3">
      <c r="A9" s="19" t="s">
        <v>749</v>
      </c>
      <c r="B9" s="13" t="s">
        <v>750</v>
      </c>
      <c r="C9" s="14" t="s">
        <v>750</v>
      </c>
      <c r="D9" s="17"/>
    </row>
    <row r="10" spans="1:4" x14ac:dyDescent="0.3">
      <c r="A10" s="15" t="s">
        <v>751</v>
      </c>
      <c r="B10" s="16" t="s">
        <v>750</v>
      </c>
      <c r="C10" s="14"/>
      <c r="D10" s="17" t="s">
        <v>184</v>
      </c>
    </row>
    <row r="11" spans="1:4" x14ac:dyDescent="0.3">
      <c r="A11" s="15" t="s">
        <v>752</v>
      </c>
      <c r="B11" s="16" t="s">
        <v>753</v>
      </c>
      <c r="C11" s="14"/>
      <c r="D11" s="17" t="s">
        <v>184</v>
      </c>
    </row>
    <row r="12" spans="1:4" ht="27.6" x14ac:dyDescent="0.3">
      <c r="A12" s="15" t="s">
        <v>754</v>
      </c>
      <c r="B12" s="16" t="s">
        <v>755</v>
      </c>
      <c r="C12" s="14"/>
      <c r="D12" s="18" t="s">
        <v>748</v>
      </c>
    </row>
    <row r="13" spans="1:4" x14ac:dyDescent="0.3">
      <c r="A13" s="15" t="s">
        <v>756</v>
      </c>
      <c r="B13" s="16" t="s">
        <v>757</v>
      </c>
      <c r="C13" s="14"/>
      <c r="D13" s="17" t="s">
        <v>184</v>
      </c>
    </row>
    <row r="14" spans="1:4" x14ac:dyDescent="0.3">
      <c r="A14" s="19" t="s">
        <v>758</v>
      </c>
      <c r="B14" s="13" t="s">
        <v>759</v>
      </c>
      <c r="C14" s="14" t="s">
        <v>760</v>
      </c>
      <c r="D14" s="17"/>
    </row>
    <row r="15" spans="1:4" x14ac:dyDescent="0.3">
      <c r="A15" s="15" t="s">
        <v>761</v>
      </c>
      <c r="B15" s="16" t="s">
        <v>762</v>
      </c>
      <c r="C15" s="14"/>
      <c r="D15" s="17" t="s">
        <v>184</v>
      </c>
    </row>
    <row r="16" spans="1:4" x14ac:dyDescent="0.3">
      <c r="A16" s="15" t="s">
        <v>763</v>
      </c>
      <c r="B16" s="16" t="s">
        <v>764</v>
      </c>
      <c r="C16" s="14"/>
      <c r="D16" s="17" t="s">
        <v>184</v>
      </c>
    </row>
    <row r="17" spans="1:4" ht="27.6" x14ac:dyDescent="0.3">
      <c r="A17" s="20" t="s">
        <v>765</v>
      </c>
      <c r="B17" s="28" t="s">
        <v>766</v>
      </c>
      <c r="C17" s="14" t="s">
        <v>3124</v>
      </c>
      <c r="D17" s="17"/>
    </row>
    <row r="18" spans="1:4" x14ac:dyDescent="0.3">
      <c r="A18" s="15" t="s">
        <v>767</v>
      </c>
      <c r="B18" s="16" t="s">
        <v>768</v>
      </c>
      <c r="C18" s="14"/>
      <c r="D18" s="17">
        <v>33</v>
      </c>
    </row>
    <row r="19" spans="1:4" x14ac:dyDescent="0.3">
      <c r="A19" s="15" t="s">
        <v>769</v>
      </c>
      <c r="B19" s="16" t="s">
        <v>770</v>
      </c>
      <c r="C19" s="14"/>
      <c r="D19" s="17">
        <v>10</v>
      </c>
    </row>
    <row r="20" spans="1:4" x14ac:dyDescent="0.3">
      <c r="A20" s="15" t="s">
        <v>771</v>
      </c>
      <c r="B20" s="16" t="s">
        <v>772</v>
      </c>
      <c r="C20" s="14"/>
      <c r="D20" s="17">
        <v>70</v>
      </c>
    </row>
    <row r="21" spans="1:4" x14ac:dyDescent="0.3">
      <c r="A21" s="15" t="s">
        <v>773</v>
      </c>
      <c r="B21" s="16" t="s">
        <v>774</v>
      </c>
      <c r="C21" s="14"/>
      <c r="D21" s="17">
        <v>40</v>
      </c>
    </row>
    <row r="22" spans="1:4" x14ac:dyDescent="0.3">
      <c r="A22" s="15" t="s">
        <v>775</v>
      </c>
      <c r="B22" s="16" t="s">
        <v>776</v>
      </c>
      <c r="C22" s="14"/>
      <c r="D22" s="17">
        <v>20</v>
      </c>
    </row>
    <row r="23" spans="1:4" x14ac:dyDescent="0.3">
      <c r="A23" s="15" t="s">
        <v>777</v>
      </c>
      <c r="B23" s="16" t="s">
        <v>778</v>
      </c>
      <c r="C23" s="14"/>
      <c r="D23" s="17">
        <v>40</v>
      </c>
    </row>
    <row r="24" spans="1:4" x14ac:dyDescent="0.3">
      <c r="A24" s="15" t="s">
        <v>779</v>
      </c>
      <c r="B24" s="16" t="s">
        <v>780</v>
      </c>
      <c r="C24" s="14"/>
      <c r="D24" s="17">
        <v>33</v>
      </c>
    </row>
    <row r="25" spans="1:4" x14ac:dyDescent="0.3">
      <c r="A25" s="15" t="s">
        <v>781</v>
      </c>
      <c r="B25" s="16" t="s">
        <v>782</v>
      </c>
      <c r="C25" s="14"/>
      <c r="D25" s="17">
        <v>20</v>
      </c>
    </row>
    <row r="26" spans="1:4" x14ac:dyDescent="0.3">
      <c r="A26" s="15" t="s">
        <v>783</v>
      </c>
      <c r="B26" s="16" t="s">
        <v>784</v>
      </c>
      <c r="C26" s="14"/>
      <c r="D26" s="17">
        <v>10</v>
      </c>
    </row>
    <row r="27" spans="1:4" x14ac:dyDescent="0.3">
      <c r="A27" s="15" t="s">
        <v>785</v>
      </c>
      <c r="B27" s="16" t="s">
        <v>786</v>
      </c>
      <c r="C27" s="14"/>
      <c r="D27" s="17">
        <v>10</v>
      </c>
    </row>
    <row r="28" spans="1:4" x14ac:dyDescent="0.3">
      <c r="A28" s="15" t="s">
        <v>787</v>
      </c>
      <c r="B28" s="16" t="s">
        <v>788</v>
      </c>
      <c r="C28" s="14"/>
      <c r="D28" s="17">
        <v>25</v>
      </c>
    </row>
    <row r="29" spans="1:4" x14ac:dyDescent="0.3">
      <c r="A29" s="15" t="s">
        <v>789</v>
      </c>
      <c r="B29" s="16" t="s">
        <v>790</v>
      </c>
      <c r="C29" s="14"/>
      <c r="D29" s="17">
        <v>15</v>
      </c>
    </row>
    <row r="30" spans="1:4" x14ac:dyDescent="0.3">
      <c r="A30" s="15" t="s">
        <v>791</v>
      </c>
      <c r="B30" s="16" t="s">
        <v>792</v>
      </c>
      <c r="C30" s="14"/>
      <c r="D30" s="17">
        <v>33</v>
      </c>
    </row>
    <row r="31" spans="1:4" x14ac:dyDescent="0.3">
      <c r="A31" s="15" t="s">
        <v>793</v>
      </c>
      <c r="B31" s="16" t="s">
        <v>794</v>
      </c>
      <c r="C31" s="14"/>
      <c r="D31" s="17">
        <v>15</v>
      </c>
    </row>
    <row r="32" spans="1:4" x14ac:dyDescent="0.3">
      <c r="A32" s="38"/>
      <c r="B32" s="415" t="s">
        <v>1098</v>
      </c>
      <c r="C32" s="33"/>
      <c r="D32" s="34"/>
    </row>
    <row r="33" spans="1:4" x14ac:dyDescent="0.3">
      <c r="A33" s="38"/>
      <c r="B33" s="23" t="s">
        <v>3077</v>
      </c>
      <c r="C33" s="33"/>
      <c r="D33" s="34">
        <v>50</v>
      </c>
    </row>
    <row r="34" spans="1:4" x14ac:dyDescent="0.3">
      <c r="A34" s="38"/>
      <c r="B34" s="23" t="s">
        <v>1099</v>
      </c>
      <c r="C34" s="33"/>
      <c r="D34" s="34">
        <v>13</v>
      </c>
    </row>
    <row r="35" spans="1:4" x14ac:dyDescent="0.3">
      <c r="A35" s="38"/>
      <c r="B35" s="23" t="s">
        <v>1100</v>
      </c>
      <c r="C35" s="33"/>
      <c r="D35" s="34">
        <v>25</v>
      </c>
    </row>
    <row r="36" spans="1:4" x14ac:dyDescent="0.3">
      <c r="A36" s="38"/>
      <c r="B36" s="23" t="s">
        <v>1101</v>
      </c>
      <c r="C36" s="33"/>
      <c r="D36" s="34">
        <v>13</v>
      </c>
    </row>
    <row r="37" spans="1:4" x14ac:dyDescent="0.3">
      <c r="A37" s="38"/>
      <c r="B37" s="23" t="s">
        <v>1102</v>
      </c>
      <c r="C37" s="33"/>
      <c r="D37" s="34">
        <v>25</v>
      </c>
    </row>
    <row r="38" spans="1:4" x14ac:dyDescent="0.3">
      <c r="A38" s="38"/>
      <c r="B38" s="23" t="s">
        <v>1103</v>
      </c>
      <c r="C38" s="33"/>
      <c r="D38" s="34">
        <v>13</v>
      </c>
    </row>
    <row r="39" spans="1:4" x14ac:dyDescent="0.3">
      <c r="A39" s="38"/>
      <c r="B39" s="415" t="s">
        <v>1104</v>
      </c>
      <c r="C39" s="33"/>
      <c r="D39" s="34"/>
    </row>
    <row r="40" spans="1:4" x14ac:dyDescent="0.3">
      <c r="A40" s="38"/>
      <c r="B40" s="23" t="s">
        <v>1111</v>
      </c>
      <c r="C40" s="416"/>
      <c r="D40" s="34">
        <v>33</v>
      </c>
    </row>
    <row r="41" spans="1:4" x14ac:dyDescent="0.3">
      <c r="A41" s="38"/>
      <c r="B41" s="23" t="s">
        <v>1112</v>
      </c>
      <c r="C41" s="416"/>
      <c r="D41" s="34">
        <v>13</v>
      </c>
    </row>
    <row r="42" spans="1:4" x14ac:dyDescent="0.3">
      <c r="A42" s="38"/>
      <c r="B42" s="23" t="s">
        <v>1113</v>
      </c>
      <c r="C42" s="416"/>
      <c r="D42" s="34">
        <v>33</v>
      </c>
    </row>
    <row r="43" spans="1:4" x14ac:dyDescent="0.3">
      <c r="A43" s="38"/>
      <c r="B43" s="417" t="s">
        <v>1114</v>
      </c>
      <c r="C43" s="417"/>
      <c r="D43" s="418">
        <v>20</v>
      </c>
    </row>
    <row r="44" spans="1:4" x14ac:dyDescent="0.3">
      <c r="A44" s="38"/>
      <c r="B44" s="417" t="s">
        <v>1115</v>
      </c>
      <c r="C44" s="417"/>
      <c r="D44" s="418">
        <v>10</v>
      </c>
    </row>
    <row r="45" spans="1:4" x14ac:dyDescent="0.3">
      <c r="A45" s="38"/>
      <c r="B45" s="415" t="s">
        <v>1105</v>
      </c>
      <c r="C45" s="33"/>
      <c r="D45" s="34"/>
    </row>
    <row r="46" spans="1:4" x14ac:dyDescent="0.3">
      <c r="A46" s="38"/>
      <c r="B46" s="23" t="s">
        <v>1110</v>
      </c>
      <c r="C46" s="33"/>
      <c r="D46" s="34">
        <v>80</v>
      </c>
    </row>
    <row r="47" spans="1:4" x14ac:dyDescent="0.3">
      <c r="A47" s="38"/>
      <c r="B47" s="23" t="s">
        <v>1106</v>
      </c>
      <c r="C47" s="33"/>
      <c r="D47" s="34">
        <v>40</v>
      </c>
    </row>
    <row r="48" spans="1:4" x14ac:dyDescent="0.3">
      <c r="A48" s="38"/>
      <c r="B48" s="23" t="s">
        <v>1107</v>
      </c>
      <c r="C48" s="33"/>
      <c r="D48" s="34">
        <v>40</v>
      </c>
    </row>
    <row r="49" spans="1:4" x14ac:dyDescent="0.3">
      <c r="A49" s="38"/>
      <c r="B49" s="23" t="s">
        <v>1108</v>
      </c>
      <c r="C49" s="33"/>
      <c r="D49" s="34">
        <v>25</v>
      </c>
    </row>
    <row r="50" spans="1:4" x14ac:dyDescent="0.3">
      <c r="A50" s="38"/>
      <c r="B50" s="23" t="s">
        <v>1109</v>
      </c>
      <c r="C50" s="33"/>
      <c r="D50" s="34">
        <v>13</v>
      </c>
    </row>
    <row r="51" spans="1:4" x14ac:dyDescent="0.3">
      <c r="A51" s="15" t="s">
        <v>796</v>
      </c>
      <c r="B51" s="28" t="s">
        <v>100</v>
      </c>
      <c r="C51" s="14" t="s">
        <v>795</v>
      </c>
      <c r="D51" s="39"/>
    </row>
    <row r="52" spans="1:4" x14ac:dyDescent="0.3">
      <c r="A52" s="15" t="s">
        <v>798</v>
      </c>
      <c r="B52" s="25" t="s">
        <v>797</v>
      </c>
      <c r="C52" s="33"/>
      <c r="D52" s="34">
        <v>50</v>
      </c>
    </row>
    <row r="53" spans="1:4" ht="27.6" x14ac:dyDescent="0.3">
      <c r="A53" s="15" t="s">
        <v>801</v>
      </c>
      <c r="B53" s="28" t="s">
        <v>799</v>
      </c>
      <c r="C53" s="224" t="s">
        <v>800</v>
      </c>
      <c r="D53" s="17"/>
    </row>
    <row r="54" spans="1:4" x14ac:dyDescent="0.3">
      <c r="A54" s="15" t="s">
        <v>803</v>
      </c>
      <c r="B54" s="16" t="s">
        <v>802</v>
      </c>
      <c r="C54" s="14"/>
      <c r="D54" s="17">
        <v>40</v>
      </c>
    </row>
    <row r="55" spans="1:4" x14ac:dyDescent="0.3">
      <c r="A55" s="15" t="s">
        <v>805</v>
      </c>
      <c r="B55" s="16" t="s">
        <v>804</v>
      </c>
      <c r="C55" s="14"/>
      <c r="D55" s="17">
        <v>20</v>
      </c>
    </row>
    <row r="56" spans="1:4" ht="27.6" x14ac:dyDescent="0.3">
      <c r="A56" s="15" t="s">
        <v>807</v>
      </c>
      <c r="B56" s="23" t="s">
        <v>806</v>
      </c>
      <c r="C56" s="24"/>
      <c r="D56" s="17">
        <v>33</v>
      </c>
    </row>
    <row r="57" spans="1:4" x14ac:dyDescent="0.3">
      <c r="A57" s="15" t="s">
        <v>809</v>
      </c>
      <c r="B57" s="16" t="s">
        <v>808</v>
      </c>
      <c r="C57" s="14"/>
      <c r="D57" s="17">
        <v>40</v>
      </c>
    </row>
    <row r="58" spans="1:4" x14ac:dyDescent="0.3">
      <c r="A58" s="15" t="s">
        <v>811</v>
      </c>
      <c r="B58" s="16" t="s">
        <v>810</v>
      </c>
      <c r="C58" s="14"/>
      <c r="D58" s="17">
        <v>40</v>
      </c>
    </row>
    <row r="59" spans="1:4" x14ac:dyDescent="0.3">
      <c r="A59" s="20" t="s">
        <v>813</v>
      </c>
      <c r="B59" s="16" t="s">
        <v>812</v>
      </c>
      <c r="C59" s="14"/>
      <c r="D59" s="17">
        <v>10</v>
      </c>
    </row>
    <row r="60" spans="1:4" x14ac:dyDescent="0.3">
      <c r="A60" s="15" t="s">
        <v>816</v>
      </c>
      <c r="B60" s="28" t="s">
        <v>814</v>
      </c>
      <c r="C60" s="14" t="s">
        <v>815</v>
      </c>
      <c r="D60" s="17"/>
    </row>
    <row r="61" spans="1:4" x14ac:dyDescent="0.3">
      <c r="A61" s="15" t="s">
        <v>818</v>
      </c>
      <c r="B61" s="16" t="s">
        <v>817</v>
      </c>
      <c r="C61" s="14"/>
      <c r="D61" s="17" t="s">
        <v>184</v>
      </c>
    </row>
    <row r="62" spans="1:4" x14ac:dyDescent="0.3">
      <c r="A62" s="15" t="s">
        <v>820</v>
      </c>
      <c r="B62" s="16" t="s">
        <v>819</v>
      </c>
      <c r="C62" s="14"/>
      <c r="D62" s="17" t="s">
        <v>184</v>
      </c>
    </row>
    <row r="63" spans="1:4" x14ac:dyDescent="0.3">
      <c r="A63" s="15" t="s">
        <v>823</v>
      </c>
      <c r="B63" s="28" t="s">
        <v>821</v>
      </c>
      <c r="C63" s="14" t="s">
        <v>822</v>
      </c>
      <c r="D63" s="17"/>
    </row>
    <row r="64" spans="1:4" x14ac:dyDescent="0.3">
      <c r="A64" s="15" t="s">
        <v>825</v>
      </c>
      <c r="B64" s="25" t="s">
        <v>824</v>
      </c>
      <c r="C64" s="14"/>
      <c r="D64" s="17" t="s">
        <v>184</v>
      </c>
    </row>
    <row r="65" spans="1:4" x14ac:dyDescent="0.3">
      <c r="A65" s="26" t="s">
        <v>827</v>
      </c>
      <c r="B65" s="25" t="s">
        <v>826</v>
      </c>
      <c r="C65" s="14"/>
      <c r="D65" s="17" t="s">
        <v>184</v>
      </c>
    </row>
    <row r="66" spans="1:4" x14ac:dyDescent="0.3">
      <c r="A66" s="27" t="s">
        <v>829</v>
      </c>
      <c r="B66" s="419" t="s">
        <v>828</v>
      </c>
      <c r="C66" s="420"/>
      <c r="D66" s="414"/>
    </row>
    <row r="67" spans="1:4" x14ac:dyDescent="0.3">
      <c r="A67" s="15" t="s">
        <v>831</v>
      </c>
      <c r="B67" s="28" t="s">
        <v>830</v>
      </c>
      <c r="C67" s="14" t="s">
        <v>830</v>
      </c>
      <c r="D67" s="17"/>
    </row>
    <row r="68" spans="1:4" x14ac:dyDescent="0.3">
      <c r="A68" s="15" t="s">
        <v>832</v>
      </c>
      <c r="B68" s="25" t="s">
        <v>3410</v>
      </c>
      <c r="C68" s="14"/>
      <c r="D68" s="17">
        <v>10</v>
      </c>
    </row>
    <row r="69" spans="1:4" x14ac:dyDescent="0.3">
      <c r="A69" s="20" t="s">
        <v>834</v>
      </c>
      <c r="B69" s="16" t="s">
        <v>833</v>
      </c>
      <c r="C69" s="14"/>
      <c r="D69" s="17">
        <v>25</v>
      </c>
    </row>
    <row r="70" spans="1:4" x14ac:dyDescent="0.3">
      <c r="A70" s="15" t="s">
        <v>837</v>
      </c>
      <c r="B70" s="28" t="s">
        <v>835</v>
      </c>
      <c r="C70" s="14" t="s">
        <v>836</v>
      </c>
      <c r="D70" s="17"/>
    </row>
    <row r="71" spans="1:4" x14ac:dyDescent="0.3">
      <c r="A71" s="15" t="s">
        <v>839</v>
      </c>
      <c r="B71" s="16" t="s">
        <v>838</v>
      </c>
      <c r="C71" s="14"/>
      <c r="D71" s="17">
        <v>5</v>
      </c>
    </row>
    <row r="72" spans="1:4" x14ac:dyDescent="0.3">
      <c r="A72" s="15" t="s">
        <v>841</v>
      </c>
      <c r="B72" s="16" t="s">
        <v>840</v>
      </c>
      <c r="C72" s="14"/>
      <c r="D72" s="17">
        <v>10</v>
      </c>
    </row>
    <row r="73" spans="1:4" x14ac:dyDescent="0.3">
      <c r="A73" s="20" t="s">
        <v>843</v>
      </c>
      <c r="B73" s="16" t="s">
        <v>842</v>
      </c>
      <c r="C73" s="14"/>
      <c r="D73" s="17" t="s">
        <v>184</v>
      </c>
    </row>
    <row r="74" spans="1:4" x14ac:dyDescent="0.3">
      <c r="A74" s="15" t="s">
        <v>845</v>
      </c>
      <c r="B74" s="28" t="s">
        <v>844</v>
      </c>
      <c r="C74" s="14" t="s">
        <v>844</v>
      </c>
      <c r="D74" s="17"/>
    </row>
    <row r="75" spans="1:4" x14ac:dyDescent="0.3">
      <c r="A75" s="15" t="s">
        <v>847</v>
      </c>
      <c r="B75" s="16" t="s">
        <v>846</v>
      </c>
      <c r="C75" s="14"/>
      <c r="D75" s="17">
        <v>15</v>
      </c>
    </row>
    <row r="76" spans="1:4" x14ac:dyDescent="0.3">
      <c r="A76" s="15" t="s">
        <v>849</v>
      </c>
      <c r="B76" s="16" t="s">
        <v>848</v>
      </c>
      <c r="C76" s="14"/>
      <c r="D76" s="17">
        <v>10</v>
      </c>
    </row>
    <row r="77" spans="1:4" x14ac:dyDescent="0.3">
      <c r="A77" s="20" t="s">
        <v>851</v>
      </c>
      <c r="B77" s="16" t="s">
        <v>850</v>
      </c>
      <c r="C77" s="14"/>
      <c r="D77" s="17">
        <v>33</v>
      </c>
    </row>
    <row r="78" spans="1:4" x14ac:dyDescent="0.3">
      <c r="A78" s="15" t="s">
        <v>854</v>
      </c>
      <c r="B78" s="28" t="s">
        <v>852</v>
      </c>
      <c r="C78" s="14" t="s">
        <v>853</v>
      </c>
      <c r="D78" s="17"/>
    </row>
    <row r="79" spans="1:4" x14ac:dyDescent="0.3">
      <c r="A79" s="15" t="s">
        <v>856</v>
      </c>
      <c r="B79" s="16" t="s">
        <v>855</v>
      </c>
      <c r="C79" s="14"/>
      <c r="D79" s="17">
        <v>5</v>
      </c>
    </row>
    <row r="80" spans="1:4" ht="41.4" x14ac:dyDescent="0.3">
      <c r="A80" s="15" t="s">
        <v>858</v>
      </c>
      <c r="B80" s="168" t="s">
        <v>857</v>
      </c>
      <c r="C80" s="14"/>
      <c r="D80" s="17">
        <v>10</v>
      </c>
    </row>
    <row r="81" spans="1:4" x14ac:dyDescent="0.3">
      <c r="A81" s="20" t="s">
        <v>860</v>
      </c>
      <c r="B81" s="16" t="s">
        <v>859</v>
      </c>
      <c r="C81" s="14"/>
      <c r="D81" s="17">
        <v>10</v>
      </c>
    </row>
    <row r="82" spans="1:4" x14ac:dyDescent="0.3">
      <c r="A82" s="15" t="s">
        <v>862</v>
      </c>
      <c r="B82" s="28" t="s">
        <v>861</v>
      </c>
      <c r="C82" s="14" t="s">
        <v>861</v>
      </c>
      <c r="D82" s="17"/>
    </row>
    <row r="83" spans="1:4" x14ac:dyDescent="0.3">
      <c r="A83" s="15" t="s">
        <v>863</v>
      </c>
      <c r="B83" s="16" t="s">
        <v>861</v>
      </c>
      <c r="C83" s="14"/>
      <c r="D83" s="17">
        <v>10</v>
      </c>
    </row>
    <row r="84" spans="1:4" x14ac:dyDescent="0.3">
      <c r="A84" s="15" t="s">
        <v>865</v>
      </c>
      <c r="B84" s="16" t="s">
        <v>864</v>
      </c>
      <c r="C84" s="14"/>
      <c r="D84" s="17">
        <v>33</v>
      </c>
    </row>
    <row r="85" spans="1:4" x14ac:dyDescent="0.3">
      <c r="A85" s="26" t="s">
        <v>867</v>
      </c>
      <c r="B85" s="16" t="s">
        <v>866</v>
      </c>
      <c r="C85" s="14"/>
      <c r="D85" s="17">
        <v>20</v>
      </c>
    </row>
    <row r="86" spans="1:4" x14ac:dyDescent="0.3">
      <c r="A86" s="27" t="s">
        <v>869</v>
      </c>
      <c r="B86" s="419" t="s">
        <v>868</v>
      </c>
      <c r="C86" s="420"/>
      <c r="D86" s="414"/>
    </row>
    <row r="87" spans="1:4" x14ac:dyDescent="0.3">
      <c r="A87" s="15" t="s">
        <v>871</v>
      </c>
      <c r="B87" s="28" t="s">
        <v>870</v>
      </c>
      <c r="C87" s="14" t="s">
        <v>870</v>
      </c>
      <c r="D87" s="17"/>
    </row>
    <row r="88" spans="1:4" x14ac:dyDescent="0.3">
      <c r="A88" s="15" t="s">
        <v>873</v>
      </c>
      <c r="B88" s="16" t="s">
        <v>872</v>
      </c>
      <c r="C88" s="14"/>
      <c r="D88" s="17">
        <v>8</v>
      </c>
    </row>
    <row r="89" spans="1:4" ht="41.4" x14ac:dyDescent="0.3">
      <c r="A89" s="15" t="s">
        <v>875</v>
      </c>
      <c r="B89" s="168" t="s">
        <v>874</v>
      </c>
      <c r="C89" s="14"/>
      <c r="D89" s="17">
        <v>10</v>
      </c>
    </row>
    <row r="90" spans="1:4" x14ac:dyDescent="0.3">
      <c r="A90" s="20" t="s">
        <v>877</v>
      </c>
      <c r="B90" s="16" t="s">
        <v>876</v>
      </c>
      <c r="C90" s="14"/>
      <c r="D90" s="17">
        <v>10</v>
      </c>
    </row>
    <row r="91" spans="1:4" x14ac:dyDescent="0.3">
      <c r="A91" s="15" t="s">
        <v>880</v>
      </c>
      <c r="B91" s="28" t="s">
        <v>878</v>
      </c>
      <c r="C91" s="14" t="s">
        <v>879</v>
      </c>
      <c r="D91" s="17"/>
    </row>
    <row r="92" spans="1:4" x14ac:dyDescent="0.3">
      <c r="A92" s="20" t="s">
        <v>881</v>
      </c>
      <c r="B92" s="16" t="s">
        <v>878</v>
      </c>
      <c r="C92" s="14"/>
      <c r="D92" s="17">
        <v>15</v>
      </c>
    </row>
    <row r="93" spans="1:4" x14ac:dyDescent="0.3">
      <c r="A93" s="15" t="s">
        <v>883</v>
      </c>
      <c r="B93" s="28" t="s">
        <v>882</v>
      </c>
      <c r="C93" s="14" t="s">
        <v>882</v>
      </c>
      <c r="D93" s="17"/>
    </row>
    <row r="94" spans="1:4" x14ac:dyDescent="0.3">
      <c r="A94" s="20" t="s">
        <v>884</v>
      </c>
      <c r="B94" s="16" t="s">
        <v>882</v>
      </c>
      <c r="C94" s="14"/>
      <c r="D94" s="17">
        <v>15</v>
      </c>
    </row>
    <row r="95" spans="1:4" x14ac:dyDescent="0.3">
      <c r="A95" s="15" t="s">
        <v>886</v>
      </c>
      <c r="B95" s="28" t="s">
        <v>885</v>
      </c>
      <c r="C95" s="14" t="s">
        <v>885</v>
      </c>
      <c r="D95" s="17"/>
    </row>
    <row r="96" spans="1:4" x14ac:dyDescent="0.3">
      <c r="A96" s="26" t="s">
        <v>887</v>
      </c>
      <c r="B96" s="16" t="s">
        <v>885</v>
      </c>
      <c r="C96" s="14"/>
      <c r="D96" s="17">
        <v>25</v>
      </c>
    </row>
    <row r="97" spans="1:4" x14ac:dyDescent="0.3">
      <c r="A97" s="27" t="s">
        <v>889</v>
      </c>
      <c r="B97" s="419" t="s">
        <v>888</v>
      </c>
      <c r="C97" s="420"/>
      <c r="D97" s="414"/>
    </row>
    <row r="98" spans="1:4" x14ac:dyDescent="0.3">
      <c r="A98" s="21" t="s">
        <v>892</v>
      </c>
      <c r="B98" s="28" t="s">
        <v>890</v>
      </c>
      <c r="C98" s="14" t="s">
        <v>891</v>
      </c>
      <c r="D98" s="17"/>
    </row>
    <row r="99" spans="1:4" ht="41.4" x14ac:dyDescent="0.3">
      <c r="A99" s="21" t="s">
        <v>895</v>
      </c>
      <c r="B99" s="168" t="s">
        <v>893</v>
      </c>
      <c r="C99" s="29" t="s">
        <v>894</v>
      </c>
      <c r="D99" s="17">
        <v>7</v>
      </c>
    </row>
    <row r="100" spans="1:4" x14ac:dyDescent="0.3">
      <c r="A100" s="21" t="s">
        <v>898</v>
      </c>
      <c r="B100" s="16" t="s">
        <v>896</v>
      </c>
      <c r="C100" s="29" t="s">
        <v>897</v>
      </c>
      <c r="D100" s="17">
        <v>10</v>
      </c>
    </row>
    <row r="101" spans="1:4" x14ac:dyDescent="0.3">
      <c r="A101" s="21" t="s">
        <v>901</v>
      </c>
      <c r="B101" s="16" t="s">
        <v>899</v>
      </c>
      <c r="C101" s="29" t="s">
        <v>900</v>
      </c>
      <c r="D101" s="17">
        <v>4</v>
      </c>
    </row>
    <row r="102" spans="1:4" ht="27.6" x14ac:dyDescent="0.3">
      <c r="A102" s="20" t="s">
        <v>904</v>
      </c>
      <c r="B102" s="168" t="s">
        <v>902</v>
      </c>
      <c r="C102" s="29" t="s">
        <v>903</v>
      </c>
      <c r="D102" s="17">
        <v>8</v>
      </c>
    </row>
    <row r="103" spans="1:4" x14ac:dyDescent="0.3">
      <c r="A103" s="15" t="s">
        <v>907</v>
      </c>
      <c r="B103" s="28" t="s">
        <v>905</v>
      </c>
      <c r="C103" s="14" t="s">
        <v>906</v>
      </c>
      <c r="D103" s="17"/>
    </row>
    <row r="104" spans="1:4" x14ac:dyDescent="0.3">
      <c r="A104" s="15" t="s">
        <v>909</v>
      </c>
      <c r="B104" s="16" t="s">
        <v>908</v>
      </c>
      <c r="C104" s="14"/>
      <c r="D104" s="17">
        <v>10</v>
      </c>
    </row>
    <row r="105" spans="1:4" x14ac:dyDescent="0.3">
      <c r="A105" s="30" t="s">
        <v>911</v>
      </c>
      <c r="B105" s="16" t="s">
        <v>910</v>
      </c>
      <c r="C105" s="14"/>
      <c r="D105" s="17">
        <v>15</v>
      </c>
    </row>
    <row r="106" spans="1:4" ht="27.6" x14ac:dyDescent="0.3">
      <c r="A106" s="15" t="s">
        <v>914</v>
      </c>
      <c r="B106" s="28" t="s">
        <v>912</v>
      </c>
      <c r="C106" s="224" t="s">
        <v>913</v>
      </c>
      <c r="D106" s="17"/>
    </row>
    <row r="107" spans="1:4" x14ac:dyDescent="0.3">
      <c r="A107" s="20" t="s">
        <v>916</v>
      </c>
      <c r="B107" s="16" t="s">
        <v>915</v>
      </c>
      <c r="C107" s="14"/>
      <c r="D107" s="17">
        <v>10</v>
      </c>
    </row>
    <row r="108" spans="1:4" x14ac:dyDescent="0.3">
      <c r="A108" s="15" t="s">
        <v>919</v>
      </c>
      <c r="B108" s="28" t="s">
        <v>917</v>
      </c>
      <c r="C108" s="14" t="s">
        <v>918</v>
      </c>
      <c r="D108" s="17"/>
    </row>
    <row r="109" spans="1:4" x14ac:dyDescent="0.3">
      <c r="A109" s="20" t="s">
        <v>920</v>
      </c>
      <c r="B109" s="16" t="s">
        <v>917</v>
      </c>
      <c r="C109" s="14"/>
      <c r="D109" s="17">
        <v>10</v>
      </c>
    </row>
    <row r="110" spans="1:4" x14ac:dyDescent="0.3">
      <c r="A110" s="15" t="s">
        <v>923</v>
      </c>
      <c r="B110" s="28" t="s">
        <v>921</v>
      </c>
      <c r="C110" s="14" t="s">
        <v>922</v>
      </c>
      <c r="D110" s="17"/>
    </row>
    <row r="111" spans="1:4" x14ac:dyDescent="0.3">
      <c r="A111" s="20" t="s">
        <v>924</v>
      </c>
      <c r="B111" s="16" t="s">
        <v>921</v>
      </c>
      <c r="C111" s="14"/>
      <c r="D111" s="17">
        <v>10</v>
      </c>
    </row>
    <row r="112" spans="1:4" x14ac:dyDescent="0.3">
      <c r="A112" s="15" t="s">
        <v>927</v>
      </c>
      <c r="B112" s="28" t="s">
        <v>925</v>
      </c>
      <c r="C112" s="14" t="s">
        <v>926</v>
      </c>
      <c r="D112" s="17"/>
    </row>
    <row r="113" spans="1:4" x14ac:dyDescent="0.3">
      <c r="A113" s="15" t="s">
        <v>928</v>
      </c>
      <c r="B113" s="16" t="s">
        <v>925</v>
      </c>
      <c r="C113" s="14"/>
      <c r="D113" s="17">
        <v>10</v>
      </c>
    </row>
    <row r="114" spans="1:4" x14ac:dyDescent="0.3">
      <c r="A114" s="20" t="s">
        <v>930</v>
      </c>
      <c r="B114" s="16" t="s">
        <v>929</v>
      </c>
      <c r="C114" s="14"/>
      <c r="D114" s="17">
        <v>10</v>
      </c>
    </row>
    <row r="115" spans="1:4" x14ac:dyDescent="0.3">
      <c r="A115" s="21" t="s">
        <v>933</v>
      </c>
      <c r="B115" s="28" t="s">
        <v>931</v>
      </c>
      <c r="C115" s="14" t="s">
        <v>932</v>
      </c>
      <c r="D115" s="17"/>
    </row>
    <row r="116" spans="1:4" ht="27.6" x14ac:dyDescent="0.3">
      <c r="A116" s="20" t="s">
        <v>935</v>
      </c>
      <c r="B116" s="168" t="s">
        <v>934</v>
      </c>
      <c r="C116" s="14"/>
      <c r="D116" s="17">
        <v>10</v>
      </c>
    </row>
    <row r="117" spans="1:4" x14ac:dyDescent="0.3">
      <c r="A117" s="15" t="s">
        <v>938</v>
      </c>
      <c r="B117" s="28" t="s">
        <v>936</v>
      </c>
      <c r="C117" s="14" t="s">
        <v>937</v>
      </c>
      <c r="D117" s="17"/>
    </row>
    <row r="118" spans="1:4" x14ac:dyDescent="0.3">
      <c r="A118" s="27" t="s">
        <v>939</v>
      </c>
      <c r="B118" s="16" t="s">
        <v>936</v>
      </c>
      <c r="C118" s="14"/>
      <c r="D118" s="17">
        <v>10</v>
      </c>
    </row>
    <row r="119" spans="1:4" x14ac:dyDescent="0.3">
      <c r="A119" s="15" t="s">
        <v>942</v>
      </c>
      <c r="B119" s="28" t="s">
        <v>940</v>
      </c>
      <c r="C119" s="14" t="s">
        <v>941</v>
      </c>
      <c r="D119" s="17"/>
    </row>
    <row r="120" spans="1:4" x14ac:dyDescent="0.3">
      <c r="A120" s="26" t="s">
        <v>943</v>
      </c>
      <c r="B120" s="16" t="s">
        <v>940</v>
      </c>
      <c r="C120" s="14"/>
      <c r="D120" s="17">
        <v>10</v>
      </c>
    </row>
    <row r="121" spans="1:4" x14ac:dyDescent="0.3">
      <c r="A121" s="27" t="s">
        <v>945</v>
      </c>
      <c r="B121" s="419" t="s">
        <v>944</v>
      </c>
      <c r="C121" s="420"/>
      <c r="D121" s="414"/>
    </row>
    <row r="122" spans="1:4" x14ac:dyDescent="0.3">
      <c r="A122" s="15" t="s">
        <v>948</v>
      </c>
      <c r="B122" s="28" t="s">
        <v>946</v>
      </c>
      <c r="C122" s="14" t="s">
        <v>947</v>
      </c>
      <c r="D122" s="17"/>
    </row>
    <row r="123" spans="1:4" x14ac:dyDescent="0.3">
      <c r="A123" s="20" t="s">
        <v>949</v>
      </c>
      <c r="B123" s="16" t="s">
        <v>946</v>
      </c>
      <c r="C123" s="14"/>
      <c r="D123" s="17">
        <v>10</v>
      </c>
    </row>
    <row r="124" spans="1:4" ht="27.6" x14ac:dyDescent="0.3">
      <c r="A124" s="31" t="s">
        <v>952</v>
      </c>
      <c r="B124" s="28" t="s">
        <v>950</v>
      </c>
      <c r="C124" s="14" t="s">
        <v>951</v>
      </c>
      <c r="D124" s="17"/>
    </row>
    <row r="125" spans="1:4" ht="27.6" x14ac:dyDescent="0.3">
      <c r="A125" s="31" t="s">
        <v>954</v>
      </c>
      <c r="B125" s="32" t="s">
        <v>953</v>
      </c>
      <c r="C125" s="14"/>
      <c r="D125" s="17">
        <v>20</v>
      </c>
    </row>
    <row r="126" spans="1:4" ht="41.4" x14ac:dyDescent="0.3">
      <c r="A126" s="31" t="s">
        <v>956</v>
      </c>
      <c r="B126" s="168" t="s">
        <v>955</v>
      </c>
      <c r="C126" s="14"/>
      <c r="D126" s="17">
        <v>15</v>
      </c>
    </row>
    <row r="127" spans="1:4" x14ac:dyDescent="0.3">
      <c r="A127" s="20" t="s">
        <v>958</v>
      </c>
      <c r="B127" s="16" t="s">
        <v>957</v>
      </c>
      <c r="C127" s="14"/>
      <c r="D127" s="17">
        <v>13</v>
      </c>
    </row>
    <row r="128" spans="1:4" x14ac:dyDescent="0.3">
      <c r="A128" s="21" t="s">
        <v>961</v>
      </c>
      <c r="B128" s="28" t="s">
        <v>959</v>
      </c>
      <c r="C128" s="14" t="s">
        <v>960</v>
      </c>
      <c r="D128" s="17"/>
    </row>
    <row r="129" spans="1:4" ht="27.6" x14ac:dyDescent="0.3">
      <c r="A129" s="21" t="s">
        <v>963</v>
      </c>
      <c r="B129" s="168" t="s">
        <v>962</v>
      </c>
      <c r="C129" s="14"/>
      <c r="D129" s="17">
        <v>15</v>
      </c>
    </row>
    <row r="130" spans="1:4" x14ac:dyDescent="0.3">
      <c r="A130" s="20" t="s">
        <v>965</v>
      </c>
      <c r="B130" s="16" t="s">
        <v>964</v>
      </c>
      <c r="C130" s="14"/>
      <c r="D130" s="17">
        <v>10</v>
      </c>
    </row>
    <row r="131" spans="1:4" x14ac:dyDescent="0.3">
      <c r="A131" s="15" t="s">
        <v>968</v>
      </c>
      <c r="B131" s="28" t="s">
        <v>966</v>
      </c>
      <c r="C131" s="14" t="s">
        <v>967</v>
      </c>
      <c r="D131" s="17"/>
    </row>
    <row r="132" spans="1:4" x14ac:dyDescent="0.3">
      <c r="A132" s="15" t="s">
        <v>969</v>
      </c>
      <c r="B132" s="16" t="s">
        <v>966</v>
      </c>
      <c r="C132" s="14"/>
      <c r="D132" s="17">
        <v>8</v>
      </c>
    </row>
    <row r="133" spans="1:4" x14ac:dyDescent="0.3">
      <c r="A133" s="15" t="s">
        <v>971</v>
      </c>
      <c r="B133" s="16" t="s">
        <v>970</v>
      </c>
      <c r="C133" s="14"/>
      <c r="D133" s="17">
        <v>9</v>
      </c>
    </row>
    <row r="134" spans="1:4" x14ac:dyDescent="0.3">
      <c r="A134" s="15" t="s">
        <v>973</v>
      </c>
      <c r="B134" s="16" t="s">
        <v>972</v>
      </c>
      <c r="C134" s="14"/>
      <c r="D134" s="17">
        <v>10</v>
      </c>
    </row>
    <row r="135" spans="1:4" x14ac:dyDescent="0.3">
      <c r="A135" s="15" t="s">
        <v>974</v>
      </c>
      <c r="B135" s="25" t="s">
        <v>3411</v>
      </c>
      <c r="C135" s="14"/>
      <c r="D135" s="17">
        <v>20</v>
      </c>
    </row>
    <row r="136" spans="1:4" x14ac:dyDescent="0.3">
      <c r="A136" s="15" t="s">
        <v>976</v>
      </c>
      <c r="B136" s="16" t="s">
        <v>975</v>
      </c>
      <c r="C136" s="14"/>
      <c r="D136" s="17">
        <v>15</v>
      </c>
    </row>
    <row r="137" spans="1:4" x14ac:dyDescent="0.3">
      <c r="A137" s="20" t="s">
        <v>978</v>
      </c>
      <c r="B137" s="16" t="s">
        <v>977</v>
      </c>
      <c r="C137" s="14"/>
      <c r="D137" s="17">
        <v>100</v>
      </c>
    </row>
    <row r="138" spans="1:4" ht="27.6" x14ac:dyDescent="0.3">
      <c r="A138" s="21" t="s">
        <v>981</v>
      </c>
      <c r="B138" s="28" t="s">
        <v>979</v>
      </c>
      <c r="C138" s="14" t="s">
        <v>980</v>
      </c>
      <c r="D138" s="17"/>
    </row>
    <row r="139" spans="1:4" ht="41.4" x14ac:dyDescent="0.3">
      <c r="A139" s="21" t="s">
        <v>983</v>
      </c>
      <c r="B139" s="168" t="s">
        <v>982</v>
      </c>
      <c r="C139" s="14"/>
      <c r="D139" s="17">
        <v>12</v>
      </c>
    </row>
    <row r="140" spans="1:4" ht="27.6" x14ac:dyDescent="0.3">
      <c r="A140" s="20" t="s">
        <v>985</v>
      </c>
      <c r="B140" s="168" t="s">
        <v>984</v>
      </c>
      <c r="C140" s="14"/>
      <c r="D140" s="17">
        <v>10</v>
      </c>
    </row>
    <row r="141" spans="1:4" ht="27.6" x14ac:dyDescent="0.3">
      <c r="A141" s="21" t="s">
        <v>988</v>
      </c>
      <c r="B141" s="28" t="s">
        <v>986</v>
      </c>
      <c r="C141" s="14" t="s">
        <v>987</v>
      </c>
      <c r="D141" s="17"/>
    </row>
    <row r="142" spans="1:4" ht="27.6" x14ac:dyDescent="0.3">
      <c r="A142" s="20" t="s">
        <v>989</v>
      </c>
      <c r="B142" s="168" t="s">
        <v>986</v>
      </c>
      <c r="C142" s="14"/>
      <c r="D142" s="17">
        <v>10</v>
      </c>
    </row>
    <row r="143" spans="1:4" x14ac:dyDescent="0.3">
      <c r="A143" s="21" t="s">
        <v>992</v>
      </c>
      <c r="B143" s="28" t="s">
        <v>990</v>
      </c>
      <c r="C143" s="14" t="s">
        <v>991</v>
      </c>
      <c r="D143" s="17"/>
    </row>
    <row r="144" spans="1:4" ht="41.4" x14ac:dyDescent="0.3">
      <c r="A144" s="15" t="s">
        <v>994</v>
      </c>
      <c r="B144" s="168" t="s">
        <v>993</v>
      </c>
      <c r="C144" s="14"/>
      <c r="D144" s="17">
        <v>6</v>
      </c>
    </row>
    <row r="145" spans="1:4" x14ac:dyDescent="0.3">
      <c r="A145" s="20" t="s">
        <v>996</v>
      </c>
      <c r="B145" s="16" t="s">
        <v>995</v>
      </c>
      <c r="C145" s="14"/>
      <c r="D145" s="17">
        <v>5</v>
      </c>
    </row>
    <row r="146" spans="1:4" x14ac:dyDescent="0.3">
      <c r="A146" s="21" t="s">
        <v>999</v>
      </c>
      <c r="B146" s="28" t="s">
        <v>997</v>
      </c>
      <c r="C146" s="14" t="s">
        <v>998</v>
      </c>
      <c r="D146" s="17"/>
    </row>
    <row r="147" spans="1:4" ht="41.4" x14ac:dyDescent="0.3">
      <c r="A147" s="21" t="s">
        <v>1001</v>
      </c>
      <c r="B147" s="168" t="s">
        <v>1000</v>
      </c>
      <c r="C147" s="14"/>
      <c r="D147" s="17">
        <v>5</v>
      </c>
    </row>
    <row r="148" spans="1:4" x14ac:dyDescent="0.3">
      <c r="A148" s="20" t="s">
        <v>1003</v>
      </c>
      <c r="B148" s="16" t="s">
        <v>1002</v>
      </c>
      <c r="C148" s="14"/>
      <c r="D148" s="17">
        <v>15</v>
      </c>
    </row>
    <row r="149" spans="1:4" x14ac:dyDescent="0.3">
      <c r="A149" s="21" t="s">
        <v>1006</v>
      </c>
      <c r="B149" s="28" t="s">
        <v>1004</v>
      </c>
      <c r="C149" s="14" t="s">
        <v>1005</v>
      </c>
      <c r="D149" s="17"/>
    </row>
    <row r="150" spans="1:4" ht="27.6" x14ac:dyDescent="0.3">
      <c r="A150" s="15" t="s">
        <v>1008</v>
      </c>
      <c r="B150" s="168" t="s">
        <v>1007</v>
      </c>
      <c r="C150" s="14"/>
      <c r="D150" s="17">
        <v>5</v>
      </c>
    </row>
    <row r="151" spans="1:4" x14ac:dyDescent="0.3">
      <c r="A151" s="20" t="s">
        <v>1010</v>
      </c>
      <c r="B151" s="16" t="s">
        <v>1009</v>
      </c>
      <c r="C151" s="14"/>
      <c r="D151" s="17">
        <v>10</v>
      </c>
    </row>
    <row r="152" spans="1:4" x14ac:dyDescent="0.3">
      <c r="A152" s="21" t="s">
        <v>1013</v>
      </c>
      <c r="B152" s="28" t="s">
        <v>1011</v>
      </c>
      <c r="C152" s="14" t="s">
        <v>1012</v>
      </c>
      <c r="D152" s="17"/>
    </row>
    <row r="153" spans="1:4" ht="27.6" x14ac:dyDescent="0.3">
      <c r="A153" s="21" t="s">
        <v>1015</v>
      </c>
      <c r="B153" s="168" t="s">
        <v>1014</v>
      </c>
      <c r="C153" s="14"/>
      <c r="D153" s="17">
        <v>10</v>
      </c>
    </row>
    <row r="154" spans="1:4" x14ac:dyDescent="0.3">
      <c r="A154" s="21" t="s">
        <v>1017</v>
      </c>
      <c r="B154" s="16" t="s">
        <v>1016</v>
      </c>
      <c r="C154" s="14"/>
      <c r="D154" s="17">
        <v>20</v>
      </c>
    </row>
    <row r="155" spans="1:4" x14ac:dyDescent="0.3">
      <c r="A155" s="21" t="s">
        <v>1019</v>
      </c>
      <c r="B155" s="16" t="s">
        <v>1018</v>
      </c>
      <c r="C155" s="14"/>
      <c r="D155" s="17">
        <v>10</v>
      </c>
    </row>
    <row r="156" spans="1:4" ht="27.6" x14ac:dyDescent="0.3">
      <c r="A156" s="21" t="s">
        <v>1021</v>
      </c>
      <c r="B156" s="168" t="s">
        <v>1020</v>
      </c>
      <c r="C156" s="14"/>
      <c r="D156" s="17">
        <v>10</v>
      </c>
    </row>
    <row r="157" spans="1:4" x14ac:dyDescent="0.3">
      <c r="A157" s="21" t="s">
        <v>1023</v>
      </c>
      <c r="B157" s="16" t="s">
        <v>1022</v>
      </c>
      <c r="C157" s="14"/>
      <c r="D157" s="17">
        <v>20</v>
      </c>
    </row>
    <row r="158" spans="1:4" x14ac:dyDescent="0.3">
      <c r="A158" s="21" t="s">
        <v>1025</v>
      </c>
      <c r="B158" s="16" t="s">
        <v>1024</v>
      </c>
      <c r="C158" s="14"/>
      <c r="D158" s="17">
        <v>30</v>
      </c>
    </row>
    <row r="159" spans="1:4" x14ac:dyDescent="0.3">
      <c r="A159" s="26" t="s">
        <v>1027</v>
      </c>
      <c r="B159" s="16" t="s">
        <v>1026</v>
      </c>
      <c r="C159" s="14"/>
      <c r="D159" s="17">
        <v>15</v>
      </c>
    </row>
    <row r="160" spans="1:4" x14ac:dyDescent="0.3">
      <c r="A160" s="27" t="s">
        <v>1029</v>
      </c>
      <c r="B160" s="419" t="s">
        <v>1028</v>
      </c>
      <c r="C160" s="420"/>
      <c r="D160" s="414"/>
    </row>
    <row r="161" spans="1:4" x14ac:dyDescent="0.3">
      <c r="A161" s="15" t="s">
        <v>1031</v>
      </c>
      <c r="B161" s="40" t="s">
        <v>1030</v>
      </c>
      <c r="C161" s="14" t="s">
        <v>1030</v>
      </c>
      <c r="D161" s="17"/>
    </row>
    <row r="162" spans="1:4" x14ac:dyDescent="0.3">
      <c r="A162" s="15" t="s">
        <v>1033</v>
      </c>
      <c r="B162" s="41" t="s">
        <v>1032</v>
      </c>
      <c r="C162" s="14"/>
      <c r="D162" s="17">
        <v>5</v>
      </c>
    </row>
    <row r="163" spans="1:4" x14ac:dyDescent="0.3">
      <c r="A163" s="15" t="s">
        <v>1035</v>
      </c>
      <c r="B163" s="41" t="s">
        <v>1034</v>
      </c>
      <c r="C163" s="14"/>
      <c r="D163" s="17">
        <v>10</v>
      </c>
    </row>
    <row r="164" spans="1:4" ht="27.6" x14ac:dyDescent="0.3">
      <c r="A164" s="20" t="s">
        <v>1037</v>
      </c>
      <c r="B164" s="42" t="s">
        <v>1036</v>
      </c>
      <c r="C164" s="14"/>
      <c r="D164" s="17">
        <v>3</v>
      </c>
    </row>
    <row r="165" spans="1:4" x14ac:dyDescent="0.3">
      <c r="A165" s="15" t="s">
        <v>1039</v>
      </c>
      <c r="B165" s="40" t="s">
        <v>1038</v>
      </c>
      <c r="C165" s="14" t="s">
        <v>1038</v>
      </c>
      <c r="D165" s="17"/>
    </row>
    <row r="166" spans="1:4" x14ac:dyDescent="0.3">
      <c r="A166" s="20" t="s">
        <v>1040</v>
      </c>
      <c r="B166" s="41" t="s">
        <v>1038</v>
      </c>
      <c r="C166" s="14"/>
      <c r="D166" s="17">
        <v>10</v>
      </c>
    </row>
    <row r="167" spans="1:4" x14ac:dyDescent="0.3">
      <c r="A167" s="15" t="s">
        <v>1043</v>
      </c>
      <c r="B167" s="40" t="s">
        <v>1041</v>
      </c>
      <c r="C167" s="14" t="s">
        <v>1042</v>
      </c>
      <c r="D167" s="17"/>
    </row>
    <row r="168" spans="1:4" x14ac:dyDescent="0.3">
      <c r="A168" s="26" t="s">
        <v>1044</v>
      </c>
      <c r="B168" s="41" t="s">
        <v>1041</v>
      </c>
      <c r="C168" s="14"/>
      <c r="D168" s="17">
        <v>3</v>
      </c>
    </row>
    <row r="169" spans="1:4" x14ac:dyDescent="0.3">
      <c r="A169" s="27" t="s">
        <v>1046</v>
      </c>
      <c r="B169" s="421" t="s">
        <v>1045</v>
      </c>
      <c r="C169" s="422"/>
      <c r="D169" s="423"/>
    </row>
    <row r="170" spans="1:4" x14ac:dyDescent="0.3">
      <c r="A170" s="15" t="s">
        <v>1048</v>
      </c>
      <c r="B170" s="43" t="s">
        <v>1047</v>
      </c>
      <c r="C170" s="33" t="s">
        <v>1047</v>
      </c>
      <c r="D170" s="37"/>
    </row>
    <row r="171" spans="1:4" x14ac:dyDescent="0.3">
      <c r="A171" s="26" t="s">
        <v>1050</v>
      </c>
      <c r="B171" s="44" t="s">
        <v>1049</v>
      </c>
      <c r="C171" s="33"/>
      <c r="D171" s="34" t="s">
        <v>184</v>
      </c>
    </row>
    <row r="172" spans="1:4" x14ac:dyDescent="0.3">
      <c r="A172" s="27" t="s">
        <v>1052</v>
      </c>
      <c r="B172" s="419" t="s">
        <v>1051</v>
      </c>
      <c r="C172" s="420"/>
      <c r="D172" s="414"/>
    </row>
    <row r="173" spans="1:4" x14ac:dyDescent="0.3">
      <c r="A173" s="15" t="s">
        <v>1054</v>
      </c>
      <c r="B173" s="40" t="s">
        <v>1053</v>
      </c>
      <c r="C173" s="14" t="s">
        <v>1053</v>
      </c>
      <c r="D173" s="17"/>
    </row>
    <row r="174" spans="1:4" x14ac:dyDescent="0.3">
      <c r="A174" s="15" t="s">
        <v>1056</v>
      </c>
      <c r="B174" s="41" t="s">
        <v>1055</v>
      </c>
      <c r="C174" s="14"/>
      <c r="D174" s="17" t="s">
        <v>184</v>
      </c>
    </row>
    <row r="175" spans="1:4" x14ac:dyDescent="0.3">
      <c r="A175" s="26" t="s">
        <v>1058</v>
      </c>
      <c r="B175" s="41" t="s">
        <v>1057</v>
      </c>
      <c r="C175" s="14"/>
      <c r="D175" s="17">
        <v>5</v>
      </c>
    </row>
    <row r="176" spans="1:4" x14ac:dyDescent="0.3">
      <c r="A176" s="27" t="s">
        <v>1060</v>
      </c>
      <c r="B176" s="419" t="s">
        <v>1059</v>
      </c>
      <c r="C176" s="420"/>
      <c r="D176" s="414"/>
    </row>
    <row r="177" spans="1:4" x14ac:dyDescent="0.3">
      <c r="A177" s="15" t="s">
        <v>1062</v>
      </c>
      <c r="B177" s="40" t="s">
        <v>1061</v>
      </c>
      <c r="C177" s="14" t="s">
        <v>1061</v>
      </c>
      <c r="D177" s="17"/>
    </row>
    <row r="178" spans="1:4" x14ac:dyDescent="0.3">
      <c r="A178" s="35" t="s">
        <v>1064</v>
      </c>
      <c r="B178" s="41" t="s">
        <v>1063</v>
      </c>
      <c r="C178" s="14"/>
      <c r="D178" s="17">
        <v>5</v>
      </c>
    </row>
    <row r="179" spans="1:4" x14ac:dyDescent="0.3">
      <c r="A179" s="27" t="s">
        <v>1066</v>
      </c>
      <c r="B179" s="419" t="s">
        <v>1065</v>
      </c>
      <c r="C179" s="420"/>
      <c r="D179" s="414"/>
    </row>
    <row r="180" spans="1:4" x14ac:dyDescent="0.3">
      <c r="A180" s="15" t="s">
        <v>1068</v>
      </c>
      <c r="B180" s="28" t="s">
        <v>1067</v>
      </c>
      <c r="C180" s="14" t="s">
        <v>1067</v>
      </c>
      <c r="D180" s="17"/>
    </row>
    <row r="181" spans="1:4" ht="69" x14ac:dyDescent="0.3">
      <c r="A181" s="15" t="s">
        <v>1071</v>
      </c>
      <c r="B181" s="16" t="s">
        <v>1069</v>
      </c>
      <c r="C181" s="14"/>
      <c r="D181" s="18" t="s">
        <v>1070</v>
      </c>
    </row>
    <row r="182" spans="1:4" x14ac:dyDescent="0.3">
      <c r="A182" s="27" t="s">
        <v>1073</v>
      </c>
      <c r="B182" s="16" t="s">
        <v>1072</v>
      </c>
      <c r="C182" s="14"/>
      <c r="D182" s="17" t="s">
        <v>184</v>
      </c>
    </row>
    <row r="183" spans="1:4" x14ac:dyDescent="0.3">
      <c r="A183" s="15" t="s">
        <v>1075</v>
      </c>
      <c r="B183" s="28" t="s">
        <v>1074</v>
      </c>
      <c r="C183" s="14" t="s">
        <v>1074</v>
      </c>
      <c r="D183" s="17"/>
    </row>
    <row r="184" spans="1:4" ht="69" x14ac:dyDescent="0.3">
      <c r="A184" s="27" t="s">
        <v>1077</v>
      </c>
      <c r="B184" s="16" t="s">
        <v>1076</v>
      </c>
      <c r="C184" s="14"/>
      <c r="D184" s="18" t="s">
        <v>1070</v>
      </c>
    </row>
    <row r="185" spans="1:4" x14ac:dyDescent="0.3">
      <c r="A185" s="15" t="s">
        <v>1079</v>
      </c>
      <c r="B185" s="28" t="s">
        <v>1078</v>
      </c>
      <c r="C185" s="14" t="s">
        <v>1078</v>
      </c>
      <c r="D185" s="17"/>
    </row>
    <row r="186" spans="1:4" ht="69" x14ac:dyDescent="0.3">
      <c r="B186" s="16" t="s">
        <v>1080</v>
      </c>
      <c r="C186" s="14"/>
      <c r="D186" s="18" t="s">
        <v>1070</v>
      </c>
    </row>
    <row r="187" spans="1:4" x14ac:dyDescent="0.3">
      <c r="B187" s="419" t="s">
        <v>3123</v>
      </c>
      <c r="C187" s="420"/>
      <c r="D187" s="414"/>
    </row>
    <row r="188" spans="1:4" x14ac:dyDescent="0.3">
      <c r="B188" s="424" t="s">
        <v>1089</v>
      </c>
      <c r="C188" s="425"/>
      <c r="D188" s="344"/>
    </row>
    <row r="189" spans="1:4" ht="27.6" x14ac:dyDescent="0.3">
      <c r="B189" s="426" t="s">
        <v>1090</v>
      </c>
      <c r="C189" s="426"/>
      <c r="D189" s="427">
        <v>25</v>
      </c>
    </row>
    <row r="190" spans="1:4" ht="27.6" x14ac:dyDescent="0.3">
      <c r="B190" s="426" t="s">
        <v>1091</v>
      </c>
      <c r="C190" s="426"/>
      <c r="D190" s="427" t="s">
        <v>1092</v>
      </c>
    </row>
    <row r="191" spans="1:4" ht="27.6" x14ac:dyDescent="0.3">
      <c r="B191" s="426" t="s">
        <v>1093</v>
      </c>
      <c r="C191" s="426"/>
      <c r="D191" s="427">
        <v>25</v>
      </c>
    </row>
    <row r="192" spans="1:4" x14ac:dyDescent="0.3">
      <c r="B192" s="426" t="s">
        <v>1094</v>
      </c>
      <c r="C192" s="426"/>
      <c r="D192" s="428">
        <v>15</v>
      </c>
    </row>
    <row r="193" spans="2:4" x14ac:dyDescent="0.3">
      <c r="B193" s="424" t="s">
        <v>1095</v>
      </c>
      <c r="C193" s="425"/>
      <c r="D193" s="429"/>
    </row>
    <row r="194" spans="2:4" ht="55.2" x14ac:dyDescent="0.3">
      <c r="B194" s="430" t="s">
        <v>1116</v>
      </c>
      <c r="C194" s="426"/>
      <c r="D194" s="428">
        <v>10</v>
      </c>
    </row>
    <row r="195" spans="2:4" x14ac:dyDescent="0.3">
      <c r="B195" s="424" t="s">
        <v>532</v>
      </c>
      <c r="C195" s="425"/>
      <c r="D195" s="344"/>
    </row>
    <row r="196" spans="2:4" x14ac:dyDescent="0.3">
      <c r="B196" s="430" t="s">
        <v>1096</v>
      </c>
      <c r="C196" s="426"/>
      <c r="D196" s="428">
        <v>8</v>
      </c>
    </row>
    <row r="197" spans="2:4" ht="27.6" x14ac:dyDescent="0.3">
      <c r="B197" s="430" t="s">
        <v>1097</v>
      </c>
      <c r="C197" s="426"/>
      <c r="D197" s="428">
        <v>8</v>
      </c>
    </row>
  </sheetData>
  <pageMargins left="0.7" right="0.7" top="0.78740157499999996" bottom="0.78740157499999996" header="0.3" footer="0.3"/>
  <pageSetup paperSize="9" scale="90" fitToHeight="0" orientation="portrait" r:id="rId1"/>
  <rowBreaks count="6" manualBreakCount="6">
    <brk id="50" max="3" man="1"/>
    <brk id="90" max="3" man="1"/>
    <brk id="127" max="3" man="1"/>
    <brk id="159" max="3" man="1"/>
    <brk id="184" max="3" man="1"/>
    <brk id="217"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00B050"/>
    <pageSetUpPr fitToPage="1"/>
  </sheetPr>
  <dimension ref="A1:E104"/>
  <sheetViews>
    <sheetView zoomScaleNormal="100" zoomScaleSheetLayoutView="100" workbookViewId="0"/>
  </sheetViews>
  <sheetFormatPr baseColWidth="10" defaultColWidth="11.44140625" defaultRowHeight="14.4" x14ac:dyDescent="0.3"/>
  <cols>
    <col min="1" max="2" width="11.44140625" style="7"/>
    <col min="3" max="3" width="35.44140625" style="7" bestFit="1" customWidth="1"/>
    <col min="4" max="4" width="11.44140625" style="7"/>
    <col min="5" max="5" width="53" style="94" bestFit="1" customWidth="1"/>
    <col min="6" max="16384" width="11.44140625" style="7"/>
  </cols>
  <sheetData>
    <row r="1" spans="1:5" ht="15.6" x14ac:dyDescent="0.3">
      <c r="A1" s="295" t="s">
        <v>2588</v>
      </c>
      <c r="C1" s="1"/>
    </row>
    <row r="2" spans="1:5" x14ac:dyDescent="0.3">
      <c r="A2" s="237" t="s">
        <v>536</v>
      </c>
      <c r="B2" s="237" t="s">
        <v>537</v>
      </c>
      <c r="C2" s="237" t="s">
        <v>1087</v>
      </c>
      <c r="D2" s="237" t="s">
        <v>1088</v>
      </c>
    </row>
    <row r="3" spans="1:5" ht="24.6" customHeight="1" x14ac:dyDescent="0.3">
      <c r="A3" s="241" t="s">
        <v>3091</v>
      </c>
      <c r="B3" s="241" t="s">
        <v>3104</v>
      </c>
      <c r="C3" s="241" t="s">
        <v>412</v>
      </c>
      <c r="D3" s="241" t="s">
        <v>443</v>
      </c>
      <c r="E3" s="6"/>
    </row>
    <row r="4" spans="1:5" x14ac:dyDescent="0.3">
      <c r="A4" s="242">
        <v>0</v>
      </c>
      <c r="B4" s="243" t="s">
        <v>374</v>
      </c>
      <c r="C4" s="244" t="s">
        <v>413</v>
      </c>
      <c r="D4" s="245">
        <v>10</v>
      </c>
    </row>
    <row r="5" spans="1:5" x14ac:dyDescent="0.3">
      <c r="A5" s="242">
        <v>1</v>
      </c>
      <c r="B5" s="246" t="s">
        <v>375</v>
      </c>
      <c r="C5" s="247" t="s">
        <v>414</v>
      </c>
      <c r="D5" s="248">
        <v>101</v>
      </c>
    </row>
    <row r="6" spans="1:5" x14ac:dyDescent="0.3">
      <c r="A6" s="249">
        <v>2</v>
      </c>
      <c r="B6" s="250" t="s">
        <v>518</v>
      </c>
      <c r="C6" s="251" t="s">
        <v>414</v>
      </c>
      <c r="D6" s="252">
        <v>1010</v>
      </c>
      <c r="E6" s="95"/>
    </row>
    <row r="7" spans="1:5" x14ac:dyDescent="0.3">
      <c r="A7" s="242">
        <v>1</v>
      </c>
      <c r="B7" s="246" t="s">
        <v>376</v>
      </c>
      <c r="C7" s="247" t="s">
        <v>193</v>
      </c>
      <c r="D7" s="248">
        <v>102</v>
      </c>
      <c r="E7" s="95"/>
    </row>
    <row r="8" spans="1:5" ht="24" x14ac:dyDescent="0.3">
      <c r="A8" s="242">
        <v>2</v>
      </c>
      <c r="B8" s="253" t="s">
        <v>377</v>
      </c>
      <c r="C8" s="254" t="s">
        <v>415</v>
      </c>
      <c r="D8" s="255">
        <v>1021</v>
      </c>
      <c r="E8" s="95"/>
    </row>
    <row r="9" spans="1:5" x14ac:dyDescent="0.3">
      <c r="A9" s="242">
        <v>2</v>
      </c>
      <c r="B9" s="253" t="s">
        <v>378</v>
      </c>
      <c r="C9" s="254" t="s">
        <v>100</v>
      </c>
      <c r="D9" s="255">
        <v>1022</v>
      </c>
      <c r="E9" s="95"/>
    </row>
    <row r="10" spans="1:5" x14ac:dyDescent="0.3">
      <c r="A10" s="242">
        <v>2</v>
      </c>
      <c r="B10" s="253" t="s">
        <v>379</v>
      </c>
      <c r="C10" s="256" t="s">
        <v>3163</v>
      </c>
      <c r="D10" s="255">
        <v>1023</v>
      </c>
      <c r="E10" s="95"/>
    </row>
    <row r="11" spans="1:5" x14ac:dyDescent="0.3">
      <c r="A11" s="242">
        <v>2</v>
      </c>
      <c r="B11" s="253" t="s">
        <v>380</v>
      </c>
      <c r="C11" s="254" t="s">
        <v>101</v>
      </c>
      <c r="D11" s="255">
        <v>1024</v>
      </c>
      <c r="E11" s="95"/>
    </row>
    <row r="12" spans="1:5" x14ac:dyDescent="0.3">
      <c r="A12" s="242">
        <v>2</v>
      </c>
      <c r="B12" s="253" t="s">
        <v>381</v>
      </c>
      <c r="C12" s="254" t="s">
        <v>416</v>
      </c>
      <c r="D12" s="255">
        <v>1025</v>
      </c>
      <c r="E12" s="95"/>
    </row>
    <row r="13" spans="1:5" x14ac:dyDescent="0.3">
      <c r="A13" s="242">
        <v>2</v>
      </c>
      <c r="B13" s="253" t="s">
        <v>382</v>
      </c>
      <c r="C13" s="254" t="s">
        <v>417</v>
      </c>
      <c r="D13" s="255">
        <v>1026</v>
      </c>
      <c r="E13" s="95"/>
    </row>
    <row r="14" spans="1:5" x14ac:dyDescent="0.3">
      <c r="A14" s="242">
        <v>2</v>
      </c>
      <c r="B14" s="253" t="s">
        <v>383</v>
      </c>
      <c r="C14" s="254" t="s">
        <v>418</v>
      </c>
      <c r="D14" s="255">
        <v>1027</v>
      </c>
      <c r="E14" s="95"/>
    </row>
    <row r="15" spans="1:5" ht="24" x14ac:dyDescent="0.3">
      <c r="A15" s="242">
        <v>2</v>
      </c>
      <c r="B15" s="253" t="s">
        <v>384</v>
      </c>
      <c r="C15" s="256" t="s">
        <v>3164</v>
      </c>
      <c r="D15" s="255">
        <v>1028</v>
      </c>
      <c r="E15" s="92"/>
    </row>
    <row r="16" spans="1:5" ht="24" x14ac:dyDescent="0.3">
      <c r="A16" s="242">
        <v>1</v>
      </c>
      <c r="B16" s="246" t="s">
        <v>385</v>
      </c>
      <c r="C16" s="247" t="s">
        <v>3165</v>
      </c>
      <c r="D16" s="248">
        <v>103</v>
      </c>
      <c r="E16" s="95"/>
    </row>
    <row r="17" spans="1:4" x14ac:dyDescent="0.3">
      <c r="A17" s="242">
        <v>2</v>
      </c>
      <c r="B17" s="253" t="s">
        <v>386</v>
      </c>
      <c r="C17" s="254" t="s">
        <v>419</v>
      </c>
      <c r="D17" s="255">
        <v>1031</v>
      </c>
    </row>
    <row r="18" spans="1:4" x14ac:dyDescent="0.3">
      <c r="A18" s="242">
        <v>2</v>
      </c>
      <c r="B18" s="253" t="s">
        <v>387</v>
      </c>
      <c r="C18" s="254" t="s">
        <v>420</v>
      </c>
      <c r="D18" s="255">
        <v>1032</v>
      </c>
    </row>
    <row r="19" spans="1:4" x14ac:dyDescent="0.3">
      <c r="A19" s="242">
        <v>2</v>
      </c>
      <c r="B19" s="253" t="s">
        <v>388</v>
      </c>
      <c r="C19" s="254" t="s">
        <v>421</v>
      </c>
      <c r="D19" s="255">
        <v>1033</v>
      </c>
    </row>
    <row r="20" spans="1:4" ht="24" x14ac:dyDescent="0.3">
      <c r="A20" s="242">
        <v>2</v>
      </c>
      <c r="B20" s="253" t="s">
        <v>389</v>
      </c>
      <c r="C20" s="254" t="s">
        <v>422</v>
      </c>
      <c r="D20" s="255">
        <v>1034</v>
      </c>
    </row>
    <row r="21" spans="1:4" x14ac:dyDescent="0.3">
      <c r="A21" s="242">
        <v>1</v>
      </c>
      <c r="B21" s="246" t="s">
        <v>390</v>
      </c>
      <c r="C21" s="247" t="s">
        <v>423</v>
      </c>
      <c r="D21" s="248">
        <v>104</v>
      </c>
    </row>
    <row r="22" spans="1:4" x14ac:dyDescent="0.3">
      <c r="A22" s="242">
        <v>2</v>
      </c>
      <c r="B22" s="253" t="s">
        <v>391</v>
      </c>
      <c r="C22" s="254" t="s">
        <v>424</v>
      </c>
      <c r="D22" s="255">
        <v>1041</v>
      </c>
    </row>
    <row r="23" spans="1:4" x14ac:dyDescent="0.3">
      <c r="A23" s="242">
        <v>2</v>
      </c>
      <c r="B23" s="253" t="s">
        <v>392</v>
      </c>
      <c r="C23" s="254" t="s">
        <v>425</v>
      </c>
      <c r="D23" s="255">
        <v>1042</v>
      </c>
    </row>
    <row r="24" spans="1:4" x14ac:dyDescent="0.3">
      <c r="A24" s="242">
        <v>2</v>
      </c>
      <c r="B24" s="253" t="s">
        <v>393</v>
      </c>
      <c r="C24" s="254" t="s">
        <v>426</v>
      </c>
      <c r="D24" s="255">
        <v>1043</v>
      </c>
    </row>
    <row r="25" spans="1:4" ht="24" x14ac:dyDescent="0.3">
      <c r="A25" s="242">
        <v>2</v>
      </c>
      <c r="B25" s="253" t="s">
        <v>394</v>
      </c>
      <c r="C25" s="254" t="s">
        <v>427</v>
      </c>
      <c r="D25" s="255">
        <v>1044</v>
      </c>
    </row>
    <row r="26" spans="1:4" x14ac:dyDescent="0.3">
      <c r="A26" s="242">
        <v>1</v>
      </c>
      <c r="B26" s="246" t="s">
        <v>395</v>
      </c>
      <c r="C26" s="257" t="s">
        <v>428</v>
      </c>
      <c r="D26" s="248">
        <v>106</v>
      </c>
    </row>
    <row r="27" spans="1:4" ht="24" x14ac:dyDescent="0.3">
      <c r="A27" s="242">
        <v>2</v>
      </c>
      <c r="B27" s="253" t="s">
        <v>396</v>
      </c>
      <c r="C27" s="258" t="s">
        <v>429</v>
      </c>
      <c r="D27" s="255">
        <v>1061</v>
      </c>
    </row>
    <row r="28" spans="1:4" x14ac:dyDescent="0.3">
      <c r="A28" s="242">
        <v>2</v>
      </c>
      <c r="B28" s="253" t="s">
        <v>397</v>
      </c>
      <c r="C28" s="253" t="s">
        <v>430</v>
      </c>
      <c r="D28" s="255">
        <v>1062</v>
      </c>
    </row>
    <row r="29" spans="1:4" x14ac:dyDescent="0.3">
      <c r="A29" s="242">
        <v>2</v>
      </c>
      <c r="B29" s="253" t="s">
        <v>398</v>
      </c>
      <c r="C29" s="253" t="s">
        <v>431</v>
      </c>
      <c r="D29" s="255">
        <v>1063</v>
      </c>
    </row>
    <row r="30" spans="1:4" x14ac:dyDescent="0.3">
      <c r="A30" s="242">
        <v>0</v>
      </c>
      <c r="B30" s="243" t="s">
        <v>399</v>
      </c>
      <c r="C30" s="244" t="s">
        <v>432</v>
      </c>
      <c r="D30" s="245">
        <v>11</v>
      </c>
    </row>
    <row r="31" spans="1:4" x14ac:dyDescent="0.3">
      <c r="A31" s="242">
        <v>1</v>
      </c>
      <c r="B31" s="246" t="s">
        <v>400</v>
      </c>
      <c r="C31" s="257" t="s">
        <v>433</v>
      </c>
      <c r="D31" s="248">
        <v>113</v>
      </c>
    </row>
    <row r="32" spans="1:4" ht="24" x14ac:dyDescent="0.3">
      <c r="A32" s="242">
        <v>2</v>
      </c>
      <c r="B32" s="253" t="s">
        <v>401</v>
      </c>
      <c r="C32" s="258" t="s">
        <v>434</v>
      </c>
      <c r="D32" s="255">
        <v>1131</v>
      </c>
    </row>
    <row r="33" spans="1:5" x14ac:dyDescent="0.3">
      <c r="A33" s="242">
        <v>2</v>
      </c>
      <c r="B33" s="253" t="s">
        <v>402</v>
      </c>
      <c r="C33" s="258" t="s">
        <v>435</v>
      </c>
      <c r="D33" s="255">
        <v>1132</v>
      </c>
    </row>
    <row r="34" spans="1:5" x14ac:dyDescent="0.3">
      <c r="A34" s="242">
        <v>2</v>
      </c>
      <c r="B34" s="253" t="s">
        <v>403</v>
      </c>
      <c r="C34" s="258" t="s">
        <v>436</v>
      </c>
      <c r="D34" s="255">
        <v>1133</v>
      </c>
    </row>
    <row r="35" spans="1:5" ht="24" x14ac:dyDescent="0.3">
      <c r="A35" s="242">
        <v>2</v>
      </c>
      <c r="B35" s="253" t="s">
        <v>404</v>
      </c>
      <c r="C35" s="258" t="s">
        <v>437</v>
      </c>
      <c r="D35" s="255">
        <v>1134</v>
      </c>
    </row>
    <row r="36" spans="1:5" x14ac:dyDescent="0.3">
      <c r="A36" s="242">
        <v>1</v>
      </c>
      <c r="B36" s="246" t="s">
        <v>405</v>
      </c>
      <c r="C36" s="257" t="s">
        <v>438</v>
      </c>
      <c r="D36" s="248">
        <v>114</v>
      </c>
    </row>
    <row r="37" spans="1:5" x14ac:dyDescent="0.3">
      <c r="A37" s="242">
        <v>2</v>
      </c>
      <c r="B37" s="253" t="s">
        <v>406</v>
      </c>
      <c r="C37" s="258" t="s">
        <v>438</v>
      </c>
      <c r="D37" s="255">
        <v>1141</v>
      </c>
    </row>
    <row r="38" spans="1:5" x14ac:dyDescent="0.3">
      <c r="A38" s="242">
        <v>2</v>
      </c>
      <c r="B38" s="253" t="s">
        <v>407</v>
      </c>
      <c r="C38" s="258" t="s">
        <v>439</v>
      </c>
      <c r="D38" s="255">
        <v>1142</v>
      </c>
    </row>
    <row r="39" spans="1:5" x14ac:dyDescent="0.3">
      <c r="A39" s="242">
        <v>1</v>
      </c>
      <c r="B39" s="246" t="s">
        <v>408</v>
      </c>
      <c r="C39" s="257" t="s">
        <v>440</v>
      </c>
      <c r="D39" s="248">
        <v>115</v>
      </c>
    </row>
    <row r="40" spans="1:5" x14ac:dyDescent="0.3">
      <c r="A40" s="242">
        <v>2</v>
      </c>
      <c r="B40" s="253" t="s">
        <v>409</v>
      </c>
      <c r="C40" s="258" t="s">
        <v>441</v>
      </c>
      <c r="D40" s="255">
        <v>1151</v>
      </c>
    </row>
    <row r="41" spans="1:5" x14ac:dyDescent="0.3">
      <c r="A41" s="242">
        <v>2</v>
      </c>
      <c r="B41" s="253" t="s">
        <v>410</v>
      </c>
      <c r="C41" s="258" t="s">
        <v>203</v>
      </c>
      <c r="D41" s="255">
        <v>1152</v>
      </c>
    </row>
    <row r="42" spans="1:5" s="6" customFormat="1" ht="24" x14ac:dyDescent="0.3">
      <c r="A42" s="249">
        <v>1</v>
      </c>
      <c r="B42" s="280" t="s">
        <v>411</v>
      </c>
      <c r="C42" s="281" t="s">
        <v>1117</v>
      </c>
      <c r="D42" s="282">
        <v>116</v>
      </c>
      <c r="E42" s="95"/>
    </row>
    <row r="43" spans="1:5" s="6" customFormat="1" ht="24" x14ac:dyDescent="0.3">
      <c r="A43" s="249">
        <v>2</v>
      </c>
      <c r="B43" s="250" t="s">
        <v>519</v>
      </c>
      <c r="C43" s="283" t="s">
        <v>1117</v>
      </c>
      <c r="D43" s="252">
        <v>1160</v>
      </c>
      <c r="E43" s="95"/>
    </row>
    <row r="44" spans="1:5" x14ac:dyDescent="0.3">
      <c r="A44" s="252">
        <v>1</v>
      </c>
      <c r="B44" s="280" t="s">
        <v>3166</v>
      </c>
      <c r="C44" s="269" t="s">
        <v>195</v>
      </c>
      <c r="D44" s="282">
        <v>117</v>
      </c>
      <c r="E44" s="95"/>
    </row>
    <row r="45" spans="1:5" x14ac:dyDescent="0.3">
      <c r="A45" s="252">
        <v>2</v>
      </c>
      <c r="B45" s="250" t="s">
        <v>3167</v>
      </c>
      <c r="C45" s="251" t="s">
        <v>195</v>
      </c>
      <c r="D45" s="252">
        <v>1170</v>
      </c>
      <c r="E45" s="95"/>
    </row>
    <row r="46" spans="1:5" x14ac:dyDescent="0.3">
      <c r="A46" s="259" t="s">
        <v>217</v>
      </c>
      <c r="B46" s="243"/>
      <c r="C46" s="244" t="s">
        <v>442</v>
      </c>
      <c r="D46" s="259"/>
      <c r="E46" s="95"/>
    </row>
    <row r="48" spans="1:5" x14ac:dyDescent="0.3">
      <c r="A48" s="237" t="s">
        <v>536</v>
      </c>
      <c r="B48" s="237" t="s">
        <v>537</v>
      </c>
      <c r="C48" s="237" t="s">
        <v>1087</v>
      </c>
      <c r="D48" s="237" t="s">
        <v>1088</v>
      </c>
      <c r="E48" s="93"/>
    </row>
    <row r="49" spans="1:5" x14ac:dyDescent="0.3">
      <c r="A49" s="241" t="s">
        <v>3091</v>
      </c>
      <c r="B49" s="241" t="s">
        <v>3104</v>
      </c>
      <c r="C49" s="241" t="s">
        <v>3950</v>
      </c>
      <c r="D49" s="241" t="s">
        <v>443</v>
      </c>
      <c r="E49" s="6"/>
    </row>
    <row r="50" spans="1:5" x14ac:dyDescent="0.3">
      <c r="A50" s="242">
        <v>0</v>
      </c>
      <c r="B50" s="243" t="s">
        <v>444</v>
      </c>
      <c r="C50" s="244" t="s">
        <v>486</v>
      </c>
      <c r="D50" s="259">
        <v>12</v>
      </c>
    </row>
    <row r="51" spans="1:5" x14ac:dyDescent="0.3">
      <c r="A51" s="242">
        <v>1</v>
      </c>
      <c r="B51" s="246" t="s">
        <v>445</v>
      </c>
      <c r="C51" s="257" t="s">
        <v>3168</v>
      </c>
      <c r="D51" s="261">
        <v>121</v>
      </c>
    </row>
    <row r="52" spans="1:5" x14ac:dyDescent="0.3">
      <c r="A52" s="471">
        <v>2</v>
      </c>
      <c r="B52" s="250" t="s">
        <v>445</v>
      </c>
      <c r="C52" s="283" t="s">
        <v>3169</v>
      </c>
      <c r="D52" s="249">
        <v>1210</v>
      </c>
    </row>
    <row r="53" spans="1:5" x14ac:dyDescent="0.3">
      <c r="A53" s="471">
        <v>1</v>
      </c>
      <c r="B53" s="246" t="s">
        <v>446</v>
      </c>
      <c r="C53" s="257" t="s">
        <v>487</v>
      </c>
      <c r="D53" s="261">
        <v>122</v>
      </c>
    </row>
    <row r="54" spans="1:5" x14ac:dyDescent="0.3">
      <c r="A54" s="471">
        <v>2</v>
      </c>
      <c r="B54" s="250" t="s">
        <v>446</v>
      </c>
      <c r="C54" s="283" t="s">
        <v>487</v>
      </c>
      <c r="D54" s="249">
        <v>1220</v>
      </c>
    </row>
    <row r="55" spans="1:5" x14ac:dyDescent="0.3">
      <c r="A55" s="242">
        <v>1</v>
      </c>
      <c r="B55" s="246" t="s">
        <v>447</v>
      </c>
      <c r="C55" s="257" t="s">
        <v>488</v>
      </c>
      <c r="D55" s="261">
        <v>123</v>
      </c>
    </row>
    <row r="56" spans="1:5" x14ac:dyDescent="0.3">
      <c r="A56" s="249">
        <v>2</v>
      </c>
      <c r="B56" s="250" t="s">
        <v>520</v>
      </c>
      <c r="C56" s="283" t="s">
        <v>488</v>
      </c>
      <c r="D56" s="249">
        <v>1230</v>
      </c>
    </row>
    <row r="57" spans="1:5" x14ac:dyDescent="0.3">
      <c r="A57" s="242">
        <v>1</v>
      </c>
      <c r="B57" s="246" t="s">
        <v>448</v>
      </c>
      <c r="C57" s="257" t="s">
        <v>197</v>
      </c>
      <c r="D57" s="261">
        <v>124</v>
      </c>
    </row>
    <row r="58" spans="1:5" x14ac:dyDescent="0.3">
      <c r="A58" s="249">
        <v>2</v>
      </c>
      <c r="B58" s="250" t="s">
        <v>521</v>
      </c>
      <c r="C58" s="283" t="s">
        <v>197</v>
      </c>
      <c r="D58" s="249">
        <v>1240</v>
      </c>
    </row>
    <row r="59" spans="1:5" x14ac:dyDescent="0.3">
      <c r="A59" s="249">
        <v>1</v>
      </c>
      <c r="B59" s="280" t="s">
        <v>449</v>
      </c>
      <c r="C59" s="281" t="s">
        <v>198</v>
      </c>
      <c r="D59" s="268">
        <v>125</v>
      </c>
    </row>
    <row r="60" spans="1:5" x14ac:dyDescent="0.3">
      <c r="A60" s="249">
        <v>2</v>
      </c>
      <c r="B60" s="250" t="s">
        <v>522</v>
      </c>
      <c r="C60" s="283" t="s">
        <v>198</v>
      </c>
      <c r="D60" s="249">
        <v>1250</v>
      </c>
    </row>
    <row r="61" spans="1:5" ht="24" x14ac:dyDescent="0.3">
      <c r="A61" s="242">
        <v>0</v>
      </c>
      <c r="B61" s="243" t="s">
        <v>450</v>
      </c>
      <c r="C61" s="244" t="s">
        <v>489</v>
      </c>
      <c r="D61" s="259">
        <v>13</v>
      </c>
    </row>
    <row r="62" spans="1:5" x14ac:dyDescent="0.3">
      <c r="A62" s="242">
        <v>1</v>
      </c>
      <c r="B62" s="246" t="s">
        <v>451</v>
      </c>
      <c r="C62" s="247" t="s">
        <v>490</v>
      </c>
      <c r="D62" s="248">
        <v>131</v>
      </c>
    </row>
    <row r="63" spans="1:5" ht="24" x14ac:dyDescent="0.3">
      <c r="A63" s="242">
        <v>2</v>
      </c>
      <c r="B63" s="246" t="s">
        <v>452</v>
      </c>
      <c r="C63" s="254" t="s">
        <v>491</v>
      </c>
      <c r="D63" s="255">
        <v>1311</v>
      </c>
    </row>
    <row r="64" spans="1:5" x14ac:dyDescent="0.3">
      <c r="A64" s="242">
        <v>2</v>
      </c>
      <c r="B64" s="246" t="s">
        <v>453</v>
      </c>
      <c r="C64" s="254" t="s">
        <v>492</v>
      </c>
      <c r="D64" s="255">
        <v>1312</v>
      </c>
    </row>
    <row r="65" spans="1:4" x14ac:dyDescent="0.3">
      <c r="A65" s="242">
        <v>2</v>
      </c>
      <c r="B65" s="246" t="s">
        <v>454</v>
      </c>
      <c r="C65" s="254" t="s">
        <v>493</v>
      </c>
      <c r="D65" s="255">
        <v>1313</v>
      </c>
    </row>
    <row r="66" spans="1:4" x14ac:dyDescent="0.3">
      <c r="A66" s="242">
        <v>0</v>
      </c>
      <c r="B66" s="243" t="s">
        <v>455</v>
      </c>
      <c r="C66" s="244" t="s">
        <v>494</v>
      </c>
      <c r="D66" s="259">
        <v>14</v>
      </c>
    </row>
    <row r="67" spans="1:4" x14ac:dyDescent="0.3">
      <c r="A67" s="242">
        <v>1</v>
      </c>
      <c r="B67" s="246" t="s">
        <v>456</v>
      </c>
      <c r="C67" s="257" t="s">
        <v>495</v>
      </c>
      <c r="D67" s="261">
        <v>141</v>
      </c>
    </row>
    <row r="68" spans="1:4" x14ac:dyDescent="0.3">
      <c r="A68" s="242">
        <v>2</v>
      </c>
      <c r="B68" s="253" t="s">
        <v>457</v>
      </c>
      <c r="C68" s="258" t="s">
        <v>496</v>
      </c>
      <c r="D68" s="242">
        <v>1411</v>
      </c>
    </row>
    <row r="69" spans="1:4" ht="24" x14ac:dyDescent="0.3">
      <c r="A69" s="255">
        <v>2</v>
      </c>
      <c r="B69" s="253" t="s">
        <v>458</v>
      </c>
      <c r="C69" s="254" t="s">
        <v>497</v>
      </c>
      <c r="D69" s="255">
        <v>1412</v>
      </c>
    </row>
    <row r="70" spans="1:4" ht="24" x14ac:dyDescent="0.3">
      <c r="A70" s="255">
        <v>2</v>
      </c>
      <c r="B70" s="253" t="s">
        <v>459</v>
      </c>
      <c r="C70" s="254" t="s">
        <v>498</v>
      </c>
      <c r="D70" s="255">
        <v>1413</v>
      </c>
    </row>
    <row r="71" spans="1:4" x14ac:dyDescent="0.3">
      <c r="A71" s="242">
        <v>1</v>
      </c>
      <c r="B71" s="246" t="s">
        <v>460</v>
      </c>
      <c r="C71" s="247" t="s">
        <v>499</v>
      </c>
      <c r="D71" s="261">
        <v>142</v>
      </c>
    </row>
    <row r="72" spans="1:4" ht="24" x14ac:dyDescent="0.3">
      <c r="A72" s="242">
        <v>2</v>
      </c>
      <c r="B72" s="253" t="s">
        <v>461</v>
      </c>
      <c r="C72" s="258" t="s">
        <v>500</v>
      </c>
      <c r="D72" s="242">
        <v>1421</v>
      </c>
    </row>
    <row r="73" spans="1:4" x14ac:dyDescent="0.3">
      <c r="A73" s="242">
        <v>2</v>
      </c>
      <c r="B73" s="253" t="s">
        <v>462</v>
      </c>
      <c r="C73" s="258" t="s">
        <v>501</v>
      </c>
      <c r="D73" s="242">
        <v>1422</v>
      </c>
    </row>
    <row r="74" spans="1:4" x14ac:dyDescent="0.3">
      <c r="A74" s="242">
        <v>2</v>
      </c>
      <c r="B74" s="253" t="s">
        <v>463</v>
      </c>
      <c r="C74" s="258" t="s">
        <v>1608</v>
      </c>
      <c r="D74" s="242">
        <v>1423</v>
      </c>
    </row>
    <row r="75" spans="1:4" x14ac:dyDescent="0.3">
      <c r="A75" s="242">
        <v>1</v>
      </c>
      <c r="B75" s="246" t="s">
        <v>464</v>
      </c>
      <c r="C75" s="257" t="s">
        <v>502</v>
      </c>
      <c r="D75" s="261">
        <v>143</v>
      </c>
    </row>
    <row r="76" spans="1:4" x14ac:dyDescent="0.3">
      <c r="A76" s="242">
        <v>2</v>
      </c>
      <c r="B76" s="253" t="s">
        <v>465</v>
      </c>
      <c r="C76" s="258" t="s">
        <v>503</v>
      </c>
      <c r="D76" s="242">
        <v>1431</v>
      </c>
    </row>
    <row r="77" spans="1:4" x14ac:dyDescent="0.3">
      <c r="A77" s="242">
        <v>2</v>
      </c>
      <c r="B77" s="253" t="s">
        <v>466</v>
      </c>
      <c r="C77" s="258" t="s">
        <v>504</v>
      </c>
      <c r="D77" s="242">
        <v>1432</v>
      </c>
    </row>
    <row r="78" spans="1:4" x14ac:dyDescent="0.3">
      <c r="A78" s="242">
        <v>2</v>
      </c>
      <c r="B78" s="253" t="s">
        <v>467</v>
      </c>
      <c r="C78" s="258" t="s">
        <v>505</v>
      </c>
      <c r="D78" s="242">
        <v>1433</v>
      </c>
    </row>
    <row r="79" spans="1:4" x14ac:dyDescent="0.3">
      <c r="A79" s="242">
        <v>2</v>
      </c>
      <c r="B79" s="253" t="s">
        <v>468</v>
      </c>
      <c r="C79" s="258" t="s">
        <v>142</v>
      </c>
      <c r="D79" s="242">
        <v>1434</v>
      </c>
    </row>
    <row r="80" spans="1:4" x14ac:dyDescent="0.3">
      <c r="A80" s="242">
        <v>2</v>
      </c>
      <c r="B80" s="253" t="s">
        <v>469</v>
      </c>
      <c r="C80" s="258" t="s">
        <v>143</v>
      </c>
      <c r="D80" s="242">
        <v>1435</v>
      </c>
    </row>
    <row r="81" spans="1:5" x14ac:dyDescent="0.3">
      <c r="A81" s="242">
        <v>2</v>
      </c>
      <c r="B81" s="253" t="s">
        <v>470</v>
      </c>
      <c r="C81" s="258" t="s">
        <v>144</v>
      </c>
      <c r="D81" s="242">
        <v>1436</v>
      </c>
    </row>
    <row r="82" spans="1:5" x14ac:dyDescent="0.3">
      <c r="A82" s="242">
        <v>0</v>
      </c>
      <c r="B82" s="243" t="s">
        <v>471</v>
      </c>
      <c r="C82" s="244" t="s">
        <v>199</v>
      </c>
      <c r="D82" s="259">
        <v>15</v>
      </c>
    </row>
    <row r="83" spans="1:5" x14ac:dyDescent="0.3">
      <c r="A83" s="242">
        <v>1</v>
      </c>
      <c r="B83" s="246" t="s">
        <v>472</v>
      </c>
      <c r="C83" s="257" t="s">
        <v>506</v>
      </c>
      <c r="D83" s="261">
        <v>151</v>
      </c>
    </row>
    <row r="84" spans="1:5" x14ac:dyDescent="0.3">
      <c r="A84" s="242">
        <v>2</v>
      </c>
      <c r="B84" s="253" t="s">
        <v>473</v>
      </c>
      <c r="C84" s="258" t="s">
        <v>507</v>
      </c>
      <c r="D84" s="242">
        <v>1511</v>
      </c>
    </row>
    <row r="85" spans="1:5" ht="24" x14ac:dyDescent="0.3">
      <c r="A85" s="242">
        <v>2</v>
      </c>
      <c r="B85" s="253" t="s">
        <v>474</v>
      </c>
      <c r="C85" s="254" t="s">
        <v>508</v>
      </c>
      <c r="D85" s="242">
        <v>1512</v>
      </c>
    </row>
    <row r="86" spans="1:5" ht="24" x14ac:dyDescent="0.3">
      <c r="A86" s="242">
        <v>2</v>
      </c>
      <c r="B86" s="253" t="s">
        <v>475</v>
      </c>
      <c r="C86" s="254" t="s">
        <v>509</v>
      </c>
      <c r="D86" s="242">
        <v>1513</v>
      </c>
    </row>
    <row r="87" spans="1:5" x14ac:dyDescent="0.3">
      <c r="A87" s="242">
        <v>1</v>
      </c>
      <c r="B87" s="246" t="s">
        <v>476</v>
      </c>
      <c r="C87" s="257" t="s">
        <v>510</v>
      </c>
      <c r="D87" s="261">
        <v>152</v>
      </c>
    </row>
    <row r="88" spans="1:5" ht="24" x14ac:dyDescent="0.3">
      <c r="A88" s="242">
        <v>2</v>
      </c>
      <c r="B88" s="253" t="s">
        <v>477</v>
      </c>
      <c r="C88" s="258" t="s">
        <v>511</v>
      </c>
      <c r="D88" s="242">
        <v>1521</v>
      </c>
    </row>
    <row r="89" spans="1:5" x14ac:dyDescent="0.3">
      <c r="A89" s="242">
        <v>2</v>
      </c>
      <c r="B89" s="253" t="s">
        <v>478</v>
      </c>
      <c r="C89" s="258" t="s">
        <v>512</v>
      </c>
      <c r="D89" s="242">
        <v>1522</v>
      </c>
    </row>
    <row r="90" spans="1:5" x14ac:dyDescent="0.3">
      <c r="A90" s="242">
        <v>2</v>
      </c>
      <c r="B90" s="253" t="s">
        <v>479</v>
      </c>
      <c r="C90" s="258" t="s">
        <v>3926</v>
      </c>
      <c r="D90" s="242">
        <v>1523</v>
      </c>
    </row>
    <row r="91" spans="1:5" ht="24" x14ac:dyDescent="0.3">
      <c r="A91" s="242">
        <v>2</v>
      </c>
      <c r="B91" s="253" t="s">
        <v>480</v>
      </c>
      <c r="C91" s="258" t="s">
        <v>514</v>
      </c>
      <c r="D91" s="242">
        <v>1524</v>
      </c>
    </row>
    <row r="92" spans="1:5" x14ac:dyDescent="0.3">
      <c r="A92" s="242">
        <v>1</v>
      </c>
      <c r="B92" s="246" t="s">
        <v>481</v>
      </c>
      <c r="C92" s="257" t="s">
        <v>515</v>
      </c>
      <c r="D92" s="261">
        <v>153</v>
      </c>
    </row>
    <row r="93" spans="1:5" x14ac:dyDescent="0.3">
      <c r="A93" s="242">
        <v>2</v>
      </c>
      <c r="B93" s="253" t="s">
        <v>482</v>
      </c>
      <c r="C93" s="258" t="s">
        <v>516</v>
      </c>
      <c r="D93" s="242">
        <v>1531</v>
      </c>
    </row>
    <row r="94" spans="1:5" x14ac:dyDescent="0.3">
      <c r="A94" s="242">
        <v>2</v>
      </c>
      <c r="B94" s="253" t="s">
        <v>483</v>
      </c>
      <c r="C94" s="258" t="s">
        <v>136</v>
      </c>
      <c r="D94" s="242">
        <v>1532</v>
      </c>
    </row>
    <row r="95" spans="1:5" x14ac:dyDescent="0.3">
      <c r="A95" s="242">
        <v>2</v>
      </c>
      <c r="B95" s="253" t="s">
        <v>484</v>
      </c>
      <c r="C95" s="258" t="s">
        <v>137</v>
      </c>
      <c r="D95" s="242">
        <v>1533</v>
      </c>
    </row>
    <row r="96" spans="1:5" x14ac:dyDescent="0.3">
      <c r="A96" s="249">
        <v>2</v>
      </c>
      <c r="B96" s="250" t="s">
        <v>1081</v>
      </c>
      <c r="C96" s="283" t="s">
        <v>1082</v>
      </c>
      <c r="D96" s="249">
        <v>1534</v>
      </c>
      <c r="E96" s="36"/>
    </row>
    <row r="97" spans="1:4" x14ac:dyDescent="0.3">
      <c r="A97" s="249">
        <v>1</v>
      </c>
      <c r="B97" s="280" t="s">
        <v>485</v>
      </c>
      <c r="C97" s="269" t="s">
        <v>201</v>
      </c>
      <c r="D97" s="282">
        <v>154</v>
      </c>
    </row>
    <row r="98" spans="1:4" x14ac:dyDescent="0.3">
      <c r="A98" s="249">
        <v>2</v>
      </c>
      <c r="B98" s="250" t="s">
        <v>523</v>
      </c>
      <c r="C98" s="251" t="s">
        <v>201</v>
      </c>
      <c r="D98" s="252">
        <v>1540</v>
      </c>
    </row>
    <row r="99" spans="1:4" x14ac:dyDescent="0.3">
      <c r="A99" s="259" t="s">
        <v>217</v>
      </c>
      <c r="B99" s="243"/>
      <c r="C99" s="244" t="s">
        <v>517</v>
      </c>
      <c r="D99" s="259"/>
    </row>
    <row r="103" spans="1:4" x14ac:dyDescent="0.3">
      <c r="A103" s="6"/>
    </row>
    <row r="104" spans="1:4" x14ac:dyDescent="0.3">
      <c r="A104" s="6"/>
    </row>
  </sheetData>
  <pageMargins left="0.7" right="0.7" top="0.78740157499999996" bottom="0.78740157499999996" header="0.3" footer="0.3"/>
  <pageSetup paperSize="9" fitToHeight="0" orientation="portrait" r:id="rId1"/>
  <rowBreaks count="1" manualBreakCount="1">
    <brk id="46"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00B050"/>
    <pageSetUpPr fitToPage="1"/>
  </sheetPr>
  <dimension ref="A1:G22"/>
  <sheetViews>
    <sheetView zoomScaleNormal="100" workbookViewId="0"/>
  </sheetViews>
  <sheetFormatPr baseColWidth="10" defaultColWidth="11" defaultRowHeight="13.8" x14ac:dyDescent="0.3"/>
  <cols>
    <col min="1" max="1" width="65" style="97" customWidth="1"/>
    <col min="2" max="2" width="25.6640625" style="97" customWidth="1"/>
    <col min="3" max="3" width="24.44140625" style="97" customWidth="1"/>
    <col min="4" max="4" width="22.5546875" style="97" customWidth="1"/>
    <col min="5" max="5" width="17.33203125" style="97" customWidth="1"/>
    <col min="6" max="6" width="18.33203125" style="97" customWidth="1"/>
    <col min="7" max="7" width="16" style="97" customWidth="1"/>
    <col min="8" max="16384" width="11" style="97"/>
  </cols>
  <sheetData>
    <row r="1" spans="1:7" s="96" customFormat="1" ht="15.6" x14ac:dyDescent="0.3">
      <c r="A1" s="96" t="s">
        <v>1138</v>
      </c>
    </row>
    <row r="2" spans="1:7" s="96" customFormat="1" ht="15.6" x14ac:dyDescent="0.3">
      <c r="A2" s="97" t="s">
        <v>185</v>
      </c>
    </row>
    <row r="3" spans="1:7" x14ac:dyDescent="0.3">
      <c r="A3" s="284" t="s">
        <v>536</v>
      </c>
      <c r="B3" s="284" t="s">
        <v>537</v>
      </c>
      <c r="C3" s="284" t="s">
        <v>1087</v>
      </c>
      <c r="D3" s="284" t="s">
        <v>1088</v>
      </c>
      <c r="E3" s="284" t="s">
        <v>1122</v>
      </c>
      <c r="F3" s="284" t="s">
        <v>3092</v>
      </c>
      <c r="G3" s="284" t="s">
        <v>2601</v>
      </c>
    </row>
    <row r="4" spans="1:7" ht="38.25" customHeight="1" x14ac:dyDescent="0.3">
      <c r="A4" s="370" t="s">
        <v>1126</v>
      </c>
      <c r="B4" s="370" t="s">
        <v>1127</v>
      </c>
      <c r="C4" s="370" t="s">
        <v>3093</v>
      </c>
      <c r="D4" s="370" t="s">
        <v>1128</v>
      </c>
      <c r="E4" s="370" t="s">
        <v>1129</v>
      </c>
      <c r="F4" s="370" t="s">
        <v>1130</v>
      </c>
      <c r="G4" s="370" t="s">
        <v>1131</v>
      </c>
    </row>
    <row r="5" spans="1:7" ht="12.75" customHeight="1" x14ac:dyDescent="0.3">
      <c r="A5" s="358" t="s">
        <v>1132</v>
      </c>
      <c r="B5" s="358"/>
      <c r="C5" s="358"/>
      <c r="D5" s="358"/>
      <c r="E5" s="358"/>
      <c r="F5" s="358"/>
      <c r="G5" s="358"/>
    </row>
    <row r="6" spans="1:7" x14ac:dyDescent="0.3">
      <c r="A6" s="100" t="s">
        <v>1133</v>
      </c>
      <c r="B6" s="100"/>
      <c r="C6" s="100"/>
      <c r="D6" s="464"/>
      <c r="E6" s="100"/>
      <c r="F6" s="100"/>
      <c r="G6" s="100"/>
    </row>
    <row r="7" spans="1:7" x14ac:dyDescent="0.3">
      <c r="A7" s="100" t="s">
        <v>1134</v>
      </c>
      <c r="B7" s="100"/>
      <c r="C7" s="464"/>
      <c r="D7" s="464"/>
      <c r="E7" s="464"/>
      <c r="F7" s="464"/>
      <c r="G7" s="100"/>
    </row>
    <row r="8" spans="1:7" x14ac:dyDescent="0.3">
      <c r="A8" s="100" t="s">
        <v>3087</v>
      </c>
      <c r="B8" s="100"/>
      <c r="C8" s="100"/>
      <c r="D8" s="464"/>
      <c r="E8" s="100"/>
      <c r="F8" s="100"/>
      <c r="G8" s="100"/>
    </row>
    <row r="9" spans="1:7" s="101" customFormat="1" x14ac:dyDescent="0.3">
      <c r="A9" s="358" t="s">
        <v>1135</v>
      </c>
      <c r="B9" s="358"/>
      <c r="C9" s="358"/>
      <c r="D9" s="358"/>
      <c r="E9" s="358"/>
      <c r="F9" s="358"/>
      <c r="G9" s="358"/>
    </row>
    <row r="10" spans="1:7" ht="27.6" x14ac:dyDescent="0.3">
      <c r="A10" s="100" t="s">
        <v>3170</v>
      </c>
      <c r="B10" s="464"/>
      <c r="C10" s="464"/>
      <c r="D10" s="464"/>
      <c r="E10" s="100"/>
      <c r="F10" s="464"/>
      <c r="G10" s="100"/>
    </row>
    <row r="11" spans="1:7" x14ac:dyDescent="0.3">
      <c r="A11" s="100" t="s">
        <v>3171</v>
      </c>
      <c r="B11" s="464"/>
      <c r="C11" s="464"/>
      <c r="D11" s="464"/>
      <c r="E11" s="100"/>
      <c r="F11" s="464"/>
      <c r="G11" s="100"/>
    </row>
    <row r="12" spans="1:7" ht="27.6" x14ac:dyDescent="0.3">
      <c r="A12" s="100" t="s">
        <v>3172</v>
      </c>
      <c r="B12" s="464"/>
      <c r="C12" s="464"/>
      <c r="D12" s="464"/>
      <c r="E12" s="464"/>
      <c r="F12" s="100"/>
      <c r="G12" s="100"/>
    </row>
    <row r="13" spans="1:7" s="102" customFormat="1" x14ac:dyDescent="0.3">
      <c r="A13" s="358" t="s">
        <v>1136</v>
      </c>
      <c r="B13" s="358"/>
      <c r="C13" s="358"/>
      <c r="D13" s="358"/>
      <c r="E13" s="358"/>
      <c r="F13" s="358"/>
      <c r="G13" s="358"/>
    </row>
    <row r="14" spans="1:7" s="103" customFormat="1" x14ac:dyDescent="0.3">
      <c r="A14" s="100" t="s">
        <v>3173</v>
      </c>
      <c r="B14" s="464"/>
      <c r="C14" s="100"/>
      <c r="D14" s="464"/>
      <c r="E14" s="464"/>
      <c r="F14" s="464"/>
      <c r="G14" s="100"/>
    </row>
    <row r="15" spans="1:7" s="103" customFormat="1" ht="12.75" customHeight="1" x14ac:dyDescent="0.3">
      <c r="A15" s="100" t="s">
        <v>3174</v>
      </c>
      <c r="B15" s="464"/>
      <c r="C15" s="100"/>
      <c r="D15" s="100"/>
      <c r="E15" s="464"/>
      <c r="F15" s="464"/>
      <c r="G15" s="100"/>
    </row>
    <row r="16" spans="1:7" s="104" customFormat="1" x14ac:dyDescent="0.3">
      <c r="A16" s="358" t="s">
        <v>1137</v>
      </c>
      <c r="B16" s="358"/>
      <c r="C16" s="470"/>
      <c r="D16" s="470"/>
      <c r="E16" s="470"/>
      <c r="F16" s="470"/>
      <c r="G16" s="470"/>
    </row>
    <row r="17" spans="1:1" s="103" customFormat="1" x14ac:dyDescent="0.3">
      <c r="A17" s="297" t="s">
        <v>2599</v>
      </c>
    </row>
    <row r="18" spans="1:1" s="103" customFormat="1" x14ac:dyDescent="0.3">
      <c r="A18" s="294" t="s">
        <v>3943</v>
      </c>
    </row>
    <row r="19" spans="1:1" x14ac:dyDescent="0.3">
      <c r="A19" s="102"/>
    </row>
    <row r="20" spans="1:1" x14ac:dyDescent="0.3">
      <c r="A20" s="105"/>
    </row>
    <row r="22" spans="1:1" x14ac:dyDescent="0.3">
      <c r="A22" s="106"/>
    </row>
  </sheetData>
  <pageMargins left="0.7" right="0.7" top="0.78740157499999996" bottom="0.78740157499999996" header="0.3" footer="0.3"/>
  <pageSetup paperSize="9" scale="6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rgb="FF00B050"/>
    <pageSetUpPr fitToPage="1"/>
  </sheetPr>
  <dimension ref="A1:F24"/>
  <sheetViews>
    <sheetView zoomScaleNormal="100" workbookViewId="0"/>
  </sheetViews>
  <sheetFormatPr baseColWidth="10" defaultColWidth="11" defaultRowHeight="13.8" x14ac:dyDescent="0.3"/>
  <cols>
    <col min="1" max="1" width="52.88671875" style="97" customWidth="1"/>
    <col min="2" max="6" width="16" style="97" customWidth="1"/>
    <col min="7" max="16384" width="11" style="97"/>
  </cols>
  <sheetData>
    <row r="1" spans="1:6" s="96" customFormat="1" ht="15.75" customHeight="1" x14ac:dyDescent="0.3">
      <c r="A1" s="108" t="s">
        <v>2589</v>
      </c>
    </row>
    <row r="2" spans="1:6" x14ac:dyDescent="0.3">
      <c r="A2" s="109" t="s">
        <v>185</v>
      </c>
      <c r="B2" s="109"/>
      <c r="C2" s="109"/>
      <c r="D2" s="109"/>
      <c r="E2" s="109"/>
      <c r="F2" s="109"/>
    </row>
    <row r="3" spans="1:6" x14ac:dyDescent="0.3">
      <c r="A3" s="288" t="s">
        <v>536</v>
      </c>
      <c r="B3" s="288" t="s">
        <v>537</v>
      </c>
      <c r="C3" s="288" t="s">
        <v>1087</v>
      </c>
      <c r="D3" s="288" t="s">
        <v>1088</v>
      </c>
      <c r="E3" s="288" t="s">
        <v>1122</v>
      </c>
      <c r="F3" s="288" t="s">
        <v>3092</v>
      </c>
    </row>
    <row r="4" spans="1:6" ht="42.6" x14ac:dyDescent="0.3">
      <c r="A4" s="260" t="s">
        <v>3175</v>
      </c>
      <c r="B4" s="260" t="s">
        <v>81</v>
      </c>
      <c r="C4" s="260" t="s">
        <v>186</v>
      </c>
      <c r="D4" s="260" t="s">
        <v>187</v>
      </c>
      <c r="E4" s="260" t="s">
        <v>94</v>
      </c>
      <c r="F4" s="285" t="s">
        <v>188</v>
      </c>
    </row>
    <row r="5" spans="1:6" x14ac:dyDescent="0.3">
      <c r="A5" s="289" t="s">
        <v>3176</v>
      </c>
      <c r="B5" s="469" t="s">
        <v>3927</v>
      </c>
      <c r="C5" s="469" t="s">
        <v>3927</v>
      </c>
      <c r="D5" s="469" t="s">
        <v>3927</v>
      </c>
      <c r="E5" s="469" t="s">
        <v>3927</v>
      </c>
      <c r="F5" s="464"/>
    </row>
    <row r="6" spans="1:6" ht="27.6" x14ac:dyDescent="0.3">
      <c r="A6" s="290" t="s">
        <v>3177</v>
      </c>
      <c r="B6" s="465" t="s">
        <v>3693</v>
      </c>
      <c r="C6" s="110"/>
      <c r="D6" s="110"/>
      <c r="E6" s="110"/>
      <c r="F6" s="111"/>
    </row>
    <row r="7" spans="1:6" x14ac:dyDescent="0.3">
      <c r="A7" s="291" t="s">
        <v>3178</v>
      </c>
      <c r="B7" s="341" t="s">
        <v>3694</v>
      </c>
      <c r="C7" s="113"/>
      <c r="D7" s="113"/>
      <c r="E7" s="113"/>
      <c r="F7" s="112"/>
    </row>
    <row r="8" spans="1:6" ht="27.6" x14ac:dyDescent="0.3">
      <c r="A8" s="291" t="s">
        <v>3179</v>
      </c>
      <c r="B8" s="341" t="s">
        <v>3695</v>
      </c>
      <c r="C8" s="113"/>
      <c r="D8" s="113"/>
      <c r="E8" s="113"/>
      <c r="F8" s="112"/>
    </row>
    <row r="9" spans="1:6" x14ac:dyDescent="0.3">
      <c r="A9" s="287" t="s">
        <v>3180</v>
      </c>
      <c r="B9" s="286"/>
      <c r="C9" s="287"/>
      <c r="D9" s="287"/>
      <c r="E9" s="287"/>
      <c r="F9" s="286"/>
    </row>
    <row r="10" spans="1:6" ht="15" x14ac:dyDescent="0.3">
      <c r="A10" s="292" t="s">
        <v>3181</v>
      </c>
      <c r="B10" s="466" t="s">
        <v>3696</v>
      </c>
      <c r="C10" s="114"/>
      <c r="D10" s="114"/>
      <c r="E10" s="114"/>
      <c r="F10" s="115"/>
    </row>
    <row r="11" spans="1:6" ht="15" x14ac:dyDescent="0.3">
      <c r="A11" s="113" t="s">
        <v>3182</v>
      </c>
      <c r="B11" s="341" t="s">
        <v>3697</v>
      </c>
      <c r="C11" s="113"/>
      <c r="D11" s="113"/>
      <c r="E11" s="113"/>
      <c r="F11" s="112"/>
    </row>
    <row r="12" spans="1:6" ht="15" x14ac:dyDescent="0.3">
      <c r="A12" s="113" t="s">
        <v>3184</v>
      </c>
      <c r="B12" s="464"/>
      <c r="C12" s="113"/>
      <c r="D12" s="113"/>
      <c r="E12" s="113"/>
      <c r="F12" s="112"/>
    </row>
    <row r="13" spans="1:6" s="102" customFormat="1" ht="28.8" x14ac:dyDescent="0.3">
      <c r="A13" s="287" t="s">
        <v>3183</v>
      </c>
      <c r="B13" s="286"/>
      <c r="C13" s="287"/>
      <c r="D13" s="287"/>
      <c r="E13" s="287"/>
      <c r="F13" s="286"/>
    </row>
    <row r="14" spans="1:6" x14ac:dyDescent="0.3">
      <c r="A14" s="97" t="s">
        <v>192</v>
      </c>
    </row>
    <row r="16" spans="1:6" x14ac:dyDescent="0.3">
      <c r="A16" s="296" t="s">
        <v>3190</v>
      </c>
    </row>
    <row r="17" spans="1:1" ht="15" customHeight="1" x14ac:dyDescent="0.3">
      <c r="A17" s="293" t="s">
        <v>3185</v>
      </c>
    </row>
    <row r="18" spans="1:1" ht="15" customHeight="1" x14ac:dyDescent="0.3">
      <c r="A18" s="293" t="s">
        <v>585</v>
      </c>
    </row>
    <row r="19" spans="1:1" ht="15" customHeight="1" x14ac:dyDescent="0.3">
      <c r="A19" s="293" t="s">
        <v>586</v>
      </c>
    </row>
    <row r="20" spans="1:1" ht="15" customHeight="1" x14ac:dyDescent="0.3">
      <c r="A20" s="294" t="s">
        <v>3186</v>
      </c>
    </row>
    <row r="21" spans="1:1" ht="15" customHeight="1" x14ac:dyDescent="0.3">
      <c r="A21" s="294" t="s">
        <v>3187</v>
      </c>
    </row>
    <row r="22" spans="1:1" ht="15" customHeight="1" x14ac:dyDescent="0.3">
      <c r="A22" s="294" t="s">
        <v>3188</v>
      </c>
    </row>
    <row r="23" spans="1:1" ht="15" customHeight="1" x14ac:dyDescent="0.3">
      <c r="A23" s="294" t="s">
        <v>3189</v>
      </c>
    </row>
    <row r="24" spans="1:1" ht="15" customHeight="1" x14ac:dyDescent="0.3">
      <c r="A24" s="293" t="s">
        <v>3930</v>
      </c>
    </row>
  </sheetData>
  <pageMargins left="0.7" right="0.7" top="0.78740157499999996" bottom="0.78740157499999996" header="0.3" footer="0.3"/>
  <pageSetup paperSize="9" scale="65" orientation="portrait" r:id="rId1"/>
  <rowBreaks count="1" manualBreakCount="1">
    <brk id="11" max="5"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rgb="FF00B050"/>
    <pageSetUpPr fitToPage="1"/>
  </sheetPr>
  <dimension ref="A1:F27"/>
  <sheetViews>
    <sheetView zoomScaleNormal="100" workbookViewId="0"/>
  </sheetViews>
  <sheetFormatPr baseColWidth="10" defaultColWidth="11" defaultRowHeight="13.8" x14ac:dyDescent="0.3"/>
  <cols>
    <col min="1" max="1" width="52.88671875" style="97" customWidth="1"/>
    <col min="2" max="6" width="16" style="97" customWidth="1"/>
    <col min="7" max="16384" width="11" style="97"/>
  </cols>
  <sheetData>
    <row r="1" spans="1:6" s="96" customFormat="1" ht="15.75" customHeight="1" x14ac:dyDescent="0.3">
      <c r="A1" s="117" t="s">
        <v>2590</v>
      </c>
      <c r="B1" s="118"/>
      <c r="C1" s="118"/>
      <c r="D1" s="118"/>
      <c r="E1" s="118"/>
      <c r="F1" s="118"/>
    </row>
    <row r="2" spans="1:6" x14ac:dyDescent="0.3">
      <c r="A2" s="109" t="s">
        <v>185</v>
      </c>
      <c r="B2" s="109"/>
      <c r="C2" s="109"/>
      <c r="D2" s="109"/>
      <c r="E2" s="109"/>
      <c r="F2" s="109"/>
    </row>
    <row r="3" spans="1:6" x14ac:dyDescent="0.3">
      <c r="A3" s="288" t="s">
        <v>536</v>
      </c>
      <c r="B3" s="288" t="s">
        <v>537</v>
      </c>
      <c r="C3" s="288" t="s">
        <v>1087</v>
      </c>
      <c r="D3" s="288" t="s">
        <v>1088</v>
      </c>
      <c r="E3" s="288" t="s">
        <v>1122</v>
      </c>
      <c r="F3" s="288" t="s">
        <v>3092</v>
      </c>
    </row>
    <row r="4" spans="1:6" ht="56.4" x14ac:dyDescent="0.3">
      <c r="A4" s="260" t="s">
        <v>3207</v>
      </c>
      <c r="B4" s="260" t="s">
        <v>81</v>
      </c>
      <c r="C4" s="260" t="s">
        <v>186</v>
      </c>
      <c r="D4" s="260" t="s">
        <v>187</v>
      </c>
      <c r="E4" s="260" t="s">
        <v>94</v>
      </c>
      <c r="F4" s="260" t="s">
        <v>188</v>
      </c>
    </row>
    <row r="5" spans="1:6" x14ac:dyDescent="0.3">
      <c r="A5" s="289" t="s">
        <v>3176</v>
      </c>
      <c r="B5" s="468" t="s">
        <v>3927</v>
      </c>
      <c r="C5" s="468" t="s">
        <v>3927</v>
      </c>
      <c r="D5" s="468" t="s">
        <v>3927</v>
      </c>
      <c r="E5" s="468" t="s">
        <v>3927</v>
      </c>
      <c r="F5" s="464"/>
    </row>
    <row r="6" spans="1:6" ht="28.8" x14ac:dyDescent="0.3">
      <c r="A6" s="298" t="s">
        <v>3199</v>
      </c>
      <c r="B6" s="341" t="s">
        <v>3698</v>
      </c>
      <c r="C6" s="113"/>
      <c r="D6" s="113"/>
      <c r="E6" s="113"/>
      <c r="F6" s="113"/>
    </row>
    <row r="7" spans="1:6" x14ac:dyDescent="0.3">
      <c r="A7" s="298" t="s">
        <v>3200</v>
      </c>
      <c r="B7" s="341" t="s">
        <v>3699</v>
      </c>
      <c r="C7" s="113"/>
      <c r="D7" s="113"/>
      <c r="E7" s="113"/>
      <c r="F7" s="113"/>
    </row>
    <row r="8" spans="1:6" x14ac:dyDescent="0.3">
      <c r="A8" s="113" t="s">
        <v>3201</v>
      </c>
      <c r="B8" s="341" t="s">
        <v>3700</v>
      </c>
      <c r="C8" s="113"/>
      <c r="D8" s="113"/>
      <c r="E8" s="113"/>
      <c r="F8" s="113"/>
    </row>
    <row r="9" spans="1:6" ht="15" x14ac:dyDescent="0.3">
      <c r="A9" s="298" t="s">
        <v>3202</v>
      </c>
      <c r="B9" s="341" t="s">
        <v>3701</v>
      </c>
      <c r="C9" s="113"/>
      <c r="D9" s="113"/>
      <c r="E9" s="113"/>
      <c r="F9" s="113"/>
    </row>
    <row r="10" spans="1:6" ht="28.8" x14ac:dyDescent="0.3">
      <c r="A10" s="113" t="s">
        <v>3203</v>
      </c>
      <c r="B10" s="341" t="s">
        <v>3702</v>
      </c>
      <c r="C10" s="113"/>
      <c r="D10" s="113"/>
      <c r="E10" s="113"/>
      <c r="F10" s="113"/>
    </row>
    <row r="11" spans="1:6" ht="15" x14ac:dyDescent="0.3">
      <c r="A11" s="291" t="s">
        <v>3204</v>
      </c>
      <c r="B11" s="341" t="s">
        <v>3703</v>
      </c>
      <c r="C11" s="113"/>
      <c r="D11" s="113"/>
      <c r="E11" s="113"/>
      <c r="F11" s="113"/>
    </row>
    <row r="12" spans="1:6" ht="28.8" x14ac:dyDescent="0.3">
      <c r="A12" s="291" t="s">
        <v>3205</v>
      </c>
      <c r="B12" s="341" t="s">
        <v>3704</v>
      </c>
      <c r="C12" s="113"/>
      <c r="D12" s="113"/>
      <c r="E12" s="113"/>
      <c r="F12" s="113"/>
    </row>
    <row r="13" spans="1:6" ht="15" x14ac:dyDescent="0.3">
      <c r="A13" s="291" t="s">
        <v>3206</v>
      </c>
      <c r="B13" s="341" t="s">
        <v>3705</v>
      </c>
      <c r="C13" s="113"/>
      <c r="D13" s="113"/>
      <c r="E13" s="113"/>
      <c r="F13" s="113"/>
    </row>
    <row r="14" spans="1:6" x14ac:dyDescent="0.3">
      <c r="A14" s="287" t="s">
        <v>196</v>
      </c>
      <c r="B14" s="286"/>
      <c r="C14" s="287"/>
      <c r="D14" s="287"/>
      <c r="E14" s="287"/>
      <c r="F14" s="287"/>
    </row>
    <row r="15" spans="1:6" x14ac:dyDescent="0.3">
      <c r="A15" s="97" t="s">
        <v>192</v>
      </c>
    </row>
    <row r="17" spans="1:1" x14ac:dyDescent="0.3">
      <c r="A17" s="296" t="s">
        <v>3190</v>
      </c>
    </row>
    <row r="18" spans="1:1" x14ac:dyDescent="0.3">
      <c r="A18" s="293" t="s">
        <v>3191</v>
      </c>
    </row>
    <row r="19" spans="1:1" x14ac:dyDescent="0.3">
      <c r="A19" s="293" t="s">
        <v>587</v>
      </c>
    </row>
    <row r="20" spans="1:1" x14ac:dyDescent="0.3">
      <c r="A20" s="293" t="s">
        <v>588</v>
      </c>
    </row>
    <row r="21" spans="1:1" x14ac:dyDescent="0.3">
      <c r="A21" s="293" t="s">
        <v>3192</v>
      </c>
    </row>
    <row r="22" spans="1:1" x14ac:dyDescent="0.3">
      <c r="A22" s="293" t="s">
        <v>3193</v>
      </c>
    </row>
    <row r="23" spans="1:1" x14ac:dyDescent="0.3">
      <c r="A23" s="293" t="s">
        <v>3194</v>
      </c>
    </row>
    <row r="24" spans="1:1" x14ac:dyDescent="0.3">
      <c r="A24" s="293" t="s">
        <v>3195</v>
      </c>
    </row>
    <row r="25" spans="1:1" x14ac:dyDescent="0.3">
      <c r="A25" s="293" t="s">
        <v>3196</v>
      </c>
    </row>
    <row r="26" spans="1:1" x14ac:dyDescent="0.3">
      <c r="A26" s="293" t="s">
        <v>3197</v>
      </c>
    </row>
    <row r="27" spans="1:1" x14ac:dyDescent="0.3">
      <c r="A27" s="293" t="s">
        <v>3198</v>
      </c>
    </row>
  </sheetData>
  <pageMargins left="0.7" right="0.7" top="0.78740157499999996" bottom="0.78740157499999996" header="0.3" footer="0.3"/>
  <pageSetup paperSize="9" scale="85" orientation="landscape" r:id="rId1"/>
  <rowBreaks count="1" manualBreakCount="1">
    <brk id="17"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rgb="FF00B050"/>
    <pageSetUpPr fitToPage="1"/>
  </sheetPr>
  <dimension ref="A1:F21"/>
  <sheetViews>
    <sheetView zoomScaleNormal="100" workbookViewId="0"/>
  </sheetViews>
  <sheetFormatPr baseColWidth="10" defaultColWidth="11" defaultRowHeight="13.8" x14ac:dyDescent="0.3"/>
  <cols>
    <col min="1" max="1" width="54" style="97" customWidth="1"/>
    <col min="2" max="6" width="16" style="97" customWidth="1"/>
    <col min="7" max="16384" width="11" style="97"/>
  </cols>
  <sheetData>
    <row r="1" spans="1:6" s="96" customFormat="1" ht="15.75" customHeight="1" x14ac:dyDescent="0.3">
      <c r="A1" s="117" t="s">
        <v>2591</v>
      </c>
      <c r="B1" s="118"/>
      <c r="C1" s="118"/>
      <c r="D1" s="118"/>
      <c r="E1" s="118"/>
      <c r="F1" s="118"/>
    </row>
    <row r="2" spans="1:6" x14ac:dyDescent="0.3">
      <c r="A2" s="109" t="s">
        <v>185</v>
      </c>
      <c r="B2" s="109"/>
      <c r="C2" s="109"/>
      <c r="D2" s="109"/>
      <c r="E2" s="109"/>
      <c r="F2" s="109"/>
    </row>
    <row r="3" spans="1:6" x14ac:dyDescent="0.3">
      <c r="A3" s="371" t="s">
        <v>536</v>
      </c>
      <c r="B3" s="371" t="s">
        <v>537</v>
      </c>
      <c r="C3" s="371" t="s">
        <v>1087</v>
      </c>
      <c r="D3" s="371" t="s">
        <v>1088</v>
      </c>
      <c r="E3" s="371" t="s">
        <v>1122</v>
      </c>
      <c r="F3" s="371" t="s">
        <v>3092</v>
      </c>
    </row>
    <row r="4" spans="1:6" ht="42.6" x14ac:dyDescent="0.3">
      <c r="A4" s="260" t="s">
        <v>3208</v>
      </c>
      <c r="B4" s="260" t="s">
        <v>81</v>
      </c>
      <c r="C4" s="299" t="s">
        <v>186</v>
      </c>
      <c r="D4" s="299" t="s">
        <v>187</v>
      </c>
      <c r="E4" s="260" t="s">
        <v>94</v>
      </c>
      <c r="F4" s="260" t="s">
        <v>188</v>
      </c>
    </row>
    <row r="5" spans="1:6" x14ac:dyDescent="0.3">
      <c r="A5" s="289" t="s">
        <v>3176</v>
      </c>
      <c r="B5" s="468" t="s">
        <v>3927</v>
      </c>
      <c r="C5" s="468" t="s">
        <v>3927</v>
      </c>
      <c r="D5" s="468" t="s">
        <v>3927</v>
      </c>
      <c r="E5" s="468" t="s">
        <v>3927</v>
      </c>
      <c r="F5" s="464"/>
    </row>
    <row r="6" spans="1:6" ht="14.4" x14ac:dyDescent="0.3">
      <c r="A6" s="574" t="s">
        <v>577</v>
      </c>
      <c r="B6" s="575"/>
      <c r="C6" s="575"/>
      <c r="D6" s="575"/>
      <c r="E6" s="575"/>
      <c r="F6" s="575"/>
    </row>
    <row r="7" spans="1:6" ht="15" x14ac:dyDescent="0.3">
      <c r="A7" s="300" t="s">
        <v>3213</v>
      </c>
      <c r="B7" s="292" t="s">
        <v>3706</v>
      </c>
      <c r="C7" s="114"/>
      <c r="D7" s="114"/>
      <c r="E7" s="114"/>
      <c r="F7" s="114"/>
    </row>
    <row r="8" spans="1:6" ht="14.4" x14ac:dyDescent="0.3">
      <c r="A8" s="576" t="s">
        <v>576</v>
      </c>
      <c r="B8" s="577"/>
      <c r="C8" s="577"/>
      <c r="D8" s="577"/>
      <c r="E8" s="577"/>
      <c r="F8" s="577"/>
    </row>
    <row r="9" spans="1:6" x14ac:dyDescent="0.3">
      <c r="A9" s="300" t="s">
        <v>3209</v>
      </c>
      <c r="B9" s="466" t="s">
        <v>3707</v>
      </c>
      <c r="C9" s="114"/>
      <c r="D9" s="114"/>
      <c r="E9" s="114"/>
      <c r="F9" s="114"/>
    </row>
    <row r="10" spans="1:6" x14ac:dyDescent="0.3">
      <c r="A10" s="300" t="s">
        <v>3210</v>
      </c>
      <c r="B10" s="466" t="s">
        <v>3708</v>
      </c>
      <c r="C10" s="114"/>
      <c r="D10" s="114"/>
      <c r="E10" s="114"/>
      <c r="F10" s="114"/>
    </row>
    <row r="11" spans="1:6" ht="27.6" x14ac:dyDescent="0.3">
      <c r="A11" s="300" t="s">
        <v>3211</v>
      </c>
      <c r="B11" s="466" t="s">
        <v>3709</v>
      </c>
      <c r="C11" s="114"/>
      <c r="D11" s="114"/>
      <c r="E11" s="114"/>
      <c r="F11" s="114"/>
    </row>
    <row r="12" spans="1:6" ht="15" x14ac:dyDescent="0.3">
      <c r="A12" s="300" t="s">
        <v>3212</v>
      </c>
      <c r="B12" s="466" t="s">
        <v>3710</v>
      </c>
      <c r="C12" s="114"/>
      <c r="D12" s="114"/>
      <c r="E12" s="114"/>
      <c r="F12" s="114"/>
    </row>
    <row r="13" spans="1:6" x14ac:dyDescent="0.3">
      <c r="A13" s="287" t="s">
        <v>200</v>
      </c>
      <c r="B13" s="287"/>
      <c r="C13" s="287"/>
      <c r="D13" s="287"/>
      <c r="E13" s="287"/>
      <c r="F13" s="287"/>
    </row>
    <row r="14" spans="1:6" x14ac:dyDescent="0.3">
      <c r="A14" s="97" t="s">
        <v>192</v>
      </c>
    </row>
    <row r="16" spans="1:6" x14ac:dyDescent="0.3">
      <c r="A16" s="296" t="s">
        <v>3190</v>
      </c>
    </row>
    <row r="17" spans="1:1" ht="11.25" customHeight="1" x14ac:dyDescent="0.3">
      <c r="A17" s="293" t="s">
        <v>3214</v>
      </c>
    </row>
    <row r="18" spans="1:1" x14ac:dyDescent="0.3">
      <c r="A18" s="293" t="s">
        <v>584</v>
      </c>
    </row>
    <row r="19" spans="1:1" x14ac:dyDescent="0.3">
      <c r="A19" s="293" t="s">
        <v>623</v>
      </c>
    </row>
    <row r="20" spans="1:1" x14ac:dyDescent="0.3">
      <c r="A20" s="293" t="s">
        <v>3215</v>
      </c>
    </row>
    <row r="21" spans="1:1" x14ac:dyDescent="0.3">
      <c r="A21" s="293" t="s">
        <v>3940</v>
      </c>
    </row>
  </sheetData>
  <mergeCells count="2">
    <mergeCell ref="A6:F6"/>
    <mergeCell ref="A8:F8"/>
  </mergeCells>
  <pageMargins left="0.7" right="0.7" top="0.78740157499999996" bottom="0.78740157499999996" header="0.3" footer="0.3"/>
  <pageSetup paperSize="9" scale="98" fitToHeight="0" orientation="landscape"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00B050"/>
  </sheetPr>
  <dimension ref="A1:F590"/>
  <sheetViews>
    <sheetView zoomScaleNormal="100" workbookViewId="0"/>
  </sheetViews>
  <sheetFormatPr baseColWidth="10" defaultColWidth="8" defaultRowHeight="13.8" x14ac:dyDescent="0.3"/>
  <cols>
    <col min="1" max="2" width="10.33203125" style="61" customWidth="1"/>
    <col min="3" max="3" width="76" style="61" customWidth="1"/>
    <col min="4" max="4" width="9.88671875" style="61" customWidth="1"/>
    <col min="5" max="5" width="4.44140625" style="61" customWidth="1"/>
    <col min="6" max="16384" width="8" style="61"/>
  </cols>
  <sheetData>
    <row r="1" spans="1:5" s="60" customFormat="1" ht="15" customHeight="1" x14ac:dyDescent="0.3">
      <c r="A1" s="119" t="s">
        <v>2585</v>
      </c>
      <c r="D1" s="618"/>
      <c r="E1" s="618"/>
    </row>
    <row r="2" spans="1:5" ht="15" customHeight="1" x14ac:dyDescent="0.3">
      <c r="A2" s="303" t="s">
        <v>536</v>
      </c>
      <c r="B2" s="303" t="s">
        <v>537</v>
      </c>
      <c r="C2" s="303" t="s">
        <v>1087</v>
      </c>
      <c r="D2" s="616" t="s">
        <v>1088</v>
      </c>
      <c r="E2" s="617"/>
    </row>
    <row r="3" spans="1:5" x14ac:dyDescent="0.3">
      <c r="A3" s="619" t="s">
        <v>2619</v>
      </c>
      <c r="B3" s="619"/>
      <c r="C3" s="619"/>
      <c r="D3" s="620"/>
      <c r="E3" s="620"/>
    </row>
    <row r="4" spans="1:5" ht="44.25" customHeight="1" x14ac:dyDescent="0.3">
      <c r="A4" s="301" t="s">
        <v>2620</v>
      </c>
      <c r="B4" s="302" t="s">
        <v>2621</v>
      </c>
      <c r="C4" s="301" t="s">
        <v>99</v>
      </c>
      <c r="D4" s="621" t="s">
        <v>2622</v>
      </c>
      <c r="E4" s="622"/>
    </row>
    <row r="5" spans="1:5" x14ac:dyDescent="0.3">
      <c r="A5" s="64">
        <v>0</v>
      </c>
      <c r="B5" s="63"/>
      <c r="C5" s="65" t="s">
        <v>2623</v>
      </c>
      <c r="D5" s="596"/>
      <c r="E5" s="597"/>
    </row>
    <row r="6" spans="1:5" x14ac:dyDescent="0.3">
      <c r="A6" s="598"/>
      <c r="B6" s="66">
        <v>0</v>
      </c>
      <c r="C6" s="67" t="s">
        <v>2624</v>
      </c>
      <c r="D6" s="590"/>
      <c r="E6" s="591"/>
    </row>
    <row r="7" spans="1:5" x14ac:dyDescent="0.3">
      <c r="A7" s="599"/>
      <c r="B7" s="68">
        <v>1</v>
      </c>
      <c r="C7" s="69" t="s">
        <v>2625</v>
      </c>
      <c r="D7" s="592"/>
      <c r="E7" s="593"/>
    </row>
    <row r="8" spans="1:5" x14ac:dyDescent="0.3">
      <c r="A8" s="599"/>
      <c r="B8" s="68">
        <v>2</v>
      </c>
      <c r="C8" s="69" t="s">
        <v>2626</v>
      </c>
      <c r="D8" s="592"/>
      <c r="E8" s="593"/>
    </row>
    <row r="9" spans="1:5" x14ac:dyDescent="0.3">
      <c r="A9" s="600"/>
      <c r="B9" s="70">
        <v>9</v>
      </c>
      <c r="C9" s="71" t="s">
        <v>2627</v>
      </c>
      <c r="D9" s="594"/>
      <c r="E9" s="595"/>
    </row>
    <row r="10" spans="1:5" x14ac:dyDescent="0.3">
      <c r="A10" s="64">
        <v>1</v>
      </c>
      <c r="B10" s="63"/>
      <c r="C10" s="65" t="s">
        <v>2628</v>
      </c>
      <c r="D10" s="596"/>
      <c r="E10" s="597"/>
    </row>
    <row r="11" spans="1:5" x14ac:dyDescent="0.3">
      <c r="A11" s="598"/>
      <c r="B11" s="66">
        <v>10</v>
      </c>
      <c r="C11" s="67" t="s">
        <v>2624</v>
      </c>
      <c r="D11" s="590"/>
      <c r="E11" s="591"/>
    </row>
    <row r="12" spans="1:5" x14ac:dyDescent="0.3">
      <c r="A12" s="599"/>
      <c r="B12" s="68">
        <v>11</v>
      </c>
      <c r="C12" s="69" t="s">
        <v>2629</v>
      </c>
      <c r="D12" s="592"/>
      <c r="E12" s="593"/>
    </row>
    <row r="13" spans="1:5" x14ac:dyDescent="0.3">
      <c r="A13" s="599"/>
      <c r="B13" s="68">
        <v>12</v>
      </c>
      <c r="C13" s="69" t="s">
        <v>2630</v>
      </c>
      <c r="D13" s="592"/>
      <c r="E13" s="593"/>
    </row>
    <row r="14" spans="1:5" x14ac:dyDescent="0.3">
      <c r="A14" s="600"/>
      <c r="B14" s="70">
        <v>19</v>
      </c>
      <c r="C14" s="71" t="s">
        <v>2631</v>
      </c>
      <c r="D14" s="594"/>
      <c r="E14" s="595"/>
    </row>
    <row r="15" spans="1:5" x14ac:dyDescent="0.3">
      <c r="A15" s="64">
        <v>2</v>
      </c>
      <c r="B15" s="63"/>
      <c r="C15" s="65" t="s">
        <v>2632</v>
      </c>
      <c r="D15" s="596"/>
      <c r="E15" s="597"/>
    </row>
    <row r="16" spans="1:5" x14ac:dyDescent="0.3">
      <c r="A16" s="598"/>
      <c r="B16" s="66">
        <v>20</v>
      </c>
      <c r="C16" s="67" t="s">
        <v>2624</v>
      </c>
      <c r="D16" s="590"/>
      <c r="E16" s="591"/>
    </row>
    <row r="17" spans="1:5" x14ac:dyDescent="0.3">
      <c r="A17" s="599"/>
      <c r="B17" s="68">
        <v>21</v>
      </c>
      <c r="C17" s="69" t="s">
        <v>2633</v>
      </c>
      <c r="D17" s="592"/>
      <c r="E17" s="593"/>
    </row>
    <row r="18" spans="1:5" x14ac:dyDescent="0.3">
      <c r="A18" s="599"/>
      <c r="B18" s="68">
        <v>22</v>
      </c>
      <c r="C18" s="69" t="s">
        <v>2634</v>
      </c>
      <c r="D18" s="592"/>
      <c r="E18" s="593"/>
    </row>
    <row r="19" spans="1:5" x14ac:dyDescent="0.3">
      <c r="A19" s="599"/>
      <c r="B19" s="68">
        <v>23</v>
      </c>
      <c r="C19" s="69" t="s">
        <v>2635</v>
      </c>
      <c r="D19" s="592"/>
      <c r="E19" s="593"/>
    </row>
    <row r="20" spans="1:5" x14ac:dyDescent="0.3">
      <c r="A20" s="599"/>
      <c r="B20" s="68">
        <v>24</v>
      </c>
      <c r="C20" s="69" t="s">
        <v>2636</v>
      </c>
      <c r="D20" s="592"/>
      <c r="E20" s="593"/>
    </row>
    <row r="21" spans="1:5" x14ac:dyDescent="0.3">
      <c r="A21" s="600"/>
      <c r="B21" s="70">
        <v>29</v>
      </c>
      <c r="C21" s="71" t="s">
        <v>2627</v>
      </c>
      <c r="D21" s="594"/>
      <c r="E21" s="595"/>
    </row>
    <row r="22" spans="1:5" x14ac:dyDescent="0.3">
      <c r="A22" s="64">
        <v>3</v>
      </c>
      <c r="B22" s="63"/>
      <c r="C22" s="65" t="s">
        <v>2637</v>
      </c>
      <c r="D22" s="596"/>
      <c r="E22" s="597"/>
    </row>
    <row r="23" spans="1:5" x14ac:dyDescent="0.3">
      <c r="A23" s="63"/>
      <c r="B23" s="72">
        <v>30</v>
      </c>
      <c r="C23" s="62" t="s">
        <v>2624</v>
      </c>
      <c r="D23" s="596"/>
      <c r="E23" s="597"/>
    </row>
    <row r="24" spans="1:5" x14ac:dyDescent="0.3">
      <c r="A24" s="64">
        <v>4</v>
      </c>
      <c r="B24" s="63"/>
      <c r="C24" s="65" t="s">
        <v>2638</v>
      </c>
      <c r="D24" s="596"/>
      <c r="E24" s="597"/>
    </row>
    <row r="25" spans="1:5" x14ac:dyDescent="0.3">
      <c r="A25" s="598"/>
      <c r="B25" s="66">
        <v>40</v>
      </c>
      <c r="C25" s="67" t="s">
        <v>2639</v>
      </c>
      <c r="D25" s="590"/>
      <c r="E25" s="591"/>
    </row>
    <row r="26" spans="1:5" x14ac:dyDescent="0.3">
      <c r="A26" s="599"/>
      <c r="B26" s="68">
        <v>41</v>
      </c>
      <c r="C26" s="69" t="s">
        <v>2640</v>
      </c>
      <c r="D26" s="592"/>
      <c r="E26" s="593"/>
    </row>
    <row r="27" spans="1:5" x14ac:dyDescent="0.3">
      <c r="A27" s="599"/>
      <c r="B27" s="68">
        <v>42</v>
      </c>
      <c r="C27" s="86" t="s">
        <v>2641</v>
      </c>
      <c r="D27" s="592"/>
      <c r="E27" s="593"/>
    </row>
    <row r="28" spans="1:5" ht="27.6" x14ac:dyDescent="0.3">
      <c r="A28" s="599"/>
      <c r="B28" s="68">
        <v>43</v>
      </c>
      <c r="C28" s="86" t="s">
        <v>2642</v>
      </c>
      <c r="D28" s="592"/>
      <c r="E28" s="593"/>
    </row>
    <row r="29" spans="1:5" x14ac:dyDescent="0.3">
      <c r="A29" s="599"/>
      <c r="B29" s="68">
        <v>44</v>
      </c>
      <c r="C29" s="69" t="s">
        <v>2643</v>
      </c>
      <c r="D29" s="592"/>
      <c r="E29" s="593"/>
    </row>
    <row r="30" spans="1:5" x14ac:dyDescent="0.3">
      <c r="A30" s="599"/>
      <c r="B30" s="68">
        <v>45</v>
      </c>
      <c r="C30" s="69" t="s">
        <v>2644</v>
      </c>
      <c r="D30" s="592"/>
      <c r="E30" s="593"/>
    </row>
    <row r="31" spans="1:5" x14ac:dyDescent="0.3">
      <c r="A31" s="600"/>
      <c r="B31" s="70">
        <v>49</v>
      </c>
      <c r="C31" s="71" t="s">
        <v>2645</v>
      </c>
      <c r="D31" s="594"/>
      <c r="E31" s="595"/>
    </row>
    <row r="32" spans="1:5" x14ac:dyDescent="0.3">
      <c r="A32" s="64">
        <v>5</v>
      </c>
      <c r="B32" s="63"/>
      <c r="C32" s="65" t="s">
        <v>2646</v>
      </c>
      <c r="D32" s="596"/>
      <c r="E32" s="597"/>
    </row>
    <row r="33" spans="1:5" x14ac:dyDescent="0.3">
      <c r="A33" s="598"/>
      <c r="B33" s="66">
        <v>50</v>
      </c>
      <c r="C33" s="67" t="s">
        <v>2647</v>
      </c>
      <c r="D33" s="590"/>
      <c r="E33" s="591"/>
    </row>
    <row r="34" spans="1:5" x14ac:dyDescent="0.3">
      <c r="A34" s="599"/>
      <c r="B34" s="68">
        <v>51</v>
      </c>
      <c r="C34" s="69" t="s">
        <v>2648</v>
      </c>
      <c r="D34" s="592"/>
      <c r="E34" s="593"/>
    </row>
    <row r="35" spans="1:5" x14ac:dyDescent="0.3">
      <c r="A35" s="599"/>
      <c r="B35" s="68">
        <v>52</v>
      </c>
      <c r="C35" s="69" t="s">
        <v>2649</v>
      </c>
      <c r="D35" s="592"/>
      <c r="E35" s="593"/>
    </row>
    <row r="36" spans="1:5" x14ac:dyDescent="0.3">
      <c r="A36" s="599"/>
      <c r="B36" s="68">
        <v>53</v>
      </c>
      <c r="C36" s="69" t="s">
        <v>2650</v>
      </c>
      <c r="D36" s="592"/>
      <c r="E36" s="593"/>
    </row>
    <row r="37" spans="1:5" x14ac:dyDescent="0.3">
      <c r="A37" s="600"/>
      <c r="B37" s="70">
        <v>59</v>
      </c>
      <c r="C37" s="71" t="s">
        <v>2651</v>
      </c>
      <c r="D37" s="594"/>
      <c r="E37" s="595"/>
    </row>
    <row r="38" spans="1:5" x14ac:dyDescent="0.3">
      <c r="A38" s="64">
        <v>7</v>
      </c>
      <c r="B38" s="63"/>
      <c r="C38" s="63" t="s">
        <v>2652</v>
      </c>
      <c r="D38" s="596"/>
      <c r="E38" s="597"/>
    </row>
    <row r="39" spans="1:5" x14ac:dyDescent="0.3">
      <c r="A39" s="63"/>
      <c r="B39" s="72">
        <v>70</v>
      </c>
      <c r="C39" s="62" t="s">
        <v>2653</v>
      </c>
      <c r="D39" s="596"/>
      <c r="E39" s="597"/>
    </row>
    <row r="40" spans="1:5" x14ac:dyDescent="0.3">
      <c r="A40" s="64">
        <v>8</v>
      </c>
      <c r="B40" s="63"/>
      <c r="C40" s="63" t="s">
        <v>2654</v>
      </c>
      <c r="D40" s="596"/>
      <c r="E40" s="597"/>
    </row>
    <row r="41" spans="1:5" x14ac:dyDescent="0.3">
      <c r="A41" s="63"/>
      <c r="B41" s="72">
        <v>80</v>
      </c>
      <c r="C41" s="62" t="s">
        <v>2655</v>
      </c>
      <c r="D41" s="596"/>
      <c r="E41" s="597"/>
    </row>
    <row r="42" spans="1:5" x14ac:dyDescent="0.3">
      <c r="A42" s="64">
        <v>9</v>
      </c>
      <c r="B42" s="63"/>
      <c r="C42" s="65" t="s">
        <v>2656</v>
      </c>
      <c r="D42" s="596"/>
      <c r="E42" s="597"/>
    </row>
    <row r="43" spans="1:5" x14ac:dyDescent="0.3">
      <c r="A43" s="598"/>
      <c r="B43" s="66">
        <v>90</v>
      </c>
      <c r="C43" s="67" t="s">
        <v>2657</v>
      </c>
      <c r="D43" s="590"/>
      <c r="E43" s="591"/>
    </row>
    <row r="44" spans="1:5" x14ac:dyDescent="0.3">
      <c r="A44" s="599"/>
      <c r="B44" s="68">
        <v>91</v>
      </c>
      <c r="C44" s="69" t="s">
        <v>2658</v>
      </c>
      <c r="D44" s="592"/>
      <c r="E44" s="593"/>
    </row>
    <row r="45" spans="1:5" x14ac:dyDescent="0.3">
      <c r="A45" s="599"/>
      <c r="B45" s="68">
        <v>92</v>
      </c>
      <c r="C45" s="69" t="s">
        <v>2659</v>
      </c>
      <c r="D45" s="592"/>
      <c r="E45" s="593"/>
    </row>
    <row r="46" spans="1:5" x14ac:dyDescent="0.3">
      <c r="A46" s="599"/>
      <c r="B46" s="68">
        <v>93</v>
      </c>
      <c r="C46" s="69" t="s">
        <v>2660</v>
      </c>
      <c r="D46" s="592"/>
      <c r="E46" s="593"/>
    </row>
    <row r="47" spans="1:5" x14ac:dyDescent="0.3">
      <c r="A47" s="599"/>
      <c r="B47" s="68">
        <v>94</v>
      </c>
      <c r="C47" s="69" t="s">
        <v>2661</v>
      </c>
      <c r="D47" s="592"/>
      <c r="E47" s="593"/>
    </row>
    <row r="48" spans="1:5" x14ac:dyDescent="0.3">
      <c r="A48" s="599"/>
      <c r="B48" s="68">
        <v>95</v>
      </c>
      <c r="C48" s="69" t="s">
        <v>2662</v>
      </c>
      <c r="D48" s="592"/>
      <c r="E48" s="593"/>
    </row>
    <row r="49" spans="1:5" x14ac:dyDescent="0.3">
      <c r="A49" s="600"/>
      <c r="B49" s="70">
        <v>99</v>
      </c>
      <c r="C49" s="71" t="s">
        <v>2627</v>
      </c>
      <c r="D49" s="594"/>
      <c r="E49" s="595"/>
    </row>
    <row r="50" spans="1:5" x14ac:dyDescent="0.3">
      <c r="A50" s="601" t="s">
        <v>2663</v>
      </c>
      <c r="B50" s="602"/>
      <c r="C50" s="603"/>
      <c r="D50" s="604"/>
      <c r="E50" s="605"/>
    </row>
    <row r="51" spans="1:5" x14ac:dyDescent="0.3">
      <c r="A51" s="304" t="s">
        <v>2664</v>
      </c>
      <c r="B51" s="304" t="s">
        <v>2665</v>
      </c>
      <c r="C51" s="305" t="s">
        <v>99</v>
      </c>
      <c r="D51" s="604"/>
      <c r="E51" s="605"/>
    </row>
    <row r="52" spans="1:5" x14ac:dyDescent="0.3">
      <c r="A52" s="64">
        <v>0</v>
      </c>
      <c r="B52" s="63"/>
      <c r="C52" s="65" t="s">
        <v>2666</v>
      </c>
      <c r="D52" s="596"/>
      <c r="E52" s="597"/>
    </row>
    <row r="53" spans="1:5" x14ac:dyDescent="0.3">
      <c r="A53" s="63"/>
      <c r="B53" s="73">
        <v>0</v>
      </c>
      <c r="C53" s="62" t="s">
        <v>2666</v>
      </c>
      <c r="D53" s="596"/>
      <c r="E53" s="597"/>
    </row>
    <row r="54" spans="1:5" x14ac:dyDescent="0.3">
      <c r="A54" s="64">
        <v>1</v>
      </c>
      <c r="B54" s="63"/>
      <c r="C54" s="65" t="s">
        <v>2667</v>
      </c>
      <c r="D54" s="596"/>
      <c r="E54" s="597"/>
    </row>
    <row r="55" spans="1:5" x14ac:dyDescent="0.3">
      <c r="A55" s="598"/>
      <c r="B55" s="74">
        <v>10</v>
      </c>
      <c r="C55" s="67" t="s">
        <v>2668</v>
      </c>
      <c r="D55" s="590"/>
      <c r="E55" s="591"/>
    </row>
    <row r="56" spans="1:5" x14ac:dyDescent="0.3">
      <c r="A56" s="599"/>
      <c r="B56" s="75">
        <v>11</v>
      </c>
      <c r="C56" s="69" t="s">
        <v>2669</v>
      </c>
      <c r="D56" s="592"/>
      <c r="E56" s="593"/>
    </row>
    <row r="57" spans="1:5" x14ac:dyDescent="0.3">
      <c r="A57" s="599"/>
      <c r="B57" s="75">
        <v>12</v>
      </c>
      <c r="C57" s="69" t="s">
        <v>2670</v>
      </c>
      <c r="D57" s="592"/>
      <c r="E57" s="593"/>
    </row>
    <row r="58" spans="1:5" x14ac:dyDescent="0.3">
      <c r="A58" s="599"/>
      <c r="B58" s="75">
        <v>13</v>
      </c>
      <c r="C58" s="69" t="s">
        <v>2671</v>
      </c>
      <c r="D58" s="592"/>
      <c r="E58" s="593"/>
    </row>
    <row r="59" spans="1:5" x14ac:dyDescent="0.3">
      <c r="A59" s="599"/>
      <c r="B59" s="75">
        <v>14</v>
      </c>
      <c r="C59" s="69" t="s">
        <v>2672</v>
      </c>
      <c r="D59" s="592"/>
      <c r="E59" s="593"/>
    </row>
    <row r="60" spans="1:5" x14ac:dyDescent="0.3">
      <c r="A60" s="599"/>
      <c r="B60" s="75">
        <v>15</v>
      </c>
      <c r="C60" s="69" t="s">
        <v>2673</v>
      </c>
      <c r="D60" s="592"/>
      <c r="E60" s="593"/>
    </row>
    <row r="61" spans="1:5" x14ac:dyDescent="0.3">
      <c r="A61" s="599"/>
      <c r="B61" s="75">
        <v>16</v>
      </c>
      <c r="C61" s="69" t="s">
        <v>2674</v>
      </c>
      <c r="D61" s="592"/>
      <c r="E61" s="593"/>
    </row>
    <row r="62" spans="1:5" x14ac:dyDescent="0.3">
      <c r="A62" s="599"/>
      <c r="B62" s="75">
        <v>18</v>
      </c>
      <c r="C62" s="69" t="s">
        <v>2675</v>
      </c>
      <c r="D62" s="592"/>
      <c r="E62" s="593"/>
    </row>
    <row r="63" spans="1:5" x14ac:dyDescent="0.3">
      <c r="A63" s="600"/>
      <c r="B63" s="76">
        <v>19</v>
      </c>
      <c r="C63" s="71" t="s">
        <v>2629</v>
      </c>
      <c r="D63" s="594"/>
      <c r="E63" s="595"/>
    </row>
    <row r="64" spans="1:5" x14ac:dyDescent="0.3">
      <c r="A64" s="64">
        <v>2</v>
      </c>
      <c r="B64" s="63"/>
      <c r="C64" s="65" t="s">
        <v>2667</v>
      </c>
      <c r="D64" s="596"/>
      <c r="E64" s="597"/>
    </row>
    <row r="65" spans="1:5" x14ac:dyDescent="0.3">
      <c r="A65" s="598"/>
      <c r="B65" s="74">
        <v>20</v>
      </c>
      <c r="C65" s="67" t="s">
        <v>2676</v>
      </c>
      <c r="D65" s="590"/>
      <c r="E65" s="591"/>
    </row>
    <row r="66" spans="1:5" x14ac:dyDescent="0.3">
      <c r="A66" s="599"/>
      <c r="B66" s="75">
        <v>21</v>
      </c>
      <c r="C66" s="69" t="s">
        <v>2677</v>
      </c>
      <c r="D66" s="592"/>
      <c r="E66" s="593"/>
    </row>
    <row r="67" spans="1:5" x14ac:dyDescent="0.3">
      <c r="A67" s="599"/>
      <c r="B67" s="75">
        <v>22</v>
      </c>
      <c r="C67" s="69" t="s">
        <v>2678</v>
      </c>
      <c r="D67" s="592"/>
      <c r="E67" s="593"/>
    </row>
    <row r="68" spans="1:5" x14ac:dyDescent="0.3">
      <c r="A68" s="599"/>
      <c r="B68" s="75">
        <v>23</v>
      </c>
      <c r="C68" s="69" t="s">
        <v>2679</v>
      </c>
      <c r="D68" s="592"/>
      <c r="E68" s="593"/>
    </row>
    <row r="69" spans="1:5" x14ac:dyDescent="0.3">
      <c r="A69" s="599"/>
      <c r="B69" s="75">
        <v>24</v>
      </c>
      <c r="C69" s="69" t="s">
        <v>2680</v>
      </c>
      <c r="D69" s="592"/>
      <c r="E69" s="593"/>
    </row>
    <row r="70" spans="1:5" x14ac:dyDescent="0.3">
      <c r="A70" s="599"/>
      <c r="B70" s="75">
        <v>25</v>
      </c>
      <c r="C70" s="69" t="s">
        <v>2681</v>
      </c>
      <c r="D70" s="592"/>
      <c r="E70" s="593"/>
    </row>
    <row r="71" spans="1:5" x14ac:dyDescent="0.3">
      <c r="A71" s="599"/>
      <c r="B71" s="75">
        <v>26</v>
      </c>
      <c r="C71" s="69" t="s">
        <v>2682</v>
      </c>
      <c r="D71" s="592"/>
      <c r="E71" s="593"/>
    </row>
    <row r="72" spans="1:5" x14ac:dyDescent="0.3">
      <c r="A72" s="600"/>
      <c r="B72" s="76">
        <v>29</v>
      </c>
      <c r="C72" s="71" t="s">
        <v>2683</v>
      </c>
      <c r="D72" s="594"/>
      <c r="E72" s="595"/>
    </row>
    <row r="73" spans="1:5" x14ac:dyDescent="0.3">
      <c r="A73" s="64">
        <v>3</v>
      </c>
      <c r="B73" s="63"/>
      <c r="C73" s="65" t="s">
        <v>2684</v>
      </c>
      <c r="D73" s="596"/>
      <c r="E73" s="597"/>
    </row>
    <row r="74" spans="1:5" x14ac:dyDescent="0.3">
      <c r="A74" s="598"/>
      <c r="B74" s="74">
        <v>30</v>
      </c>
      <c r="C74" s="67" t="s">
        <v>2685</v>
      </c>
      <c r="D74" s="590"/>
      <c r="E74" s="591"/>
    </row>
    <row r="75" spans="1:5" x14ac:dyDescent="0.3">
      <c r="A75" s="599"/>
      <c r="B75" s="75">
        <v>31</v>
      </c>
      <c r="C75" s="69" t="s">
        <v>2686</v>
      </c>
      <c r="D75" s="592"/>
      <c r="E75" s="593"/>
    </row>
    <row r="76" spans="1:5" x14ac:dyDescent="0.3">
      <c r="A76" s="599"/>
      <c r="B76" s="75">
        <v>32</v>
      </c>
      <c r="C76" s="69" t="s">
        <v>2687</v>
      </c>
      <c r="D76" s="592"/>
      <c r="E76" s="593"/>
    </row>
    <row r="77" spans="1:5" x14ac:dyDescent="0.3">
      <c r="A77" s="599"/>
      <c r="B77" s="75">
        <v>33</v>
      </c>
      <c r="C77" s="69" t="s">
        <v>2688</v>
      </c>
      <c r="D77" s="592"/>
      <c r="E77" s="593"/>
    </row>
    <row r="78" spans="1:5" x14ac:dyDescent="0.3">
      <c r="A78" s="600"/>
      <c r="B78" s="76">
        <v>34</v>
      </c>
      <c r="C78" s="71" t="s">
        <v>2689</v>
      </c>
      <c r="D78" s="594"/>
      <c r="E78" s="595"/>
    </row>
    <row r="79" spans="1:5" x14ac:dyDescent="0.3">
      <c r="A79" s="64">
        <v>4</v>
      </c>
      <c r="B79" s="63"/>
      <c r="C79" s="65" t="s">
        <v>2690</v>
      </c>
      <c r="D79" s="596"/>
      <c r="E79" s="597"/>
    </row>
    <row r="80" spans="1:5" x14ac:dyDescent="0.3">
      <c r="A80" s="63"/>
      <c r="B80" s="73">
        <v>49</v>
      </c>
      <c r="C80" s="62" t="s">
        <v>2682</v>
      </c>
      <c r="D80" s="596"/>
      <c r="E80" s="597"/>
    </row>
    <row r="81" spans="1:5" x14ac:dyDescent="0.3">
      <c r="A81" s="64">
        <v>5</v>
      </c>
      <c r="B81" s="63"/>
      <c r="C81" s="65" t="s">
        <v>2691</v>
      </c>
      <c r="D81" s="596"/>
      <c r="E81" s="597"/>
    </row>
    <row r="82" spans="1:5" x14ac:dyDescent="0.3">
      <c r="A82" s="63"/>
      <c r="B82" s="73">
        <v>50</v>
      </c>
      <c r="C82" s="62" t="s">
        <v>2691</v>
      </c>
      <c r="D82" s="596"/>
      <c r="E82" s="597"/>
    </row>
    <row r="83" spans="1:5" x14ac:dyDescent="0.3">
      <c r="A83" s="64">
        <v>6</v>
      </c>
      <c r="B83" s="63"/>
      <c r="C83" s="65" t="s">
        <v>2631</v>
      </c>
      <c r="D83" s="596"/>
      <c r="E83" s="597"/>
    </row>
    <row r="84" spans="1:5" x14ac:dyDescent="0.3">
      <c r="A84" s="598"/>
      <c r="B84" s="74">
        <v>60</v>
      </c>
      <c r="C84" s="67" t="s">
        <v>2692</v>
      </c>
      <c r="D84" s="590"/>
      <c r="E84" s="591"/>
    </row>
    <row r="85" spans="1:5" x14ac:dyDescent="0.3">
      <c r="A85" s="599"/>
      <c r="B85" s="75">
        <v>61</v>
      </c>
      <c r="C85" s="69" t="s">
        <v>2693</v>
      </c>
      <c r="D85" s="592"/>
      <c r="E85" s="593"/>
    </row>
    <row r="86" spans="1:5" x14ac:dyDescent="0.3">
      <c r="A86" s="599"/>
      <c r="B86" s="75">
        <v>62</v>
      </c>
      <c r="C86" s="69" t="s">
        <v>2630</v>
      </c>
      <c r="D86" s="592"/>
      <c r="E86" s="593"/>
    </row>
    <row r="87" spans="1:5" x14ac:dyDescent="0.3">
      <c r="A87" s="599"/>
      <c r="B87" s="75">
        <v>63</v>
      </c>
      <c r="C87" s="69" t="s">
        <v>2694</v>
      </c>
      <c r="D87" s="592"/>
      <c r="E87" s="593"/>
    </row>
    <row r="88" spans="1:5" x14ac:dyDescent="0.3">
      <c r="A88" s="600"/>
      <c r="B88" s="76">
        <v>69</v>
      </c>
      <c r="C88" s="71" t="s">
        <v>2695</v>
      </c>
      <c r="D88" s="594"/>
      <c r="E88" s="595"/>
    </row>
    <row r="89" spans="1:5" x14ac:dyDescent="0.3">
      <c r="A89" s="64">
        <v>7</v>
      </c>
      <c r="B89" s="63"/>
      <c r="C89" s="65" t="s">
        <v>1960</v>
      </c>
      <c r="D89" s="596"/>
      <c r="E89" s="597"/>
    </row>
    <row r="90" spans="1:5" x14ac:dyDescent="0.3">
      <c r="A90" s="63"/>
      <c r="B90" s="73">
        <v>70</v>
      </c>
      <c r="C90" s="62" t="s">
        <v>1960</v>
      </c>
      <c r="D90" s="596"/>
      <c r="E90" s="597"/>
    </row>
    <row r="91" spans="1:5" x14ac:dyDescent="0.3">
      <c r="A91" s="64">
        <v>8</v>
      </c>
      <c r="B91" s="63"/>
      <c r="C91" s="63" t="s">
        <v>2696</v>
      </c>
      <c r="D91" s="596"/>
      <c r="E91" s="597"/>
    </row>
    <row r="92" spans="1:5" x14ac:dyDescent="0.3">
      <c r="A92" s="63"/>
      <c r="B92" s="73">
        <v>80</v>
      </c>
      <c r="C92" s="62" t="s">
        <v>2697</v>
      </c>
      <c r="D92" s="596"/>
      <c r="E92" s="597"/>
    </row>
    <row r="93" spans="1:5" x14ac:dyDescent="0.3">
      <c r="A93" s="64">
        <v>9</v>
      </c>
      <c r="B93" s="63"/>
      <c r="C93" s="65" t="s">
        <v>2656</v>
      </c>
      <c r="D93" s="596"/>
      <c r="E93" s="597"/>
    </row>
    <row r="94" spans="1:5" x14ac:dyDescent="0.3">
      <c r="A94" s="598"/>
      <c r="B94" s="74">
        <v>90</v>
      </c>
      <c r="C94" s="67" t="s">
        <v>2657</v>
      </c>
      <c r="D94" s="590"/>
      <c r="E94" s="591"/>
    </row>
    <row r="95" spans="1:5" x14ac:dyDescent="0.3">
      <c r="A95" s="599"/>
      <c r="B95" s="75">
        <v>91</v>
      </c>
      <c r="C95" s="69" t="s">
        <v>2658</v>
      </c>
      <c r="D95" s="592"/>
      <c r="E95" s="593"/>
    </row>
    <row r="96" spans="1:5" x14ac:dyDescent="0.3">
      <c r="A96" s="599"/>
      <c r="B96" s="75">
        <v>94</v>
      </c>
      <c r="C96" s="69" t="s">
        <v>2661</v>
      </c>
      <c r="D96" s="592"/>
      <c r="E96" s="593"/>
    </row>
    <row r="97" spans="1:5" x14ac:dyDescent="0.3">
      <c r="A97" s="600"/>
      <c r="B97" s="76">
        <v>99</v>
      </c>
      <c r="C97" s="71" t="s">
        <v>2627</v>
      </c>
      <c r="D97" s="594"/>
      <c r="E97" s="595"/>
    </row>
    <row r="98" spans="1:5" x14ac:dyDescent="0.3">
      <c r="A98" s="601" t="s">
        <v>2698</v>
      </c>
      <c r="B98" s="602"/>
      <c r="C98" s="603"/>
      <c r="D98" s="604"/>
      <c r="E98" s="605"/>
    </row>
    <row r="99" spans="1:5" x14ac:dyDescent="0.3">
      <c r="A99" s="77">
        <v>10</v>
      </c>
      <c r="B99" s="63"/>
      <c r="C99" s="65" t="s">
        <v>2699</v>
      </c>
      <c r="D99" s="596"/>
      <c r="E99" s="597"/>
    </row>
    <row r="100" spans="1:5" x14ac:dyDescent="0.3">
      <c r="A100" s="63"/>
      <c r="B100" s="78">
        <v>100</v>
      </c>
      <c r="C100" s="62" t="s">
        <v>2699</v>
      </c>
      <c r="D100" s="596"/>
      <c r="E100" s="597"/>
    </row>
    <row r="101" spans="1:5" x14ac:dyDescent="0.3">
      <c r="A101" s="77">
        <v>11</v>
      </c>
      <c r="B101" s="63"/>
      <c r="C101" s="65" t="s">
        <v>2700</v>
      </c>
      <c r="D101" s="596"/>
      <c r="E101" s="597"/>
    </row>
    <row r="102" spans="1:5" x14ac:dyDescent="0.3">
      <c r="A102" s="598"/>
      <c r="B102" s="79">
        <v>110</v>
      </c>
      <c r="C102" s="67" t="s">
        <v>2701</v>
      </c>
      <c r="D102" s="590"/>
      <c r="E102" s="591"/>
    </row>
    <row r="103" spans="1:5" x14ac:dyDescent="0.3">
      <c r="A103" s="600"/>
      <c r="B103" s="80">
        <v>119</v>
      </c>
      <c r="C103" s="71" t="s">
        <v>2627</v>
      </c>
      <c r="D103" s="594"/>
      <c r="E103" s="595"/>
    </row>
    <row r="104" spans="1:5" x14ac:dyDescent="0.3">
      <c r="A104" s="77">
        <v>12</v>
      </c>
      <c r="B104" s="63"/>
      <c r="C104" s="65" t="s">
        <v>2702</v>
      </c>
      <c r="D104" s="596"/>
      <c r="E104" s="597"/>
    </row>
    <row r="105" spans="1:5" x14ac:dyDescent="0.3">
      <c r="A105" s="598"/>
      <c r="B105" s="79">
        <v>120</v>
      </c>
      <c r="C105" s="67" t="s">
        <v>2624</v>
      </c>
      <c r="D105" s="590"/>
      <c r="E105" s="591"/>
    </row>
    <row r="106" spans="1:5" x14ac:dyDescent="0.3">
      <c r="A106" s="600"/>
      <c r="B106" s="80">
        <v>129</v>
      </c>
      <c r="C106" s="71" t="s">
        <v>2627</v>
      </c>
      <c r="D106" s="594"/>
      <c r="E106" s="595"/>
    </row>
    <row r="107" spans="1:5" x14ac:dyDescent="0.3">
      <c r="A107" s="77">
        <v>13</v>
      </c>
      <c r="B107" s="63"/>
      <c r="C107" s="65" t="s">
        <v>2703</v>
      </c>
      <c r="D107" s="596"/>
      <c r="E107" s="597"/>
    </row>
    <row r="108" spans="1:5" x14ac:dyDescent="0.3">
      <c r="A108" s="598"/>
      <c r="B108" s="79">
        <v>130</v>
      </c>
      <c r="C108" s="67" t="s">
        <v>2704</v>
      </c>
      <c r="D108" s="590"/>
      <c r="E108" s="591"/>
    </row>
    <row r="109" spans="1:5" x14ac:dyDescent="0.3">
      <c r="A109" s="599"/>
      <c r="B109" s="81">
        <v>131</v>
      </c>
      <c r="C109" s="69" t="s">
        <v>2705</v>
      </c>
      <c r="D109" s="592"/>
      <c r="E109" s="593"/>
    </row>
    <row r="110" spans="1:5" x14ac:dyDescent="0.3">
      <c r="A110" s="599"/>
      <c r="B110" s="81">
        <v>132</v>
      </c>
      <c r="C110" s="69" t="s">
        <v>2706</v>
      </c>
      <c r="D110" s="592"/>
      <c r="E110" s="593"/>
    </row>
    <row r="111" spans="1:5" x14ac:dyDescent="0.3">
      <c r="A111" s="599"/>
      <c r="B111" s="81">
        <v>133</v>
      </c>
      <c r="C111" s="69" t="s">
        <v>2707</v>
      </c>
      <c r="D111" s="592"/>
      <c r="E111" s="593"/>
    </row>
    <row r="112" spans="1:5" x14ac:dyDescent="0.3">
      <c r="A112" s="599"/>
      <c r="B112" s="81">
        <v>134</v>
      </c>
      <c r="C112" s="69" t="s">
        <v>2708</v>
      </c>
      <c r="D112" s="592"/>
      <c r="E112" s="593"/>
    </row>
    <row r="113" spans="1:5" x14ac:dyDescent="0.3">
      <c r="A113" s="600"/>
      <c r="B113" s="80">
        <v>139</v>
      </c>
      <c r="C113" s="71" t="s">
        <v>2627</v>
      </c>
      <c r="D113" s="594"/>
      <c r="E113" s="595"/>
    </row>
    <row r="114" spans="1:5" x14ac:dyDescent="0.3">
      <c r="A114" s="77">
        <v>16</v>
      </c>
      <c r="B114" s="63"/>
      <c r="C114" s="65" t="s">
        <v>2709</v>
      </c>
      <c r="D114" s="596"/>
      <c r="E114" s="597"/>
    </row>
    <row r="115" spans="1:5" x14ac:dyDescent="0.3">
      <c r="A115" s="598"/>
      <c r="B115" s="79">
        <v>160</v>
      </c>
      <c r="C115" s="67" t="s">
        <v>2710</v>
      </c>
      <c r="D115" s="590"/>
      <c r="E115" s="591"/>
    </row>
    <row r="116" spans="1:5" x14ac:dyDescent="0.3">
      <c r="A116" s="599"/>
      <c r="B116" s="81">
        <v>161</v>
      </c>
      <c r="C116" s="69" t="s">
        <v>2711</v>
      </c>
      <c r="D116" s="592"/>
      <c r="E116" s="593"/>
    </row>
    <row r="117" spans="1:5" x14ac:dyDescent="0.3">
      <c r="A117" s="599"/>
      <c r="B117" s="81">
        <v>162</v>
      </c>
      <c r="C117" s="69" t="s">
        <v>2712</v>
      </c>
      <c r="D117" s="592"/>
      <c r="E117" s="593"/>
    </row>
    <row r="118" spans="1:5" x14ac:dyDescent="0.3">
      <c r="A118" s="599"/>
      <c r="B118" s="81">
        <v>163</v>
      </c>
      <c r="C118" s="69" t="s">
        <v>2713</v>
      </c>
      <c r="D118" s="592"/>
      <c r="E118" s="593"/>
    </row>
    <row r="119" spans="1:5" x14ac:dyDescent="0.3">
      <c r="A119" s="599"/>
      <c r="B119" s="81">
        <v>164</v>
      </c>
      <c r="C119" s="69" t="s">
        <v>2714</v>
      </c>
      <c r="D119" s="592"/>
      <c r="E119" s="593"/>
    </row>
    <row r="120" spans="1:5" x14ac:dyDescent="0.3">
      <c r="A120" s="600"/>
      <c r="B120" s="80">
        <v>169</v>
      </c>
      <c r="C120" s="71" t="s">
        <v>2627</v>
      </c>
      <c r="D120" s="594"/>
      <c r="E120" s="595"/>
    </row>
    <row r="121" spans="1:5" x14ac:dyDescent="0.3">
      <c r="A121" s="77">
        <v>17</v>
      </c>
      <c r="B121" s="63"/>
      <c r="C121" s="65" t="s">
        <v>2715</v>
      </c>
      <c r="D121" s="596"/>
      <c r="E121" s="597"/>
    </row>
    <row r="122" spans="1:5" x14ac:dyDescent="0.3">
      <c r="A122" s="598"/>
      <c r="B122" s="79">
        <v>170</v>
      </c>
      <c r="C122" s="67" t="s">
        <v>2624</v>
      </c>
      <c r="D122" s="590"/>
      <c r="E122" s="591"/>
    </row>
    <row r="123" spans="1:5" x14ac:dyDescent="0.3">
      <c r="A123" s="600"/>
      <c r="B123" s="80">
        <v>179</v>
      </c>
      <c r="C123" s="71" t="s">
        <v>2627</v>
      </c>
      <c r="D123" s="594"/>
      <c r="E123" s="595"/>
    </row>
    <row r="124" spans="1:5" x14ac:dyDescent="0.3">
      <c r="A124" s="77">
        <v>18</v>
      </c>
      <c r="B124" s="63"/>
      <c r="C124" s="65" t="s">
        <v>2716</v>
      </c>
      <c r="D124" s="596"/>
      <c r="E124" s="597"/>
    </row>
    <row r="125" spans="1:5" x14ac:dyDescent="0.3">
      <c r="A125" s="598"/>
      <c r="B125" s="79">
        <v>180</v>
      </c>
      <c r="C125" s="67" t="s">
        <v>2717</v>
      </c>
      <c r="D125" s="590"/>
      <c r="E125" s="591"/>
    </row>
    <row r="126" spans="1:5" x14ac:dyDescent="0.3">
      <c r="A126" s="600"/>
      <c r="B126" s="80">
        <v>189</v>
      </c>
      <c r="C126" s="71" t="s">
        <v>2627</v>
      </c>
      <c r="D126" s="594"/>
      <c r="E126" s="595"/>
    </row>
    <row r="127" spans="1:5" x14ac:dyDescent="0.3">
      <c r="A127" s="601" t="s">
        <v>2718</v>
      </c>
      <c r="B127" s="602"/>
      <c r="C127" s="603"/>
      <c r="D127" s="604"/>
      <c r="E127" s="605"/>
    </row>
    <row r="128" spans="1:5" x14ac:dyDescent="0.3">
      <c r="A128" s="77">
        <v>20</v>
      </c>
      <c r="B128" s="63"/>
      <c r="C128" s="65" t="s">
        <v>2699</v>
      </c>
      <c r="D128" s="596"/>
      <c r="E128" s="597"/>
    </row>
    <row r="129" spans="1:5" x14ac:dyDescent="0.3">
      <c r="A129" s="598"/>
      <c r="B129" s="79">
        <v>200</v>
      </c>
      <c r="C129" s="67" t="s">
        <v>2719</v>
      </c>
      <c r="D129" s="590"/>
      <c r="E129" s="591"/>
    </row>
    <row r="130" spans="1:5" x14ac:dyDescent="0.3">
      <c r="A130" s="599"/>
      <c r="B130" s="81">
        <v>202</v>
      </c>
      <c r="C130" s="69" t="s">
        <v>2720</v>
      </c>
      <c r="D130" s="592"/>
      <c r="E130" s="593"/>
    </row>
    <row r="131" spans="1:5" x14ac:dyDescent="0.3">
      <c r="A131" s="599"/>
      <c r="B131" s="81">
        <v>205</v>
      </c>
      <c r="C131" s="69" t="s">
        <v>2721</v>
      </c>
      <c r="D131" s="592"/>
      <c r="E131" s="593"/>
    </row>
    <row r="132" spans="1:5" x14ac:dyDescent="0.3">
      <c r="A132" s="599"/>
      <c r="B132" s="81">
        <v>206</v>
      </c>
      <c r="C132" s="69" t="s">
        <v>2722</v>
      </c>
      <c r="D132" s="592"/>
      <c r="E132" s="593"/>
    </row>
    <row r="133" spans="1:5" x14ac:dyDescent="0.3">
      <c r="A133" s="599"/>
      <c r="B133" s="81">
        <v>207</v>
      </c>
      <c r="C133" s="69" t="s">
        <v>2723</v>
      </c>
      <c r="D133" s="592"/>
      <c r="E133" s="593"/>
    </row>
    <row r="134" spans="1:5" x14ac:dyDescent="0.3">
      <c r="A134" s="599"/>
      <c r="B134" s="81">
        <v>208</v>
      </c>
      <c r="C134" s="69" t="s">
        <v>2724</v>
      </c>
      <c r="D134" s="592"/>
      <c r="E134" s="593"/>
    </row>
    <row r="135" spans="1:5" x14ac:dyDescent="0.3">
      <c r="A135" s="600"/>
      <c r="B135" s="80">
        <v>209</v>
      </c>
      <c r="C135" s="71" t="s">
        <v>2627</v>
      </c>
      <c r="D135" s="594"/>
      <c r="E135" s="595"/>
    </row>
    <row r="136" spans="1:5" x14ac:dyDescent="0.3">
      <c r="A136" s="77">
        <v>21</v>
      </c>
      <c r="B136" s="63"/>
      <c r="C136" s="65" t="s">
        <v>2725</v>
      </c>
      <c r="D136" s="596"/>
      <c r="E136" s="597"/>
    </row>
    <row r="137" spans="1:5" x14ac:dyDescent="0.3">
      <c r="A137" s="598"/>
      <c r="B137" s="79">
        <v>210</v>
      </c>
      <c r="C137" s="67" t="s">
        <v>2726</v>
      </c>
      <c r="D137" s="590"/>
      <c r="E137" s="591"/>
    </row>
    <row r="138" spans="1:5" x14ac:dyDescent="0.3">
      <c r="A138" s="599"/>
      <c r="B138" s="81">
        <v>211</v>
      </c>
      <c r="C138" s="69" t="s">
        <v>2727</v>
      </c>
      <c r="D138" s="592"/>
      <c r="E138" s="593"/>
    </row>
    <row r="139" spans="1:5" x14ac:dyDescent="0.3">
      <c r="A139" s="599"/>
      <c r="B139" s="81">
        <v>212</v>
      </c>
      <c r="C139" s="69" t="s">
        <v>2728</v>
      </c>
      <c r="D139" s="592"/>
      <c r="E139" s="593"/>
    </row>
    <row r="140" spans="1:5" x14ac:dyDescent="0.3">
      <c r="A140" s="599"/>
      <c r="B140" s="81">
        <v>213</v>
      </c>
      <c r="C140" s="69" t="s">
        <v>2729</v>
      </c>
      <c r="D140" s="592"/>
      <c r="E140" s="593"/>
    </row>
    <row r="141" spans="1:5" x14ac:dyDescent="0.3">
      <c r="A141" s="599"/>
      <c r="B141" s="81">
        <v>214</v>
      </c>
      <c r="C141" s="69" t="s">
        <v>2730</v>
      </c>
      <c r="D141" s="592"/>
      <c r="E141" s="593"/>
    </row>
    <row r="142" spans="1:5" x14ac:dyDescent="0.3">
      <c r="A142" s="599"/>
      <c r="B142" s="81">
        <v>215</v>
      </c>
      <c r="C142" s="69" t="s">
        <v>2731</v>
      </c>
      <c r="D142" s="592"/>
      <c r="E142" s="593"/>
    </row>
    <row r="143" spans="1:5" x14ac:dyDescent="0.3">
      <c r="A143" s="600"/>
      <c r="B143" s="80">
        <v>219</v>
      </c>
      <c r="C143" s="71" t="s">
        <v>2627</v>
      </c>
      <c r="D143" s="594"/>
      <c r="E143" s="595"/>
    </row>
    <row r="144" spans="1:5" x14ac:dyDescent="0.3">
      <c r="A144" s="77">
        <v>22</v>
      </c>
      <c r="B144" s="166"/>
      <c r="C144" s="229" t="s">
        <v>2732</v>
      </c>
      <c r="D144" s="596"/>
      <c r="E144" s="597"/>
    </row>
    <row r="145" spans="1:5" x14ac:dyDescent="0.3">
      <c r="A145" s="606"/>
      <c r="B145" s="230">
        <v>220</v>
      </c>
      <c r="C145" s="233" t="s">
        <v>2733</v>
      </c>
      <c r="D145" s="609"/>
      <c r="E145" s="610"/>
    </row>
    <row r="146" spans="1:5" x14ac:dyDescent="0.3">
      <c r="A146" s="607"/>
      <c r="B146" s="231">
        <v>221</v>
      </c>
      <c r="C146" s="234" t="s">
        <v>2734</v>
      </c>
      <c r="D146" s="611"/>
      <c r="E146" s="612"/>
    </row>
    <row r="147" spans="1:5" x14ac:dyDescent="0.3">
      <c r="A147" s="607"/>
      <c r="B147" s="231">
        <v>222</v>
      </c>
      <c r="C147" s="234" t="s">
        <v>2735</v>
      </c>
      <c r="D147" s="611"/>
      <c r="E147" s="612"/>
    </row>
    <row r="148" spans="1:5" x14ac:dyDescent="0.3">
      <c r="A148" s="607"/>
      <c r="B148" s="231">
        <v>223</v>
      </c>
      <c r="C148" s="234" t="s">
        <v>2736</v>
      </c>
      <c r="D148" s="611"/>
      <c r="E148" s="612"/>
    </row>
    <row r="149" spans="1:5" x14ac:dyDescent="0.3">
      <c r="A149" s="607"/>
      <c r="B149" s="231">
        <v>224</v>
      </c>
      <c r="C149" s="234" t="s">
        <v>2737</v>
      </c>
      <c r="D149" s="611"/>
      <c r="E149" s="612"/>
    </row>
    <row r="150" spans="1:5" x14ac:dyDescent="0.3">
      <c r="A150" s="607"/>
      <c r="B150" s="231">
        <v>225</v>
      </c>
      <c r="C150" s="234" t="s">
        <v>2738</v>
      </c>
      <c r="D150" s="611"/>
      <c r="E150" s="612"/>
    </row>
    <row r="151" spans="1:5" x14ac:dyDescent="0.3">
      <c r="A151" s="607"/>
      <c r="B151" s="231">
        <v>226</v>
      </c>
      <c r="C151" s="234" t="s">
        <v>2739</v>
      </c>
      <c r="D151" s="611"/>
      <c r="E151" s="612"/>
    </row>
    <row r="152" spans="1:5" x14ac:dyDescent="0.3">
      <c r="A152" s="607"/>
      <c r="B152" s="231">
        <v>227</v>
      </c>
      <c r="C152" s="234" t="s">
        <v>2740</v>
      </c>
      <c r="D152" s="611"/>
      <c r="E152" s="612"/>
    </row>
    <row r="153" spans="1:5" x14ac:dyDescent="0.3">
      <c r="A153" s="607"/>
      <c r="B153" s="231">
        <v>228</v>
      </c>
      <c r="C153" s="234" t="s">
        <v>2741</v>
      </c>
      <c r="D153" s="611"/>
      <c r="E153" s="612"/>
    </row>
    <row r="154" spans="1:5" x14ac:dyDescent="0.3">
      <c r="A154" s="608"/>
      <c r="B154" s="232">
        <v>229</v>
      </c>
      <c r="C154" s="235" t="s">
        <v>2627</v>
      </c>
      <c r="D154" s="613"/>
      <c r="E154" s="614"/>
    </row>
    <row r="155" spans="1:5" x14ac:dyDescent="0.3">
      <c r="A155" s="77">
        <v>23</v>
      </c>
      <c r="B155" s="167"/>
      <c r="C155" s="82" t="s">
        <v>2742</v>
      </c>
      <c r="D155" s="596"/>
      <c r="E155" s="597"/>
    </row>
    <row r="156" spans="1:5" x14ac:dyDescent="0.3">
      <c r="A156" s="598"/>
      <c r="B156" s="79">
        <v>230</v>
      </c>
      <c r="C156" s="67" t="s">
        <v>2743</v>
      </c>
      <c r="D156" s="590"/>
      <c r="E156" s="591"/>
    </row>
    <row r="157" spans="1:5" x14ac:dyDescent="0.3">
      <c r="A157" s="599"/>
      <c r="B157" s="81">
        <v>231</v>
      </c>
      <c r="C157" s="69" t="s">
        <v>2744</v>
      </c>
      <c r="D157" s="592"/>
      <c r="E157" s="593"/>
    </row>
    <row r="158" spans="1:5" x14ac:dyDescent="0.3">
      <c r="A158" s="599"/>
      <c r="B158" s="81">
        <v>232</v>
      </c>
      <c r="C158" s="69" t="s">
        <v>2745</v>
      </c>
      <c r="D158" s="592"/>
      <c r="E158" s="593"/>
    </row>
    <row r="159" spans="1:5" x14ac:dyDescent="0.3">
      <c r="A159" s="600"/>
      <c r="B159" s="80">
        <v>239</v>
      </c>
      <c r="C159" s="71" t="s">
        <v>2627</v>
      </c>
      <c r="D159" s="594"/>
      <c r="E159" s="595"/>
    </row>
    <row r="160" spans="1:5" x14ac:dyDescent="0.3">
      <c r="A160" s="77">
        <v>24</v>
      </c>
      <c r="B160" s="63"/>
      <c r="C160" s="65" t="s">
        <v>2746</v>
      </c>
      <c r="D160" s="596"/>
      <c r="E160" s="597"/>
    </row>
    <row r="161" spans="1:5" x14ac:dyDescent="0.3">
      <c r="A161" s="598"/>
      <c r="B161" s="79">
        <v>240</v>
      </c>
      <c r="C161" s="67" t="s">
        <v>2747</v>
      </c>
      <c r="D161" s="590"/>
      <c r="E161" s="591"/>
    </row>
    <row r="162" spans="1:5" x14ac:dyDescent="0.3">
      <c r="A162" s="599"/>
      <c r="B162" s="81">
        <v>241</v>
      </c>
      <c r="C162" s="69" t="s">
        <v>2748</v>
      </c>
      <c r="D162" s="592"/>
      <c r="E162" s="593"/>
    </row>
    <row r="163" spans="1:5" x14ac:dyDescent="0.3">
      <c r="A163" s="600"/>
      <c r="B163" s="80">
        <v>249</v>
      </c>
      <c r="C163" s="71" t="s">
        <v>2627</v>
      </c>
      <c r="D163" s="594"/>
      <c r="E163" s="595"/>
    </row>
    <row r="164" spans="1:5" x14ac:dyDescent="0.3">
      <c r="A164" s="77">
        <v>25</v>
      </c>
      <c r="B164" s="63"/>
      <c r="C164" s="65" t="s">
        <v>2749</v>
      </c>
      <c r="D164" s="596"/>
      <c r="E164" s="597"/>
    </row>
    <row r="165" spans="1:5" x14ac:dyDescent="0.3">
      <c r="A165" s="598"/>
      <c r="B165" s="79">
        <v>250</v>
      </c>
      <c r="C165" s="67" t="s">
        <v>2750</v>
      </c>
      <c r="D165" s="590"/>
      <c r="E165" s="591"/>
    </row>
    <row r="166" spans="1:5" x14ac:dyDescent="0.3">
      <c r="A166" s="599"/>
      <c r="B166" s="81">
        <v>251</v>
      </c>
      <c r="C166" s="69" t="s">
        <v>2751</v>
      </c>
      <c r="D166" s="592"/>
      <c r="E166" s="593"/>
    </row>
    <row r="167" spans="1:5" x14ac:dyDescent="0.3">
      <c r="A167" s="599"/>
      <c r="B167" s="81">
        <v>252</v>
      </c>
      <c r="C167" s="69" t="s">
        <v>2752</v>
      </c>
      <c r="D167" s="592"/>
      <c r="E167" s="593"/>
    </row>
    <row r="168" spans="1:5" x14ac:dyDescent="0.3">
      <c r="A168" s="599"/>
      <c r="B168" s="81">
        <v>253</v>
      </c>
      <c r="C168" s="69" t="s">
        <v>2753</v>
      </c>
      <c r="D168" s="592"/>
      <c r="E168" s="593"/>
    </row>
    <row r="169" spans="1:5" x14ac:dyDescent="0.3">
      <c r="A169" s="600"/>
      <c r="B169" s="80">
        <v>259</v>
      </c>
      <c r="C169" s="71" t="s">
        <v>2627</v>
      </c>
      <c r="D169" s="594"/>
      <c r="E169" s="595"/>
    </row>
    <row r="170" spans="1:5" x14ac:dyDescent="0.3">
      <c r="A170" s="77">
        <v>26</v>
      </c>
      <c r="B170" s="63"/>
      <c r="C170" s="65" t="s">
        <v>2754</v>
      </c>
      <c r="D170" s="596"/>
      <c r="E170" s="597"/>
    </row>
    <row r="171" spans="1:5" x14ac:dyDescent="0.3">
      <c r="A171" s="598"/>
      <c r="B171" s="79">
        <v>260</v>
      </c>
      <c r="C171" s="67" t="s">
        <v>2755</v>
      </c>
      <c r="D171" s="590"/>
      <c r="E171" s="591"/>
    </row>
    <row r="172" spans="1:5" x14ac:dyDescent="0.3">
      <c r="A172" s="599"/>
      <c r="B172" s="81">
        <v>261</v>
      </c>
      <c r="C172" s="69" t="s">
        <v>2756</v>
      </c>
      <c r="D172" s="592"/>
      <c r="E172" s="593"/>
    </row>
    <row r="173" spans="1:5" x14ac:dyDescent="0.3">
      <c r="A173" s="599"/>
      <c r="B173" s="81">
        <v>262</v>
      </c>
      <c r="C173" s="69" t="s">
        <v>2757</v>
      </c>
      <c r="D173" s="592"/>
      <c r="E173" s="593"/>
    </row>
    <row r="174" spans="1:5" x14ac:dyDescent="0.3">
      <c r="A174" s="599"/>
      <c r="B174" s="81">
        <v>263</v>
      </c>
      <c r="C174" s="69" t="s">
        <v>2758</v>
      </c>
      <c r="D174" s="592"/>
      <c r="E174" s="593"/>
    </row>
    <row r="175" spans="1:5" x14ac:dyDescent="0.3">
      <c r="A175" s="599"/>
      <c r="B175" s="81">
        <v>264</v>
      </c>
      <c r="C175" s="86" t="s">
        <v>2759</v>
      </c>
      <c r="D175" s="592"/>
      <c r="E175" s="593"/>
    </row>
    <row r="176" spans="1:5" x14ac:dyDescent="0.3">
      <c r="A176" s="599"/>
      <c r="B176" s="81">
        <v>265</v>
      </c>
      <c r="C176" s="86" t="s">
        <v>2760</v>
      </c>
      <c r="D176" s="592"/>
      <c r="E176" s="593"/>
    </row>
    <row r="177" spans="1:5" x14ac:dyDescent="0.3">
      <c r="A177" s="599"/>
      <c r="B177" s="81">
        <v>266</v>
      </c>
      <c r="C177" s="69" t="s">
        <v>2761</v>
      </c>
      <c r="D177" s="592"/>
      <c r="E177" s="593"/>
    </row>
    <row r="178" spans="1:5" x14ac:dyDescent="0.3">
      <c r="A178" s="600"/>
      <c r="B178" s="80">
        <v>269</v>
      </c>
      <c r="C178" s="71" t="s">
        <v>2627</v>
      </c>
      <c r="D178" s="594"/>
      <c r="E178" s="595"/>
    </row>
    <row r="179" spans="1:5" x14ac:dyDescent="0.3">
      <c r="A179" s="77">
        <v>27</v>
      </c>
      <c r="B179" s="63"/>
      <c r="C179" s="65" t="s">
        <v>2762</v>
      </c>
      <c r="D179" s="596"/>
      <c r="E179" s="597"/>
    </row>
    <row r="180" spans="1:5" x14ac:dyDescent="0.3">
      <c r="A180" s="598"/>
      <c r="B180" s="79">
        <v>270</v>
      </c>
      <c r="C180" s="67" t="s">
        <v>2763</v>
      </c>
      <c r="D180" s="590"/>
      <c r="E180" s="591"/>
    </row>
    <row r="181" spans="1:5" x14ac:dyDescent="0.3">
      <c r="A181" s="599"/>
      <c r="B181" s="81">
        <v>271</v>
      </c>
      <c r="C181" s="69" t="s">
        <v>2764</v>
      </c>
      <c r="D181" s="592"/>
      <c r="E181" s="593"/>
    </row>
    <row r="182" spans="1:5" x14ac:dyDescent="0.3">
      <c r="A182" s="599"/>
      <c r="B182" s="81">
        <v>272</v>
      </c>
      <c r="C182" s="69" t="s">
        <v>2765</v>
      </c>
      <c r="D182" s="592"/>
      <c r="E182" s="593"/>
    </row>
    <row r="183" spans="1:5" x14ac:dyDescent="0.3">
      <c r="A183" s="599"/>
      <c r="B183" s="81">
        <v>273</v>
      </c>
      <c r="C183" s="69" t="s">
        <v>2766</v>
      </c>
      <c r="D183" s="592"/>
      <c r="E183" s="593"/>
    </row>
    <row r="184" spans="1:5" x14ac:dyDescent="0.3">
      <c r="A184" s="600"/>
      <c r="B184" s="80">
        <v>279</v>
      </c>
      <c r="C184" s="71" t="s">
        <v>2627</v>
      </c>
      <c r="D184" s="594"/>
      <c r="E184" s="595"/>
    </row>
    <row r="185" spans="1:5" x14ac:dyDescent="0.3">
      <c r="A185" s="77">
        <v>28</v>
      </c>
      <c r="B185" s="63"/>
      <c r="C185" s="65" t="s">
        <v>2767</v>
      </c>
      <c r="D185" s="596"/>
      <c r="E185" s="597"/>
    </row>
    <row r="186" spans="1:5" x14ac:dyDescent="0.3">
      <c r="A186" s="598"/>
      <c r="B186" s="79">
        <v>280</v>
      </c>
      <c r="C186" s="67" t="s">
        <v>2768</v>
      </c>
      <c r="D186" s="590"/>
      <c r="E186" s="591"/>
    </row>
    <row r="187" spans="1:5" x14ac:dyDescent="0.3">
      <c r="A187" s="599"/>
      <c r="B187" s="81">
        <v>281</v>
      </c>
      <c r="C187" s="69" t="s">
        <v>2769</v>
      </c>
      <c r="D187" s="592"/>
      <c r="E187" s="593"/>
    </row>
    <row r="188" spans="1:5" x14ac:dyDescent="0.3">
      <c r="A188" s="599"/>
      <c r="B188" s="81">
        <v>282</v>
      </c>
      <c r="C188" s="69" t="s">
        <v>2770</v>
      </c>
      <c r="D188" s="592"/>
      <c r="E188" s="593"/>
    </row>
    <row r="189" spans="1:5" x14ac:dyDescent="0.3">
      <c r="A189" s="599"/>
      <c r="B189" s="81">
        <v>283</v>
      </c>
      <c r="C189" s="69" t="s">
        <v>2771</v>
      </c>
      <c r="D189" s="592"/>
      <c r="E189" s="593"/>
    </row>
    <row r="190" spans="1:5" x14ac:dyDescent="0.3">
      <c r="A190" s="599"/>
      <c r="B190" s="81">
        <v>284</v>
      </c>
      <c r="C190" s="69" t="s">
        <v>2772</v>
      </c>
      <c r="D190" s="592"/>
      <c r="E190" s="593"/>
    </row>
    <row r="191" spans="1:5" x14ac:dyDescent="0.3">
      <c r="A191" s="599"/>
      <c r="B191" s="81">
        <v>285</v>
      </c>
      <c r="C191" s="69" t="s">
        <v>2773</v>
      </c>
      <c r="D191" s="592"/>
      <c r="E191" s="593"/>
    </row>
    <row r="192" spans="1:5" x14ac:dyDescent="0.3">
      <c r="A192" s="599"/>
      <c r="B192" s="81">
        <v>286</v>
      </c>
      <c r="C192" s="69" t="s">
        <v>2774</v>
      </c>
      <c r="D192" s="592"/>
      <c r="E192" s="593"/>
    </row>
    <row r="193" spans="1:5" x14ac:dyDescent="0.3">
      <c r="A193" s="599"/>
      <c r="B193" s="81">
        <v>287</v>
      </c>
      <c r="C193" s="69" t="s">
        <v>2775</v>
      </c>
      <c r="D193" s="592"/>
      <c r="E193" s="593"/>
    </row>
    <row r="194" spans="1:5" x14ac:dyDescent="0.3">
      <c r="A194" s="600"/>
      <c r="B194" s="80">
        <v>289</v>
      </c>
      <c r="C194" s="71" t="s">
        <v>2627</v>
      </c>
      <c r="D194" s="594"/>
      <c r="E194" s="595"/>
    </row>
    <row r="195" spans="1:5" x14ac:dyDescent="0.3">
      <c r="A195" s="601" t="s">
        <v>2776</v>
      </c>
      <c r="B195" s="602"/>
      <c r="C195" s="603"/>
      <c r="D195" s="604"/>
      <c r="E195" s="605"/>
    </row>
    <row r="196" spans="1:5" x14ac:dyDescent="0.3">
      <c r="A196" s="77">
        <v>30</v>
      </c>
      <c r="B196" s="63"/>
      <c r="C196" s="65" t="s">
        <v>2699</v>
      </c>
      <c r="D196" s="596"/>
      <c r="E196" s="597"/>
    </row>
    <row r="197" spans="1:5" x14ac:dyDescent="0.3">
      <c r="A197" s="63"/>
      <c r="B197" s="78">
        <v>300</v>
      </c>
      <c r="C197" s="62" t="s">
        <v>2777</v>
      </c>
      <c r="D197" s="596"/>
      <c r="E197" s="597"/>
    </row>
    <row r="198" spans="1:5" x14ac:dyDescent="0.3">
      <c r="A198" s="88">
        <v>31</v>
      </c>
      <c r="B198" s="87"/>
      <c r="C198" s="82" t="s">
        <v>2778</v>
      </c>
      <c r="D198" s="596"/>
      <c r="E198" s="597"/>
    </row>
    <row r="199" spans="1:5" x14ac:dyDescent="0.3">
      <c r="A199" s="598"/>
      <c r="B199" s="79">
        <v>310</v>
      </c>
      <c r="C199" s="67" t="s">
        <v>2779</v>
      </c>
      <c r="D199" s="590"/>
      <c r="E199" s="591"/>
    </row>
    <row r="200" spans="1:5" x14ac:dyDescent="0.3">
      <c r="A200" s="599"/>
      <c r="B200" s="81">
        <v>311</v>
      </c>
      <c r="C200" s="69" t="s">
        <v>2780</v>
      </c>
      <c r="D200" s="592"/>
      <c r="E200" s="593"/>
    </row>
    <row r="201" spans="1:5" x14ac:dyDescent="0.3">
      <c r="A201" s="599"/>
      <c r="B201" s="81">
        <v>312</v>
      </c>
      <c r="C201" s="69" t="s">
        <v>2781</v>
      </c>
      <c r="D201" s="592"/>
      <c r="E201" s="593"/>
    </row>
    <row r="202" spans="1:5" x14ac:dyDescent="0.3">
      <c r="A202" s="600"/>
      <c r="B202" s="80">
        <v>319</v>
      </c>
      <c r="C202" s="71" t="s">
        <v>2627</v>
      </c>
      <c r="D202" s="594"/>
      <c r="E202" s="595"/>
    </row>
    <row r="203" spans="1:5" x14ac:dyDescent="0.3">
      <c r="A203" s="77">
        <v>32</v>
      </c>
      <c r="B203" s="63"/>
      <c r="C203" s="65" t="s">
        <v>2782</v>
      </c>
      <c r="D203" s="596"/>
      <c r="E203" s="597"/>
    </row>
    <row r="204" spans="1:5" x14ac:dyDescent="0.3">
      <c r="A204" s="598"/>
      <c r="B204" s="79">
        <v>320</v>
      </c>
      <c r="C204" s="67" t="s">
        <v>2783</v>
      </c>
      <c r="D204" s="590"/>
      <c r="E204" s="591"/>
    </row>
    <row r="205" spans="1:5" x14ac:dyDescent="0.3">
      <c r="A205" s="599"/>
      <c r="B205" s="81">
        <v>321</v>
      </c>
      <c r="C205" s="69" t="s">
        <v>2784</v>
      </c>
      <c r="D205" s="592"/>
      <c r="E205" s="593"/>
    </row>
    <row r="206" spans="1:5" x14ac:dyDescent="0.3">
      <c r="A206" s="599"/>
      <c r="B206" s="81">
        <v>322</v>
      </c>
      <c r="C206" s="69" t="s">
        <v>2785</v>
      </c>
      <c r="D206" s="592"/>
      <c r="E206" s="593"/>
    </row>
    <row r="207" spans="1:5" x14ac:dyDescent="0.3">
      <c r="A207" s="599"/>
      <c r="B207" s="81">
        <v>323</v>
      </c>
      <c r="C207" s="69" t="s">
        <v>2786</v>
      </c>
      <c r="D207" s="592"/>
      <c r="E207" s="593"/>
    </row>
    <row r="208" spans="1:5" x14ac:dyDescent="0.3">
      <c r="A208" s="599"/>
      <c r="B208" s="81">
        <v>324</v>
      </c>
      <c r="C208" s="69" t="s">
        <v>2787</v>
      </c>
      <c r="D208" s="592"/>
      <c r="E208" s="593"/>
    </row>
    <row r="209" spans="1:5" x14ac:dyDescent="0.3">
      <c r="A209" s="599"/>
      <c r="B209" s="81">
        <v>325</v>
      </c>
      <c r="C209" s="69" t="s">
        <v>2788</v>
      </c>
      <c r="D209" s="592"/>
      <c r="E209" s="593"/>
    </row>
    <row r="210" spans="1:5" x14ac:dyDescent="0.3">
      <c r="A210" s="600"/>
      <c r="B210" s="80">
        <v>329</v>
      </c>
      <c r="C210" s="71" t="s">
        <v>2627</v>
      </c>
      <c r="D210" s="594"/>
      <c r="E210" s="595"/>
    </row>
    <row r="211" spans="1:5" x14ac:dyDescent="0.3">
      <c r="A211" s="77">
        <v>33</v>
      </c>
      <c r="B211" s="63"/>
      <c r="C211" s="65" t="s">
        <v>2789</v>
      </c>
      <c r="D211" s="596"/>
      <c r="E211" s="597"/>
    </row>
    <row r="212" spans="1:5" x14ac:dyDescent="0.3">
      <c r="A212" s="63"/>
      <c r="B212" s="78">
        <v>330</v>
      </c>
      <c r="C212" s="62" t="s">
        <v>2790</v>
      </c>
      <c r="D212" s="596"/>
      <c r="E212" s="597"/>
    </row>
    <row r="213" spans="1:5" x14ac:dyDescent="0.3">
      <c r="A213" s="77">
        <v>34</v>
      </c>
      <c r="B213" s="63"/>
      <c r="C213" s="65" t="s">
        <v>2791</v>
      </c>
      <c r="D213" s="596"/>
      <c r="E213" s="597"/>
    </row>
    <row r="214" spans="1:5" x14ac:dyDescent="0.3">
      <c r="A214" s="598"/>
      <c r="B214" s="79">
        <v>340</v>
      </c>
      <c r="C214" s="67" t="s">
        <v>2792</v>
      </c>
      <c r="D214" s="590"/>
      <c r="E214" s="591"/>
    </row>
    <row r="215" spans="1:5" x14ac:dyDescent="0.3">
      <c r="A215" s="600"/>
      <c r="B215" s="80">
        <v>341</v>
      </c>
      <c r="C215" s="71" t="s">
        <v>2793</v>
      </c>
      <c r="D215" s="594"/>
      <c r="E215" s="595"/>
    </row>
    <row r="216" spans="1:5" x14ac:dyDescent="0.3">
      <c r="A216" s="77">
        <v>35</v>
      </c>
      <c r="B216" s="63"/>
      <c r="C216" s="65" t="s">
        <v>2794</v>
      </c>
      <c r="D216" s="596"/>
      <c r="E216" s="597"/>
    </row>
    <row r="217" spans="1:5" x14ac:dyDescent="0.3">
      <c r="A217" s="598"/>
      <c r="B217" s="79">
        <v>350</v>
      </c>
      <c r="C217" s="67" t="s">
        <v>2795</v>
      </c>
      <c r="D217" s="590"/>
      <c r="E217" s="591"/>
    </row>
    <row r="218" spans="1:5" x14ac:dyDescent="0.3">
      <c r="A218" s="600"/>
      <c r="B218" s="80">
        <v>351</v>
      </c>
      <c r="C218" s="71" t="s">
        <v>2796</v>
      </c>
      <c r="D218" s="594"/>
      <c r="E218" s="595"/>
    </row>
    <row r="219" spans="1:5" x14ac:dyDescent="0.3">
      <c r="A219" s="77">
        <v>36</v>
      </c>
      <c r="B219" s="63"/>
      <c r="C219" s="65" t="s">
        <v>2797</v>
      </c>
      <c r="D219" s="596"/>
      <c r="E219" s="597"/>
    </row>
    <row r="220" spans="1:5" x14ac:dyDescent="0.3">
      <c r="A220" s="598"/>
      <c r="B220" s="79">
        <v>360</v>
      </c>
      <c r="C220" s="67" t="s">
        <v>2798</v>
      </c>
      <c r="D220" s="590"/>
      <c r="E220" s="591"/>
    </row>
    <row r="221" spans="1:5" x14ac:dyDescent="0.3">
      <c r="A221" s="599"/>
      <c r="B221" s="81">
        <v>361</v>
      </c>
      <c r="C221" s="69" t="s">
        <v>2799</v>
      </c>
      <c r="D221" s="592"/>
      <c r="E221" s="593"/>
    </row>
    <row r="222" spans="1:5" x14ac:dyDescent="0.3">
      <c r="A222" s="599"/>
      <c r="B222" s="81">
        <v>362</v>
      </c>
      <c r="C222" s="69" t="s">
        <v>2800</v>
      </c>
      <c r="D222" s="592"/>
      <c r="E222" s="593"/>
    </row>
    <row r="223" spans="1:5" x14ac:dyDescent="0.3">
      <c r="A223" s="599"/>
      <c r="B223" s="81">
        <v>363</v>
      </c>
      <c r="C223" s="69" t="s">
        <v>2801</v>
      </c>
      <c r="D223" s="592"/>
      <c r="E223" s="593"/>
    </row>
    <row r="224" spans="1:5" x14ac:dyDescent="0.3">
      <c r="A224" s="600"/>
      <c r="B224" s="80">
        <v>369</v>
      </c>
      <c r="C224" s="71" t="s">
        <v>2627</v>
      </c>
      <c r="D224" s="594"/>
      <c r="E224" s="595"/>
    </row>
    <row r="225" spans="1:5" x14ac:dyDescent="0.3">
      <c r="A225" s="77">
        <v>37</v>
      </c>
      <c r="B225" s="63"/>
      <c r="C225" s="65" t="s">
        <v>2802</v>
      </c>
      <c r="D225" s="596"/>
      <c r="E225" s="597"/>
    </row>
    <row r="226" spans="1:5" x14ac:dyDescent="0.3">
      <c r="A226" s="598"/>
      <c r="B226" s="79">
        <v>370</v>
      </c>
      <c r="C226" s="67" t="s">
        <v>2803</v>
      </c>
      <c r="D226" s="590"/>
      <c r="E226" s="591"/>
    </row>
    <row r="227" spans="1:5" x14ac:dyDescent="0.3">
      <c r="A227" s="599"/>
      <c r="B227" s="81">
        <v>371</v>
      </c>
      <c r="C227" s="69" t="s">
        <v>2804</v>
      </c>
      <c r="D227" s="592"/>
      <c r="E227" s="593"/>
    </row>
    <row r="228" spans="1:5" x14ac:dyDescent="0.3">
      <c r="A228" s="600"/>
      <c r="B228" s="80">
        <v>379</v>
      </c>
      <c r="C228" s="71" t="s">
        <v>2627</v>
      </c>
      <c r="D228" s="594"/>
      <c r="E228" s="595"/>
    </row>
    <row r="229" spans="1:5" x14ac:dyDescent="0.3">
      <c r="A229" s="77">
        <v>38</v>
      </c>
      <c r="B229" s="63"/>
      <c r="C229" s="65" t="s">
        <v>2805</v>
      </c>
      <c r="D229" s="596"/>
      <c r="E229" s="597"/>
    </row>
    <row r="230" spans="1:5" x14ac:dyDescent="0.3">
      <c r="A230" s="598"/>
      <c r="B230" s="79">
        <v>380</v>
      </c>
      <c r="C230" s="67" t="s">
        <v>2806</v>
      </c>
      <c r="D230" s="590"/>
      <c r="E230" s="591"/>
    </row>
    <row r="231" spans="1:5" x14ac:dyDescent="0.3">
      <c r="A231" s="600"/>
      <c r="B231" s="80">
        <v>381</v>
      </c>
      <c r="C231" s="71" t="s">
        <v>2807</v>
      </c>
      <c r="D231" s="594"/>
      <c r="E231" s="595"/>
    </row>
    <row r="232" spans="1:5" x14ac:dyDescent="0.3">
      <c r="A232" s="77">
        <v>39</v>
      </c>
      <c r="B232" s="63"/>
      <c r="C232" s="65" t="s">
        <v>2808</v>
      </c>
      <c r="D232" s="596"/>
      <c r="E232" s="597"/>
    </row>
    <row r="233" spans="1:5" x14ac:dyDescent="0.3">
      <c r="A233" s="63"/>
      <c r="B233" s="78">
        <v>390</v>
      </c>
      <c r="C233" s="62" t="s">
        <v>2809</v>
      </c>
      <c r="D233" s="596"/>
      <c r="E233" s="597"/>
    </row>
    <row r="234" spans="1:5" x14ac:dyDescent="0.3">
      <c r="A234" s="601" t="s">
        <v>2810</v>
      </c>
      <c r="B234" s="602"/>
      <c r="C234" s="603"/>
      <c r="D234" s="604"/>
      <c r="E234" s="605"/>
    </row>
    <row r="235" spans="1:5" x14ac:dyDescent="0.3">
      <c r="A235" s="77">
        <v>40</v>
      </c>
      <c r="B235" s="63"/>
      <c r="C235" s="65" t="s">
        <v>2699</v>
      </c>
      <c r="D235" s="596"/>
      <c r="E235" s="597"/>
    </row>
    <row r="236" spans="1:5" x14ac:dyDescent="0.3">
      <c r="A236" s="598"/>
      <c r="B236" s="79">
        <v>400</v>
      </c>
      <c r="C236" s="67" t="s">
        <v>2811</v>
      </c>
      <c r="D236" s="590"/>
      <c r="E236" s="591"/>
    </row>
    <row r="237" spans="1:5" x14ac:dyDescent="0.3">
      <c r="A237" s="600"/>
      <c r="B237" s="80">
        <v>401</v>
      </c>
      <c r="C237" s="71" t="s">
        <v>2812</v>
      </c>
      <c r="D237" s="594"/>
      <c r="E237" s="595"/>
    </row>
    <row r="238" spans="1:5" x14ac:dyDescent="0.3">
      <c r="A238" s="77">
        <v>41</v>
      </c>
      <c r="B238" s="63"/>
      <c r="C238" s="65" t="s">
        <v>2813</v>
      </c>
      <c r="D238" s="596"/>
      <c r="E238" s="597"/>
    </row>
    <row r="239" spans="1:5" x14ac:dyDescent="0.3">
      <c r="A239" s="598"/>
      <c r="B239" s="79">
        <v>410</v>
      </c>
      <c r="C239" s="67" t="s">
        <v>2814</v>
      </c>
      <c r="D239" s="590"/>
      <c r="E239" s="591"/>
    </row>
    <row r="240" spans="1:5" x14ac:dyDescent="0.3">
      <c r="A240" s="599"/>
      <c r="B240" s="81">
        <v>411</v>
      </c>
      <c r="C240" s="69" t="s">
        <v>2815</v>
      </c>
      <c r="D240" s="592"/>
      <c r="E240" s="593"/>
    </row>
    <row r="241" spans="1:5" x14ac:dyDescent="0.3">
      <c r="A241" s="599"/>
      <c r="B241" s="81">
        <v>412</v>
      </c>
      <c r="C241" s="69" t="s">
        <v>2816</v>
      </c>
      <c r="D241" s="592"/>
      <c r="E241" s="593"/>
    </row>
    <row r="242" spans="1:5" x14ac:dyDescent="0.3">
      <c r="A242" s="599"/>
      <c r="B242" s="81">
        <v>413</v>
      </c>
      <c r="C242" s="69" t="s">
        <v>2817</v>
      </c>
      <c r="D242" s="592"/>
      <c r="E242" s="593"/>
    </row>
    <row r="243" spans="1:5" x14ac:dyDescent="0.3">
      <c r="A243" s="599"/>
      <c r="B243" s="81">
        <v>414</v>
      </c>
      <c r="C243" s="69" t="s">
        <v>2818</v>
      </c>
      <c r="D243" s="592"/>
      <c r="E243" s="593"/>
    </row>
    <row r="244" spans="1:5" x14ac:dyDescent="0.3">
      <c r="A244" s="599"/>
      <c r="B244" s="81">
        <v>415</v>
      </c>
      <c r="C244" s="69" t="s">
        <v>2819</v>
      </c>
      <c r="D244" s="592"/>
      <c r="E244" s="593"/>
    </row>
    <row r="245" spans="1:5" x14ac:dyDescent="0.3">
      <c r="A245" s="599"/>
      <c r="B245" s="81">
        <v>416</v>
      </c>
      <c r="C245" s="69" t="s">
        <v>2820</v>
      </c>
      <c r="D245" s="592"/>
      <c r="E245" s="593"/>
    </row>
    <row r="246" spans="1:5" x14ac:dyDescent="0.3">
      <c r="A246" s="599"/>
      <c r="B246" s="81">
        <v>417</v>
      </c>
      <c r="C246" s="69" t="s">
        <v>2821</v>
      </c>
      <c r="D246" s="592"/>
      <c r="E246" s="593"/>
    </row>
    <row r="247" spans="1:5" x14ac:dyDescent="0.3">
      <c r="A247" s="600"/>
      <c r="B247" s="80">
        <v>419</v>
      </c>
      <c r="C247" s="71" t="s">
        <v>2627</v>
      </c>
      <c r="D247" s="594"/>
      <c r="E247" s="595"/>
    </row>
    <row r="248" spans="1:5" x14ac:dyDescent="0.3">
      <c r="A248" s="88">
        <v>42</v>
      </c>
      <c r="B248" s="87"/>
      <c r="C248" s="82" t="s">
        <v>2822</v>
      </c>
      <c r="D248" s="596"/>
      <c r="E248" s="597"/>
    </row>
    <row r="249" spans="1:5" x14ac:dyDescent="0.3">
      <c r="A249" s="598"/>
      <c r="B249" s="79">
        <v>420</v>
      </c>
      <c r="C249" s="67" t="s">
        <v>2823</v>
      </c>
      <c r="D249" s="590"/>
      <c r="E249" s="591"/>
    </row>
    <row r="250" spans="1:5" x14ac:dyDescent="0.3">
      <c r="A250" s="599"/>
      <c r="B250" s="81">
        <v>421</v>
      </c>
      <c r="C250" s="69" t="s">
        <v>2824</v>
      </c>
      <c r="D250" s="592"/>
      <c r="E250" s="593"/>
    </row>
    <row r="251" spans="1:5" x14ac:dyDescent="0.3">
      <c r="A251" s="599"/>
      <c r="B251" s="81">
        <v>422</v>
      </c>
      <c r="C251" s="69" t="s">
        <v>2825</v>
      </c>
      <c r="D251" s="592"/>
      <c r="E251" s="593"/>
    </row>
    <row r="252" spans="1:5" x14ac:dyDescent="0.3">
      <c r="A252" s="599"/>
      <c r="B252" s="81">
        <v>423</v>
      </c>
      <c r="C252" s="69" t="s">
        <v>2826</v>
      </c>
      <c r="D252" s="592"/>
      <c r="E252" s="593"/>
    </row>
    <row r="253" spans="1:5" x14ac:dyDescent="0.3">
      <c r="A253" s="599"/>
      <c r="B253" s="81">
        <v>424</v>
      </c>
      <c r="C253" s="69" t="s">
        <v>2827</v>
      </c>
      <c r="D253" s="592"/>
      <c r="E253" s="593"/>
    </row>
    <row r="254" spans="1:5" x14ac:dyDescent="0.3">
      <c r="A254" s="599"/>
      <c r="B254" s="81">
        <v>425</v>
      </c>
      <c r="C254" s="69" t="s">
        <v>2828</v>
      </c>
      <c r="D254" s="592"/>
      <c r="E254" s="593"/>
    </row>
    <row r="255" spans="1:5" x14ac:dyDescent="0.3">
      <c r="A255" s="599"/>
      <c r="B255" s="81">
        <v>426</v>
      </c>
      <c r="C255" s="69" t="s">
        <v>2829</v>
      </c>
      <c r="D255" s="592"/>
      <c r="E255" s="593"/>
    </row>
    <row r="256" spans="1:5" x14ac:dyDescent="0.3">
      <c r="A256" s="600"/>
      <c r="B256" s="80">
        <v>429</v>
      </c>
      <c r="C256" s="71" t="s">
        <v>2627</v>
      </c>
      <c r="D256" s="594"/>
      <c r="E256" s="595"/>
    </row>
    <row r="257" spans="1:5" x14ac:dyDescent="0.3">
      <c r="A257" s="77">
        <v>43</v>
      </c>
      <c r="B257" s="63"/>
      <c r="C257" s="65" t="s">
        <v>2830</v>
      </c>
      <c r="D257" s="596"/>
      <c r="E257" s="597"/>
    </row>
    <row r="258" spans="1:5" x14ac:dyDescent="0.3">
      <c r="A258" s="598"/>
      <c r="B258" s="79">
        <v>430</v>
      </c>
      <c r="C258" s="67" t="s">
        <v>2831</v>
      </c>
      <c r="D258" s="590"/>
      <c r="E258" s="591"/>
    </row>
    <row r="259" spans="1:5" x14ac:dyDescent="0.3">
      <c r="A259" s="599"/>
      <c r="B259" s="81">
        <v>431</v>
      </c>
      <c r="C259" s="69" t="s">
        <v>2832</v>
      </c>
      <c r="D259" s="592"/>
      <c r="E259" s="593"/>
    </row>
    <row r="260" spans="1:5" x14ac:dyDescent="0.3">
      <c r="A260" s="599"/>
      <c r="B260" s="81">
        <v>432</v>
      </c>
      <c r="C260" s="69" t="s">
        <v>2833</v>
      </c>
      <c r="D260" s="592"/>
      <c r="E260" s="593"/>
    </row>
    <row r="261" spans="1:5" x14ac:dyDescent="0.3">
      <c r="A261" s="599"/>
      <c r="B261" s="81">
        <v>435</v>
      </c>
      <c r="C261" s="69" t="s">
        <v>2834</v>
      </c>
      <c r="D261" s="592"/>
      <c r="E261" s="593"/>
    </row>
    <row r="262" spans="1:5" x14ac:dyDescent="0.3">
      <c r="A262" s="600"/>
      <c r="B262" s="80">
        <v>439</v>
      </c>
      <c r="C262" s="71" t="s">
        <v>2627</v>
      </c>
      <c r="D262" s="594"/>
      <c r="E262" s="595"/>
    </row>
    <row r="263" spans="1:5" x14ac:dyDescent="0.3">
      <c r="A263" s="77">
        <v>44</v>
      </c>
      <c r="B263" s="63"/>
      <c r="C263" s="65" t="s">
        <v>2835</v>
      </c>
      <c r="D263" s="596"/>
      <c r="E263" s="597"/>
    </row>
    <row r="264" spans="1:5" x14ac:dyDescent="0.3">
      <c r="A264" s="598"/>
      <c r="B264" s="79">
        <v>440</v>
      </c>
      <c r="C264" s="67" t="s">
        <v>2836</v>
      </c>
      <c r="D264" s="590"/>
      <c r="E264" s="591"/>
    </row>
    <row r="265" spans="1:5" x14ac:dyDescent="0.3">
      <c r="A265" s="600"/>
      <c r="B265" s="80">
        <v>441</v>
      </c>
      <c r="C265" s="71" t="s">
        <v>2837</v>
      </c>
      <c r="D265" s="594"/>
      <c r="E265" s="595"/>
    </row>
    <row r="266" spans="1:5" x14ac:dyDescent="0.3">
      <c r="A266" s="77">
        <v>45</v>
      </c>
      <c r="B266" s="63"/>
      <c r="C266" s="65" t="s">
        <v>2838</v>
      </c>
      <c r="D266" s="596"/>
      <c r="E266" s="597"/>
    </row>
    <row r="267" spans="1:5" x14ac:dyDescent="0.3">
      <c r="A267" s="598"/>
      <c r="B267" s="79">
        <v>450</v>
      </c>
      <c r="C267" s="67" t="s">
        <v>2839</v>
      </c>
      <c r="D267" s="590"/>
      <c r="E267" s="591"/>
    </row>
    <row r="268" spans="1:5" x14ac:dyDescent="0.3">
      <c r="A268" s="599"/>
      <c r="B268" s="81">
        <v>451</v>
      </c>
      <c r="C268" s="69" t="s">
        <v>2840</v>
      </c>
      <c r="D268" s="592"/>
      <c r="E268" s="593"/>
    </row>
    <row r="269" spans="1:5" x14ac:dyDescent="0.3">
      <c r="A269" s="600"/>
      <c r="B269" s="80">
        <v>459</v>
      </c>
      <c r="C269" s="71" t="s">
        <v>2631</v>
      </c>
      <c r="D269" s="594"/>
      <c r="E269" s="595"/>
    </row>
    <row r="270" spans="1:5" x14ac:dyDescent="0.3">
      <c r="A270" s="77">
        <v>46</v>
      </c>
      <c r="B270" s="63"/>
      <c r="C270" s="65" t="s">
        <v>2841</v>
      </c>
      <c r="D270" s="596"/>
      <c r="E270" s="597"/>
    </row>
    <row r="271" spans="1:5" x14ac:dyDescent="0.3">
      <c r="A271" s="598"/>
      <c r="B271" s="79">
        <v>460</v>
      </c>
      <c r="C271" s="67" t="s">
        <v>2842</v>
      </c>
      <c r="D271" s="590"/>
      <c r="E271" s="591"/>
    </row>
    <row r="272" spans="1:5" x14ac:dyDescent="0.3">
      <c r="A272" s="599"/>
      <c r="B272" s="81">
        <v>461</v>
      </c>
      <c r="C272" s="69" t="s">
        <v>2843</v>
      </c>
      <c r="D272" s="592"/>
      <c r="E272" s="593"/>
    </row>
    <row r="273" spans="1:5" x14ac:dyDescent="0.3">
      <c r="A273" s="599"/>
      <c r="B273" s="81">
        <v>462</v>
      </c>
      <c r="C273" s="69" t="s">
        <v>2844</v>
      </c>
      <c r="D273" s="592"/>
      <c r="E273" s="593"/>
    </row>
    <row r="274" spans="1:5" x14ac:dyDescent="0.3">
      <c r="A274" s="600"/>
      <c r="B274" s="80">
        <v>469</v>
      </c>
      <c r="C274" s="71" t="s">
        <v>2631</v>
      </c>
      <c r="D274" s="594"/>
      <c r="E274" s="595"/>
    </row>
    <row r="275" spans="1:5" x14ac:dyDescent="0.3">
      <c r="A275" s="77">
        <v>48</v>
      </c>
      <c r="B275" s="63"/>
      <c r="C275" s="65" t="s">
        <v>2845</v>
      </c>
      <c r="D275" s="596"/>
      <c r="E275" s="597"/>
    </row>
    <row r="276" spans="1:5" x14ac:dyDescent="0.3">
      <c r="A276" s="598"/>
      <c r="B276" s="79">
        <v>480</v>
      </c>
      <c r="C276" s="67" t="s">
        <v>2846</v>
      </c>
      <c r="D276" s="590"/>
      <c r="E276" s="591"/>
    </row>
    <row r="277" spans="1:5" x14ac:dyDescent="0.3">
      <c r="A277" s="599"/>
      <c r="B277" s="81">
        <v>481</v>
      </c>
      <c r="C277" s="69" t="s">
        <v>2847</v>
      </c>
      <c r="D277" s="592"/>
      <c r="E277" s="593"/>
    </row>
    <row r="278" spans="1:5" x14ac:dyDescent="0.3">
      <c r="A278" s="599"/>
      <c r="B278" s="81">
        <v>482</v>
      </c>
      <c r="C278" s="69" t="s">
        <v>2845</v>
      </c>
      <c r="D278" s="592"/>
      <c r="E278" s="593"/>
    </row>
    <row r="279" spans="1:5" x14ac:dyDescent="0.3">
      <c r="A279" s="599"/>
      <c r="B279" s="81">
        <v>483</v>
      </c>
      <c r="C279" s="69" t="s">
        <v>2848</v>
      </c>
      <c r="D279" s="592"/>
      <c r="E279" s="593"/>
    </row>
    <row r="280" spans="1:5" x14ac:dyDescent="0.3">
      <c r="A280" s="599"/>
      <c r="B280" s="81">
        <v>484</v>
      </c>
      <c r="C280" s="69" t="s">
        <v>2849</v>
      </c>
      <c r="D280" s="592"/>
      <c r="E280" s="593"/>
    </row>
    <row r="281" spans="1:5" x14ac:dyDescent="0.3">
      <c r="A281" s="599"/>
      <c r="B281" s="81">
        <v>485</v>
      </c>
      <c r="C281" s="69" t="s">
        <v>2850</v>
      </c>
      <c r="D281" s="592"/>
      <c r="E281" s="593"/>
    </row>
    <row r="282" spans="1:5" x14ac:dyDescent="0.3">
      <c r="A282" s="600"/>
      <c r="B282" s="80">
        <v>489</v>
      </c>
      <c r="C282" s="71" t="s">
        <v>2631</v>
      </c>
      <c r="D282" s="594"/>
      <c r="E282" s="595"/>
    </row>
    <row r="283" spans="1:5" x14ac:dyDescent="0.3">
      <c r="A283" s="601" t="s">
        <v>2851</v>
      </c>
      <c r="B283" s="602"/>
      <c r="C283" s="603"/>
      <c r="D283" s="604"/>
      <c r="E283" s="605"/>
    </row>
    <row r="284" spans="1:5" x14ac:dyDescent="0.3">
      <c r="A284" s="77">
        <v>50</v>
      </c>
      <c r="B284" s="63"/>
      <c r="C284" s="65" t="s">
        <v>2699</v>
      </c>
      <c r="D284" s="596"/>
      <c r="E284" s="597"/>
    </row>
    <row r="285" spans="1:5" x14ac:dyDescent="0.3">
      <c r="A285" s="598"/>
      <c r="B285" s="79">
        <v>500</v>
      </c>
      <c r="C285" s="67" t="s">
        <v>2852</v>
      </c>
      <c r="D285" s="590"/>
      <c r="E285" s="591"/>
    </row>
    <row r="286" spans="1:5" x14ac:dyDescent="0.3">
      <c r="A286" s="600"/>
      <c r="B286" s="80">
        <v>501</v>
      </c>
      <c r="C286" s="71" t="s">
        <v>2853</v>
      </c>
      <c r="D286" s="594"/>
      <c r="E286" s="595"/>
    </row>
    <row r="287" spans="1:5" x14ac:dyDescent="0.3">
      <c r="A287" s="77">
        <v>51</v>
      </c>
      <c r="B287" s="63"/>
      <c r="C287" s="65" t="s">
        <v>2854</v>
      </c>
      <c r="D287" s="596"/>
      <c r="E287" s="597"/>
    </row>
    <row r="288" spans="1:5" x14ac:dyDescent="0.3">
      <c r="A288" s="598"/>
      <c r="B288" s="79">
        <v>510</v>
      </c>
      <c r="C288" s="67" t="s">
        <v>2855</v>
      </c>
      <c r="D288" s="590"/>
      <c r="E288" s="591"/>
    </row>
    <row r="289" spans="1:5" x14ac:dyDescent="0.3">
      <c r="A289" s="599"/>
      <c r="B289" s="81">
        <v>511</v>
      </c>
      <c r="C289" s="69" t="s">
        <v>2856</v>
      </c>
      <c r="D289" s="592"/>
      <c r="E289" s="593"/>
    </row>
    <row r="290" spans="1:5" x14ac:dyDescent="0.3">
      <c r="A290" s="599"/>
      <c r="B290" s="81">
        <v>512</v>
      </c>
      <c r="C290" s="69" t="s">
        <v>2857</v>
      </c>
      <c r="D290" s="592"/>
      <c r="E290" s="593"/>
    </row>
    <row r="291" spans="1:5" x14ac:dyDescent="0.3">
      <c r="A291" s="599"/>
      <c r="B291" s="81">
        <v>513</v>
      </c>
      <c r="C291" s="69" t="s">
        <v>2858</v>
      </c>
      <c r="D291" s="592"/>
      <c r="E291" s="593"/>
    </row>
    <row r="292" spans="1:5" x14ac:dyDescent="0.3">
      <c r="A292" s="599"/>
      <c r="B292" s="81">
        <v>514</v>
      </c>
      <c r="C292" s="69" t="s">
        <v>2859</v>
      </c>
      <c r="D292" s="592"/>
      <c r="E292" s="593"/>
    </row>
    <row r="293" spans="1:5" x14ac:dyDescent="0.3">
      <c r="A293" s="599"/>
      <c r="B293" s="81">
        <v>515</v>
      </c>
      <c r="C293" s="69" t="s">
        <v>2860</v>
      </c>
      <c r="D293" s="592"/>
      <c r="E293" s="593"/>
    </row>
    <row r="294" spans="1:5" x14ac:dyDescent="0.3">
      <c r="A294" s="599"/>
      <c r="B294" s="81">
        <v>516</v>
      </c>
      <c r="C294" s="69" t="s">
        <v>2861</v>
      </c>
      <c r="D294" s="592"/>
      <c r="E294" s="593"/>
    </row>
    <row r="295" spans="1:5" x14ac:dyDescent="0.3">
      <c r="A295" s="600"/>
      <c r="B295" s="80">
        <v>519</v>
      </c>
      <c r="C295" s="71" t="s">
        <v>2627</v>
      </c>
      <c r="D295" s="594"/>
      <c r="E295" s="595"/>
    </row>
    <row r="296" spans="1:5" x14ac:dyDescent="0.3">
      <c r="A296" s="88">
        <v>52</v>
      </c>
      <c r="B296" s="87"/>
      <c r="C296" s="82" t="s">
        <v>2862</v>
      </c>
      <c r="D296" s="596"/>
      <c r="E296" s="597"/>
    </row>
    <row r="297" spans="1:5" x14ac:dyDescent="0.3">
      <c r="A297" s="598"/>
      <c r="B297" s="79">
        <v>520</v>
      </c>
      <c r="C297" s="67" t="s">
        <v>2863</v>
      </c>
      <c r="D297" s="590"/>
      <c r="E297" s="591"/>
    </row>
    <row r="298" spans="1:5" x14ac:dyDescent="0.3">
      <c r="A298" s="599"/>
      <c r="B298" s="81">
        <v>521</v>
      </c>
      <c r="C298" s="69" t="s">
        <v>2864</v>
      </c>
      <c r="D298" s="592"/>
      <c r="E298" s="593"/>
    </row>
    <row r="299" spans="1:5" x14ac:dyDescent="0.3">
      <c r="A299" s="599"/>
      <c r="B299" s="81">
        <v>522</v>
      </c>
      <c r="C299" s="69" t="s">
        <v>2865</v>
      </c>
      <c r="D299" s="592"/>
      <c r="E299" s="593"/>
    </row>
    <row r="300" spans="1:5" x14ac:dyDescent="0.3">
      <c r="A300" s="599"/>
      <c r="B300" s="81">
        <v>523</v>
      </c>
      <c r="C300" s="69" t="s">
        <v>2866</v>
      </c>
      <c r="D300" s="592"/>
      <c r="E300" s="593"/>
    </row>
    <row r="301" spans="1:5" x14ac:dyDescent="0.3">
      <c r="A301" s="599"/>
      <c r="B301" s="81">
        <v>524</v>
      </c>
      <c r="C301" s="69" t="s">
        <v>2867</v>
      </c>
      <c r="D301" s="592"/>
      <c r="E301" s="593"/>
    </row>
    <row r="302" spans="1:5" x14ac:dyDescent="0.3">
      <c r="A302" s="599"/>
      <c r="B302" s="81">
        <v>527</v>
      </c>
      <c r="C302" s="69" t="s">
        <v>2868</v>
      </c>
      <c r="D302" s="592"/>
      <c r="E302" s="593"/>
    </row>
    <row r="303" spans="1:5" x14ac:dyDescent="0.3">
      <c r="A303" s="599"/>
      <c r="B303" s="81">
        <v>528</v>
      </c>
      <c r="C303" s="69" t="s">
        <v>2869</v>
      </c>
      <c r="D303" s="592"/>
      <c r="E303" s="593"/>
    </row>
    <row r="304" spans="1:5" x14ac:dyDescent="0.3">
      <c r="A304" s="600"/>
      <c r="B304" s="80">
        <v>529</v>
      </c>
      <c r="C304" s="71" t="s">
        <v>2627</v>
      </c>
      <c r="D304" s="594"/>
      <c r="E304" s="595"/>
    </row>
    <row r="305" spans="1:5" x14ac:dyDescent="0.3">
      <c r="A305" s="77">
        <v>53</v>
      </c>
      <c r="B305" s="63"/>
      <c r="C305" s="65" t="s">
        <v>2870</v>
      </c>
      <c r="D305" s="596"/>
      <c r="E305" s="597"/>
    </row>
    <row r="306" spans="1:5" x14ac:dyDescent="0.3">
      <c r="A306" s="598"/>
      <c r="B306" s="79">
        <v>530</v>
      </c>
      <c r="C306" s="67" t="s">
        <v>2871</v>
      </c>
      <c r="D306" s="590"/>
      <c r="E306" s="591"/>
    </row>
    <row r="307" spans="1:5" x14ac:dyDescent="0.3">
      <c r="A307" s="599"/>
      <c r="B307" s="81">
        <v>531</v>
      </c>
      <c r="C307" s="69" t="s">
        <v>2872</v>
      </c>
      <c r="D307" s="592"/>
      <c r="E307" s="593"/>
    </row>
    <row r="308" spans="1:5" x14ac:dyDescent="0.3">
      <c r="A308" s="600"/>
      <c r="B308" s="80">
        <v>539</v>
      </c>
      <c r="C308" s="71" t="s">
        <v>2627</v>
      </c>
      <c r="D308" s="594"/>
      <c r="E308" s="595"/>
    </row>
    <row r="309" spans="1:5" x14ac:dyDescent="0.3">
      <c r="A309" s="77">
        <v>54</v>
      </c>
      <c r="B309" s="63"/>
      <c r="C309" s="65" t="s">
        <v>2873</v>
      </c>
      <c r="D309" s="596"/>
      <c r="E309" s="597"/>
    </row>
    <row r="310" spans="1:5" x14ac:dyDescent="0.3">
      <c r="A310" s="598"/>
      <c r="B310" s="79">
        <v>540</v>
      </c>
      <c r="C310" s="67" t="s">
        <v>2874</v>
      </c>
      <c r="D310" s="590"/>
      <c r="E310" s="591"/>
    </row>
    <row r="311" spans="1:5" x14ac:dyDescent="0.3">
      <c r="A311" s="599"/>
      <c r="B311" s="81">
        <v>541</v>
      </c>
      <c r="C311" s="69" t="s">
        <v>2875</v>
      </c>
      <c r="D311" s="592"/>
      <c r="E311" s="593"/>
    </row>
    <row r="312" spans="1:5" x14ac:dyDescent="0.3">
      <c r="A312" s="599"/>
      <c r="B312" s="81">
        <v>542</v>
      </c>
      <c r="C312" s="69" t="s">
        <v>2876</v>
      </c>
      <c r="D312" s="592"/>
      <c r="E312" s="593"/>
    </row>
    <row r="313" spans="1:5" x14ac:dyDescent="0.3">
      <c r="A313" s="599"/>
      <c r="B313" s="81">
        <v>543</v>
      </c>
      <c r="C313" s="69" t="s">
        <v>2877</v>
      </c>
      <c r="D313" s="592"/>
      <c r="E313" s="593"/>
    </row>
    <row r="314" spans="1:5" x14ac:dyDescent="0.3">
      <c r="A314" s="599"/>
      <c r="B314" s="81">
        <v>544</v>
      </c>
      <c r="C314" s="69" t="s">
        <v>2878</v>
      </c>
      <c r="D314" s="592"/>
      <c r="E314" s="593"/>
    </row>
    <row r="315" spans="1:5" x14ac:dyDescent="0.3">
      <c r="A315" s="600"/>
      <c r="B315" s="80">
        <v>549</v>
      </c>
      <c r="C315" s="71" t="s">
        <v>2879</v>
      </c>
      <c r="D315" s="594"/>
      <c r="E315" s="595"/>
    </row>
    <row r="316" spans="1:5" x14ac:dyDescent="0.3">
      <c r="A316" s="77">
        <v>55</v>
      </c>
      <c r="B316" s="63"/>
      <c r="C316" s="65" t="s">
        <v>2880</v>
      </c>
      <c r="D316" s="596"/>
      <c r="E316" s="597"/>
    </row>
    <row r="317" spans="1:5" x14ac:dyDescent="0.3">
      <c r="A317" s="598"/>
      <c r="B317" s="79">
        <v>550</v>
      </c>
      <c r="C317" s="67" t="s">
        <v>2881</v>
      </c>
      <c r="D317" s="590"/>
      <c r="E317" s="591"/>
    </row>
    <row r="318" spans="1:5" x14ac:dyDescent="0.3">
      <c r="A318" s="599"/>
      <c r="B318" s="81">
        <v>551</v>
      </c>
      <c r="C318" s="69" t="s">
        <v>2882</v>
      </c>
      <c r="D318" s="592"/>
      <c r="E318" s="593"/>
    </row>
    <row r="319" spans="1:5" x14ac:dyDescent="0.3">
      <c r="A319" s="599"/>
      <c r="B319" s="81">
        <v>552</v>
      </c>
      <c r="C319" s="69" t="s">
        <v>2883</v>
      </c>
      <c r="D319" s="592"/>
      <c r="E319" s="593"/>
    </row>
    <row r="320" spans="1:5" x14ac:dyDescent="0.3">
      <c r="A320" s="599"/>
      <c r="B320" s="81">
        <v>553</v>
      </c>
      <c r="C320" s="69" t="s">
        <v>2884</v>
      </c>
      <c r="D320" s="592"/>
      <c r="E320" s="593"/>
    </row>
    <row r="321" spans="1:5" x14ac:dyDescent="0.3">
      <c r="A321" s="599"/>
      <c r="B321" s="81">
        <v>554</v>
      </c>
      <c r="C321" s="69" t="s">
        <v>2885</v>
      </c>
      <c r="D321" s="592"/>
      <c r="E321" s="593"/>
    </row>
    <row r="322" spans="1:5" x14ac:dyDescent="0.3">
      <c r="A322" s="599"/>
      <c r="B322" s="81">
        <v>555</v>
      </c>
      <c r="C322" s="69" t="s">
        <v>2886</v>
      </c>
      <c r="D322" s="592"/>
      <c r="E322" s="593"/>
    </row>
    <row r="323" spans="1:5" x14ac:dyDescent="0.3">
      <c r="A323" s="599"/>
      <c r="B323" s="81">
        <v>556</v>
      </c>
      <c r="C323" s="69" t="s">
        <v>2887</v>
      </c>
      <c r="D323" s="592"/>
      <c r="E323" s="593"/>
    </row>
    <row r="324" spans="1:5" x14ac:dyDescent="0.3">
      <c r="A324" s="599"/>
      <c r="B324" s="81">
        <v>557</v>
      </c>
      <c r="C324" s="69" t="s">
        <v>2888</v>
      </c>
      <c r="D324" s="592"/>
      <c r="E324" s="593"/>
    </row>
    <row r="325" spans="1:5" x14ac:dyDescent="0.3">
      <c r="A325" s="599"/>
      <c r="B325" s="81">
        <v>558</v>
      </c>
      <c r="C325" s="69" t="s">
        <v>2889</v>
      </c>
      <c r="D325" s="592"/>
      <c r="E325" s="593"/>
    </row>
    <row r="326" spans="1:5" x14ac:dyDescent="0.3">
      <c r="A326" s="600"/>
      <c r="B326" s="80">
        <v>559</v>
      </c>
      <c r="C326" s="71" t="s">
        <v>2627</v>
      </c>
      <c r="D326" s="594"/>
      <c r="E326" s="595"/>
    </row>
    <row r="327" spans="1:5" x14ac:dyDescent="0.3">
      <c r="A327" s="77">
        <v>56</v>
      </c>
      <c r="B327" s="63"/>
      <c r="C327" s="65" t="s">
        <v>2890</v>
      </c>
      <c r="D327" s="596"/>
      <c r="E327" s="597"/>
    </row>
    <row r="328" spans="1:5" x14ac:dyDescent="0.3">
      <c r="A328" s="598"/>
      <c r="B328" s="79">
        <v>560</v>
      </c>
      <c r="C328" s="67" t="s">
        <v>2891</v>
      </c>
      <c r="D328" s="590"/>
      <c r="E328" s="591"/>
    </row>
    <row r="329" spans="1:5" x14ac:dyDescent="0.3">
      <c r="A329" s="599"/>
      <c r="B329" s="81">
        <v>561</v>
      </c>
      <c r="C329" s="69" t="s">
        <v>2892</v>
      </c>
      <c r="D329" s="592"/>
      <c r="E329" s="593"/>
    </row>
    <row r="330" spans="1:5" x14ac:dyDescent="0.3">
      <c r="A330" s="599"/>
      <c r="B330" s="81">
        <v>562</v>
      </c>
      <c r="C330" s="69" t="s">
        <v>2893</v>
      </c>
      <c r="D330" s="592"/>
      <c r="E330" s="593"/>
    </row>
    <row r="331" spans="1:5" x14ac:dyDescent="0.3">
      <c r="A331" s="600"/>
      <c r="B331" s="80">
        <v>569</v>
      </c>
      <c r="C331" s="71" t="s">
        <v>2631</v>
      </c>
      <c r="D331" s="594"/>
      <c r="E331" s="595"/>
    </row>
    <row r="332" spans="1:5" x14ac:dyDescent="0.3">
      <c r="A332" s="77">
        <v>57</v>
      </c>
      <c r="B332" s="63"/>
      <c r="C332" s="65" t="s">
        <v>2894</v>
      </c>
      <c r="D332" s="596"/>
      <c r="E332" s="597"/>
    </row>
    <row r="333" spans="1:5" x14ac:dyDescent="0.3">
      <c r="A333" s="598"/>
      <c r="B333" s="79">
        <v>570</v>
      </c>
      <c r="C333" s="67" t="s">
        <v>2895</v>
      </c>
      <c r="D333" s="590"/>
      <c r="E333" s="591"/>
    </row>
    <row r="334" spans="1:5" x14ac:dyDescent="0.3">
      <c r="A334" s="600"/>
      <c r="B334" s="80">
        <v>579</v>
      </c>
      <c r="C334" s="71" t="s">
        <v>2627</v>
      </c>
      <c r="D334" s="594"/>
      <c r="E334" s="595"/>
    </row>
    <row r="335" spans="1:5" x14ac:dyDescent="0.3">
      <c r="A335" s="77">
        <v>58</v>
      </c>
      <c r="B335" s="63"/>
      <c r="C335" s="65" t="s">
        <v>2896</v>
      </c>
      <c r="D335" s="596"/>
      <c r="E335" s="597"/>
    </row>
    <row r="336" spans="1:5" x14ac:dyDescent="0.3">
      <c r="A336" s="598"/>
      <c r="B336" s="79">
        <v>580</v>
      </c>
      <c r="C336" s="67" t="s">
        <v>2897</v>
      </c>
      <c r="D336" s="590"/>
      <c r="E336" s="591"/>
    </row>
    <row r="337" spans="1:5" x14ac:dyDescent="0.3">
      <c r="A337" s="600"/>
      <c r="B337" s="80">
        <v>581</v>
      </c>
      <c r="C337" s="71" t="s">
        <v>2898</v>
      </c>
      <c r="D337" s="594"/>
      <c r="E337" s="595"/>
    </row>
    <row r="338" spans="1:5" x14ac:dyDescent="0.3">
      <c r="A338" s="77">
        <v>59</v>
      </c>
      <c r="B338" s="63"/>
      <c r="C338" s="65" t="s">
        <v>2899</v>
      </c>
      <c r="D338" s="596"/>
      <c r="E338" s="597"/>
    </row>
    <row r="339" spans="1:5" x14ac:dyDescent="0.3">
      <c r="A339" s="63"/>
      <c r="B339" s="78">
        <v>590</v>
      </c>
      <c r="C339" s="62" t="s">
        <v>2900</v>
      </c>
      <c r="D339" s="596"/>
      <c r="E339" s="597"/>
    </row>
    <row r="340" spans="1:5" x14ac:dyDescent="0.3">
      <c r="A340" s="601" t="s">
        <v>2901</v>
      </c>
      <c r="B340" s="602"/>
      <c r="C340" s="603"/>
      <c r="D340" s="604"/>
      <c r="E340" s="605"/>
    </row>
    <row r="341" spans="1:5" x14ac:dyDescent="0.3">
      <c r="A341" s="77">
        <v>60</v>
      </c>
      <c r="B341" s="63"/>
      <c r="C341" s="65" t="s">
        <v>2699</v>
      </c>
      <c r="D341" s="596"/>
      <c r="E341" s="597"/>
    </row>
    <row r="342" spans="1:5" x14ac:dyDescent="0.3">
      <c r="A342" s="63"/>
      <c r="B342" s="78">
        <v>600</v>
      </c>
      <c r="C342" s="62" t="s">
        <v>2902</v>
      </c>
      <c r="D342" s="596"/>
      <c r="E342" s="597"/>
    </row>
    <row r="343" spans="1:5" x14ac:dyDescent="0.3">
      <c r="A343" s="77">
        <v>61</v>
      </c>
      <c r="B343" s="63"/>
      <c r="C343" s="65" t="s">
        <v>2903</v>
      </c>
      <c r="D343" s="596"/>
      <c r="E343" s="597"/>
    </row>
    <row r="344" spans="1:5" x14ac:dyDescent="0.3">
      <c r="A344" s="587"/>
      <c r="B344" s="79">
        <v>610</v>
      </c>
      <c r="C344" s="67" t="s">
        <v>2904</v>
      </c>
      <c r="D344" s="590"/>
      <c r="E344" s="591"/>
    </row>
    <row r="345" spans="1:5" x14ac:dyDescent="0.3">
      <c r="A345" s="588"/>
      <c r="B345" s="81">
        <v>611</v>
      </c>
      <c r="C345" s="69" t="s">
        <v>2905</v>
      </c>
      <c r="D345" s="592"/>
      <c r="E345" s="593"/>
    </row>
    <row r="346" spans="1:5" x14ac:dyDescent="0.3">
      <c r="A346" s="588"/>
      <c r="B346" s="81">
        <v>612</v>
      </c>
      <c r="C346" s="69" t="s">
        <v>2906</v>
      </c>
      <c r="D346" s="592"/>
      <c r="E346" s="593"/>
    </row>
    <row r="347" spans="1:5" x14ac:dyDescent="0.3">
      <c r="A347" s="588"/>
      <c r="B347" s="81">
        <v>616</v>
      </c>
      <c r="C347" s="69" t="s">
        <v>2907</v>
      </c>
      <c r="D347" s="592"/>
      <c r="E347" s="593"/>
    </row>
    <row r="348" spans="1:5" x14ac:dyDescent="0.3">
      <c r="A348" s="588"/>
      <c r="B348" s="81">
        <v>617</v>
      </c>
      <c r="C348" s="69" t="s">
        <v>2908</v>
      </c>
      <c r="D348" s="592"/>
      <c r="E348" s="593"/>
    </row>
    <row r="349" spans="1:5" x14ac:dyDescent="0.3">
      <c r="A349" s="588"/>
      <c r="B349" s="81">
        <v>618</v>
      </c>
      <c r="C349" s="69" t="s">
        <v>2909</v>
      </c>
      <c r="D349" s="592"/>
      <c r="E349" s="593"/>
    </row>
    <row r="350" spans="1:5" x14ac:dyDescent="0.3">
      <c r="A350" s="589"/>
      <c r="B350" s="80">
        <v>619</v>
      </c>
      <c r="C350" s="71" t="s">
        <v>2627</v>
      </c>
      <c r="D350" s="594"/>
      <c r="E350" s="595"/>
    </row>
    <row r="351" spans="1:5" x14ac:dyDescent="0.3">
      <c r="A351" s="77">
        <v>62</v>
      </c>
      <c r="B351" s="63"/>
      <c r="C351" s="65" t="s">
        <v>2910</v>
      </c>
      <c r="D351" s="596"/>
      <c r="E351" s="597"/>
    </row>
    <row r="352" spans="1:5" x14ac:dyDescent="0.3">
      <c r="A352" s="598"/>
      <c r="B352" s="79">
        <v>620</v>
      </c>
      <c r="C352" s="67" t="s">
        <v>2911</v>
      </c>
      <c r="D352" s="590"/>
      <c r="E352" s="591"/>
    </row>
    <row r="353" spans="1:5" x14ac:dyDescent="0.3">
      <c r="A353" s="599"/>
      <c r="B353" s="81">
        <v>621</v>
      </c>
      <c r="C353" s="69" t="s">
        <v>2912</v>
      </c>
      <c r="D353" s="592"/>
      <c r="E353" s="593"/>
    </row>
    <row r="354" spans="1:5" x14ac:dyDescent="0.3">
      <c r="A354" s="599"/>
      <c r="B354" s="81">
        <v>624</v>
      </c>
      <c r="C354" s="69" t="s">
        <v>2913</v>
      </c>
      <c r="D354" s="592"/>
      <c r="E354" s="593"/>
    </row>
    <row r="355" spans="1:5" x14ac:dyDescent="0.3">
      <c r="A355" s="600"/>
      <c r="B355" s="80">
        <v>629</v>
      </c>
      <c r="C355" s="71" t="s">
        <v>2631</v>
      </c>
      <c r="D355" s="594"/>
      <c r="E355" s="595"/>
    </row>
    <row r="356" spans="1:5" x14ac:dyDescent="0.3">
      <c r="A356" s="77">
        <v>63</v>
      </c>
      <c r="B356" s="63"/>
      <c r="C356" s="65" t="s">
        <v>2914</v>
      </c>
      <c r="D356" s="596"/>
      <c r="E356" s="597"/>
    </row>
    <row r="357" spans="1:5" x14ac:dyDescent="0.3">
      <c r="A357" s="598"/>
      <c r="B357" s="79">
        <v>630</v>
      </c>
      <c r="C357" s="67" t="s">
        <v>2915</v>
      </c>
      <c r="D357" s="590"/>
      <c r="E357" s="591"/>
    </row>
    <row r="358" spans="1:5" x14ac:dyDescent="0.3">
      <c r="A358" s="599"/>
      <c r="B358" s="81">
        <v>631</v>
      </c>
      <c r="C358" s="69" t="s">
        <v>2916</v>
      </c>
      <c r="D358" s="592"/>
      <c r="E358" s="593"/>
    </row>
    <row r="359" spans="1:5" x14ac:dyDescent="0.3">
      <c r="A359" s="599"/>
      <c r="B359" s="81">
        <v>632</v>
      </c>
      <c r="C359" s="69" t="s">
        <v>2917</v>
      </c>
      <c r="D359" s="592"/>
      <c r="E359" s="593"/>
    </row>
    <row r="360" spans="1:5" x14ac:dyDescent="0.3">
      <c r="A360" s="599"/>
      <c r="B360" s="81">
        <v>633</v>
      </c>
      <c r="C360" s="69" t="s">
        <v>2918</v>
      </c>
      <c r="D360" s="592"/>
      <c r="E360" s="593"/>
    </row>
    <row r="361" spans="1:5" x14ac:dyDescent="0.3">
      <c r="A361" s="599"/>
      <c r="B361" s="81">
        <v>634</v>
      </c>
      <c r="C361" s="69" t="s">
        <v>2919</v>
      </c>
      <c r="D361" s="592"/>
      <c r="E361" s="593"/>
    </row>
    <row r="362" spans="1:5" x14ac:dyDescent="0.3">
      <c r="A362" s="599"/>
      <c r="B362" s="81">
        <v>635</v>
      </c>
      <c r="C362" s="69" t="s">
        <v>2908</v>
      </c>
      <c r="D362" s="592"/>
      <c r="E362" s="593"/>
    </row>
    <row r="363" spans="1:5" x14ac:dyDescent="0.3">
      <c r="A363" s="600"/>
      <c r="B363" s="80">
        <v>639</v>
      </c>
      <c r="C363" s="71" t="s">
        <v>2627</v>
      </c>
      <c r="D363" s="594"/>
      <c r="E363" s="595"/>
    </row>
    <row r="364" spans="1:5" x14ac:dyDescent="0.3">
      <c r="A364" s="77">
        <v>64</v>
      </c>
      <c r="B364" s="63"/>
      <c r="C364" s="65" t="s">
        <v>2920</v>
      </c>
      <c r="D364" s="596"/>
      <c r="E364" s="597"/>
    </row>
    <row r="365" spans="1:5" x14ac:dyDescent="0.3">
      <c r="A365" s="598"/>
      <c r="B365" s="79">
        <v>640</v>
      </c>
      <c r="C365" s="67" t="s">
        <v>2921</v>
      </c>
      <c r="D365" s="590"/>
      <c r="E365" s="591"/>
    </row>
    <row r="366" spans="1:5" x14ac:dyDescent="0.3">
      <c r="A366" s="600"/>
      <c r="B366" s="80">
        <v>649</v>
      </c>
      <c r="C366" s="71" t="s">
        <v>2627</v>
      </c>
      <c r="D366" s="594"/>
      <c r="E366" s="595"/>
    </row>
    <row r="367" spans="1:5" x14ac:dyDescent="0.3">
      <c r="A367" s="77">
        <v>65</v>
      </c>
      <c r="B367" s="63"/>
      <c r="C367" s="65" t="s">
        <v>2922</v>
      </c>
      <c r="D367" s="596"/>
      <c r="E367" s="597"/>
    </row>
    <row r="368" spans="1:5" x14ac:dyDescent="0.3">
      <c r="A368" s="598"/>
      <c r="B368" s="79">
        <v>650</v>
      </c>
      <c r="C368" s="67" t="s">
        <v>2923</v>
      </c>
      <c r="D368" s="590"/>
      <c r="E368" s="591"/>
    </row>
    <row r="369" spans="1:5" x14ac:dyDescent="0.3">
      <c r="A369" s="599"/>
      <c r="B369" s="81">
        <v>651</v>
      </c>
      <c r="C369" s="69" t="s">
        <v>2924</v>
      </c>
      <c r="D369" s="592"/>
      <c r="E369" s="593"/>
    </row>
    <row r="370" spans="1:5" x14ac:dyDescent="0.3">
      <c r="A370" s="599"/>
      <c r="B370" s="81">
        <v>652</v>
      </c>
      <c r="C370" s="69" t="s">
        <v>2925</v>
      </c>
      <c r="D370" s="592"/>
      <c r="E370" s="593"/>
    </row>
    <row r="371" spans="1:5" x14ac:dyDescent="0.3">
      <c r="A371" s="600"/>
      <c r="B371" s="80">
        <v>659</v>
      </c>
      <c r="C371" s="71" t="s">
        <v>2627</v>
      </c>
      <c r="D371" s="594"/>
      <c r="E371" s="595"/>
    </row>
    <row r="372" spans="1:5" x14ac:dyDescent="0.3">
      <c r="A372" s="77">
        <v>66</v>
      </c>
      <c r="B372" s="63"/>
      <c r="C372" s="65" t="s">
        <v>2926</v>
      </c>
      <c r="D372" s="596"/>
      <c r="E372" s="597"/>
    </row>
    <row r="373" spans="1:5" x14ac:dyDescent="0.3">
      <c r="A373" s="598"/>
      <c r="B373" s="79">
        <v>660</v>
      </c>
      <c r="C373" s="67" t="s">
        <v>2927</v>
      </c>
      <c r="D373" s="590"/>
      <c r="E373" s="591"/>
    </row>
    <row r="374" spans="1:5" x14ac:dyDescent="0.3">
      <c r="A374" s="599"/>
      <c r="B374" s="81">
        <v>661</v>
      </c>
      <c r="C374" s="69" t="s">
        <v>2928</v>
      </c>
      <c r="D374" s="592"/>
      <c r="E374" s="593"/>
    </row>
    <row r="375" spans="1:5" x14ac:dyDescent="0.3">
      <c r="A375" s="599"/>
      <c r="B375" s="81">
        <v>662</v>
      </c>
      <c r="C375" s="69" t="s">
        <v>2929</v>
      </c>
      <c r="D375" s="592"/>
      <c r="E375" s="593"/>
    </row>
    <row r="376" spans="1:5" x14ac:dyDescent="0.3">
      <c r="A376" s="600"/>
      <c r="B376" s="80">
        <v>669</v>
      </c>
      <c r="C376" s="71" t="s">
        <v>2627</v>
      </c>
      <c r="D376" s="594"/>
      <c r="E376" s="595"/>
    </row>
    <row r="377" spans="1:5" x14ac:dyDescent="0.3">
      <c r="A377" s="77">
        <v>67</v>
      </c>
      <c r="B377" s="63"/>
      <c r="C377" s="65" t="s">
        <v>2930</v>
      </c>
      <c r="D377" s="596"/>
      <c r="E377" s="597"/>
    </row>
    <row r="378" spans="1:5" x14ac:dyDescent="0.3">
      <c r="A378" s="598"/>
      <c r="B378" s="79">
        <v>670</v>
      </c>
      <c r="C378" s="67" t="s">
        <v>2930</v>
      </c>
      <c r="D378" s="590"/>
      <c r="E378" s="591"/>
    </row>
    <row r="379" spans="1:5" x14ac:dyDescent="0.3">
      <c r="A379" s="599"/>
      <c r="B379" s="81">
        <v>671</v>
      </c>
      <c r="C379" s="69" t="s">
        <v>2931</v>
      </c>
      <c r="D379" s="592"/>
      <c r="E379" s="593"/>
    </row>
    <row r="380" spans="1:5" x14ac:dyDescent="0.3">
      <c r="A380" s="600"/>
      <c r="B380" s="80">
        <v>679</v>
      </c>
      <c r="C380" s="71" t="s">
        <v>2627</v>
      </c>
      <c r="D380" s="594"/>
      <c r="E380" s="595"/>
    </row>
    <row r="381" spans="1:5" x14ac:dyDescent="0.3">
      <c r="A381" s="77">
        <v>68</v>
      </c>
      <c r="B381" s="63"/>
      <c r="C381" s="65" t="s">
        <v>2525</v>
      </c>
      <c r="D381" s="596"/>
      <c r="E381" s="597"/>
    </row>
    <row r="382" spans="1:5" x14ac:dyDescent="0.3">
      <c r="A382" s="63"/>
      <c r="B382" s="78">
        <v>680</v>
      </c>
      <c r="C382" s="62" t="s">
        <v>2525</v>
      </c>
      <c r="D382" s="596"/>
      <c r="E382" s="597"/>
    </row>
    <row r="383" spans="1:5" x14ac:dyDescent="0.3">
      <c r="A383" s="77">
        <v>69</v>
      </c>
      <c r="B383" s="63"/>
      <c r="C383" s="65" t="s">
        <v>2932</v>
      </c>
      <c r="D383" s="596"/>
      <c r="E383" s="597"/>
    </row>
    <row r="384" spans="1:5" x14ac:dyDescent="0.3">
      <c r="A384" s="598"/>
      <c r="B384" s="79">
        <v>690</v>
      </c>
      <c r="C384" s="67" t="s">
        <v>2932</v>
      </c>
      <c r="D384" s="590"/>
      <c r="E384" s="591"/>
    </row>
    <row r="385" spans="1:5" x14ac:dyDescent="0.3">
      <c r="A385" s="600"/>
      <c r="B385" s="80">
        <v>699</v>
      </c>
      <c r="C385" s="71" t="s">
        <v>2627</v>
      </c>
      <c r="D385" s="594"/>
      <c r="E385" s="595"/>
    </row>
    <row r="386" spans="1:5" x14ac:dyDescent="0.3">
      <c r="A386" s="601" t="s">
        <v>2933</v>
      </c>
      <c r="B386" s="602"/>
      <c r="C386" s="603"/>
      <c r="D386" s="604"/>
      <c r="E386" s="605"/>
    </row>
    <row r="387" spans="1:5" x14ac:dyDescent="0.3">
      <c r="A387" s="306" t="s">
        <v>2664</v>
      </c>
      <c r="B387" s="306" t="s">
        <v>2665</v>
      </c>
      <c r="C387" s="307" t="s">
        <v>99</v>
      </c>
      <c r="D387" s="604"/>
      <c r="E387" s="605"/>
    </row>
    <row r="388" spans="1:5" x14ac:dyDescent="0.3">
      <c r="A388" s="77">
        <v>70</v>
      </c>
      <c r="B388" s="63"/>
      <c r="C388" s="65" t="s">
        <v>2699</v>
      </c>
      <c r="D388" s="596"/>
      <c r="E388" s="597"/>
    </row>
    <row r="389" spans="1:5" x14ac:dyDescent="0.3">
      <c r="A389" s="63"/>
      <c r="B389" s="78">
        <v>700</v>
      </c>
      <c r="C389" s="62" t="s">
        <v>2699</v>
      </c>
      <c r="D389" s="596"/>
      <c r="E389" s="597"/>
    </row>
    <row r="390" spans="1:5" x14ac:dyDescent="0.3">
      <c r="A390" s="77">
        <v>71</v>
      </c>
      <c r="B390" s="63"/>
      <c r="C390" s="65" t="s">
        <v>2934</v>
      </c>
      <c r="D390" s="596"/>
      <c r="E390" s="597"/>
    </row>
    <row r="391" spans="1:5" x14ac:dyDescent="0.3">
      <c r="A391" s="598"/>
      <c r="B391" s="79">
        <v>710</v>
      </c>
      <c r="C391" s="67" t="s">
        <v>2935</v>
      </c>
      <c r="D391" s="590"/>
      <c r="E391" s="591"/>
    </row>
    <row r="392" spans="1:5" x14ac:dyDescent="0.3">
      <c r="A392" s="599"/>
      <c r="B392" s="81">
        <v>711</v>
      </c>
      <c r="C392" s="69" t="s">
        <v>2936</v>
      </c>
      <c r="D392" s="592"/>
      <c r="E392" s="593"/>
    </row>
    <row r="393" spans="1:5" x14ac:dyDescent="0.3">
      <c r="A393" s="599"/>
      <c r="B393" s="81">
        <v>712</v>
      </c>
      <c r="C393" s="69" t="s">
        <v>2937</v>
      </c>
      <c r="D393" s="592"/>
      <c r="E393" s="593"/>
    </row>
    <row r="394" spans="1:5" x14ac:dyDescent="0.3">
      <c r="A394" s="599"/>
      <c r="B394" s="81">
        <v>713</v>
      </c>
      <c r="C394" s="69" t="s">
        <v>2938</v>
      </c>
      <c r="D394" s="592"/>
      <c r="E394" s="593"/>
    </row>
    <row r="395" spans="1:5" x14ac:dyDescent="0.3">
      <c r="A395" s="600"/>
      <c r="B395" s="81">
        <v>714</v>
      </c>
      <c r="C395" s="69" t="s">
        <v>2939</v>
      </c>
      <c r="D395" s="592"/>
      <c r="E395" s="593"/>
    </row>
    <row r="396" spans="1:5" ht="27.6" x14ac:dyDescent="0.3">
      <c r="A396" s="87"/>
      <c r="B396" s="87" t="s">
        <v>2940</v>
      </c>
      <c r="C396" s="87" t="s">
        <v>2941</v>
      </c>
      <c r="D396" s="594"/>
      <c r="E396" s="595"/>
    </row>
    <row r="397" spans="1:5" x14ac:dyDescent="0.3">
      <c r="A397" s="77">
        <v>74</v>
      </c>
      <c r="B397" s="63"/>
      <c r="C397" s="65" t="s">
        <v>2942</v>
      </c>
      <c r="D397" s="596"/>
      <c r="E397" s="597"/>
    </row>
    <row r="398" spans="1:5" x14ac:dyDescent="0.3">
      <c r="A398" s="598"/>
      <c r="B398" s="79">
        <v>740</v>
      </c>
      <c r="C398" s="67" t="s">
        <v>2943</v>
      </c>
      <c r="D398" s="590"/>
      <c r="E398" s="591"/>
    </row>
    <row r="399" spans="1:5" x14ac:dyDescent="0.3">
      <c r="A399" s="599"/>
      <c r="B399" s="81">
        <v>741</v>
      </c>
      <c r="C399" s="69" t="s">
        <v>2944</v>
      </c>
      <c r="D399" s="592"/>
      <c r="E399" s="593"/>
    </row>
    <row r="400" spans="1:5" x14ac:dyDescent="0.3">
      <c r="A400" s="599"/>
      <c r="B400" s="81">
        <v>742</v>
      </c>
      <c r="C400" s="69" t="s">
        <v>2945</v>
      </c>
      <c r="D400" s="592"/>
      <c r="E400" s="593"/>
    </row>
    <row r="401" spans="1:5" x14ac:dyDescent="0.3">
      <c r="A401" s="599"/>
      <c r="B401" s="81">
        <v>743</v>
      </c>
      <c r="C401" s="69" t="s">
        <v>2946</v>
      </c>
      <c r="D401" s="592"/>
      <c r="E401" s="593"/>
    </row>
    <row r="402" spans="1:5" x14ac:dyDescent="0.3">
      <c r="A402" s="599"/>
      <c r="B402" s="81">
        <v>747</v>
      </c>
      <c r="C402" s="69" t="s">
        <v>2947</v>
      </c>
      <c r="D402" s="592"/>
      <c r="E402" s="593"/>
    </row>
    <row r="403" spans="1:5" x14ac:dyDescent="0.3">
      <c r="A403" s="599"/>
      <c r="B403" s="81">
        <v>748</v>
      </c>
      <c r="C403" s="69" t="s">
        <v>2948</v>
      </c>
      <c r="D403" s="592"/>
      <c r="E403" s="593"/>
    </row>
    <row r="404" spans="1:5" x14ac:dyDescent="0.3">
      <c r="A404" s="600"/>
      <c r="B404" s="80">
        <v>749</v>
      </c>
      <c r="C404" s="71" t="s">
        <v>2627</v>
      </c>
      <c r="D404" s="594"/>
      <c r="E404" s="595"/>
    </row>
    <row r="405" spans="1:5" x14ac:dyDescent="0.3">
      <c r="A405" s="77">
        <v>75</v>
      </c>
      <c r="B405" s="63"/>
      <c r="C405" s="65" t="s">
        <v>2949</v>
      </c>
      <c r="D405" s="596"/>
      <c r="E405" s="597"/>
    </row>
    <row r="406" spans="1:5" x14ac:dyDescent="0.3">
      <c r="A406" s="598"/>
      <c r="B406" s="79">
        <v>750</v>
      </c>
      <c r="C406" s="67" t="s">
        <v>2950</v>
      </c>
      <c r="D406" s="590"/>
      <c r="E406" s="591"/>
    </row>
    <row r="407" spans="1:5" x14ac:dyDescent="0.3">
      <c r="A407" s="599"/>
      <c r="B407" s="81">
        <v>751</v>
      </c>
      <c r="C407" s="69" t="s">
        <v>2951</v>
      </c>
      <c r="D407" s="592"/>
      <c r="E407" s="593"/>
    </row>
    <row r="408" spans="1:5" x14ac:dyDescent="0.3">
      <c r="A408" s="600"/>
      <c r="B408" s="80">
        <v>759</v>
      </c>
      <c r="C408" s="71" t="s">
        <v>2952</v>
      </c>
      <c r="D408" s="594"/>
      <c r="E408" s="595"/>
    </row>
    <row r="409" spans="1:5" x14ac:dyDescent="0.3">
      <c r="A409" s="77">
        <v>77</v>
      </c>
      <c r="B409" s="63"/>
      <c r="C409" s="65" t="s">
        <v>2953</v>
      </c>
      <c r="D409" s="596"/>
      <c r="E409" s="597"/>
    </row>
    <row r="410" spans="1:5" x14ac:dyDescent="0.3">
      <c r="A410" s="598"/>
      <c r="B410" s="79">
        <v>770</v>
      </c>
      <c r="C410" s="67" t="s">
        <v>2954</v>
      </c>
      <c r="D410" s="590"/>
      <c r="E410" s="591"/>
    </row>
    <row r="411" spans="1:5" x14ac:dyDescent="0.3">
      <c r="A411" s="600"/>
      <c r="B411" s="80">
        <v>771</v>
      </c>
      <c r="C411" s="71" t="s">
        <v>2955</v>
      </c>
      <c r="D411" s="594"/>
      <c r="E411" s="595"/>
    </row>
    <row r="412" spans="1:5" x14ac:dyDescent="0.3">
      <c r="A412" s="77">
        <v>78</v>
      </c>
      <c r="B412" s="63"/>
      <c r="C412" s="65" t="s">
        <v>2956</v>
      </c>
      <c r="D412" s="596"/>
      <c r="E412" s="597"/>
    </row>
    <row r="413" spans="1:5" x14ac:dyDescent="0.3">
      <c r="A413" s="598"/>
      <c r="B413" s="79">
        <v>780</v>
      </c>
      <c r="C413" s="67" t="s">
        <v>2957</v>
      </c>
      <c r="D413" s="590"/>
      <c r="E413" s="591"/>
    </row>
    <row r="414" spans="1:5" x14ac:dyDescent="0.3">
      <c r="A414" s="599"/>
      <c r="B414" s="81">
        <v>781</v>
      </c>
      <c r="C414" s="69" t="s">
        <v>2944</v>
      </c>
      <c r="D414" s="592"/>
      <c r="E414" s="593"/>
    </row>
    <row r="415" spans="1:5" x14ac:dyDescent="0.3">
      <c r="A415" s="599"/>
      <c r="B415" s="81">
        <v>782</v>
      </c>
      <c r="C415" s="69" t="s">
        <v>2958</v>
      </c>
      <c r="D415" s="592"/>
      <c r="E415" s="593"/>
    </row>
    <row r="416" spans="1:5" x14ac:dyDescent="0.3">
      <c r="A416" s="599"/>
      <c r="B416" s="81">
        <v>788</v>
      </c>
      <c r="C416" s="69" t="s">
        <v>2948</v>
      </c>
      <c r="D416" s="592"/>
      <c r="E416" s="593"/>
    </row>
    <row r="417" spans="1:5" x14ac:dyDescent="0.3">
      <c r="A417" s="600"/>
      <c r="B417" s="80">
        <v>789</v>
      </c>
      <c r="C417" s="71" t="s">
        <v>2627</v>
      </c>
      <c r="D417" s="594"/>
      <c r="E417" s="595"/>
    </row>
    <row r="418" spans="1:5" x14ac:dyDescent="0.3">
      <c r="A418" s="601" t="s">
        <v>2959</v>
      </c>
      <c r="B418" s="602"/>
      <c r="C418" s="603"/>
      <c r="D418" s="604"/>
      <c r="E418" s="605"/>
    </row>
    <row r="419" spans="1:5" x14ac:dyDescent="0.3">
      <c r="A419" s="77">
        <v>80</v>
      </c>
      <c r="B419" s="63"/>
      <c r="C419" s="65" t="s">
        <v>2699</v>
      </c>
      <c r="D419" s="596"/>
      <c r="E419" s="597"/>
    </row>
    <row r="420" spans="1:5" x14ac:dyDescent="0.3">
      <c r="A420" s="598"/>
      <c r="B420" s="79">
        <v>800</v>
      </c>
      <c r="C420" s="67" t="s">
        <v>2960</v>
      </c>
      <c r="D420" s="590"/>
      <c r="E420" s="591"/>
    </row>
    <row r="421" spans="1:5" x14ac:dyDescent="0.3">
      <c r="A421" s="599"/>
      <c r="B421" s="81">
        <v>801</v>
      </c>
      <c r="C421" s="69" t="s">
        <v>2961</v>
      </c>
      <c r="D421" s="592"/>
      <c r="E421" s="593"/>
    </row>
    <row r="422" spans="1:5" ht="25.5" customHeight="1" x14ac:dyDescent="0.3">
      <c r="A422" s="600"/>
      <c r="B422" s="80">
        <v>802</v>
      </c>
      <c r="C422" s="87" t="s">
        <v>2962</v>
      </c>
      <c r="D422" s="594"/>
      <c r="E422" s="595"/>
    </row>
    <row r="423" spans="1:5" x14ac:dyDescent="0.3">
      <c r="A423" s="77">
        <v>81</v>
      </c>
      <c r="B423" s="63"/>
      <c r="C423" s="63" t="s">
        <v>2963</v>
      </c>
      <c r="D423" s="596"/>
      <c r="E423" s="597"/>
    </row>
    <row r="424" spans="1:5" x14ac:dyDescent="0.3">
      <c r="A424" s="598"/>
      <c r="B424" s="79">
        <v>810</v>
      </c>
      <c r="C424" s="67" t="s">
        <v>2964</v>
      </c>
      <c r="D424" s="590"/>
      <c r="E424" s="591"/>
    </row>
    <row r="425" spans="1:5" x14ac:dyDescent="0.3">
      <c r="A425" s="599"/>
      <c r="B425" s="81">
        <v>811</v>
      </c>
      <c r="C425" s="69" t="s">
        <v>2965</v>
      </c>
      <c r="D425" s="592"/>
      <c r="E425" s="593"/>
    </row>
    <row r="426" spans="1:5" x14ac:dyDescent="0.3">
      <c r="A426" s="599"/>
      <c r="B426" s="81">
        <v>812</v>
      </c>
      <c r="C426" s="69" t="s">
        <v>2966</v>
      </c>
      <c r="D426" s="592"/>
      <c r="E426" s="593"/>
    </row>
    <row r="427" spans="1:5" x14ac:dyDescent="0.3">
      <c r="A427" s="599"/>
      <c r="B427" s="81">
        <v>813</v>
      </c>
      <c r="C427" s="69" t="s">
        <v>2868</v>
      </c>
      <c r="D427" s="592"/>
      <c r="E427" s="593"/>
    </row>
    <row r="428" spans="1:5" x14ac:dyDescent="0.3">
      <c r="A428" s="599"/>
      <c r="B428" s="81">
        <v>814</v>
      </c>
      <c r="C428" s="69" t="s">
        <v>2967</v>
      </c>
      <c r="D428" s="592"/>
      <c r="E428" s="593"/>
    </row>
    <row r="429" spans="1:5" x14ac:dyDescent="0.3">
      <c r="A429" s="599"/>
      <c r="B429" s="81">
        <v>815</v>
      </c>
      <c r="C429" s="69" t="s">
        <v>2968</v>
      </c>
      <c r="D429" s="592"/>
      <c r="E429" s="593"/>
    </row>
    <row r="430" spans="1:5" x14ac:dyDescent="0.3">
      <c r="A430" s="599"/>
      <c r="B430" s="81">
        <v>816</v>
      </c>
      <c r="C430" s="69" t="s">
        <v>2969</v>
      </c>
      <c r="D430" s="592"/>
      <c r="E430" s="593"/>
    </row>
    <row r="431" spans="1:5" x14ac:dyDescent="0.3">
      <c r="A431" s="599"/>
      <c r="B431" s="81">
        <v>817</v>
      </c>
      <c r="C431" s="69" t="s">
        <v>2970</v>
      </c>
      <c r="D431" s="592"/>
      <c r="E431" s="593"/>
    </row>
    <row r="432" spans="1:5" x14ac:dyDescent="0.3">
      <c r="A432" s="600"/>
      <c r="B432" s="80">
        <v>819</v>
      </c>
      <c r="C432" s="71" t="s">
        <v>2971</v>
      </c>
      <c r="D432" s="594"/>
      <c r="E432" s="595"/>
    </row>
    <row r="433" spans="1:5" x14ac:dyDescent="0.3">
      <c r="A433" s="77">
        <v>82</v>
      </c>
      <c r="B433" s="63"/>
      <c r="C433" s="65" t="s">
        <v>2972</v>
      </c>
      <c r="D433" s="596"/>
      <c r="E433" s="597"/>
    </row>
    <row r="434" spans="1:5" x14ac:dyDescent="0.3">
      <c r="A434" s="598"/>
      <c r="B434" s="79">
        <v>820</v>
      </c>
      <c r="C434" s="67" t="s">
        <v>2973</v>
      </c>
      <c r="D434" s="590"/>
      <c r="E434" s="591"/>
    </row>
    <row r="435" spans="1:5" x14ac:dyDescent="0.3">
      <c r="A435" s="599"/>
      <c r="B435" s="81">
        <v>821</v>
      </c>
      <c r="C435" s="69" t="s">
        <v>2974</v>
      </c>
      <c r="D435" s="592"/>
      <c r="E435" s="593"/>
    </row>
    <row r="436" spans="1:5" x14ac:dyDescent="0.3">
      <c r="A436" s="599"/>
      <c r="B436" s="81">
        <v>822</v>
      </c>
      <c r="C436" s="69" t="s">
        <v>2975</v>
      </c>
      <c r="D436" s="592"/>
      <c r="E436" s="593"/>
    </row>
    <row r="437" spans="1:5" x14ac:dyDescent="0.3">
      <c r="A437" s="599"/>
      <c r="B437" s="81">
        <v>824</v>
      </c>
      <c r="C437" s="69" t="s">
        <v>2976</v>
      </c>
      <c r="D437" s="592"/>
      <c r="E437" s="593"/>
    </row>
    <row r="438" spans="1:5" x14ac:dyDescent="0.3">
      <c r="A438" s="599"/>
      <c r="B438" s="81">
        <v>825</v>
      </c>
      <c r="C438" s="86" t="s">
        <v>2977</v>
      </c>
      <c r="D438" s="592"/>
      <c r="E438" s="593"/>
    </row>
    <row r="439" spans="1:5" x14ac:dyDescent="0.3">
      <c r="A439" s="600"/>
      <c r="B439" s="80">
        <v>826</v>
      </c>
      <c r="C439" s="71" t="s">
        <v>2978</v>
      </c>
      <c r="D439" s="594"/>
      <c r="E439" s="595"/>
    </row>
    <row r="440" spans="1:5" x14ac:dyDescent="0.3">
      <c r="A440" s="598"/>
      <c r="B440" s="79">
        <v>827</v>
      </c>
      <c r="C440" s="67" t="s">
        <v>2979</v>
      </c>
      <c r="D440" s="590"/>
      <c r="E440" s="591"/>
    </row>
    <row r="441" spans="1:5" x14ac:dyDescent="0.3">
      <c r="A441" s="600"/>
      <c r="B441" s="80">
        <v>828</v>
      </c>
      <c r="C441" s="71" t="s">
        <v>2980</v>
      </c>
      <c r="D441" s="594"/>
      <c r="E441" s="595"/>
    </row>
    <row r="442" spans="1:5" x14ac:dyDescent="0.3">
      <c r="A442" s="88">
        <v>83</v>
      </c>
      <c r="B442" s="87"/>
      <c r="C442" s="87" t="s">
        <v>2981</v>
      </c>
      <c r="D442" s="596"/>
      <c r="E442" s="597"/>
    </row>
    <row r="443" spans="1:5" x14ac:dyDescent="0.3">
      <c r="A443" s="598"/>
      <c r="B443" s="79">
        <v>830</v>
      </c>
      <c r="C443" s="67" t="s">
        <v>2982</v>
      </c>
      <c r="D443" s="590"/>
      <c r="E443" s="591"/>
    </row>
    <row r="444" spans="1:5" x14ac:dyDescent="0.3">
      <c r="A444" s="599"/>
      <c r="B444" s="81">
        <v>831</v>
      </c>
      <c r="C444" s="69" t="s">
        <v>2983</v>
      </c>
      <c r="D444" s="592"/>
      <c r="E444" s="593"/>
    </row>
    <row r="445" spans="1:5" x14ac:dyDescent="0.3">
      <c r="A445" s="599"/>
      <c r="B445" s="81">
        <v>833</v>
      </c>
      <c r="C445" s="69" t="s">
        <v>810</v>
      </c>
      <c r="D445" s="592"/>
      <c r="E445" s="593"/>
    </row>
    <row r="446" spans="1:5" x14ac:dyDescent="0.3">
      <c r="A446" s="599"/>
      <c r="B446" s="81">
        <v>835</v>
      </c>
      <c r="C446" s="69" t="s">
        <v>2984</v>
      </c>
      <c r="D446" s="592"/>
      <c r="E446" s="593"/>
    </row>
    <row r="447" spans="1:5" x14ac:dyDescent="0.3">
      <c r="A447" s="600"/>
      <c r="B447" s="80">
        <v>839</v>
      </c>
      <c r="C447" s="71" t="s">
        <v>2985</v>
      </c>
      <c r="D447" s="594"/>
      <c r="E447" s="595"/>
    </row>
    <row r="448" spans="1:5" x14ac:dyDescent="0.3">
      <c r="A448" s="77">
        <v>84</v>
      </c>
      <c r="B448" s="63"/>
      <c r="C448" s="65" t="s">
        <v>2986</v>
      </c>
      <c r="D448" s="596"/>
      <c r="E448" s="597"/>
    </row>
    <row r="449" spans="1:5" x14ac:dyDescent="0.3">
      <c r="A449" s="598"/>
      <c r="B449" s="79">
        <v>840</v>
      </c>
      <c r="C449" s="67" t="s">
        <v>2987</v>
      </c>
      <c r="D449" s="590"/>
      <c r="E449" s="591"/>
    </row>
    <row r="450" spans="1:5" x14ac:dyDescent="0.3">
      <c r="A450" s="599"/>
      <c r="B450" s="81">
        <v>841</v>
      </c>
      <c r="C450" s="69" t="s">
        <v>2988</v>
      </c>
      <c r="D450" s="592"/>
      <c r="E450" s="593"/>
    </row>
    <row r="451" spans="1:5" x14ac:dyDescent="0.3">
      <c r="A451" s="599"/>
      <c r="B451" s="81">
        <v>842</v>
      </c>
      <c r="C451" s="69" t="s">
        <v>2989</v>
      </c>
      <c r="D451" s="592"/>
      <c r="E451" s="593"/>
    </row>
    <row r="452" spans="1:5" x14ac:dyDescent="0.3">
      <c r="A452" s="599"/>
      <c r="B452" s="81">
        <v>843</v>
      </c>
      <c r="C452" s="69" t="s">
        <v>2990</v>
      </c>
      <c r="D452" s="592"/>
      <c r="E452" s="593"/>
    </row>
    <row r="453" spans="1:5" x14ac:dyDescent="0.3">
      <c r="A453" s="599"/>
      <c r="B453" s="81">
        <v>846</v>
      </c>
      <c r="C453" s="69" t="s">
        <v>2991</v>
      </c>
      <c r="D453" s="592"/>
      <c r="E453" s="593"/>
    </row>
    <row r="454" spans="1:5" x14ac:dyDescent="0.3">
      <c r="A454" s="600"/>
      <c r="B454" s="80">
        <v>849</v>
      </c>
      <c r="C454" s="71" t="s">
        <v>2992</v>
      </c>
      <c r="D454" s="594"/>
      <c r="E454" s="595"/>
    </row>
    <row r="455" spans="1:5" x14ac:dyDescent="0.3">
      <c r="A455" s="77">
        <v>85</v>
      </c>
      <c r="B455" s="63"/>
      <c r="C455" s="65" t="s">
        <v>2993</v>
      </c>
      <c r="D455" s="596"/>
      <c r="E455" s="597"/>
    </row>
    <row r="456" spans="1:5" x14ac:dyDescent="0.3">
      <c r="A456" s="598"/>
      <c r="B456" s="79">
        <v>850</v>
      </c>
      <c r="C456" s="67" t="s">
        <v>2994</v>
      </c>
      <c r="D456" s="590"/>
      <c r="E456" s="591"/>
    </row>
    <row r="457" spans="1:5" x14ac:dyDescent="0.3">
      <c r="A457" s="599"/>
      <c r="B457" s="81">
        <v>851</v>
      </c>
      <c r="C457" s="69" t="s">
        <v>2995</v>
      </c>
      <c r="D457" s="592"/>
      <c r="E457" s="593"/>
    </row>
    <row r="458" spans="1:5" x14ac:dyDescent="0.3">
      <c r="A458" s="599"/>
      <c r="B458" s="81">
        <v>852</v>
      </c>
      <c r="C458" s="69" t="s">
        <v>2996</v>
      </c>
      <c r="D458" s="592"/>
      <c r="E458" s="593"/>
    </row>
    <row r="459" spans="1:5" ht="25.5" customHeight="1" x14ac:dyDescent="0.3">
      <c r="A459" s="599"/>
      <c r="B459" s="81">
        <v>853</v>
      </c>
      <c r="C459" s="86" t="s">
        <v>2997</v>
      </c>
      <c r="D459" s="592"/>
      <c r="E459" s="593"/>
    </row>
    <row r="460" spans="1:5" x14ac:dyDescent="0.3">
      <c r="A460" s="599"/>
      <c r="B460" s="81">
        <v>858</v>
      </c>
      <c r="C460" s="69" t="s">
        <v>2998</v>
      </c>
      <c r="D460" s="592"/>
      <c r="E460" s="593"/>
    </row>
    <row r="461" spans="1:5" x14ac:dyDescent="0.3">
      <c r="A461" s="600"/>
      <c r="B461" s="80">
        <v>859</v>
      </c>
      <c r="C461" s="71" t="s">
        <v>2999</v>
      </c>
      <c r="D461" s="594"/>
      <c r="E461" s="595"/>
    </row>
    <row r="462" spans="1:5" x14ac:dyDescent="0.3">
      <c r="A462" s="77">
        <v>86</v>
      </c>
      <c r="B462" s="63"/>
      <c r="C462" s="65" t="s">
        <v>3000</v>
      </c>
      <c r="D462" s="596"/>
      <c r="E462" s="597"/>
    </row>
    <row r="463" spans="1:5" x14ac:dyDescent="0.3">
      <c r="A463" s="598"/>
      <c r="B463" s="79">
        <v>860</v>
      </c>
      <c r="C463" s="67" t="s">
        <v>3001</v>
      </c>
      <c r="D463" s="590"/>
      <c r="E463" s="591"/>
    </row>
    <row r="464" spans="1:5" x14ac:dyDescent="0.3">
      <c r="A464" s="599"/>
      <c r="B464" s="81">
        <v>862</v>
      </c>
      <c r="C464" s="69" t="s">
        <v>3002</v>
      </c>
      <c r="D464" s="592"/>
      <c r="E464" s="593"/>
    </row>
    <row r="465" spans="1:5" x14ac:dyDescent="0.3">
      <c r="A465" s="599"/>
      <c r="B465" s="81">
        <v>864</v>
      </c>
      <c r="C465" s="69" t="s">
        <v>3003</v>
      </c>
      <c r="D465" s="592"/>
      <c r="E465" s="593"/>
    </row>
    <row r="466" spans="1:5" x14ac:dyDescent="0.3">
      <c r="A466" s="599"/>
      <c r="B466" s="81">
        <v>865</v>
      </c>
      <c r="C466" s="69" t="s">
        <v>3004</v>
      </c>
      <c r="D466" s="592"/>
      <c r="E466" s="593"/>
    </row>
    <row r="467" spans="1:5" x14ac:dyDescent="0.3">
      <c r="A467" s="599"/>
      <c r="B467" s="81">
        <v>866</v>
      </c>
      <c r="C467" s="69" t="s">
        <v>3005</v>
      </c>
      <c r="D467" s="592"/>
      <c r="E467" s="593"/>
    </row>
    <row r="468" spans="1:5" x14ac:dyDescent="0.3">
      <c r="A468" s="599"/>
      <c r="B468" s="81">
        <v>867</v>
      </c>
      <c r="C468" s="69" t="s">
        <v>3006</v>
      </c>
      <c r="D468" s="592"/>
      <c r="E468" s="593"/>
    </row>
    <row r="469" spans="1:5" x14ac:dyDescent="0.3">
      <c r="A469" s="600"/>
      <c r="B469" s="80">
        <v>869</v>
      </c>
      <c r="C469" s="71" t="s">
        <v>3007</v>
      </c>
      <c r="D469" s="594"/>
      <c r="E469" s="595"/>
    </row>
    <row r="470" spans="1:5" x14ac:dyDescent="0.3">
      <c r="A470" s="77">
        <v>87</v>
      </c>
      <c r="B470" s="63"/>
      <c r="C470" s="65" t="s">
        <v>3008</v>
      </c>
      <c r="D470" s="596"/>
      <c r="E470" s="597"/>
    </row>
    <row r="471" spans="1:5" x14ac:dyDescent="0.3">
      <c r="A471" s="598"/>
      <c r="B471" s="79">
        <v>870</v>
      </c>
      <c r="C471" s="67" t="s">
        <v>3009</v>
      </c>
      <c r="D471" s="590"/>
      <c r="E471" s="591"/>
    </row>
    <row r="472" spans="1:5" x14ac:dyDescent="0.3">
      <c r="A472" s="599"/>
      <c r="B472" s="81">
        <v>871</v>
      </c>
      <c r="C472" s="69" t="s">
        <v>3010</v>
      </c>
      <c r="D472" s="592"/>
      <c r="E472" s="593"/>
    </row>
    <row r="473" spans="1:5" x14ac:dyDescent="0.3">
      <c r="A473" s="599"/>
      <c r="B473" s="81">
        <v>872</v>
      </c>
      <c r="C473" s="69" t="s">
        <v>3011</v>
      </c>
      <c r="D473" s="592"/>
      <c r="E473" s="593"/>
    </row>
    <row r="474" spans="1:5" x14ac:dyDescent="0.3">
      <c r="A474" s="599"/>
      <c r="B474" s="81">
        <v>875</v>
      </c>
      <c r="C474" s="69" t="s">
        <v>3012</v>
      </c>
      <c r="D474" s="592"/>
      <c r="E474" s="593"/>
    </row>
    <row r="475" spans="1:5" x14ac:dyDescent="0.3">
      <c r="A475" s="599"/>
      <c r="B475" s="81">
        <v>876</v>
      </c>
      <c r="C475" s="69" t="s">
        <v>3013</v>
      </c>
      <c r="D475" s="592"/>
      <c r="E475" s="593"/>
    </row>
    <row r="476" spans="1:5" x14ac:dyDescent="0.3">
      <c r="A476" s="599"/>
      <c r="B476" s="81">
        <v>878</v>
      </c>
      <c r="C476" s="69" t="s">
        <v>3014</v>
      </c>
      <c r="D476" s="592"/>
      <c r="E476" s="593"/>
    </row>
    <row r="477" spans="1:5" x14ac:dyDescent="0.3">
      <c r="A477" s="600"/>
      <c r="B477" s="80">
        <v>879</v>
      </c>
      <c r="C477" s="71" t="s">
        <v>3015</v>
      </c>
      <c r="D477" s="594"/>
      <c r="E477" s="595"/>
    </row>
    <row r="478" spans="1:5" x14ac:dyDescent="0.3">
      <c r="A478" s="77">
        <v>88</v>
      </c>
      <c r="B478" s="63"/>
      <c r="C478" s="63" t="s">
        <v>3016</v>
      </c>
      <c r="D478" s="596"/>
      <c r="E478" s="597"/>
    </row>
    <row r="479" spans="1:5" x14ac:dyDescent="0.3">
      <c r="A479" s="598"/>
      <c r="B479" s="79">
        <v>880</v>
      </c>
      <c r="C479" s="67" t="s">
        <v>3017</v>
      </c>
      <c r="D479" s="590"/>
      <c r="E479" s="591"/>
    </row>
    <row r="480" spans="1:5" x14ac:dyDescent="0.3">
      <c r="A480" s="599"/>
      <c r="B480" s="81">
        <v>882</v>
      </c>
      <c r="C480" s="69" t="s">
        <v>3018</v>
      </c>
      <c r="D480" s="592"/>
      <c r="E480" s="593"/>
    </row>
    <row r="481" spans="1:5" x14ac:dyDescent="0.3">
      <c r="A481" s="599"/>
      <c r="B481" s="81">
        <v>883</v>
      </c>
      <c r="C481" s="69" t="s">
        <v>3019</v>
      </c>
      <c r="D481" s="592"/>
      <c r="E481" s="593"/>
    </row>
    <row r="482" spans="1:5" x14ac:dyDescent="0.3">
      <c r="A482" s="599"/>
      <c r="B482" s="81">
        <v>884</v>
      </c>
      <c r="C482" s="69" t="s">
        <v>3020</v>
      </c>
      <c r="D482" s="592"/>
      <c r="E482" s="593"/>
    </row>
    <row r="483" spans="1:5" x14ac:dyDescent="0.3">
      <c r="A483" s="599"/>
      <c r="B483" s="81">
        <v>885</v>
      </c>
      <c r="C483" s="69" t="s">
        <v>3021</v>
      </c>
      <c r="D483" s="592"/>
      <c r="E483" s="593"/>
    </row>
    <row r="484" spans="1:5" x14ac:dyDescent="0.3">
      <c r="A484" s="599"/>
      <c r="B484" s="81">
        <v>886</v>
      </c>
      <c r="C484" s="69" t="s">
        <v>3022</v>
      </c>
      <c r="D484" s="592"/>
      <c r="E484" s="593"/>
    </row>
    <row r="485" spans="1:5" x14ac:dyDescent="0.3">
      <c r="A485" s="600"/>
      <c r="B485" s="80">
        <v>888</v>
      </c>
      <c r="C485" s="71" t="s">
        <v>3023</v>
      </c>
      <c r="D485" s="594"/>
      <c r="E485" s="595"/>
    </row>
    <row r="486" spans="1:5" x14ac:dyDescent="0.3">
      <c r="A486" s="77">
        <v>89</v>
      </c>
      <c r="B486" s="63"/>
      <c r="C486" s="63" t="s">
        <v>3016</v>
      </c>
      <c r="D486" s="596"/>
      <c r="E486" s="597"/>
    </row>
    <row r="487" spans="1:5" x14ac:dyDescent="0.3">
      <c r="A487" s="587"/>
      <c r="B487" s="79">
        <v>890</v>
      </c>
      <c r="C487" s="67" t="s">
        <v>3024</v>
      </c>
      <c r="D487" s="590"/>
      <c r="E487" s="591"/>
    </row>
    <row r="488" spans="1:5" x14ac:dyDescent="0.3">
      <c r="A488" s="588"/>
      <c r="B488" s="81">
        <v>891</v>
      </c>
      <c r="C488" s="69" t="s">
        <v>3025</v>
      </c>
      <c r="D488" s="592"/>
      <c r="E488" s="593"/>
    </row>
    <row r="489" spans="1:5" x14ac:dyDescent="0.3">
      <c r="A489" s="588"/>
      <c r="B489" s="81">
        <v>892</v>
      </c>
      <c r="C489" s="69" t="s">
        <v>3026</v>
      </c>
      <c r="D489" s="592"/>
      <c r="E489" s="593"/>
    </row>
    <row r="490" spans="1:5" x14ac:dyDescent="0.3">
      <c r="A490" s="588"/>
      <c r="B490" s="81">
        <v>893</v>
      </c>
      <c r="C490" s="69" t="s">
        <v>3027</v>
      </c>
      <c r="D490" s="592"/>
      <c r="E490" s="593"/>
    </row>
    <row r="491" spans="1:5" x14ac:dyDescent="0.3">
      <c r="A491" s="588"/>
      <c r="B491" s="81">
        <v>894</v>
      </c>
      <c r="C491" s="69" t="s">
        <v>3028</v>
      </c>
      <c r="D491" s="592"/>
      <c r="E491" s="593"/>
    </row>
    <row r="492" spans="1:5" x14ac:dyDescent="0.3">
      <c r="A492" s="588"/>
      <c r="B492" s="81">
        <v>895</v>
      </c>
      <c r="C492" s="69" t="s">
        <v>3029</v>
      </c>
      <c r="D492" s="592"/>
      <c r="E492" s="593"/>
    </row>
    <row r="493" spans="1:5" x14ac:dyDescent="0.3">
      <c r="A493" s="588"/>
      <c r="B493" s="81">
        <v>896</v>
      </c>
      <c r="C493" s="69" t="s">
        <v>3030</v>
      </c>
      <c r="D493" s="592"/>
      <c r="E493" s="593"/>
    </row>
    <row r="494" spans="1:5" x14ac:dyDescent="0.3">
      <c r="A494" s="588"/>
      <c r="B494" s="81">
        <v>897</v>
      </c>
      <c r="C494" s="69" t="s">
        <v>3031</v>
      </c>
      <c r="D494" s="592"/>
      <c r="E494" s="593"/>
    </row>
    <row r="495" spans="1:5" x14ac:dyDescent="0.3">
      <c r="A495" s="588"/>
      <c r="B495" s="81">
        <v>898</v>
      </c>
      <c r="C495" s="69" t="s">
        <v>3032</v>
      </c>
      <c r="D495" s="592"/>
      <c r="E495" s="593"/>
    </row>
    <row r="496" spans="1:5" x14ac:dyDescent="0.3">
      <c r="A496" s="589"/>
      <c r="B496" s="80">
        <v>899</v>
      </c>
      <c r="C496" s="71" t="s">
        <v>3033</v>
      </c>
      <c r="D496" s="594"/>
      <c r="E496" s="595"/>
    </row>
    <row r="497" spans="1:5" x14ac:dyDescent="0.3">
      <c r="A497" s="601" t="s">
        <v>3034</v>
      </c>
      <c r="B497" s="602"/>
      <c r="C497" s="603"/>
      <c r="D497" s="604"/>
      <c r="E497" s="605"/>
    </row>
    <row r="498" spans="1:5" x14ac:dyDescent="0.3">
      <c r="A498" s="77">
        <v>90</v>
      </c>
      <c r="B498" s="63"/>
      <c r="C498" s="65" t="s">
        <v>2699</v>
      </c>
      <c r="D498" s="596"/>
      <c r="E498" s="597"/>
    </row>
    <row r="499" spans="1:5" x14ac:dyDescent="0.3">
      <c r="A499" s="63"/>
      <c r="B499" s="78">
        <v>900</v>
      </c>
      <c r="C499" s="62" t="s">
        <v>2699</v>
      </c>
      <c r="D499" s="596"/>
      <c r="E499" s="597"/>
    </row>
    <row r="500" spans="1:5" x14ac:dyDescent="0.3">
      <c r="A500" s="77">
        <v>91</v>
      </c>
      <c r="B500" s="63"/>
      <c r="C500" s="65" t="s">
        <v>3035</v>
      </c>
      <c r="D500" s="596"/>
      <c r="E500" s="597"/>
    </row>
    <row r="501" spans="1:5" x14ac:dyDescent="0.3">
      <c r="A501" s="598"/>
      <c r="B501" s="79">
        <v>910</v>
      </c>
      <c r="C501" s="67" t="s">
        <v>3036</v>
      </c>
      <c r="D501" s="590"/>
      <c r="E501" s="591"/>
    </row>
    <row r="502" spans="1:5" x14ac:dyDescent="0.3">
      <c r="A502" s="599"/>
      <c r="B502" s="81">
        <v>911</v>
      </c>
      <c r="C502" s="69" t="s">
        <v>3037</v>
      </c>
      <c r="D502" s="592"/>
      <c r="E502" s="593"/>
    </row>
    <row r="503" spans="1:5" x14ac:dyDescent="0.3">
      <c r="A503" s="599"/>
      <c r="B503" s="81">
        <v>912</v>
      </c>
      <c r="C503" s="69" t="s">
        <v>3038</v>
      </c>
      <c r="D503" s="592"/>
      <c r="E503" s="593"/>
    </row>
    <row r="504" spans="1:5" x14ac:dyDescent="0.3">
      <c r="A504" s="599"/>
      <c r="B504" s="81">
        <v>913</v>
      </c>
      <c r="C504" s="69" t="s">
        <v>3039</v>
      </c>
      <c r="D504" s="592"/>
      <c r="E504" s="593"/>
    </row>
    <row r="505" spans="1:5" x14ac:dyDescent="0.3">
      <c r="A505" s="599"/>
      <c r="B505" s="81">
        <v>914</v>
      </c>
      <c r="C505" s="69" t="s">
        <v>194</v>
      </c>
      <c r="D505" s="592"/>
      <c r="E505" s="593"/>
    </row>
    <row r="506" spans="1:5" x14ac:dyDescent="0.3">
      <c r="A506" s="599"/>
      <c r="B506" s="81">
        <v>915</v>
      </c>
      <c r="C506" s="69" t="s">
        <v>3040</v>
      </c>
      <c r="D506" s="592"/>
      <c r="E506" s="593"/>
    </row>
    <row r="507" spans="1:5" x14ac:dyDescent="0.3">
      <c r="A507" s="599"/>
      <c r="B507" s="81">
        <v>916</v>
      </c>
      <c r="C507" s="69" t="s">
        <v>3041</v>
      </c>
      <c r="D507" s="592"/>
      <c r="E507" s="593"/>
    </row>
    <row r="508" spans="1:5" x14ac:dyDescent="0.3">
      <c r="A508" s="600"/>
      <c r="B508" s="80">
        <v>917</v>
      </c>
      <c r="C508" s="71" t="s">
        <v>3042</v>
      </c>
      <c r="D508" s="594"/>
      <c r="E508" s="595"/>
    </row>
    <row r="509" spans="1:5" x14ac:dyDescent="0.3">
      <c r="A509" s="77">
        <v>92</v>
      </c>
      <c r="B509" s="63"/>
      <c r="C509" s="65" t="s">
        <v>3043</v>
      </c>
      <c r="D509" s="596"/>
      <c r="E509" s="597"/>
    </row>
    <row r="510" spans="1:5" x14ac:dyDescent="0.3">
      <c r="A510" s="598"/>
      <c r="B510" s="79">
        <v>920</v>
      </c>
      <c r="C510" s="67" t="s">
        <v>3044</v>
      </c>
      <c r="D510" s="590"/>
      <c r="E510" s="591"/>
    </row>
    <row r="511" spans="1:5" x14ac:dyDescent="0.3">
      <c r="A511" s="599"/>
      <c r="B511" s="81">
        <v>921</v>
      </c>
      <c r="C511" s="69" t="s">
        <v>3045</v>
      </c>
      <c r="D511" s="592"/>
      <c r="E511" s="593"/>
    </row>
    <row r="512" spans="1:5" x14ac:dyDescent="0.3">
      <c r="A512" s="599"/>
      <c r="B512" s="81">
        <v>922</v>
      </c>
      <c r="C512" s="69" t="s">
        <v>3046</v>
      </c>
      <c r="D512" s="592"/>
      <c r="E512" s="593"/>
    </row>
    <row r="513" spans="1:5" x14ac:dyDescent="0.3">
      <c r="A513" s="599"/>
      <c r="B513" s="81">
        <v>923</v>
      </c>
      <c r="C513" s="69" t="s">
        <v>3047</v>
      </c>
      <c r="D513" s="592"/>
      <c r="E513" s="593"/>
    </row>
    <row r="514" spans="1:5" x14ac:dyDescent="0.3">
      <c r="A514" s="599"/>
      <c r="B514" s="81">
        <v>924</v>
      </c>
      <c r="C514" s="69" t="s">
        <v>3048</v>
      </c>
      <c r="D514" s="592"/>
      <c r="E514" s="593"/>
    </row>
    <row r="515" spans="1:5" x14ac:dyDescent="0.3">
      <c r="A515" s="600"/>
      <c r="B515" s="80">
        <v>925</v>
      </c>
      <c r="C515" s="71" t="s">
        <v>3049</v>
      </c>
      <c r="D515" s="594"/>
      <c r="E515" s="595"/>
    </row>
    <row r="516" spans="1:5" x14ac:dyDescent="0.3">
      <c r="A516" s="77">
        <v>93</v>
      </c>
      <c r="B516" s="63"/>
      <c r="C516" s="65" t="s">
        <v>3050</v>
      </c>
      <c r="D516" s="596"/>
      <c r="E516" s="597"/>
    </row>
    <row r="517" spans="1:5" x14ac:dyDescent="0.3">
      <c r="A517" s="63"/>
      <c r="B517" s="78">
        <v>930</v>
      </c>
      <c r="C517" s="62" t="s">
        <v>3051</v>
      </c>
      <c r="D517" s="596"/>
      <c r="E517" s="597"/>
    </row>
    <row r="518" spans="1:5" x14ac:dyDescent="0.3">
      <c r="A518" s="77">
        <v>94</v>
      </c>
      <c r="B518" s="63"/>
      <c r="C518" s="65" t="s">
        <v>3052</v>
      </c>
      <c r="D518" s="596"/>
      <c r="E518" s="597"/>
    </row>
    <row r="519" spans="1:5" x14ac:dyDescent="0.3">
      <c r="A519" s="598"/>
      <c r="B519" s="79">
        <v>940</v>
      </c>
      <c r="C519" s="67" t="s">
        <v>3053</v>
      </c>
      <c r="D519" s="590"/>
      <c r="E519" s="591"/>
    </row>
    <row r="520" spans="1:5" x14ac:dyDescent="0.3">
      <c r="A520" s="599"/>
      <c r="B520" s="81">
        <v>941</v>
      </c>
      <c r="C520" s="69" t="s">
        <v>3054</v>
      </c>
      <c r="D520" s="592"/>
      <c r="E520" s="593"/>
    </row>
    <row r="521" spans="1:5" x14ac:dyDescent="0.3">
      <c r="A521" s="599"/>
      <c r="B521" s="81">
        <v>942</v>
      </c>
      <c r="C521" s="69" t="s">
        <v>3055</v>
      </c>
      <c r="D521" s="592"/>
      <c r="E521" s="593"/>
    </row>
    <row r="522" spans="1:5" x14ac:dyDescent="0.3">
      <c r="A522" s="599"/>
      <c r="B522" s="81">
        <v>943</v>
      </c>
      <c r="C522" s="69" t="s">
        <v>3056</v>
      </c>
      <c r="D522" s="592"/>
      <c r="E522" s="593"/>
    </row>
    <row r="523" spans="1:5" x14ac:dyDescent="0.3">
      <c r="A523" s="599"/>
      <c r="B523" s="81">
        <v>944</v>
      </c>
      <c r="C523" s="69" t="s">
        <v>3057</v>
      </c>
      <c r="D523" s="592"/>
      <c r="E523" s="593"/>
    </row>
    <row r="524" spans="1:5" x14ac:dyDescent="0.3">
      <c r="A524" s="599"/>
      <c r="B524" s="81">
        <v>945</v>
      </c>
      <c r="C524" s="69" t="s">
        <v>3058</v>
      </c>
      <c r="D524" s="592"/>
      <c r="E524" s="593"/>
    </row>
    <row r="525" spans="1:5" x14ac:dyDescent="0.3">
      <c r="A525" s="599"/>
      <c r="B525" s="81">
        <v>946</v>
      </c>
      <c r="C525" s="69" t="s">
        <v>3059</v>
      </c>
      <c r="D525" s="592"/>
      <c r="E525" s="593"/>
    </row>
    <row r="526" spans="1:5" x14ac:dyDescent="0.3">
      <c r="A526" s="600"/>
      <c r="B526" s="80">
        <v>947</v>
      </c>
      <c r="C526" s="71" t="s">
        <v>3060</v>
      </c>
      <c r="D526" s="594"/>
      <c r="E526" s="595"/>
    </row>
    <row r="527" spans="1:5" x14ac:dyDescent="0.3">
      <c r="A527" s="77">
        <v>95</v>
      </c>
      <c r="B527" s="63"/>
      <c r="C527" s="65" t="s">
        <v>3061</v>
      </c>
      <c r="D527" s="596"/>
      <c r="E527" s="597"/>
    </row>
    <row r="528" spans="1:5" x14ac:dyDescent="0.3">
      <c r="A528" s="598"/>
      <c r="B528" s="79">
        <v>950</v>
      </c>
      <c r="C528" s="67" t="s">
        <v>3062</v>
      </c>
      <c r="D528" s="590"/>
      <c r="E528" s="591"/>
    </row>
    <row r="529" spans="1:5" x14ac:dyDescent="0.3">
      <c r="A529" s="599"/>
      <c r="B529" s="81">
        <v>951</v>
      </c>
      <c r="C529" s="69" t="s">
        <v>3063</v>
      </c>
      <c r="D529" s="592"/>
      <c r="E529" s="593"/>
    </row>
    <row r="530" spans="1:5" x14ac:dyDescent="0.3">
      <c r="A530" s="599"/>
      <c r="B530" s="81">
        <v>952</v>
      </c>
      <c r="C530" s="69" t="s">
        <v>3064</v>
      </c>
      <c r="D530" s="592"/>
      <c r="E530" s="593"/>
    </row>
    <row r="531" spans="1:5" x14ac:dyDescent="0.3">
      <c r="A531" s="600"/>
      <c r="B531" s="80">
        <v>953</v>
      </c>
      <c r="C531" s="71" t="s">
        <v>3065</v>
      </c>
      <c r="D531" s="594"/>
      <c r="E531" s="595"/>
    </row>
    <row r="532" spans="1:5" x14ac:dyDescent="0.3">
      <c r="A532" s="77">
        <v>96</v>
      </c>
      <c r="B532" s="63"/>
      <c r="C532" s="63" t="s">
        <v>3066</v>
      </c>
      <c r="D532" s="596"/>
      <c r="E532" s="597"/>
    </row>
    <row r="533" spans="1:5" x14ac:dyDescent="0.3">
      <c r="A533" s="598"/>
      <c r="B533" s="79">
        <v>960</v>
      </c>
      <c r="C533" s="67" t="s">
        <v>3067</v>
      </c>
      <c r="D533" s="590"/>
      <c r="E533" s="591"/>
    </row>
    <row r="534" spans="1:5" x14ac:dyDescent="0.3">
      <c r="A534" s="600"/>
      <c r="B534" s="80">
        <v>961</v>
      </c>
      <c r="C534" s="71" t="s">
        <v>3068</v>
      </c>
      <c r="D534" s="594"/>
      <c r="E534" s="595"/>
    </row>
    <row r="535" spans="1:5" x14ac:dyDescent="0.3">
      <c r="A535" s="77">
        <v>97</v>
      </c>
      <c r="B535" s="63"/>
      <c r="C535" s="65" t="s">
        <v>3069</v>
      </c>
      <c r="D535" s="596"/>
      <c r="E535" s="597"/>
    </row>
    <row r="536" spans="1:5" x14ac:dyDescent="0.3">
      <c r="A536" s="63"/>
      <c r="B536" s="78">
        <v>970</v>
      </c>
      <c r="C536" s="62" t="s">
        <v>3069</v>
      </c>
      <c r="D536" s="596"/>
      <c r="E536" s="597"/>
    </row>
    <row r="537" spans="1:5" x14ac:dyDescent="0.3">
      <c r="A537" s="77">
        <v>98</v>
      </c>
      <c r="B537" s="63"/>
      <c r="C537" s="65" t="s">
        <v>3070</v>
      </c>
      <c r="D537" s="596"/>
      <c r="E537" s="597"/>
    </row>
    <row r="538" spans="1:5" x14ac:dyDescent="0.3">
      <c r="A538" s="598"/>
      <c r="B538" s="79">
        <v>981</v>
      </c>
      <c r="C538" s="67" t="s">
        <v>3071</v>
      </c>
      <c r="D538" s="590"/>
      <c r="E538" s="591"/>
    </row>
    <row r="539" spans="1:5" x14ac:dyDescent="0.3">
      <c r="A539" s="600"/>
      <c r="B539" s="80">
        <v>982</v>
      </c>
      <c r="C539" s="71" t="s">
        <v>3072</v>
      </c>
      <c r="D539" s="594"/>
      <c r="E539" s="595"/>
    </row>
    <row r="540" spans="1:5" ht="12.75" customHeight="1" x14ac:dyDescent="0.3">
      <c r="A540" s="228">
        <v>99</v>
      </c>
      <c r="B540" s="227"/>
      <c r="C540" s="227" t="s">
        <v>3073</v>
      </c>
      <c r="D540" s="625"/>
      <c r="E540" s="626"/>
    </row>
    <row r="541" spans="1:5" x14ac:dyDescent="0.3">
      <c r="A541" s="225"/>
      <c r="B541" s="225">
        <v>990</v>
      </c>
      <c r="C541" s="226" t="s">
        <v>3127</v>
      </c>
      <c r="D541" s="623"/>
      <c r="E541" s="624"/>
    </row>
    <row r="542" spans="1:5" ht="25.5" customHeight="1" x14ac:dyDescent="0.3">
      <c r="A542" s="225"/>
      <c r="B542" s="225">
        <v>991</v>
      </c>
      <c r="C542" s="225" t="s">
        <v>3125</v>
      </c>
      <c r="D542" s="585"/>
      <c r="E542" s="586"/>
    </row>
    <row r="543" spans="1:5" ht="27.6" x14ac:dyDescent="0.3">
      <c r="A543" s="225"/>
      <c r="B543" s="225">
        <v>992</v>
      </c>
      <c r="C543" s="225" t="s">
        <v>3126</v>
      </c>
      <c r="D543" s="585"/>
      <c r="E543" s="586"/>
    </row>
    <row r="544" spans="1:5" x14ac:dyDescent="0.3">
      <c r="A544" s="578"/>
      <c r="B544" s="578"/>
      <c r="C544" s="578"/>
      <c r="D544" s="578"/>
      <c r="E544" s="578"/>
    </row>
    <row r="545" spans="1:6" ht="15" customHeight="1" x14ac:dyDescent="0.3">
      <c r="A545" s="236" t="s">
        <v>3074</v>
      </c>
      <c r="D545" s="581"/>
      <c r="E545" s="581"/>
      <c r="F545" s="120"/>
    </row>
    <row r="546" spans="1:6" ht="78" customHeight="1" x14ac:dyDescent="0.3">
      <c r="A546" s="615" t="s">
        <v>3137</v>
      </c>
      <c r="B546" s="615"/>
      <c r="C546" s="308" t="s">
        <v>3138</v>
      </c>
      <c r="D546" s="584" t="s">
        <v>3139</v>
      </c>
      <c r="E546" s="584"/>
    </row>
    <row r="547" spans="1:6" ht="17.100000000000001" customHeight="1" x14ac:dyDescent="0.3">
      <c r="A547" s="582">
        <v>0</v>
      </c>
      <c r="B547" s="582"/>
      <c r="C547" s="309" t="s">
        <v>3146</v>
      </c>
      <c r="D547" s="582">
        <v>2</v>
      </c>
      <c r="E547" s="582"/>
    </row>
    <row r="548" spans="1:6" ht="17.100000000000001" customHeight="1" x14ac:dyDescent="0.3">
      <c r="A548" s="582">
        <v>1</v>
      </c>
      <c r="B548" s="582"/>
      <c r="C548" s="309" t="s">
        <v>3145</v>
      </c>
      <c r="D548" s="582">
        <v>3</v>
      </c>
      <c r="E548" s="582"/>
    </row>
    <row r="549" spans="1:6" ht="17.100000000000001" customHeight="1" x14ac:dyDescent="0.3">
      <c r="A549" s="581"/>
      <c r="B549" s="581"/>
      <c r="C549" s="310" t="s">
        <v>3075</v>
      </c>
      <c r="D549" s="581"/>
      <c r="E549" s="581"/>
    </row>
    <row r="550" spans="1:6" ht="17.100000000000001" customHeight="1" x14ac:dyDescent="0.3">
      <c r="A550" s="582">
        <v>4</v>
      </c>
      <c r="B550" s="582"/>
      <c r="C550" s="309" t="s">
        <v>3143</v>
      </c>
      <c r="D550" s="582"/>
      <c r="E550" s="582"/>
    </row>
    <row r="551" spans="1:6" ht="17.100000000000001" customHeight="1" x14ac:dyDescent="0.3">
      <c r="A551" s="582">
        <v>5</v>
      </c>
      <c r="B551" s="582"/>
      <c r="C551" s="309" t="s">
        <v>3142</v>
      </c>
      <c r="D551" s="582">
        <v>8</v>
      </c>
      <c r="E551" s="582"/>
    </row>
    <row r="552" spans="1:6" ht="17.100000000000001" customHeight="1" x14ac:dyDescent="0.3">
      <c r="A552" s="582">
        <v>6</v>
      </c>
      <c r="B552" s="582"/>
      <c r="C552" s="309" t="s">
        <v>3144</v>
      </c>
      <c r="D552" s="582">
        <v>9</v>
      </c>
      <c r="E552" s="582"/>
    </row>
    <row r="553" spans="1:6" ht="17.100000000000001" customHeight="1" x14ac:dyDescent="0.3">
      <c r="A553" s="581"/>
      <c r="B553" s="581"/>
      <c r="C553" s="581"/>
      <c r="D553" s="581"/>
      <c r="E553" s="581"/>
    </row>
    <row r="554" spans="1:6" ht="45" customHeight="1" x14ac:dyDescent="0.3">
      <c r="A554" s="581"/>
      <c r="B554" s="581"/>
      <c r="C554" s="311" t="s">
        <v>3076</v>
      </c>
      <c r="D554" s="584" t="s">
        <v>3141</v>
      </c>
      <c r="E554" s="584"/>
    </row>
    <row r="555" spans="1:6" ht="15" customHeight="1" x14ac:dyDescent="0.3">
      <c r="A555" s="581"/>
      <c r="B555" s="581"/>
      <c r="C555" s="309" t="s">
        <v>1688</v>
      </c>
      <c r="D555" s="582">
        <v>0</v>
      </c>
      <c r="E555" s="582"/>
    </row>
    <row r="556" spans="1:6" ht="17.100000000000001" customHeight="1" x14ac:dyDescent="0.3">
      <c r="A556" s="581"/>
      <c r="B556" s="581"/>
      <c r="C556" s="309" t="s">
        <v>3140</v>
      </c>
      <c r="D556" s="582">
        <v>1</v>
      </c>
      <c r="E556" s="582"/>
    </row>
    <row r="557" spans="1:6" ht="17.100000000000001" customHeight="1" x14ac:dyDescent="0.3">
      <c r="A557" s="581"/>
      <c r="B557" s="581"/>
      <c r="C557" s="309" t="s">
        <v>3130</v>
      </c>
      <c r="D557" s="582">
        <v>2</v>
      </c>
      <c r="E557" s="582"/>
    </row>
    <row r="558" spans="1:6" ht="17.100000000000001" customHeight="1" x14ac:dyDescent="0.3">
      <c r="A558" s="581"/>
      <c r="B558" s="581"/>
      <c r="C558" s="309" t="s">
        <v>3131</v>
      </c>
      <c r="D558" s="582">
        <v>3</v>
      </c>
      <c r="E558" s="582"/>
    </row>
    <row r="559" spans="1:6" ht="17.100000000000001" customHeight="1" x14ac:dyDescent="0.3">
      <c r="A559" s="581"/>
      <c r="B559" s="581"/>
      <c r="C559" s="312" t="s">
        <v>3132</v>
      </c>
      <c r="D559" s="581"/>
      <c r="E559" s="581"/>
    </row>
    <row r="560" spans="1:6" ht="17.100000000000001" customHeight="1" x14ac:dyDescent="0.3">
      <c r="A560" s="581"/>
      <c r="B560" s="581"/>
      <c r="C560" s="313" t="s">
        <v>3133</v>
      </c>
      <c r="D560" s="582">
        <v>4</v>
      </c>
      <c r="E560" s="582"/>
    </row>
    <row r="561" spans="1:5" ht="17.100000000000001" customHeight="1" x14ac:dyDescent="0.3">
      <c r="A561" s="581"/>
      <c r="B561" s="581"/>
      <c r="C561" s="313" t="s">
        <v>3134</v>
      </c>
      <c r="D561" s="582">
        <v>5</v>
      </c>
      <c r="E561" s="582"/>
    </row>
    <row r="562" spans="1:5" ht="17.100000000000001" customHeight="1" x14ac:dyDescent="0.3">
      <c r="A562" s="581"/>
      <c r="B562" s="581"/>
      <c r="C562" s="313" t="s">
        <v>3135</v>
      </c>
      <c r="D562" s="582">
        <v>6</v>
      </c>
      <c r="E562" s="582"/>
    </row>
    <row r="563" spans="1:5" ht="17.100000000000001" customHeight="1" x14ac:dyDescent="0.3">
      <c r="A563" s="581"/>
      <c r="B563" s="581"/>
      <c r="C563" s="313" t="s">
        <v>3136</v>
      </c>
      <c r="D563" s="582">
        <v>7</v>
      </c>
      <c r="E563" s="582"/>
    </row>
    <row r="564" spans="1:5" ht="17.100000000000001" customHeight="1" x14ac:dyDescent="0.3">
      <c r="A564" s="581"/>
      <c r="B564" s="581"/>
      <c r="C564" s="312" t="s">
        <v>3075</v>
      </c>
      <c r="D564" s="581"/>
      <c r="E564" s="581"/>
    </row>
    <row r="565" spans="1:5" ht="17.100000000000001" customHeight="1" x14ac:dyDescent="0.3">
      <c r="A565" s="581"/>
      <c r="B565" s="581"/>
      <c r="C565" s="313" t="s">
        <v>3147</v>
      </c>
      <c r="D565" s="582">
        <v>8</v>
      </c>
      <c r="E565" s="582"/>
    </row>
    <row r="566" spans="1:5" ht="17.100000000000001" customHeight="1" x14ac:dyDescent="0.3">
      <c r="A566" s="581"/>
      <c r="B566" s="581"/>
      <c r="C566" s="313" t="s">
        <v>3148</v>
      </c>
      <c r="D566" s="582">
        <v>9</v>
      </c>
      <c r="E566" s="582"/>
    </row>
    <row r="567" spans="1:5" ht="17.100000000000001" customHeight="1" x14ac:dyDescent="0.3">
      <c r="A567" s="581"/>
      <c r="B567" s="581"/>
      <c r="C567" s="581"/>
      <c r="D567" s="581"/>
      <c r="E567" s="581"/>
    </row>
    <row r="568" spans="1:5" ht="39" customHeight="1" x14ac:dyDescent="0.3">
      <c r="A568" s="579" t="s">
        <v>3128</v>
      </c>
      <c r="B568" s="579"/>
      <c r="C568" s="580" t="s">
        <v>3216</v>
      </c>
      <c r="D568" s="580"/>
      <c r="E568" s="580"/>
    </row>
    <row r="569" spans="1:5" ht="83.25" customHeight="1" x14ac:dyDescent="0.3">
      <c r="A569" s="583" t="s">
        <v>3129</v>
      </c>
      <c r="B569" s="583"/>
      <c r="C569" s="580" t="s">
        <v>3217</v>
      </c>
      <c r="D569" s="580"/>
      <c r="E569" s="580"/>
    </row>
    <row r="570" spans="1:5" ht="26.25" customHeight="1" x14ac:dyDescent="0.3">
      <c r="A570" s="579" t="s">
        <v>3218</v>
      </c>
      <c r="B570" s="579"/>
      <c r="C570" s="580" t="s">
        <v>3219</v>
      </c>
      <c r="D570" s="580"/>
      <c r="E570" s="580"/>
    </row>
    <row r="571" spans="1:5" ht="38.25" customHeight="1" x14ac:dyDescent="0.3">
      <c r="A571" s="579" t="s">
        <v>3220</v>
      </c>
      <c r="B571" s="579"/>
      <c r="C571" s="580" t="s">
        <v>3221</v>
      </c>
      <c r="D571" s="580"/>
      <c r="E571" s="580"/>
    </row>
    <row r="572" spans="1:5" ht="46.5" customHeight="1" x14ac:dyDescent="0.3">
      <c r="A572" s="579" t="s">
        <v>3222</v>
      </c>
      <c r="B572" s="579"/>
      <c r="C572" s="580" t="s">
        <v>3223</v>
      </c>
      <c r="D572" s="580"/>
      <c r="E572" s="580"/>
    </row>
    <row r="573" spans="1:5" ht="14.25" customHeight="1" x14ac:dyDescent="0.3">
      <c r="A573" s="579" t="s">
        <v>3224</v>
      </c>
      <c r="B573" s="579"/>
      <c r="C573" s="580" t="s">
        <v>3225</v>
      </c>
      <c r="D573" s="580"/>
      <c r="E573" s="580"/>
    </row>
    <row r="574" spans="1:5" ht="45.75" customHeight="1" x14ac:dyDescent="0.3">
      <c r="A574" s="579" t="s">
        <v>3226</v>
      </c>
      <c r="B574" s="579"/>
      <c r="C574" s="580" t="s">
        <v>3227</v>
      </c>
      <c r="D574" s="580"/>
      <c r="E574" s="580"/>
    </row>
    <row r="575" spans="1:5" ht="71.25" customHeight="1" x14ac:dyDescent="0.3">
      <c r="A575" s="579" t="s">
        <v>3228</v>
      </c>
      <c r="B575" s="579"/>
      <c r="C575" s="580" t="s">
        <v>3229</v>
      </c>
      <c r="D575" s="580"/>
      <c r="E575" s="580"/>
    </row>
    <row r="576" spans="1:5" ht="46.5" customHeight="1" x14ac:dyDescent="0.3">
      <c r="A576" s="579" t="s">
        <v>3230</v>
      </c>
      <c r="B576" s="579"/>
      <c r="C576" s="580" t="s">
        <v>3231</v>
      </c>
      <c r="D576" s="580"/>
      <c r="E576" s="580"/>
    </row>
    <row r="577" spans="1:5" ht="26.25" customHeight="1" x14ac:dyDescent="0.3">
      <c r="A577" s="579" t="s">
        <v>3233</v>
      </c>
      <c r="B577" s="579"/>
      <c r="C577" s="580" t="s">
        <v>3232</v>
      </c>
      <c r="D577" s="580"/>
      <c r="E577" s="580"/>
    </row>
    <row r="578" spans="1:5" ht="24" customHeight="1" x14ac:dyDescent="0.3">
      <c r="A578" s="579" t="s">
        <v>3234</v>
      </c>
      <c r="B578" s="579"/>
      <c r="C578" s="580" t="s">
        <v>3235</v>
      </c>
      <c r="D578" s="580"/>
      <c r="E578" s="580"/>
    </row>
    <row r="579" spans="1:5" ht="38.25" customHeight="1" x14ac:dyDescent="0.3">
      <c r="A579" s="579" t="s">
        <v>3236</v>
      </c>
      <c r="B579" s="579"/>
      <c r="C579" s="580" t="s">
        <v>3944</v>
      </c>
      <c r="D579" s="580"/>
      <c r="E579" s="580"/>
    </row>
    <row r="580" spans="1:5" x14ac:dyDescent="0.3">
      <c r="D580" s="581"/>
      <c r="E580" s="581"/>
    </row>
    <row r="581" spans="1:5" x14ac:dyDescent="0.3">
      <c r="D581" s="581"/>
      <c r="E581" s="581"/>
    </row>
    <row r="582" spans="1:5" x14ac:dyDescent="0.3">
      <c r="D582" s="581"/>
      <c r="E582" s="581"/>
    </row>
    <row r="583" spans="1:5" x14ac:dyDescent="0.3">
      <c r="D583" s="581"/>
      <c r="E583" s="581"/>
    </row>
    <row r="584" spans="1:5" x14ac:dyDescent="0.3">
      <c r="D584" s="581"/>
      <c r="E584" s="581"/>
    </row>
    <row r="585" spans="1:5" x14ac:dyDescent="0.3">
      <c r="D585" s="581"/>
      <c r="E585" s="581"/>
    </row>
    <row r="586" spans="1:5" x14ac:dyDescent="0.3">
      <c r="D586" s="581"/>
      <c r="E586" s="581"/>
    </row>
    <row r="587" spans="1:5" x14ac:dyDescent="0.3">
      <c r="D587" s="581"/>
      <c r="E587" s="581"/>
    </row>
    <row r="588" spans="1:5" x14ac:dyDescent="0.3">
      <c r="D588" s="581"/>
      <c r="E588" s="581"/>
    </row>
    <row r="589" spans="1:5" x14ac:dyDescent="0.3">
      <c r="D589" s="581"/>
      <c r="E589" s="581"/>
    </row>
    <row r="590" spans="1:5" x14ac:dyDescent="0.3">
      <c r="D590" s="581"/>
      <c r="E590" s="581"/>
    </row>
  </sheetData>
  <mergeCells count="390">
    <mergeCell ref="D541:E541"/>
    <mergeCell ref="D535:E535"/>
    <mergeCell ref="D536:E536"/>
    <mergeCell ref="D537:E537"/>
    <mergeCell ref="A538:A539"/>
    <mergeCell ref="D538:E539"/>
    <mergeCell ref="D540:E540"/>
    <mergeCell ref="D527:E527"/>
    <mergeCell ref="A528:A531"/>
    <mergeCell ref="D528:E531"/>
    <mergeCell ref="D532:E532"/>
    <mergeCell ref="A533:A534"/>
    <mergeCell ref="D533:E534"/>
    <mergeCell ref="A510:A515"/>
    <mergeCell ref="D510:E515"/>
    <mergeCell ref="D516:E516"/>
    <mergeCell ref="D517:E517"/>
    <mergeCell ref="D518:E518"/>
    <mergeCell ref="A519:A526"/>
    <mergeCell ref="D519:E526"/>
    <mergeCell ref="D498:E498"/>
    <mergeCell ref="D499:E499"/>
    <mergeCell ref="D500:E500"/>
    <mergeCell ref="A501:A508"/>
    <mergeCell ref="D501:E508"/>
    <mergeCell ref="D509:E509"/>
    <mergeCell ref="D487:E490"/>
    <mergeCell ref="D491:E496"/>
    <mergeCell ref="A497:C497"/>
    <mergeCell ref="D497:E497"/>
    <mergeCell ref="A471:A477"/>
    <mergeCell ref="D471:E477"/>
    <mergeCell ref="D478:E478"/>
    <mergeCell ref="A479:A485"/>
    <mergeCell ref="D479:E485"/>
    <mergeCell ref="D486:E486"/>
    <mergeCell ref="D409:E409"/>
    <mergeCell ref="A456:A461"/>
    <mergeCell ref="D456:E461"/>
    <mergeCell ref="D462:E462"/>
    <mergeCell ref="A463:A469"/>
    <mergeCell ref="D463:E469"/>
    <mergeCell ref="D470:E470"/>
    <mergeCell ref="A443:A447"/>
    <mergeCell ref="D443:E447"/>
    <mergeCell ref="D448:E448"/>
    <mergeCell ref="A449:A454"/>
    <mergeCell ref="D449:E454"/>
    <mergeCell ref="D455:E455"/>
    <mergeCell ref="D419:E419"/>
    <mergeCell ref="A420:A422"/>
    <mergeCell ref="D420:E422"/>
    <mergeCell ref="A410:A411"/>
    <mergeCell ref="D410:E411"/>
    <mergeCell ref="D412:E412"/>
    <mergeCell ref="A413:A417"/>
    <mergeCell ref="D413:E417"/>
    <mergeCell ref="A418:C418"/>
    <mergeCell ref="D418:E418"/>
    <mergeCell ref="D433:E433"/>
    <mergeCell ref="A434:A439"/>
    <mergeCell ref="D434:E439"/>
    <mergeCell ref="A440:A441"/>
    <mergeCell ref="D440:E441"/>
    <mergeCell ref="D442:E442"/>
    <mergeCell ref="D423:E423"/>
    <mergeCell ref="A424:A432"/>
    <mergeCell ref="D424:E432"/>
    <mergeCell ref="A378:A380"/>
    <mergeCell ref="D378:E380"/>
    <mergeCell ref="D381:E381"/>
    <mergeCell ref="D382:E382"/>
    <mergeCell ref="D383:E383"/>
    <mergeCell ref="A398:A404"/>
    <mergeCell ref="D398:E404"/>
    <mergeCell ref="D405:E405"/>
    <mergeCell ref="A406:A408"/>
    <mergeCell ref="D406:E408"/>
    <mergeCell ref="D389:E389"/>
    <mergeCell ref="D390:E390"/>
    <mergeCell ref="A391:A395"/>
    <mergeCell ref="D391:E395"/>
    <mergeCell ref="D396:E396"/>
    <mergeCell ref="D397:E397"/>
    <mergeCell ref="D339:E339"/>
    <mergeCell ref="A340:C340"/>
    <mergeCell ref="D340:E340"/>
    <mergeCell ref="D341:E341"/>
    <mergeCell ref="D342:E342"/>
    <mergeCell ref="D343:E343"/>
    <mergeCell ref="D367:E367"/>
    <mergeCell ref="A368:A371"/>
    <mergeCell ref="D368:E371"/>
    <mergeCell ref="D356:E356"/>
    <mergeCell ref="A357:A363"/>
    <mergeCell ref="D357:E363"/>
    <mergeCell ref="D364:E364"/>
    <mergeCell ref="A365:A366"/>
    <mergeCell ref="D365:E366"/>
    <mergeCell ref="A333:A334"/>
    <mergeCell ref="D333:E334"/>
    <mergeCell ref="D335:E335"/>
    <mergeCell ref="A336:A337"/>
    <mergeCell ref="D336:E337"/>
    <mergeCell ref="D338:E338"/>
    <mergeCell ref="A317:A326"/>
    <mergeCell ref="D317:E326"/>
    <mergeCell ref="D327:E327"/>
    <mergeCell ref="A328:A331"/>
    <mergeCell ref="D328:E331"/>
    <mergeCell ref="D332:E332"/>
    <mergeCell ref="A306:A308"/>
    <mergeCell ref="D306:E308"/>
    <mergeCell ref="D309:E309"/>
    <mergeCell ref="A310:A315"/>
    <mergeCell ref="D310:E315"/>
    <mergeCell ref="D316:E316"/>
    <mergeCell ref="A288:A295"/>
    <mergeCell ref="D288:E295"/>
    <mergeCell ref="D296:E296"/>
    <mergeCell ref="A297:A304"/>
    <mergeCell ref="D297:E304"/>
    <mergeCell ref="D305:E305"/>
    <mergeCell ref="A283:C283"/>
    <mergeCell ref="D283:E283"/>
    <mergeCell ref="D284:E284"/>
    <mergeCell ref="A285:A286"/>
    <mergeCell ref="D285:E286"/>
    <mergeCell ref="D287:E287"/>
    <mergeCell ref="D270:E270"/>
    <mergeCell ref="A271:A274"/>
    <mergeCell ref="D271:E274"/>
    <mergeCell ref="D275:E275"/>
    <mergeCell ref="A276:A282"/>
    <mergeCell ref="D276:E282"/>
    <mergeCell ref="D263:E263"/>
    <mergeCell ref="A264:A265"/>
    <mergeCell ref="D264:E265"/>
    <mergeCell ref="D266:E266"/>
    <mergeCell ref="A267:A269"/>
    <mergeCell ref="D267:E269"/>
    <mergeCell ref="D248:E248"/>
    <mergeCell ref="A249:A256"/>
    <mergeCell ref="D249:E256"/>
    <mergeCell ref="D257:E257"/>
    <mergeCell ref="A258:A262"/>
    <mergeCell ref="D258:E262"/>
    <mergeCell ref="D235:E235"/>
    <mergeCell ref="A236:A237"/>
    <mergeCell ref="D236:E237"/>
    <mergeCell ref="D238:E238"/>
    <mergeCell ref="A239:A247"/>
    <mergeCell ref="D239:E247"/>
    <mergeCell ref="A230:A231"/>
    <mergeCell ref="D230:E231"/>
    <mergeCell ref="D232:E232"/>
    <mergeCell ref="D233:E233"/>
    <mergeCell ref="A234:C234"/>
    <mergeCell ref="D234:E234"/>
    <mergeCell ref="A220:A224"/>
    <mergeCell ref="D220:E224"/>
    <mergeCell ref="D225:E225"/>
    <mergeCell ref="A226:A228"/>
    <mergeCell ref="D226:E228"/>
    <mergeCell ref="D229:E229"/>
    <mergeCell ref="A214:A215"/>
    <mergeCell ref="D214:E215"/>
    <mergeCell ref="D216:E216"/>
    <mergeCell ref="A217:A218"/>
    <mergeCell ref="D217:E218"/>
    <mergeCell ref="D219:E219"/>
    <mergeCell ref="D203:E203"/>
    <mergeCell ref="A204:A210"/>
    <mergeCell ref="D204:E210"/>
    <mergeCell ref="D211:E211"/>
    <mergeCell ref="D212:E212"/>
    <mergeCell ref="D213:E213"/>
    <mergeCell ref="A195:C195"/>
    <mergeCell ref="D195:E195"/>
    <mergeCell ref="D196:E196"/>
    <mergeCell ref="D197:E197"/>
    <mergeCell ref="D198:E198"/>
    <mergeCell ref="A199:A202"/>
    <mergeCell ref="D199:E202"/>
    <mergeCell ref="D185:E185"/>
    <mergeCell ref="A186:A194"/>
    <mergeCell ref="D186:E194"/>
    <mergeCell ref="D164:E164"/>
    <mergeCell ref="A165:A169"/>
    <mergeCell ref="D165:E169"/>
    <mergeCell ref="D170:E170"/>
    <mergeCell ref="A171:A178"/>
    <mergeCell ref="D171:E178"/>
    <mergeCell ref="D155:E155"/>
    <mergeCell ref="A156:A159"/>
    <mergeCell ref="D156:E159"/>
    <mergeCell ref="D160:E160"/>
    <mergeCell ref="A161:A163"/>
    <mergeCell ref="D161:E163"/>
    <mergeCell ref="D179:E179"/>
    <mergeCell ref="A180:A184"/>
    <mergeCell ref="D180:E184"/>
    <mergeCell ref="A129:A135"/>
    <mergeCell ref="D129:E135"/>
    <mergeCell ref="D136:E136"/>
    <mergeCell ref="A137:A143"/>
    <mergeCell ref="D137:E143"/>
    <mergeCell ref="D144:E144"/>
    <mergeCell ref="D124:E124"/>
    <mergeCell ref="A125:A126"/>
    <mergeCell ref="D125:E126"/>
    <mergeCell ref="A127:C127"/>
    <mergeCell ref="D127:E127"/>
    <mergeCell ref="D128:E128"/>
    <mergeCell ref="D114:E114"/>
    <mergeCell ref="A115:A120"/>
    <mergeCell ref="D115:E120"/>
    <mergeCell ref="D121:E121"/>
    <mergeCell ref="A122:A123"/>
    <mergeCell ref="D122:E123"/>
    <mergeCell ref="D104:E104"/>
    <mergeCell ref="A105:A106"/>
    <mergeCell ref="D105:E106"/>
    <mergeCell ref="D107:E107"/>
    <mergeCell ref="A108:A113"/>
    <mergeCell ref="D108:E113"/>
    <mergeCell ref="A98:C98"/>
    <mergeCell ref="D98:E98"/>
    <mergeCell ref="D99:E99"/>
    <mergeCell ref="D100:E100"/>
    <mergeCell ref="D101:E101"/>
    <mergeCell ref="A102:A103"/>
    <mergeCell ref="D102:E103"/>
    <mergeCell ref="D89:E89"/>
    <mergeCell ref="D90:E90"/>
    <mergeCell ref="D91:E91"/>
    <mergeCell ref="D92:E92"/>
    <mergeCell ref="D93:E93"/>
    <mergeCell ref="A94:A97"/>
    <mergeCell ref="D94:E97"/>
    <mergeCell ref="D80:E80"/>
    <mergeCell ref="D81:E81"/>
    <mergeCell ref="D82:E82"/>
    <mergeCell ref="D83:E83"/>
    <mergeCell ref="A84:A88"/>
    <mergeCell ref="D84:E88"/>
    <mergeCell ref="A65:A72"/>
    <mergeCell ref="D65:E72"/>
    <mergeCell ref="D73:E73"/>
    <mergeCell ref="A74:A78"/>
    <mergeCell ref="D74:E78"/>
    <mergeCell ref="D79:E79"/>
    <mergeCell ref="D54:E54"/>
    <mergeCell ref="A55:A63"/>
    <mergeCell ref="D55:E63"/>
    <mergeCell ref="D64:E64"/>
    <mergeCell ref="D42:E42"/>
    <mergeCell ref="A43:A49"/>
    <mergeCell ref="D43:E49"/>
    <mergeCell ref="A50:C50"/>
    <mergeCell ref="D50:E50"/>
    <mergeCell ref="D51:E51"/>
    <mergeCell ref="D41:E41"/>
    <mergeCell ref="D22:E22"/>
    <mergeCell ref="D23:E23"/>
    <mergeCell ref="D24:E24"/>
    <mergeCell ref="A25:A31"/>
    <mergeCell ref="D25:E31"/>
    <mergeCell ref="D32:E32"/>
    <mergeCell ref="D52:E52"/>
    <mergeCell ref="D53:E53"/>
    <mergeCell ref="A145:A154"/>
    <mergeCell ref="D145:E154"/>
    <mergeCell ref="A546:B546"/>
    <mergeCell ref="D546:E546"/>
    <mergeCell ref="D545:E545"/>
    <mergeCell ref="D2:E2"/>
    <mergeCell ref="D1:E1"/>
    <mergeCell ref="D10:E10"/>
    <mergeCell ref="A11:A14"/>
    <mergeCell ref="D11:E14"/>
    <mergeCell ref="D15:E15"/>
    <mergeCell ref="A16:A21"/>
    <mergeCell ref="D16:E21"/>
    <mergeCell ref="A3:C3"/>
    <mergeCell ref="D3:E3"/>
    <mergeCell ref="D4:E4"/>
    <mergeCell ref="D5:E5"/>
    <mergeCell ref="A6:A9"/>
    <mergeCell ref="D6:E9"/>
    <mergeCell ref="A33:A37"/>
    <mergeCell ref="D33:E37"/>
    <mergeCell ref="D38:E38"/>
    <mergeCell ref="D39:E39"/>
    <mergeCell ref="D40:E40"/>
    <mergeCell ref="D547:E547"/>
    <mergeCell ref="D548:E548"/>
    <mergeCell ref="D549:E549"/>
    <mergeCell ref="D550:E550"/>
    <mergeCell ref="D551:E551"/>
    <mergeCell ref="D542:E542"/>
    <mergeCell ref="D543:E543"/>
    <mergeCell ref="A487:A496"/>
    <mergeCell ref="A344:A350"/>
    <mergeCell ref="D344:E345"/>
    <mergeCell ref="D346:E350"/>
    <mergeCell ref="D351:E351"/>
    <mergeCell ref="A352:A355"/>
    <mergeCell ref="D352:E355"/>
    <mergeCell ref="D372:E372"/>
    <mergeCell ref="A373:A376"/>
    <mergeCell ref="D373:E376"/>
    <mergeCell ref="A384:A385"/>
    <mergeCell ref="D384:E385"/>
    <mergeCell ref="A386:C386"/>
    <mergeCell ref="D386:E386"/>
    <mergeCell ref="D387:E387"/>
    <mergeCell ref="D388:E388"/>
    <mergeCell ref="D377:E377"/>
    <mergeCell ref="D589:E589"/>
    <mergeCell ref="D590:E590"/>
    <mergeCell ref="D580:E580"/>
    <mergeCell ref="D581:E581"/>
    <mergeCell ref="D559:E559"/>
    <mergeCell ref="D560:E560"/>
    <mergeCell ref="D561:E561"/>
    <mergeCell ref="D562:E562"/>
    <mergeCell ref="D563:E563"/>
    <mergeCell ref="D564:E564"/>
    <mergeCell ref="D565:E565"/>
    <mergeCell ref="D566:E566"/>
    <mergeCell ref="C576:E576"/>
    <mergeCell ref="A576:B576"/>
    <mergeCell ref="D582:E582"/>
    <mergeCell ref="D583:E583"/>
    <mergeCell ref="D584:E584"/>
    <mergeCell ref="D585:E585"/>
    <mergeCell ref="D586:E586"/>
    <mergeCell ref="D587:E587"/>
    <mergeCell ref="D588:E588"/>
    <mergeCell ref="C571:E571"/>
    <mergeCell ref="A571:B571"/>
    <mergeCell ref="C572:E572"/>
    <mergeCell ref="A572:B572"/>
    <mergeCell ref="C573:E573"/>
    <mergeCell ref="A573:B573"/>
    <mergeCell ref="C574:E574"/>
    <mergeCell ref="A574:B574"/>
    <mergeCell ref="C575:E575"/>
    <mergeCell ref="A575:B575"/>
    <mergeCell ref="A556:B556"/>
    <mergeCell ref="C568:E568"/>
    <mergeCell ref="C569:E569"/>
    <mergeCell ref="A568:B568"/>
    <mergeCell ref="A569:B569"/>
    <mergeCell ref="C570:E570"/>
    <mergeCell ref="A570:B570"/>
    <mergeCell ref="D552:E552"/>
    <mergeCell ref="D554:E554"/>
    <mergeCell ref="D555:E555"/>
    <mergeCell ref="D556:E556"/>
    <mergeCell ref="D557:E557"/>
    <mergeCell ref="D558:E558"/>
    <mergeCell ref="A566:B566"/>
    <mergeCell ref="A553:E553"/>
    <mergeCell ref="A567:E567"/>
    <mergeCell ref="A544:E544"/>
    <mergeCell ref="A577:B577"/>
    <mergeCell ref="C577:E577"/>
    <mergeCell ref="C578:E578"/>
    <mergeCell ref="C579:E579"/>
    <mergeCell ref="A578:B578"/>
    <mergeCell ref="A579:B579"/>
    <mergeCell ref="A557:B557"/>
    <mergeCell ref="A558:B558"/>
    <mergeCell ref="A559:B559"/>
    <mergeCell ref="A560:B560"/>
    <mergeCell ref="A561:B561"/>
    <mergeCell ref="A562:B562"/>
    <mergeCell ref="A563:B563"/>
    <mergeCell ref="A564:B564"/>
    <mergeCell ref="A565:B565"/>
    <mergeCell ref="A547:B547"/>
    <mergeCell ref="A548:B548"/>
    <mergeCell ref="A549:B549"/>
    <mergeCell ref="A550:B550"/>
    <mergeCell ref="A551:B551"/>
    <mergeCell ref="A552:B552"/>
    <mergeCell ref="A554:B554"/>
    <mergeCell ref="A555:B555"/>
  </mergeCells>
  <pageMargins left="0.70866141732283472" right="0.70866141732283472" top="0.74803149606299213" bottom="0.74803149606299213" header="0.31496062992125984" footer="0.31496062992125984"/>
  <pageSetup paperSize="9" scale="72" orientation="portrait" r:id="rId1"/>
  <rowBreaks count="11" manualBreakCount="11">
    <brk id="49" max="4" man="1"/>
    <brk id="97" max="4" man="1"/>
    <brk id="126" max="4" man="1"/>
    <brk id="194" max="4" man="1"/>
    <brk id="233" max="4" man="1"/>
    <brk id="282" max="4" man="1"/>
    <brk id="339" max="4" man="1"/>
    <brk id="385" max="4" man="1"/>
    <brk id="417" max="4" man="1"/>
    <brk id="496" max="4" man="1"/>
    <brk id="544" max="4"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f:field ref="objname" par="" edit="true" text="3_Novelle VRV 2015 - Anlagen (excel)_20180111"/>
    <f:field ref="objsubject" par="" edit="true" text=""/>
    <f:field ref="objcreatedby" par="" text="Kászoni, Ákos, Mag."/>
    <f:field ref="objcreatedat" par="" text="12.01.2018 00:01:45"/>
    <f:field ref="objchangedby" par="" text="Kászoni, Ákos, Mag."/>
    <f:field ref="objmodifiedat" par="" text="19.02.2018 08:52:40"/>
    <f:field ref="doc_FSCFOLIO_1_1001_FieldDocumentNumber" par="" text=""/>
    <f:field ref="doc_FSCFOLIO_1_1001_FieldSubject" par="" edit="true" text=""/>
    <f:field ref="FSCFOLIO_1_1001_FieldCurrentUser" par="" text="Dr. Christina Pfau"/>
    <f:field ref="CCAPRECONFIG_15_1001_Objektname" par="" edit="true" text="3_Novelle VRV 2015 - Anlagen (excel)_20180111"/>
    <f:field ref="CCAPRECONFIG_15_1001_Objektname" par="" edit="true" text="3_Novelle VRV 2015 - Anlagen (excel)_20180111"/>
    <f:field ref="EIBPRECONFIG_1_1001_FieldEIBAttachments" par="" text=""/>
    <f:field ref="EIBPRECONFIG_1_1001_FieldEIBNextFiles" par="" text=""/>
    <f:field ref="EIBPRECONFIG_1_1001_FieldEIBPreviousFiles" par="" text="BMF-111110/0060-II/3/2017"/>
    <f:field ref="EIBPRECONFIG_1_1001_FieldEIBRelatedFiles" par="" text=""/>
    <f:field ref="EIBPRECONFIG_1_1001_FieldEIBCompletedOrdinals" par="" text=""/>
    <f:field ref="EIBPRECONFIG_1_1001_FieldEIBOUAddr" par="" text="Johannesgasse 5 , 1010 Wien"/>
    <f:field ref="EIBPRECONFIG_1_1001_FieldEIBRecipients" par="" text=""/>
    <f:field ref="EIBPRECONFIG_1_1001_FieldEIBSignatures" par="" text="Abzeichnen&#10;Genehmigt"/>
    <f:field ref="EIBPRECONFIG_1_1001_FieldCCAAddrAbschriftsbemerkung" par="" text=""/>
    <f:field ref="EIBPRECONFIG_1_1001_FieldCCAAddrAdresse" par="" text=""/>
    <f:field ref="EIBPRECONFIG_1_1001_FieldCCAAddrPostalischeAdresse" par="" text=""/>
    <f:field ref="EIBPRECONFIG_1_1001_FieldCCAIncomingSubject" par="" text="2018-01-11 | Positive Rückmeldung bzgl Einvernehmensherstellung durch d. Rechnungshof | WG: Novelle der Voranschlags- und Rechnungsabschlussverordnung 2015 (VRV 2015)"/>
    <f:field ref="EIBPRECONFIG_1_1001_FieldCCAPersonalSubjAddress" par="" text=""/>
    <f:field ref="EIBPRECONFIG_1_1001_FieldCCASubfileSubject" par="" text=""/>
    <f:field ref="EIBPRECONFIG_1_1001_FieldCCASubject" par="" text="Novelle der Voranschlags- und Rechnungsabschlussverordnung (VRV 2015) - Dokumentation d. Einvernehmensherstellung mit dem Rechnungshof und Erlassung"/>
    <f:field ref="EIBVFGH_15_1700_FieldPartPlaintiffList" par="" text=""/>
    <f:field ref="EIBVFGH_15_1700_FieldGoesOutToList" par="" text=""/>
  </f:record>
  <f:display par="" text="...">
    <f:field ref="EIBPRECONFIG_1_1001_FieldCCAAddrAbschriftsbemerkung" text="Abschriftsbemerkung"/>
    <f:field ref="EIBPRECONFIG_1_1001_FieldCCAAddrAdresse" text="Adresse"/>
    <f:field ref="EIBPRECONFIG_1_1001_FieldCCAPersonalSubjAddress" text="Adresse (Namenszahl)"/>
    <f:field ref="EIBPRECONFIG_1_1001_FieldEIBOUAddr" text="Adresse der OE"/>
    <f:field ref="FSCFOLIO_1_1001_FieldCurrentUser" text="Aktueller Benutzer"/>
    <f:field ref="objsubject" text="Anmerkungen"/>
    <f:field ref="EIBPRECONFIG_1_1001_FieldEIBAttachments" text="Beilagen"/>
    <f:field ref="EIBPRECONFIG_1_1001_FieldCCASubfileSubject" text="Betreff des Geschäftsstücks"/>
    <f:field ref="EIBPRECONFIG_1_1001_FieldEIBRelatedFiles" text="Bezugszahlen"/>
    <f:field ref="EIBPRECONFIG_1_1001_FieldEIBRecipients" text="Empfänger"/>
    <f:field ref="EIBVFGH_15_1700_FieldGoesOutToList" text="Ergeht an Liste"/>
    <f:field ref="objcreatedat" text="Erzeugt am/um"/>
    <f:field ref="objcreatedby" text="Erzeugt von"/>
    <f:field ref="EIBPRECONFIG_1_1001_FieldCCAIncomingSubject" text="EST-Betreff"/>
    <f:field ref="EIBPRECONFIG_1_1001_FieldCCASubject" text="Gegenstand"/>
    <f:field ref="objmodifiedat" text="Letzte Änderung am/um"/>
    <f:field ref="objchangedby" text="Letzte Änderung von"/>
    <f:field ref="EIBVFGH_15_1700_FieldPartPlaintiffList" text="Liste der Antragsteller"/>
    <f:field ref="EIBPRECONFIG_1_1001_FieldEIBCompletedOrdinals" text="Miterledigte Akten"/>
    <f:field ref="EIBPRECONFIG_1_1001_FieldEIBNextFiles" text="Nachzahlen"/>
    <f:field ref="objname" text="Name"/>
    <f:field ref="CCAPRECONFIG_15_1001_Objektname" text="Objektname"/>
    <f:field ref="EIBPRECONFIG_1_1001_FieldCCAAddrPostalischeAdresse" text="PostalischeAdresse"/>
    <f:field ref="EIBPRECONFIG_1_1001_FieldEIBSignatures" text="Unterschriften"/>
    <f:field ref="EIBPRECONFIG_1_1001_FieldEIBPreviousFiles" text="Vorzahlen"/>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36</vt:i4>
      </vt:variant>
      <vt:variant>
        <vt:lpstr>Benannte Bereiche</vt:lpstr>
      </vt:variant>
      <vt:variant>
        <vt:i4>14</vt:i4>
      </vt:variant>
    </vt:vector>
  </HeadingPairs>
  <TitlesOfParts>
    <vt:vector size="50" baseType="lpstr">
      <vt:lpstr>Übersicht</vt:lpstr>
      <vt:lpstr>Anlage 1a</vt:lpstr>
      <vt:lpstr>Anlage 1b</vt:lpstr>
      <vt:lpstr>Anlage 1c</vt:lpstr>
      <vt:lpstr>Anlage 1d</vt:lpstr>
      <vt:lpstr>Anlage 1e</vt:lpstr>
      <vt:lpstr>Anlage 1f_Aktiva</vt:lpstr>
      <vt:lpstr>Anlage 1f_Passiva</vt:lpstr>
      <vt:lpstr>Anlage 2</vt:lpstr>
      <vt:lpstr>Anlage 3a</vt:lpstr>
      <vt:lpstr>Anlage 3b</vt:lpstr>
      <vt:lpstr>Anlage 4</vt:lpstr>
      <vt:lpstr>Anlage 5a</vt:lpstr>
      <vt:lpstr>Anhang 5b</vt:lpstr>
      <vt:lpstr>Anlage 6a</vt:lpstr>
      <vt:lpstr>Anlage 6b</vt:lpstr>
      <vt:lpstr>Anlage 6c_Länder</vt:lpstr>
      <vt:lpstr>Anlage 6c_Gemeinden</vt:lpstr>
      <vt:lpstr>Anlage 6d</vt:lpstr>
      <vt:lpstr>Anlage 6e</vt:lpstr>
      <vt:lpstr>Anlage 6f</vt:lpstr>
      <vt:lpstr>Anlage 6g</vt:lpstr>
      <vt:lpstr>Anlage 6h</vt:lpstr>
      <vt:lpstr>Anlage 6i</vt:lpstr>
      <vt:lpstr>Anlage 6j</vt:lpstr>
      <vt:lpstr>Anlage 6k</vt:lpstr>
      <vt:lpstr>Anlage 6l</vt:lpstr>
      <vt:lpstr>Anlage 6m</vt:lpstr>
      <vt:lpstr>Anlage 6n</vt:lpstr>
      <vt:lpstr>Anlage 6o</vt:lpstr>
      <vt:lpstr>Anlage 6p</vt:lpstr>
      <vt:lpstr>Anlage 6q</vt:lpstr>
      <vt:lpstr>Anlage 6r</vt:lpstr>
      <vt:lpstr>Anlage 6s</vt:lpstr>
      <vt:lpstr>Anlage 6t</vt:lpstr>
      <vt:lpstr>Anlage 7</vt:lpstr>
      <vt:lpstr>'Anlage 1d'!Druckbereich</vt:lpstr>
      <vt:lpstr>'Anlage 2'!Druckbereich</vt:lpstr>
      <vt:lpstr>'Anlage 3a'!Druckbereich</vt:lpstr>
      <vt:lpstr>'Anlage 3b'!Druckbereich</vt:lpstr>
      <vt:lpstr>'Anlage 4'!Druckbereich</vt:lpstr>
      <vt:lpstr>'Anlage 6e'!Druckbereich</vt:lpstr>
      <vt:lpstr>'Anlage 6f'!Druckbereich</vt:lpstr>
      <vt:lpstr>'Anlage 6j'!Druckbereich</vt:lpstr>
      <vt:lpstr>'Anlage 6k'!Druckbereich</vt:lpstr>
      <vt:lpstr>'Anlage 6p'!Druckbereich</vt:lpstr>
      <vt:lpstr>'Anlage 6t'!Druckbereich</vt:lpstr>
      <vt:lpstr>'Anlage 7'!Druckbereich</vt:lpstr>
      <vt:lpstr>'Anlage 3b'!Drucktitel</vt:lpstr>
      <vt:lpstr>'Anlage 7'!Drucktitel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 Ákos Kászoni"</dc:creator>
  <cp:lastModifiedBy>PFAUC</cp:lastModifiedBy>
  <cp:lastPrinted>2017-11-17T16:00:06Z</cp:lastPrinted>
  <dcterms:created xsi:type="dcterms:W3CDTF">2016-09-26T08:54:12Z</dcterms:created>
  <dcterms:modified xsi:type="dcterms:W3CDTF">2018-03-02T14:10:45Z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USTOMIZATIONRESSORTBMF@103.2800:RecipientsBMF">
    <vt:lpwstr/>
  </property>
  <property fmtid="{D5CDD505-2E9C-101B-9397-08002B2CF9AE}" pid="3" name="FSC#CUSTOMIZATIONRESSORTBMF@103.2800:RecipientsEmailBMF">
    <vt:lpwstr/>
  </property>
  <property fmtid="{D5CDD505-2E9C-101B-9397-08002B2CF9AE}" pid="4" name="FSC#EIBPRECONFIG@1.1001:EIBInternalApprovedAt">
    <vt:lpwstr/>
  </property>
  <property fmtid="{D5CDD505-2E9C-101B-9397-08002B2CF9AE}" pid="5" name="FSC#EIBPRECONFIG@1.1001:EIBInternalApprovedBy">
    <vt:lpwstr/>
  </property>
  <property fmtid="{D5CDD505-2E9C-101B-9397-08002B2CF9AE}" pid="6" name="FSC#EIBPRECONFIG@1.1001:EIBInternalApprovedByPostTitle">
    <vt:lpwstr/>
  </property>
  <property fmtid="{D5CDD505-2E9C-101B-9397-08002B2CF9AE}" pid="7" name="FSC#EIBPRECONFIG@1.1001:EIBSettlementApprovedBy">
    <vt:lpwstr/>
  </property>
  <property fmtid="{D5CDD505-2E9C-101B-9397-08002B2CF9AE}" pid="8" name="FSC#EIBPRECONFIG@1.1001:EIBSettlementApprovedByPostTitle">
    <vt:lpwstr/>
  </property>
  <property fmtid="{D5CDD505-2E9C-101B-9397-08002B2CF9AE}" pid="9" name="FSC#EIBPRECONFIG@1.1001:EIBApprovedAt">
    <vt:lpwstr>12.01.2018</vt:lpwstr>
  </property>
  <property fmtid="{D5CDD505-2E9C-101B-9397-08002B2CF9AE}" pid="10" name="FSC#EIBPRECONFIG@1.1001:EIBApprovedBy">
    <vt:lpwstr>Matzinger</vt:lpwstr>
  </property>
  <property fmtid="{D5CDD505-2E9C-101B-9397-08002B2CF9AE}" pid="11" name="FSC#EIBPRECONFIG@1.1001:EIBApprovedBySubst">
    <vt:lpwstr/>
  </property>
  <property fmtid="{D5CDD505-2E9C-101B-9397-08002B2CF9AE}" pid="12" name="FSC#EIBPRECONFIG@1.1001:EIBApprovedByTitle">
    <vt:lpwstr>Mag.Dr. Anton Matzinger</vt:lpwstr>
  </property>
  <property fmtid="{D5CDD505-2E9C-101B-9397-08002B2CF9AE}" pid="13" name="FSC#EIBPRECONFIG@1.1001:EIBApprovedByPostTitle">
    <vt:lpwstr/>
  </property>
  <property fmtid="{D5CDD505-2E9C-101B-9397-08002B2CF9AE}" pid="14" name="FSC#EIBPRECONFIG@1.1001:EIBDepartment">
    <vt:lpwstr>BMF - II/3 (II/3)</vt:lpwstr>
  </property>
  <property fmtid="{D5CDD505-2E9C-101B-9397-08002B2CF9AE}" pid="15" name="FSC#EIBPRECONFIG@1.1001:EIBDispatchedBy">
    <vt:lpwstr/>
  </property>
  <property fmtid="{D5CDD505-2E9C-101B-9397-08002B2CF9AE}" pid="16" name="FSC#EIBPRECONFIG@1.1001:EIBDispatchedByPostTitle">
    <vt:lpwstr/>
  </property>
  <property fmtid="{D5CDD505-2E9C-101B-9397-08002B2CF9AE}" pid="17" name="FSC#EIBPRECONFIG@1.1001:ExtRefInc">
    <vt:lpwstr/>
  </property>
  <property fmtid="{D5CDD505-2E9C-101B-9397-08002B2CF9AE}" pid="18" name="FSC#EIBPRECONFIG@1.1001:IncomingAddrdate">
    <vt:lpwstr>11.01.2018</vt:lpwstr>
  </property>
  <property fmtid="{D5CDD505-2E9C-101B-9397-08002B2CF9AE}" pid="19" name="FSC#EIBPRECONFIG@1.1001:IncomingDelivery">
    <vt:lpwstr>11.01.2018</vt:lpwstr>
  </property>
  <property fmtid="{D5CDD505-2E9C-101B-9397-08002B2CF9AE}" pid="20" name="FSC#EIBPRECONFIG@1.1001:OwnerEmail">
    <vt:lpwstr>Akos.Kaszoni@bmf.gv.at</vt:lpwstr>
  </property>
  <property fmtid="{D5CDD505-2E9C-101B-9397-08002B2CF9AE}" pid="21" name="FSC#EIBPRECONFIG@1.1001:OUEmail">
    <vt:lpwstr>Post.ii-3@bmf.gv.at</vt:lpwstr>
  </property>
  <property fmtid="{D5CDD505-2E9C-101B-9397-08002B2CF9AE}" pid="22" name="FSC#EIBPRECONFIG@1.1001:OwnerGender">
    <vt:lpwstr>Männlich</vt:lpwstr>
  </property>
  <property fmtid="{D5CDD505-2E9C-101B-9397-08002B2CF9AE}" pid="23" name="FSC#EIBPRECONFIG@1.1001:Priority">
    <vt:lpwstr>Nein</vt:lpwstr>
  </property>
  <property fmtid="{D5CDD505-2E9C-101B-9397-08002B2CF9AE}" pid="24" name="FSC#EIBPRECONFIG@1.1001:PreviousFiles">
    <vt:lpwstr>BMF-111110/0060-II/3/2017</vt:lpwstr>
  </property>
  <property fmtid="{D5CDD505-2E9C-101B-9397-08002B2CF9AE}" pid="25" name="FSC#EIBPRECONFIG@1.1001:NextFiles">
    <vt:lpwstr/>
  </property>
  <property fmtid="{D5CDD505-2E9C-101B-9397-08002B2CF9AE}" pid="26" name="FSC#EIBPRECONFIG@1.1001:RelatedFiles">
    <vt:lpwstr/>
  </property>
  <property fmtid="{D5CDD505-2E9C-101B-9397-08002B2CF9AE}" pid="27" name="FSC#EIBPRECONFIG@1.1001:CompletedOrdinals">
    <vt:lpwstr/>
  </property>
  <property fmtid="{D5CDD505-2E9C-101B-9397-08002B2CF9AE}" pid="28" name="FSC#EIBPRECONFIG@1.1001:NrAttachments">
    <vt:lpwstr/>
  </property>
  <property fmtid="{D5CDD505-2E9C-101B-9397-08002B2CF9AE}" pid="29" name="FSC#EIBPRECONFIG@1.1001:Attachments">
    <vt:lpwstr/>
  </property>
  <property fmtid="{D5CDD505-2E9C-101B-9397-08002B2CF9AE}" pid="30" name="FSC#EIBPRECONFIG@1.1001:SubjectArea">
    <vt:lpwstr>Voranschlags- und Rechnungsabschlussverordnung (VRV)</vt:lpwstr>
  </property>
  <property fmtid="{D5CDD505-2E9C-101B-9397-08002B2CF9AE}" pid="31" name="FSC#EIBPRECONFIG@1.1001:Recipients">
    <vt:lpwstr/>
  </property>
  <property fmtid="{D5CDD505-2E9C-101B-9397-08002B2CF9AE}" pid="32" name="FSC#EIBPRECONFIG@1.1001:Classified">
    <vt:lpwstr/>
  </property>
  <property fmtid="{D5CDD505-2E9C-101B-9397-08002B2CF9AE}" pid="33" name="FSC#EIBPRECONFIG@1.1001:Deadline">
    <vt:lpwstr/>
  </property>
  <property fmtid="{D5CDD505-2E9C-101B-9397-08002B2CF9AE}" pid="34" name="FSC#EIBPRECONFIG@1.1001:SettlementSubj">
    <vt:lpwstr/>
  </property>
  <property fmtid="{D5CDD505-2E9C-101B-9397-08002B2CF9AE}" pid="35" name="FSC#EIBPRECONFIG@1.1001:OUAddr">
    <vt:lpwstr>Johannesgasse 5 , 1010 Wien</vt:lpwstr>
  </property>
  <property fmtid="{D5CDD505-2E9C-101B-9397-08002B2CF9AE}" pid="36" name="FSC#EIBPRECONFIG@1.1001:OUDescr">
    <vt:lpwstr/>
  </property>
  <property fmtid="{D5CDD505-2E9C-101B-9397-08002B2CF9AE}" pid="37" name="FSC#EIBPRECONFIG@1.1001:Signatures">
    <vt:lpwstr>Abzeichnen_x000d_
Genehmigt</vt:lpwstr>
  </property>
  <property fmtid="{D5CDD505-2E9C-101B-9397-08002B2CF9AE}" pid="38" name="FSC#EIBPRECONFIG@1.1001:currentuser">
    <vt:lpwstr>COO.3000.100.1.232117</vt:lpwstr>
  </property>
  <property fmtid="{D5CDD505-2E9C-101B-9397-08002B2CF9AE}" pid="39" name="FSC#EIBPRECONFIG@1.1001:currentuserrolegroup">
    <vt:lpwstr>COO.3000.100.1.103368</vt:lpwstr>
  </property>
  <property fmtid="{D5CDD505-2E9C-101B-9397-08002B2CF9AE}" pid="40" name="FSC#EIBPRECONFIG@1.1001:currentuserroleposition">
    <vt:lpwstr>COO.1.1001.1.4328</vt:lpwstr>
  </property>
  <property fmtid="{D5CDD505-2E9C-101B-9397-08002B2CF9AE}" pid="41" name="FSC#EIBPRECONFIG@1.1001:currentuserroot">
    <vt:lpwstr>COO.3000.109.2.1387283</vt:lpwstr>
  </property>
  <property fmtid="{D5CDD505-2E9C-101B-9397-08002B2CF9AE}" pid="42" name="FSC#EIBPRECONFIG@1.1001:toplevelobject">
    <vt:lpwstr>COO.3000.109.7.4709247</vt:lpwstr>
  </property>
  <property fmtid="{D5CDD505-2E9C-101B-9397-08002B2CF9AE}" pid="43" name="FSC#EIBPRECONFIG@1.1001:objchangedby">
    <vt:lpwstr>Mag. Ákos Kászoni</vt:lpwstr>
  </property>
  <property fmtid="{D5CDD505-2E9C-101B-9397-08002B2CF9AE}" pid="44" name="FSC#EIBPRECONFIG@1.1001:objchangedbyPostTitle">
    <vt:lpwstr/>
  </property>
  <property fmtid="{D5CDD505-2E9C-101B-9397-08002B2CF9AE}" pid="45" name="FSC#EIBPRECONFIG@1.1001:objchangedat">
    <vt:lpwstr>26.02.2018</vt:lpwstr>
  </property>
  <property fmtid="{D5CDD505-2E9C-101B-9397-08002B2CF9AE}" pid="46" name="FSC#EIBPRECONFIG@1.1001:objname">
    <vt:lpwstr>3_Novelle VRV 2015 - Anlagen (excel)_20180111</vt:lpwstr>
  </property>
  <property fmtid="{D5CDD505-2E9C-101B-9397-08002B2CF9AE}" pid="47" name="FSC#EIBPRECONFIG@1.1001:EIBProcessResponsiblePhone">
    <vt:lpwstr>+43 1 51433 502088</vt:lpwstr>
  </property>
  <property fmtid="{D5CDD505-2E9C-101B-9397-08002B2CF9AE}" pid="48" name="FSC#EIBPRECONFIG@1.1001:EIBProcessResponsibleMail">
    <vt:lpwstr>Akos.Kaszoni@bmf.gv.at</vt:lpwstr>
  </property>
  <property fmtid="{D5CDD505-2E9C-101B-9397-08002B2CF9AE}" pid="49" name="FSC#EIBPRECONFIG@1.1001:EIBProcessResponsibleFax">
    <vt:lpwstr/>
  </property>
  <property fmtid="{D5CDD505-2E9C-101B-9397-08002B2CF9AE}" pid="50" name="FSC#EIBPRECONFIG@1.1001:EIBProcessResponsiblePostTitle">
    <vt:lpwstr/>
  </property>
  <property fmtid="{D5CDD505-2E9C-101B-9397-08002B2CF9AE}" pid="51" name="FSC#EIBPRECONFIG@1.1001:EIBProcessResponsible">
    <vt:lpwstr>Mag. Ákos Kászoni</vt:lpwstr>
  </property>
  <property fmtid="{D5CDD505-2E9C-101B-9397-08002B2CF9AE}" pid="52" name="FSC#EIBPRECONFIG@1.1001:OwnerPostTitle">
    <vt:lpwstr/>
  </property>
  <property fmtid="{D5CDD505-2E9C-101B-9397-08002B2CF9AE}" pid="53" name="FSC#COOELAK@1.1001:Subject">
    <vt:lpwstr>Novelle der Voranschlags- und Rechnungsabschlussverordnung (VRV 2015) - Dokumentation d. Einvernehmensherstellung mit dem Rechnungshof und Erlassung</vt:lpwstr>
  </property>
  <property fmtid="{D5CDD505-2E9C-101B-9397-08002B2CF9AE}" pid="54" name="FSC#COOELAK@1.1001:FileReference">
    <vt:lpwstr>BMF-111110/0001-II/3/2018</vt:lpwstr>
  </property>
  <property fmtid="{D5CDD505-2E9C-101B-9397-08002B2CF9AE}" pid="55" name="FSC#COOELAK@1.1001:FileRefYear">
    <vt:lpwstr>2018</vt:lpwstr>
  </property>
  <property fmtid="{D5CDD505-2E9C-101B-9397-08002B2CF9AE}" pid="56" name="FSC#COOELAK@1.1001:FileRefOrdinal">
    <vt:lpwstr>1</vt:lpwstr>
  </property>
  <property fmtid="{D5CDD505-2E9C-101B-9397-08002B2CF9AE}" pid="57" name="FSC#COOELAK@1.1001:FileRefOU">
    <vt:lpwstr>II/3</vt:lpwstr>
  </property>
  <property fmtid="{D5CDD505-2E9C-101B-9397-08002B2CF9AE}" pid="58" name="FSC#COOELAK@1.1001:Organization">
    <vt:lpwstr/>
  </property>
  <property fmtid="{D5CDD505-2E9C-101B-9397-08002B2CF9AE}" pid="59" name="FSC#COOELAK@1.1001:Owner">
    <vt:lpwstr>Mag. Ákos Kászoni</vt:lpwstr>
  </property>
  <property fmtid="{D5CDD505-2E9C-101B-9397-08002B2CF9AE}" pid="60" name="FSC#COOELAK@1.1001:OwnerExtension">
    <vt:lpwstr>+43 1 51433 502088</vt:lpwstr>
  </property>
  <property fmtid="{D5CDD505-2E9C-101B-9397-08002B2CF9AE}" pid="61" name="FSC#COOELAK@1.1001:OwnerFaxExtension">
    <vt:lpwstr/>
  </property>
  <property fmtid="{D5CDD505-2E9C-101B-9397-08002B2CF9AE}" pid="62" name="FSC#COOELAK@1.1001:DispatchedBy">
    <vt:lpwstr/>
  </property>
  <property fmtid="{D5CDD505-2E9C-101B-9397-08002B2CF9AE}" pid="63" name="FSC#COOELAK@1.1001:DispatchedAt">
    <vt:lpwstr/>
  </property>
  <property fmtid="{D5CDD505-2E9C-101B-9397-08002B2CF9AE}" pid="64" name="FSC#COOELAK@1.1001:ApprovedBy">
    <vt:lpwstr/>
  </property>
  <property fmtid="{D5CDD505-2E9C-101B-9397-08002B2CF9AE}" pid="65" name="FSC#COOELAK@1.1001:ApprovedAt">
    <vt:lpwstr/>
  </property>
  <property fmtid="{D5CDD505-2E9C-101B-9397-08002B2CF9AE}" pid="66" name="FSC#COOELAK@1.1001:Department">
    <vt:lpwstr>BMF - II/3 (II/3)</vt:lpwstr>
  </property>
  <property fmtid="{D5CDD505-2E9C-101B-9397-08002B2CF9AE}" pid="67" name="FSC#COOELAK@1.1001:CreatedAt">
    <vt:lpwstr>12.01.2018</vt:lpwstr>
  </property>
  <property fmtid="{D5CDD505-2E9C-101B-9397-08002B2CF9AE}" pid="68" name="FSC#COOELAK@1.1001:OU">
    <vt:lpwstr>BMF - II/3 (II/3)</vt:lpwstr>
  </property>
  <property fmtid="{D5CDD505-2E9C-101B-9397-08002B2CF9AE}" pid="69" name="FSC#COOELAK@1.1001:Priority">
    <vt:lpwstr> ()</vt:lpwstr>
  </property>
  <property fmtid="{D5CDD505-2E9C-101B-9397-08002B2CF9AE}" pid="70" name="FSC#COOELAK@1.1001:ObjBarCode">
    <vt:lpwstr>*COO.3000.109.7.4709262*</vt:lpwstr>
  </property>
  <property fmtid="{D5CDD505-2E9C-101B-9397-08002B2CF9AE}" pid="71" name="FSC#COOELAK@1.1001:RefBarCode">
    <vt:lpwstr/>
  </property>
  <property fmtid="{D5CDD505-2E9C-101B-9397-08002B2CF9AE}" pid="72" name="FSC#COOELAK@1.1001:FileRefBarCode">
    <vt:lpwstr>*BMF-111110/0001-II/3/2018*</vt:lpwstr>
  </property>
  <property fmtid="{D5CDD505-2E9C-101B-9397-08002B2CF9AE}" pid="73" name="FSC#COOELAK@1.1001:ExternalRef">
    <vt:lpwstr/>
  </property>
  <property fmtid="{D5CDD505-2E9C-101B-9397-08002B2CF9AE}" pid="74" name="FSC#COOELAK@1.1001:IncomingNumber">
    <vt:lpwstr>BMF-000754/2018</vt:lpwstr>
  </property>
  <property fmtid="{D5CDD505-2E9C-101B-9397-08002B2CF9AE}" pid="75" name="FSC#COOELAK@1.1001:IncomingSubject">
    <vt:lpwstr>2018-01-11 | Positive Rückmeldung bzgl Einvernehmensherstellung durch d. Rechnungshof | WG: Novelle der Voranschlags- und Rechnungsabschlussverordnung 2015 (VRV 2015)</vt:lpwstr>
  </property>
  <property fmtid="{D5CDD505-2E9C-101B-9397-08002B2CF9AE}" pid="76" name="FSC#COOELAK@1.1001:ProcessResponsible">
    <vt:lpwstr>Kászoni, Ákos, Mag.</vt:lpwstr>
  </property>
  <property fmtid="{D5CDD505-2E9C-101B-9397-08002B2CF9AE}" pid="77" name="FSC#COOELAK@1.1001:ProcessResponsiblePhone">
    <vt:lpwstr>+43 1 51433 502088</vt:lpwstr>
  </property>
  <property fmtid="{D5CDD505-2E9C-101B-9397-08002B2CF9AE}" pid="78" name="FSC#COOELAK@1.1001:ProcessResponsibleMail">
    <vt:lpwstr>Akos.Kaszoni@bmf.gv.at</vt:lpwstr>
  </property>
  <property fmtid="{D5CDD505-2E9C-101B-9397-08002B2CF9AE}" pid="79" name="FSC#COOELAK@1.1001:ProcessResponsibleFax">
    <vt:lpwstr/>
  </property>
  <property fmtid="{D5CDD505-2E9C-101B-9397-08002B2CF9AE}" pid="80" name="FSC#COOELAK@1.1001:ApproverFirstName">
    <vt:lpwstr/>
  </property>
  <property fmtid="{D5CDD505-2E9C-101B-9397-08002B2CF9AE}" pid="81" name="FSC#COOELAK@1.1001:ApproverSurName">
    <vt:lpwstr/>
  </property>
  <property fmtid="{D5CDD505-2E9C-101B-9397-08002B2CF9AE}" pid="82" name="FSC#COOELAK@1.1001:ApproverTitle">
    <vt:lpwstr/>
  </property>
  <property fmtid="{D5CDD505-2E9C-101B-9397-08002B2CF9AE}" pid="83" name="FSC#COOELAK@1.1001:ExternalDate">
    <vt:lpwstr>11.01.2018</vt:lpwstr>
  </property>
  <property fmtid="{D5CDD505-2E9C-101B-9397-08002B2CF9AE}" pid="84" name="FSC#COOELAK@1.1001:SettlementApprovedAt">
    <vt:lpwstr/>
  </property>
  <property fmtid="{D5CDD505-2E9C-101B-9397-08002B2CF9AE}" pid="85" name="FSC#COOELAK@1.1001:BaseNumber">
    <vt:lpwstr>111110</vt:lpwstr>
  </property>
  <property fmtid="{D5CDD505-2E9C-101B-9397-08002B2CF9AE}" pid="86" name="FSC#COOELAK@1.1001:CurrentUserRolePos">
    <vt:lpwstr>Sachbearbeiter/in</vt:lpwstr>
  </property>
  <property fmtid="{D5CDD505-2E9C-101B-9397-08002B2CF9AE}" pid="87" name="FSC#COOELAK@1.1001:CurrentUserEmail">
    <vt:lpwstr>Christina.Pfau@bmf.gv.at</vt:lpwstr>
  </property>
  <property fmtid="{D5CDD505-2E9C-101B-9397-08002B2CF9AE}" pid="88" name="FSC#ELAKGOV@1.1001:PersonalSubjGender">
    <vt:lpwstr/>
  </property>
  <property fmtid="{D5CDD505-2E9C-101B-9397-08002B2CF9AE}" pid="89" name="FSC#ELAKGOV@1.1001:PersonalSubjFirstName">
    <vt:lpwstr/>
  </property>
  <property fmtid="{D5CDD505-2E9C-101B-9397-08002B2CF9AE}" pid="90" name="FSC#ELAKGOV@1.1001:PersonalSubjSurName">
    <vt:lpwstr/>
  </property>
  <property fmtid="{D5CDD505-2E9C-101B-9397-08002B2CF9AE}" pid="91" name="FSC#ELAKGOV@1.1001:PersonalSubjSalutation">
    <vt:lpwstr/>
  </property>
  <property fmtid="{D5CDD505-2E9C-101B-9397-08002B2CF9AE}" pid="92" name="FSC#ELAKGOV@1.1001:PersonalSubjAddress">
    <vt:lpwstr/>
  </property>
  <property fmtid="{D5CDD505-2E9C-101B-9397-08002B2CF9AE}" pid="93" name="FSC#ATSTATECFG@1.1001:Office">
    <vt:lpwstr/>
  </property>
  <property fmtid="{D5CDD505-2E9C-101B-9397-08002B2CF9AE}" pid="94" name="FSC#ATSTATECFG@1.1001:Agent">
    <vt:lpwstr/>
  </property>
  <property fmtid="{D5CDD505-2E9C-101B-9397-08002B2CF9AE}" pid="95" name="FSC#ATSTATECFG@1.1001:AgentPhone">
    <vt:lpwstr/>
  </property>
  <property fmtid="{D5CDD505-2E9C-101B-9397-08002B2CF9AE}" pid="96" name="FSC#ATSTATECFG@1.1001:DepartmentFax">
    <vt:lpwstr/>
  </property>
  <property fmtid="{D5CDD505-2E9C-101B-9397-08002B2CF9AE}" pid="97" name="FSC#ATSTATECFG@1.1001:DepartmentEmail">
    <vt:lpwstr/>
  </property>
  <property fmtid="{D5CDD505-2E9C-101B-9397-08002B2CF9AE}" pid="98" name="FSC#ATSTATECFG@1.1001:SubfileDate">
    <vt:lpwstr/>
  </property>
  <property fmtid="{D5CDD505-2E9C-101B-9397-08002B2CF9AE}" pid="99" name="FSC#ATSTATECFG@1.1001:SubfileSubject">
    <vt:lpwstr/>
  </property>
  <property fmtid="{D5CDD505-2E9C-101B-9397-08002B2CF9AE}" pid="100" name="FSC#ATSTATECFG@1.1001:DepartmentZipCode">
    <vt:lpwstr/>
  </property>
  <property fmtid="{D5CDD505-2E9C-101B-9397-08002B2CF9AE}" pid="101" name="FSC#ATSTATECFG@1.1001:DepartmentCountry">
    <vt:lpwstr/>
  </property>
  <property fmtid="{D5CDD505-2E9C-101B-9397-08002B2CF9AE}" pid="102" name="FSC#ATSTATECFG@1.1001:DepartmentCity">
    <vt:lpwstr/>
  </property>
  <property fmtid="{D5CDD505-2E9C-101B-9397-08002B2CF9AE}" pid="103" name="FSC#ATSTATECFG@1.1001:DepartmentStreet">
    <vt:lpwstr/>
  </property>
  <property fmtid="{D5CDD505-2E9C-101B-9397-08002B2CF9AE}" pid="104" name="FSC#ATSTATECFG@1.1001:DepartmentDVR">
    <vt:lpwstr/>
  </property>
  <property fmtid="{D5CDD505-2E9C-101B-9397-08002B2CF9AE}" pid="105" name="FSC#ATSTATECFG@1.1001:DepartmentUID">
    <vt:lpwstr/>
  </property>
  <property fmtid="{D5CDD505-2E9C-101B-9397-08002B2CF9AE}" pid="106" name="FSC#ATSTATECFG@1.1001:SubfileReference">
    <vt:lpwstr/>
  </property>
  <property fmtid="{D5CDD505-2E9C-101B-9397-08002B2CF9AE}" pid="107" name="FSC#ATSTATECFG@1.1001:Clause">
    <vt:lpwstr/>
  </property>
  <property fmtid="{D5CDD505-2E9C-101B-9397-08002B2CF9AE}" pid="108" name="FSC#ATSTATECFG@1.1001:ApprovedSignature">
    <vt:lpwstr/>
  </property>
  <property fmtid="{D5CDD505-2E9C-101B-9397-08002B2CF9AE}" pid="109" name="FSC#ATSTATECFG@1.1001:BankAccount">
    <vt:lpwstr/>
  </property>
  <property fmtid="{D5CDD505-2E9C-101B-9397-08002B2CF9AE}" pid="110" name="FSC#ATSTATECFG@1.1001:BankAccountOwner">
    <vt:lpwstr/>
  </property>
  <property fmtid="{D5CDD505-2E9C-101B-9397-08002B2CF9AE}" pid="111" name="FSC#ATSTATECFG@1.1001:BankInstitute">
    <vt:lpwstr/>
  </property>
  <property fmtid="{D5CDD505-2E9C-101B-9397-08002B2CF9AE}" pid="112" name="FSC#ATSTATECFG@1.1001:BankAccountID">
    <vt:lpwstr/>
  </property>
  <property fmtid="{D5CDD505-2E9C-101B-9397-08002B2CF9AE}" pid="113" name="FSC#ATSTATECFG@1.1001:BankAccountIBAN">
    <vt:lpwstr/>
  </property>
  <property fmtid="{D5CDD505-2E9C-101B-9397-08002B2CF9AE}" pid="114" name="FSC#ATSTATECFG@1.1001:BankAccountBIC">
    <vt:lpwstr/>
  </property>
  <property fmtid="{D5CDD505-2E9C-101B-9397-08002B2CF9AE}" pid="115" name="FSC#ATSTATECFG@1.1001:BankName">
    <vt:lpwstr/>
  </property>
  <property fmtid="{D5CDD505-2E9C-101B-9397-08002B2CF9AE}" pid="116" name="FSC#ATPRECONFIG@1.1001:ChargePreview">
    <vt:lpwstr/>
  </property>
  <property fmtid="{D5CDD505-2E9C-101B-9397-08002B2CF9AE}" pid="117" name="FSC#ATSTATECFG@1.1001:ExternalFile">
    <vt:lpwstr/>
  </property>
  <property fmtid="{D5CDD505-2E9C-101B-9397-08002B2CF9AE}" pid="118" name="FSC#COOSYSTEM@1.1:Container">
    <vt:lpwstr>COO.3000.109.7.4709262</vt:lpwstr>
  </property>
  <property fmtid="{D5CDD505-2E9C-101B-9397-08002B2CF9AE}" pid="119" name="FSC#FSCFOLIO@1.1001:docpropproject">
    <vt:lpwstr/>
  </property>
</Properties>
</file>