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efaultThemeVersion="124226"/>
  <mc:AlternateContent xmlns:mc="http://schemas.openxmlformats.org/markup-compatibility/2006">
    <mc:Choice Requires="x15">
      <x15ac:absPath xmlns:x15ac="http://schemas.microsoft.com/office/spreadsheetml/2010/11/ac" url="/Users/paolo/Files/sviluppo/R/CNR/IREA/ITINERIS.EVsVRE/data-raw/"/>
    </mc:Choice>
  </mc:AlternateContent>
  <xr:revisionPtr revIDLastSave="0" documentId="13_ncr:1_{E32FCDB5-FB09-344B-9306-2BD9EE30B79A}" xr6:coauthVersionLast="40" xr6:coauthVersionMax="47" xr10:uidLastSave="{00000000-0000-0000-0000-000000000000}"/>
  <bookViews>
    <workbookView xWindow="0" yWindow="760" windowWidth="23260" windowHeight="13900" xr2:uid="{00000000-000D-0000-FFFF-FFFF00000000}"/>
  </bookViews>
  <sheets>
    <sheet name="LTER_sites" sheetId="1" r:id="rId1"/>
    <sheet name="EV" sheetId="2" r:id="rId2"/>
    <sheet name="datasets" sheetId="3" r:id="rId3"/>
  </sheets>
  <calcPr calcId="191029"/>
</workbook>
</file>

<file path=xl/calcChain.xml><?xml version="1.0" encoding="utf-8"?>
<calcChain xmlns="http://schemas.openxmlformats.org/spreadsheetml/2006/main">
  <c r="E4" i="1" l="1"/>
  <c r="F13" i="3" l="1"/>
  <c r="F14" i="3"/>
  <c r="F15" i="3"/>
  <c r="F16" i="3"/>
  <c r="F17" i="3"/>
  <c r="F18" i="3"/>
  <c r="F19" i="3"/>
  <c r="F20" i="3"/>
  <c r="F21" i="3"/>
  <c r="F22" i="3"/>
  <c r="F23" i="3"/>
  <c r="F24" i="3"/>
  <c r="F25" i="3"/>
  <c r="F26" i="3"/>
  <c r="F27" i="3"/>
  <c r="F28" i="3"/>
  <c r="F12" i="3"/>
  <c r="F3" i="3"/>
  <c r="F4" i="3"/>
  <c r="F5" i="3"/>
  <c r="F6" i="3"/>
  <c r="F7" i="3"/>
  <c r="F8" i="3"/>
  <c r="F9" i="3"/>
  <c r="F10" i="3"/>
  <c r="F11" i="3"/>
  <c r="F2" i="3"/>
  <c r="E2" i="1"/>
</calcChain>
</file>

<file path=xl/sharedStrings.xml><?xml version="1.0" encoding="utf-8"?>
<sst xmlns="http://schemas.openxmlformats.org/spreadsheetml/2006/main" count="371" uniqueCount="184">
  <si>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</si>
  <si>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</si>
  <si>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</si>
  <si>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</si>
  <si>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</si>
  <si>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</si>
  <si>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</si>
  <si>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</si>
  <si>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</si>
  <si>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</si>
  <si>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</si>
  <si>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</si>
  <si>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</si>
  <si>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</si>
  <si>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</si>
  <si>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</si>
  <si>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</si>
  <si>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</si>
  <si>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</si>
  <si>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</si>
  <si>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</si>
  <si>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</si>
  <si>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</si>
  <si>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</si>
  <si>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</si>
  <si>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</si>
  <si>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</si>
  <si>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</si>
  <si>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</si>
  <si>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</si>
  <si>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</si>
  <si>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</si>
  <si>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</si>
  <si>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</si>
  <si>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</si>
  <si>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</si>
  <si>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</si>
  <si>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</si>
  <si>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</si>
  <si>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</si>
  <si>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</si>
  <si>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</si>
  <si>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</si>
  <si>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</si>
  <si>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</si>
  <si>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</si>
  <si>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</si>
  <si>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</si>
  <si>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</si>
  <si>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</si>
  <si>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</si>
  <si>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</si>
  <si>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</si>
  <si>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</si>
  <si>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</si>
  <si>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</si>
  <si>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</si>
  <si>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</si>
  <si>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</si>
  <si>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</si>
  <si>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</si>
  <si>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</si>
  <si>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</si>
  <si>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</si>
  <si>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</si>
  <si>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</si>
  <si>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</si>
  <si>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</si>
  <si>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</si>
  <si>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</si>
  <si>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</si>
  <si>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</si>
  <si>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</si>
  <si>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</si>
  <si>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</si>
  <si>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</si>
  <si>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</si>
  <si>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</si>
  <si>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</si>
  <si>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</si>
  <si>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</si>
  <si>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</si>
  <si>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</si>
  <si>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</si>
  <si>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</si>
  <si>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</si>
  <si>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</si>
  <si>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</si>
  <si>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</si>
  <si>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</si>
  <si>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chlorophyll concentration in surface water</t>
  </si>
  <si>
    <t>Clorofilla da sensore su boa E1 LTER ITALIA</t>
  </si>
  <si>
    <t>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</si>
  <si>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</si>
  <si>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</si>
  <si>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</si>
  <si>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</si>
  <si>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</si>
  <si>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</si>
  <si>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</si>
  <si>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</si>
  <si>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</si>
  <si>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</si>
  <si>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Profili fluorimetrici Lago Maggiore</t>
  </si>
  <si>
    <t>SOS</t>
  </si>
  <si>
    <t>http://getit.lteritalia.it/observations/sos</t>
  </si>
  <si>
    <t>procedure</t>
  </si>
  <si>
    <t>http://www.get-it.it/sensors/getit.lteritalia.it/procedure/noOwnerDeclared/noModelDeclared/noSerialNumberDeclared/1286194C-A5DF-11DF-8ED7-1602DFD72097</t>
  </si>
  <si>
    <t>9b1d144a-dc37-4b0e-8cda-1dda1d7667da</t>
  </si>
  <si>
    <t>surface temperature</t>
  </si>
  <si>
    <t>precipitation</t>
  </si>
  <si>
    <t>species distribution of terrestrial plants</t>
  </si>
  <si>
    <t>Daily mean air temperature (2000-2024) Colellongo</t>
  </si>
  <si>
    <t>Daily minimum air temperatrure (2000-2024) Colellongo</t>
  </si>
  <si>
    <t>Daily maximum air temperature (2000-2024) Colellongo</t>
  </si>
  <si>
    <t>Daily precipitation (2000-2024) Collelongo</t>
  </si>
  <si>
    <t>Daily mean air relative humidity (2000-2024) Colellongo</t>
  </si>
  <si>
    <t>Corine Land Cover 2018 Collelongo</t>
  </si>
  <si>
    <t>freshwater ecosystem productivity</t>
  </si>
  <si>
    <t>ocean, biochemical: ocean colour</t>
  </si>
  <si>
    <t>terrestrial ecosystem productivity</t>
  </si>
  <si>
    <t>Net primary production (2000-2020) Collelongo</t>
  </si>
  <si>
    <t>NPP_EEA_Collelongo.tif</t>
  </si>
  <si>
    <t>CLC2018_9b1d144a-dc37-4b0e-8cda-1dda1d7667da.geojson</t>
  </si>
  <si>
    <t>EOBS_hu_9b1d144a-dc37-4b0e-8cda-1dda1d7667da.tif</t>
  </si>
  <si>
    <t>EOBS_rr_9b1d144a-dc37-4b0e-8cda-1dda1d7667da.tif</t>
  </si>
  <si>
    <t>EOBS_tx_9b1d144a-dc37-4b0e-8cda-1dda1d7667da.tif</t>
  </si>
  <si>
    <t>EOBS_tn_9b1d144a-dc37-4b0e-8cda-1dda1d7667da.tif</t>
  </si>
  <si>
    <t>EOBS_tg_9b1d144a-dc37-4b0e-8cda-1dda1d7667da.tif</t>
  </si>
  <si>
    <t xml:space="preserve">6869436a-80f4-4c6d-954b-a730b348d7ce </t>
  </si>
  <si>
    <t>Nich_initiationts_6869436a-80f4-4c6d-954b-a730b348d7ce.tif</t>
  </si>
  <si>
    <t>Nich_terminationts_6869436a-80f4-4c6d-954b-a730b348d7ce.tif</t>
  </si>
  <si>
    <t>Nich_durationts_6869436a-80f4-4c6d-954b-a730b348d7ce.tif</t>
  </si>
  <si>
    <t>Nich_intchlts_6869436a-80f4-4c6d-954b-a730b348d7ce.tif</t>
  </si>
  <si>
    <t>Nich_meanchlts_6869436a-80f4-4c6d-954b-a730b348d7ce.tif</t>
  </si>
  <si>
    <t>Nich_initiationcs_6869436a-80f4-4c6d-954b-a730b348d7ce.tif</t>
  </si>
  <si>
    <t>Nich_terminationcs_6869436a-80f4-4c6d-954b-a730b348d7ce.tif</t>
  </si>
  <si>
    <t>Nich_durationcs_6869436a-80f4-4c6d-954b-a730b348d7ce.tif</t>
  </si>
  <si>
    <t>Nich_intchlcs_6869436a-80f4-4c6d-954b-a730b348d7ce.tif</t>
  </si>
  <si>
    <t>Nich_meanchlcs_6869436a-80f4-4c6d-954b-a730b348d7ce.tif</t>
  </si>
  <si>
    <t>Nich_initiationrc_6869436a-80f4-4c6d-954b-a730b348d7ce.tif</t>
  </si>
  <si>
    <t>Nich_terminationrc_6869436a-80f4-4c6d-954b-a730b348d7ce.tif</t>
  </si>
  <si>
    <t>Nich_durationrc_6869436a-80f4-4c6d-954b-a730b348d7ce.tif</t>
  </si>
  <si>
    <t>Nich_intchlrc_6869436a-80f4-4c6d-954b-a730b348d7ce.tif</t>
  </si>
  <si>
    <t>Nich_meanchlrc_6869436a-80f4-4c6d-954b-a730b348d7ce.tif</t>
  </si>
  <si>
    <t>Nich_maxchl_6869436a-80f4-4c6d-954b-a730b348d7ce.tif</t>
  </si>
  <si>
    <t>Nich_maxtime_6869436a-80f4-4c6d-954b-a730b348d7ce.tif</t>
  </si>
  <si>
    <t>rasterTS</t>
  </si>
  <si>
    <t>shapefile</t>
  </si>
  <si>
    <t>Zenodo</t>
  </si>
  <si>
    <t>https://knmi-ecad-assets-prd.s3.amazonaws.com/ensembles/data/Grid_0.1deg_reg_ensemble/tg_ens_mean_0.1deg_reg_v29.0e.nc</t>
  </si>
  <si>
    <t>https://knmi-ecad-assets-prd.s3.amazonaws.com/ensembles/data/Grid_0.1deg_reg_ensemble/tn_ens_mean_0.1deg_reg_v29.0e.nc</t>
  </si>
  <si>
    <t>https://knmi-ecad-assets-prd.s3.amazonaws.com/ensembles/data/Grid_0.1deg_reg_ensemble/tx_ens_mean_0.1deg_reg_v29.0e.nc</t>
  </si>
  <si>
    <t>https://knmi-ecad-assets-prd.s3.amazonaws.com/ensembles/data/Grid_0.1deg_reg_ensemble/rr_ens_mean_0.1deg_reg_v29.0e.nc</t>
  </si>
  <si>
    <t>https://knmi-ecad-assets-prd.s3.amazonaws.com/ensembles/data/Grid_0.1deg_reg_ensemble/hu_ens_mean_0.1deg_reg_v29.0e.nc</t>
  </si>
  <si>
    <t>https://land.copernicus.eu/en/products/corine-land-cover/clc2018#download</t>
  </si>
  <si>
    <t>Bloom initiation date using the threshold method (1998-2024) Delta Po - Costa Romagnola</t>
  </si>
  <si>
    <t>Bloom termination date using the threshold method (1998-2024) Delta Po - Costa Romagnola</t>
  </si>
  <si>
    <t>Bloom duration using the threshold method (1998-2024) Delta Po - Costa Romagnola</t>
  </si>
  <si>
    <t>Integrated bloom chlorophyll-a using the threshold method (1998-2024) Delta Po - Costa Romagnola</t>
  </si>
  <si>
    <t>Mean chlorophyll-a concentration using the threshold method (1998-2024) Delta Po - Costa Romagnola</t>
  </si>
  <si>
    <t>Bloom initiation date using the cumulative sum method (1998-2024) Delta Po - Costa Romagnola</t>
  </si>
  <si>
    <t>Bloom termination date using the cumulative sum method (1998-2024) Delta Po - Costa Romagnola</t>
  </si>
  <si>
    <t>Bloom duration using the cumulative sum method (1998-2024) Delta Po - Costa Romagnola</t>
  </si>
  <si>
    <t>Integrated bloom chlorophyll-a using the cumulative sum method (1998-2024) Delta Po - Costa Romagnola</t>
  </si>
  <si>
    <t>Mean chlorophyll-a concentration using the cumulative sum method (1998-2024) Delta Po - Costa Romagnola</t>
  </si>
  <si>
    <t>Bloom initiation date using the median rate of change (1998-2024) Delta Po - Costa Romagnola</t>
  </si>
  <si>
    <t>Bloom termination date using the median rate of change (1998-2024) Delta Po - Costa Romagnola</t>
  </si>
  <si>
    <t>Bloom duration using the median rate of change (1998-2024) Delta Po - Costa Romagnola</t>
  </si>
  <si>
    <t>Integrated bloom chlorophyll-a using the median rate of change (1998-2024) Delta Po - Costa Romagnola</t>
  </si>
  <si>
    <t>Mean chlorophyll-a concentration using the median rate of change (1998-2024) Delta Po - Costa Romagnola</t>
  </si>
  <si>
    <t>Maximum chlorophyll-a concentration (1998-2024) Delta Po - Costa Romagnola</t>
  </si>
  <si>
    <t>Date of maximum chlorophyll-a concentration (1998-2024) Delta Po - Costa Romagnola</t>
  </si>
  <si>
    <t>https://sdi.eea.europa.eu/data/28d6b823-e2fd-4bf4-a6aa-cb6a359c52da</t>
  </si>
  <si>
    <t>https://zenodo.org/records/8402932/files/OCCCIv6_4KM_PHENOLOGY_CHLOR_A.nc?download=1</t>
  </si>
  <si>
    <t>https://essd.copernicus.org/preprints/essd-2024-21/essd-2024-21.pdf</t>
  </si>
  <si>
    <t>https://agupubs.onlinelibrary.wiley.com/doi/10.1029/2017JD028200</t>
  </si>
  <si>
    <t>https://land.copernicus.eu/en/products/corine-land-cover</t>
  </si>
  <si>
    <t>https://www.eea.europa.eu/en/datahub/datahubitem-view/47e902f8-8237-415b-91fc-6d1522b11417</t>
  </si>
  <si>
    <t>Copernicus</t>
  </si>
  <si>
    <t>EEA</t>
  </si>
  <si>
    <t xml:space="preserve">Collelongo-Selva Piana </t>
  </si>
  <si>
    <t>https://deims.org/9b1d144a-dc37-4b0e-8cda-1dda1d7667da</t>
  </si>
  <si>
    <t>collelongo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</si>
</sst>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
      <sz val="8"/>
      <name val="Calibri"/>
      <family val="2"/>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0" fontId="0" fillId="0" borderId="0" xfId="0" quotePrefix="1"/>
    <xf numFmtId="0" fontId="1" fillId="0" borderId="0" xfId="0" applyFont="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eims.org/6869436a-80f4-4c6d-954b-a730b348d7ce" TargetMode="External"/><Relationship Id="rId1" Type="http://schemas.openxmlformats.org/officeDocument/2006/relationships/hyperlink" Target="https://deims.org/f30007c4-8a6e-4f11-ab87-569db54638f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tabSelected="1" workbookViewId="0">
      <selection activeCell="C15" sqref="C15"/>
    </sheetView>
  </sheetViews>
  <sheetFormatPr baseColWidth="10" defaultColWidth="8.83203125" defaultRowHeight="15" x14ac:dyDescent="0.2"/>
  <cols>
    <col min="2" max="2" width="34.5" bestFit="1" customWidth="1"/>
    <col min="3" max="5" width="33.33203125" customWidth="1"/>
    <col min="6" max="6" width="48.6640625" customWidth="1"/>
    <col min="7" max="7" width="58.33203125" customWidth="1"/>
  </cols>
  <sheetData>
    <row r="1" spans="1:7" x14ac:dyDescent="0.2">
      <c r="A1" t="s">
        <v>7</v>
      </c>
      <c r="B1" t="s">
        <v>80</v>
      </c>
      <c r="C1" t="s">
        <v>4</v>
      </c>
      <c r="D1" t="s">
        <v>5</v>
      </c>
      <c r="E1" t="s">
        <v>6</v>
      </c>
      <c r="F1" t="s">
        <v>8</v>
      </c>
      <c r="G1" t="s">
        <v>81</v>
      </c>
    </row>
    <row r="2" spans="1:7" x14ac:dyDescent="0.2">
      <c r="A2">
        <v>1</v>
      </c>
      <c r="B2" t="s">
        <v>2</v>
      </c>
      <c r="C2" s="7" t="s">
        <v>78</v>
      </c>
      <c r="D2" s="6" t="s">
        <v>53</v>
      </c>
      <c r="E2" s="6" t="b">
        <f>TRUE</f>
        <v>1</v>
      </c>
      <c r="F2" s="1" t="s">
        <v>0</v>
      </c>
      <c r="G2" t="s">
        <v>82</v>
      </c>
    </row>
    <row r="3" spans="1:7" x14ac:dyDescent="0.2">
      <c r="A3">
        <v>2</v>
      </c>
      <c r="B3" t="s">
        <v>3</v>
      </c>
      <c r="C3" s="7" t="s">
        <v>79</v>
      </c>
      <c r="D3" s="6" t="s">
        <v>15</v>
      </c>
      <c r="E3" s="6" t="b">
        <v>1</v>
      </c>
      <c r="F3" s="1" t="s">
        <v>1</v>
      </c>
      <c r="G3" t="s">
        <v>83</v>
      </c>
    </row>
    <row r="4" spans="1:7" x14ac:dyDescent="0.2">
      <c r="A4">
        <v>3</v>
      </c>
      <c r="B4" t="s">
        <v>108</v>
      </c>
      <c r="C4" t="s">
        <v>181</v>
      </c>
      <c r="D4" s="9" t="s">
        <v>35</v>
      </c>
      <c r="E4" s="6" t="b">
        <f>TRUE</f>
        <v>1</v>
      </c>
      <c r="F4" t="s">
        <v>182</v>
      </c>
      <c r="G4" t="s">
        <v>183</v>
      </c>
    </row>
  </sheetData>
  <hyperlinks>
    <hyperlink ref="F2" r:id="rId1" xr:uid="{A6CEBC6C-6FB5-F04B-BB51-DD7B5F9B2127}"/>
    <hyperlink ref="F3" r:id="rId2" xr:uid="{6FE84E00-F461-0140-90CD-A5B35229E2F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B5" activeCellId="1" sqref="B2 B5"/>
    </sheetView>
  </sheetViews>
  <sheetFormatPr baseColWidth="10" defaultRowHeight="15" x14ac:dyDescent="0.2"/>
  <cols>
    <col min="2" max="2" width="41.33203125" bestFit="1" customWidth="1"/>
    <col min="5" max="5" width="255.83203125" bestFit="1" customWidth="1"/>
  </cols>
  <sheetData>
    <row r="1" spans="1:7" ht="17" thickBot="1" x14ac:dyDescent="0.25">
      <c r="A1" s="2" t="s">
        <v>7</v>
      </c>
      <c r="B1" s="2" t="s">
        <v>4</v>
      </c>
      <c r="C1" s="2" t="s">
        <v>9</v>
      </c>
      <c r="D1" s="2" t="s">
        <v>5</v>
      </c>
      <c r="E1" s="2" t="s">
        <v>10</v>
      </c>
      <c r="F1" s="2" t="s">
        <v>11</v>
      </c>
      <c r="G1" s="2" t="s">
        <v>69</v>
      </c>
    </row>
    <row r="2" spans="1:7" ht="17" thickTop="1" x14ac:dyDescent="0.2">
      <c r="A2" s="3" t="s">
        <v>12</v>
      </c>
      <c r="B2" t="s">
        <v>13</v>
      </c>
      <c r="C2" s="4" t="s">
        <v>14</v>
      </c>
      <c r="D2" s="5" t="s">
        <v>15</v>
      </c>
      <c r="E2" s="4" t="s">
        <v>16</v>
      </c>
      <c r="F2" s="1" t="s">
        <v>17</v>
      </c>
      <c r="G2" s="4" t="s">
        <v>70</v>
      </c>
    </row>
    <row r="3" spans="1:7" ht="16" x14ac:dyDescent="0.2">
      <c r="A3" s="3" t="s">
        <v>18</v>
      </c>
      <c r="B3" s="4" t="s">
        <v>19</v>
      </c>
      <c r="C3" s="4" t="s">
        <v>14</v>
      </c>
      <c r="D3" s="5" t="s">
        <v>15</v>
      </c>
      <c r="E3" s="4" t="s">
        <v>20</v>
      </c>
      <c r="F3" s="1" t="s">
        <v>21</v>
      </c>
      <c r="G3" s="4" t="s">
        <v>71</v>
      </c>
    </row>
    <row r="4" spans="1:7" ht="18" x14ac:dyDescent="0.25">
      <c r="A4" s="3" t="s">
        <v>22</v>
      </c>
      <c r="B4" t="s">
        <v>23</v>
      </c>
      <c r="C4" s="4" t="s">
        <v>14</v>
      </c>
      <c r="D4" s="5" t="s">
        <v>15</v>
      </c>
      <c r="E4" s="4" t="s">
        <v>24</v>
      </c>
      <c r="F4" s="1" t="s">
        <v>25</v>
      </c>
      <c r="G4" s="4" t="s">
        <v>72</v>
      </c>
    </row>
    <row r="5" spans="1:7" ht="16" x14ac:dyDescent="0.2">
      <c r="A5" s="3" t="s">
        <v>62</v>
      </c>
      <c r="B5" s="4" t="s">
        <v>26</v>
      </c>
      <c r="C5" s="4" t="s">
        <v>27</v>
      </c>
      <c r="D5" s="5" t="s">
        <v>15</v>
      </c>
      <c r="E5" s="4" t="s">
        <v>28</v>
      </c>
      <c r="F5" s="1" t="s">
        <v>29</v>
      </c>
    </row>
    <row r="6" spans="1:7" ht="18" x14ac:dyDescent="0.2">
      <c r="A6" s="3" t="s">
        <v>63</v>
      </c>
      <c r="B6" s="4" t="s">
        <v>30</v>
      </c>
      <c r="C6" s="4" t="s">
        <v>27</v>
      </c>
      <c r="D6" s="5" t="s">
        <v>15</v>
      </c>
      <c r="E6" s="4" t="s">
        <v>31</v>
      </c>
      <c r="F6" s="1" t="s">
        <v>32</v>
      </c>
      <c r="G6" s="4" t="s">
        <v>73</v>
      </c>
    </row>
    <row r="7" spans="1:7" ht="16" x14ac:dyDescent="0.2">
      <c r="A7" s="3" t="s">
        <v>33</v>
      </c>
      <c r="B7" s="4" t="s">
        <v>34</v>
      </c>
      <c r="C7" s="4" t="s">
        <v>14</v>
      </c>
      <c r="D7" s="5" t="s">
        <v>35</v>
      </c>
      <c r="E7" s="4" t="s">
        <v>36</v>
      </c>
      <c r="F7" s="1" t="s">
        <v>37</v>
      </c>
      <c r="G7" s="4" t="s">
        <v>74</v>
      </c>
    </row>
    <row r="8" spans="1:7" ht="16" x14ac:dyDescent="0.2">
      <c r="A8" s="3" t="s">
        <v>64</v>
      </c>
      <c r="B8" s="4" t="s">
        <v>38</v>
      </c>
      <c r="C8" s="4" t="s">
        <v>14</v>
      </c>
      <c r="D8" s="5" t="s">
        <v>39</v>
      </c>
      <c r="E8" s="4" t="s">
        <v>40</v>
      </c>
      <c r="F8" s="1" t="s">
        <v>41</v>
      </c>
      <c r="G8" s="4" t="s">
        <v>74</v>
      </c>
    </row>
    <row r="9" spans="1:7" ht="18" x14ac:dyDescent="0.2">
      <c r="A9" s="3" t="s">
        <v>65</v>
      </c>
      <c r="B9" s="4" t="s">
        <v>42</v>
      </c>
      <c r="C9" s="4" t="s">
        <v>27</v>
      </c>
      <c r="D9" s="5" t="s">
        <v>35</v>
      </c>
      <c r="E9" s="4" t="s">
        <v>43</v>
      </c>
      <c r="F9" s="1" t="s">
        <v>44</v>
      </c>
      <c r="G9" s="4" t="s">
        <v>73</v>
      </c>
    </row>
    <row r="10" spans="1:7" ht="16" x14ac:dyDescent="0.2">
      <c r="A10" s="3" t="s">
        <v>66</v>
      </c>
      <c r="B10" s="4" t="s">
        <v>45</v>
      </c>
      <c r="C10" s="4" t="s">
        <v>27</v>
      </c>
      <c r="D10" s="5" t="s">
        <v>35</v>
      </c>
      <c r="E10" s="4" t="s">
        <v>46</v>
      </c>
      <c r="F10" s="1" t="s">
        <v>47</v>
      </c>
      <c r="G10" s="4" t="s">
        <v>75</v>
      </c>
    </row>
    <row r="11" spans="1:7" ht="16" x14ac:dyDescent="0.2">
      <c r="A11" s="3" t="s">
        <v>67</v>
      </c>
      <c r="B11" s="4" t="s">
        <v>48</v>
      </c>
      <c r="C11" s="4" t="s">
        <v>27</v>
      </c>
      <c r="D11" s="5" t="s">
        <v>35</v>
      </c>
      <c r="E11" s="4" t="s">
        <v>49</v>
      </c>
      <c r="F11" s="1" t="s">
        <v>50</v>
      </c>
    </row>
    <row r="12" spans="1:7" ht="16" x14ac:dyDescent="0.2">
      <c r="A12" s="3" t="s">
        <v>51</v>
      </c>
      <c r="B12" s="4" t="s">
        <v>52</v>
      </c>
      <c r="C12" s="4" t="s">
        <v>14</v>
      </c>
      <c r="D12" s="4" t="s">
        <v>53</v>
      </c>
      <c r="E12" s="4" t="s">
        <v>54</v>
      </c>
      <c r="F12" s="1" t="s">
        <v>55</v>
      </c>
      <c r="G12" s="4" t="s">
        <v>74</v>
      </c>
    </row>
    <row r="13" spans="1:7" ht="16" x14ac:dyDescent="0.2">
      <c r="A13" s="3" t="s">
        <v>56</v>
      </c>
      <c r="B13" s="4" t="s">
        <v>57</v>
      </c>
      <c r="C13" s="4" t="s">
        <v>14</v>
      </c>
      <c r="D13" s="5" t="s">
        <v>53</v>
      </c>
      <c r="E13" s="4" t="s">
        <v>58</v>
      </c>
      <c r="F13" s="1" t="s">
        <v>55</v>
      </c>
      <c r="G13" s="4" t="s">
        <v>76</v>
      </c>
    </row>
    <row r="14" spans="1:7" ht="18" x14ac:dyDescent="0.2">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K28"/>
  <sheetViews>
    <sheetView zoomScale="85" zoomScaleNormal="85" workbookViewId="0">
      <selection activeCell="D26" sqref="D26"/>
    </sheetView>
  </sheetViews>
  <sheetFormatPr baseColWidth="10" defaultRowHeight="15" x14ac:dyDescent="0.2"/>
  <cols>
    <col min="1" max="1" width="36.83203125" bestFit="1" customWidth="1"/>
    <col min="2" max="2" width="5.5" bestFit="1" customWidth="1"/>
    <col min="3" max="3" width="43" bestFit="1" customWidth="1"/>
    <col min="4" max="4" width="95.6640625" bestFit="1" customWidth="1"/>
    <col min="5" max="5" width="57.1640625" bestFit="1" customWidth="1"/>
    <col min="6" max="6" width="86.6640625" bestFit="1" customWidth="1"/>
    <col min="7" max="7" width="15.1640625" bestFit="1" customWidth="1"/>
    <col min="8" max="8" width="116.1640625" bestFit="1" customWidth="1"/>
    <col min="9" max="9" width="143.1640625" bestFit="1" customWidth="1"/>
    <col min="10" max="10" width="10.33203125" bestFit="1" customWidth="1"/>
    <col min="11" max="11" width="152.83203125" bestFit="1" customWidth="1"/>
  </cols>
  <sheetData>
    <row r="1" spans="1:11" x14ac:dyDescent="0.2">
      <c r="A1" t="s">
        <v>80</v>
      </c>
      <c r="B1" t="s">
        <v>84</v>
      </c>
      <c r="C1" t="s">
        <v>94</v>
      </c>
      <c r="D1" t="s">
        <v>85</v>
      </c>
      <c r="E1" t="s">
        <v>87</v>
      </c>
      <c r="F1" t="s">
        <v>86</v>
      </c>
      <c r="G1" t="s">
        <v>9</v>
      </c>
      <c r="H1" t="s">
        <v>8</v>
      </c>
      <c r="I1" t="s">
        <v>106</v>
      </c>
      <c r="J1" t="s">
        <v>96</v>
      </c>
      <c r="K1" t="s">
        <v>99</v>
      </c>
    </row>
    <row r="2" spans="1:11" x14ac:dyDescent="0.2">
      <c r="A2" t="s">
        <v>3</v>
      </c>
      <c r="B2" t="s">
        <v>18</v>
      </c>
      <c r="C2" t="s">
        <v>90</v>
      </c>
      <c r="D2" t="s">
        <v>91</v>
      </c>
      <c r="E2" t="s">
        <v>88</v>
      </c>
      <c r="F2" s="8" t="str">
        <f>+_xlfn.CONCAT("~/VRE Folders/ITINERIS_EV/DATI/",E2)</f>
        <v>~/VRE Folders/ITINERIS_EV/DATI/E1_Chl_2022.dat</v>
      </c>
      <c r="G2" t="s">
        <v>89</v>
      </c>
      <c r="J2" t="s">
        <v>97</v>
      </c>
      <c r="K2" t="s">
        <v>102</v>
      </c>
    </row>
    <row r="3" spans="1:11" x14ac:dyDescent="0.2">
      <c r="A3" t="s">
        <v>3</v>
      </c>
      <c r="B3" t="s">
        <v>18</v>
      </c>
      <c r="C3" t="s">
        <v>119</v>
      </c>
      <c r="D3" t="s">
        <v>93</v>
      </c>
      <c r="E3" t="s">
        <v>92</v>
      </c>
      <c r="F3" s="8" t="str">
        <f t="shared" ref="F3:F28" si="0">+_xlfn.CONCAT("~/VRE Folders/ITINERIS_EV/DATI/",E3)</f>
        <v>~/VRE Folders/ITINERIS_EV/DATI/PR_PF_6903783.csv</v>
      </c>
      <c r="G3" t="s">
        <v>100</v>
      </c>
      <c r="H3" s="1" t="s">
        <v>95</v>
      </c>
      <c r="I3" s="1"/>
      <c r="J3" t="s">
        <v>98</v>
      </c>
      <c r="K3" s="1" t="s">
        <v>101</v>
      </c>
    </row>
    <row r="4" spans="1:11" x14ac:dyDescent="0.2">
      <c r="A4" t="s">
        <v>2</v>
      </c>
      <c r="B4" t="s">
        <v>68</v>
      </c>
      <c r="C4" t="s">
        <v>118</v>
      </c>
      <c r="D4" t="s">
        <v>103</v>
      </c>
      <c r="F4" s="8" t="str">
        <f t="shared" si="0"/>
        <v>~/VRE Folders/ITINERIS_EV/DATI/</v>
      </c>
      <c r="G4" t="s">
        <v>104</v>
      </c>
      <c r="H4" t="s">
        <v>105</v>
      </c>
      <c r="I4" s="1" t="s">
        <v>107</v>
      </c>
      <c r="J4" t="s">
        <v>97</v>
      </c>
      <c r="K4" t="s">
        <v>102</v>
      </c>
    </row>
    <row r="5" spans="1:11" x14ac:dyDescent="0.2">
      <c r="A5" t="s">
        <v>108</v>
      </c>
      <c r="B5" t="s">
        <v>33</v>
      </c>
      <c r="C5" t="s">
        <v>109</v>
      </c>
      <c r="D5" t="s">
        <v>112</v>
      </c>
      <c r="E5" t="s">
        <v>128</v>
      </c>
      <c r="F5" s="8" t="str">
        <f t="shared" si="0"/>
        <v>~/VRE Folders/ITINERIS_EV/DATI/EOBS_tg_9b1d144a-dc37-4b0e-8cda-1dda1d7667da.tif</v>
      </c>
      <c r="G5" t="s">
        <v>147</v>
      </c>
      <c r="H5" t="s">
        <v>150</v>
      </c>
      <c r="I5" t="s">
        <v>176</v>
      </c>
      <c r="J5" t="s">
        <v>179</v>
      </c>
    </row>
    <row r="6" spans="1:11" x14ac:dyDescent="0.2">
      <c r="A6" t="s">
        <v>108</v>
      </c>
      <c r="B6" t="s">
        <v>33</v>
      </c>
      <c r="C6" t="s">
        <v>109</v>
      </c>
      <c r="D6" t="s">
        <v>113</v>
      </c>
      <c r="E6" t="s">
        <v>127</v>
      </c>
      <c r="F6" s="8" t="str">
        <f t="shared" si="0"/>
        <v>~/VRE Folders/ITINERIS_EV/DATI/EOBS_tn_9b1d144a-dc37-4b0e-8cda-1dda1d7667da.tif</v>
      </c>
      <c r="G6" t="s">
        <v>147</v>
      </c>
      <c r="H6" t="s">
        <v>151</v>
      </c>
      <c r="I6" t="s">
        <v>176</v>
      </c>
      <c r="J6" t="s">
        <v>179</v>
      </c>
    </row>
    <row r="7" spans="1:11" x14ac:dyDescent="0.2">
      <c r="A7" t="s">
        <v>108</v>
      </c>
      <c r="B7" t="s">
        <v>33</v>
      </c>
      <c r="C7" t="s">
        <v>109</v>
      </c>
      <c r="D7" t="s">
        <v>114</v>
      </c>
      <c r="E7" t="s">
        <v>126</v>
      </c>
      <c r="F7" s="8" t="str">
        <f t="shared" si="0"/>
        <v>~/VRE Folders/ITINERIS_EV/DATI/EOBS_tx_9b1d144a-dc37-4b0e-8cda-1dda1d7667da.tif</v>
      </c>
      <c r="G7" t="s">
        <v>147</v>
      </c>
      <c r="H7" t="s">
        <v>152</v>
      </c>
      <c r="I7" t="s">
        <v>176</v>
      </c>
      <c r="J7" t="s">
        <v>179</v>
      </c>
    </row>
    <row r="8" spans="1:11" x14ac:dyDescent="0.2">
      <c r="A8" t="s">
        <v>108</v>
      </c>
      <c r="B8" t="s">
        <v>64</v>
      </c>
      <c r="C8" t="s">
        <v>110</v>
      </c>
      <c r="D8" t="s">
        <v>115</v>
      </c>
      <c r="E8" t="s">
        <v>125</v>
      </c>
      <c r="F8" s="8" t="str">
        <f t="shared" si="0"/>
        <v>~/VRE Folders/ITINERIS_EV/DATI/EOBS_rr_9b1d144a-dc37-4b0e-8cda-1dda1d7667da.tif</v>
      </c>
      <c r="G8" t="s">
        <v>147</v>
      </c>
      <c r="H8" t="s">
        <v>153</v>
      </c>
      <c r="I8" t="s">
        <v>176</v>
      </c>
      <c r="J8" t="s">
        <v>179</v>
      </c>
    </row>
    <row r="9" spans="1:11" x14ac:dyDescent="0.2">
      <c r="A9" t="s">
        <v>108</v>
      </c>
      <c r="B9" t="s">
        <v>64</v>
      </c>
      <c r="C9" t="s">
        <v>110</v>
      </c>
      <c r="D9" t="s">
        <v>116</v>
      </c>
      <c r="E9" t="s">
        <v>124</v>
      </c>
      <c r="F9" s="8" t="str">
        <f t="shared" si="0"/>
        <v>~/VRE Folders/ITINERIS_EV/DATI/EOBS_hu_9b1d144a-dc37-4b0e-8cda-1dda1d7667da.tif</v>
      </c>
      <c r="G9" t="s">
        <v>147</v>
      </c>
      <c r="H9" t="s">
        <v>154</v>
      </c>
      <c r="I9" t="s">
        <v>176</v>
      </c>
      <c r="J9" t="s">
        <v>179</v>
      </c>
    </row>
    <row r="10" spans="1:11" x14ac:dyDescent="0.2">
      <c r="A10" t="s">
        <v>108</v>
      </c>
      <c r="B10" t="s">
        <v>66</v>
      </c>
      <c r="C10" t="s">
        <v>111</v>
      </c>
      <c r="D10" t="s">
        <v>117</v>
      </c>
      <c r="E10" t="s">
        <v>123</v>
      </c>
      <c r="F10" s="8" t="str">
        <f t="shared" si="0"/>
        <v>~/VRE Folders/ITINERIS_EV/DATI/CLC2018_9b1d144a-dc37-4b0e-8cda-1dda1d7667da.geojson</v>
      </c>
      <c r="G10" t="s">
        <v>148</v>
      </c>
      <c r="H10" t="s">
        <v>155</v>
      </c>
      <c r="I10" t="s">
        <v>177</v>
      </c>
      <c r="J10" t="s">
        <v>179</v>
      </c>
    </row>
    <row r="11" spans="1:11" x14ac:dyDescent="0.2">
      <c r="A11" t="s">
        <v>108</v>
      </c>
      <c r="B11" t="s">
        <v>65</v>
      </c>
      <c r="C11" t="s">
        <v>120</v>
      </c>
      <c r="D11" t="s">
        <v>121</v>
      </c>
      <c r="E11" t="s">
        <v>122</v>
      </c>
      <c r="F11" s="8" t="str">
        <f t="shared" si="0"/>
        <v>~/VRE Folders/ITINERIS_EV/DATI/NPP_EEA_Collelongo.tif</v>
      </c>
      <c r="G11" t="s">
        <v>147</v>
      </c>
      <c r="H11" t="s">
        <v>173</v>
      </c>
      <c r="I11" t="s">
        <v>178</v>
      </c>
      <c r="J11" t="s">
        <v>180</v>
      </c>
    </row>
    <row r="12" spans="1:11" x14ac:dyDescent="0.2">
      <c r="A12" t="s">
        <v>129</v>
      </c>
      <c r="B12" t="s">
        <v>62</v>
      </c>
      <c r="C12" t="s">
        <v>26</v>
      </c>
      <c r="D12" t="s">
        <v>156</v>
      </c>
      <c r="E12" t="s">
        <v>130</v>
      </c>
      <c r="F12" t="str">
        <f t="shared" si="0"/>
        <v>~/VRE Folders/ITINERIS_EV/DATI/Nich_initiationts_6869436a-80f4-4c6d-954b-a730b348d7ce.tif</v>
      </c>
      <c r="G12" t="s">
        <v>147</v>
      </c>
      <c r="H12" t="s">
        <v>174</v>
      </c>
      <c r="I12" t="s">
        <v>175</v>
      </c>
      <c r="J12" t="s">
        <v>149</v>
      </c>
    </row>
    <row r="13" spans="1:11" x14ac:dyDescent="0.2">
      <c r="A13" t="s">
        <v>129</v>
      </c>
      <c r="B13" t="s">
        <v>62</v>
      </c>
      <c r="C13" t="s">
        <v>26</v>
      </c>
      <c r="D13" t="s">
        <v>157</v>
      </c>
      <c r="E13" t="s">
        <v>131</v>
      </c>
      <c r="F13" s="8" t="str">
        <f t="shared" si="0"/>
        <v>~/VRE Folders/ITINERIS_EV/DATI/Nich_terminationts_6869436a-80f4-4c6d-954b-a730b348d7ce.tif</v>
      </c>
      <c r="G13" t="s">
        <v>147</v>
      </c>
      <c r="H13" t="s">
        <v>174</v>
      </c>
      <c r="I13" t="s">
        <v>175</v>
      </c>
      <c r="J13" t="s">
        <v>149</v>
      </c>
    </row>
    <row r="14" spans="1:11" x14ac:dyDescent="0.2">
      <c r="A14" t="s">
        <v>129</v>
      </c>
      <c r="B14" t="s">
        <v>62</v>
      </c>
      <c r="C14" t="s">
        <v>26</v>
      </c>
      <c r="D14" t="s">
        <v>158</v>
      </c>
      <c r="E14" t="s">
        <v>132</v>
      </c>
      <c r="F14" s="8" t="str">
        <f t="shared" si="0"/>
        <v>~/VRE Folders/ITINERIS_EV/DATI/Nich_durationts_6869436a-80f4-4c6d-954b-a730b348d7ce.tif</v>
      </c>
      <c r="G14" t="s">
        <v>147</v>
      </c>
      <c r="H14" t="s">
        <v>174</v>
      </c>
      <c r="I14" t="s">
        <v>175</v>
      </c>
      <c r="J14" t="s">
        <v>149</v>
      </c>
    </row>
    <row r="15" spans="1:11" x14ac:dyDescent="0.2">
      <c r="A15" t="s">
        <v>129</v>
      </c>
      <c r="B15" t="s">
        <v>12</v>
      </c>
      <c r="C15" t="s">
        <v>13</v>
      </c>
      <c r="D15" t="s">
        <v>159</v>
      </c>
      <c r="E15" t="s">
        <v>133</v>
      </c>
      <c r="F15" t="str">
        <f t="shared" si="0"/>
        <v>~/VRE Folders/ITINERIS_EV/DATI/Nich_intchlts_6869436a-80f4-4c6d-954b-a730b348d7ce.tif</v>
      </c>
      <c r="G15" t="s">
        <v>147</v>
      </c>
      <c r="H15" t="s">
        <v>174</v>
      </c>
      <c r="I15" t="s">
        <v>175</v>
      </c>
      <c r="J15" t="s">
        <v>149</v>
      </c>
    </row>
    <row r="16" spans="1:11" x14ac:dyDescent="0.2">
      <c r="A16" t="s">
        <v>129</v>
      </c>
      <c r="B16" t="s">
        <v>12</v>
      </c>
      <c r="C16" t="s">
        <v>13</v>
      </c>
      <c r="D16" t="s">
        <v>160</v>
      </c>
      <c r="E16" t="s">
        <v>134</v>
      </c>
      <c r="F16" s="8" t="str">
        <f t="shared" si="0"/>
        <v>~/VRE Folders/ITINERIS_EV/DATI/Nich_meanchlts_6869436a-80f4-4c6d-954b-a730b348d7ce.tif</v>
      </c>
      <c r="G16" t="s">
        <v>147</v>
      </c>
      <c r="H16" t="s">
        <v>174</v>
      </c>
      <c r="I16" t="s">
        <v>175</v>
      </c>
      <c r="J16" t="s">
        <v>149</v>
      </c>
    </row>
    <row r="17" spans="1:10" x14ac:dyDescent="0.2">
      <c r="A17" t="s">
        <v>129</v>
      </c>
      <c r="B17" t="s">
        <v>62</v>
      </c>
      <c r="C17" t="s">
        <v>26</v>
      </c>
      <c r="D17" t="s">
        <v>161</v>
      </c>
      <c r="E17" t="s">
        <v>135</v>
      </c>
      <c r="F17" s="8" t="str">
        <f t="shared" si="0"/>
        <v>~/VRE Folders/ITINERIS_EV/DATI/Nich_initiationcs_6869436a-80f4-4c6d-954b-a730b348d7ce.tif</v>
      </c>
      <c r="G17" t="s">
        <v>147</v>
      </c>
      <c r="H17" t="s">
        <v>174</v>
      </c>
      <c r="I17" t="s">
        <v>175</v>
      </c>
      <c r="J17" t="s">
        <v>149</v>
      </c>
    </row>
    <row r="18" spans="1:10" x14ac:dyDescent="0.2">
      <c r="A18" t="s">
        <v>129</v>
      </c>
      <c r="B18" t="s">
        <v>62</v>
      </c>
      <c r="C18" t="s">
        <v>26</v>
      </c>
      <c r="D18" t="s">
        <v>162</v>
      </c>
      <c r="E18" t="s">
        <v>136</v>
      </c>
      <c r="F18" t="str">
        <f t="shared" si="0"/>
        <v>~/VRE Folders/ITINERIS_EV/DATI/Nich_terminationcs_6869436a-80f4-4c6d-954b-a730b348d7ce.tif</v>
      </c>
      <c r="G18" t="s">
        <v>147</v>
      </c>
      <c r="H18" t="s">
        <v>174</v>
      </c>
      <c r="I18" t="s">
        <v>175</v>
      </c>
      <c r="J18" t="s">
        <v>149</v>
      </c>
    </row>
    <row r="19" spans="1:10" x14ac:dyDescent="0.2">
      <c r="A19" t="s">
        <v>129</v>
      </c>
      <c r="B19" t="s">
        <v>62</v>
      </c>
      <c r="C19" t="s">
        <v>26</v>
      </c>
      <c r="D19" t="s">
        <v>163</v>
      </c>
      <c r="E19" t="s">
        <v>137</v>
      </c>
      <c r="F19" s="8" t="str">
        <f t="shared" si="0"/>
        <v>~/VRE Folders/ITINERIS_EV/DATI/Nich_durationcs_6869436a-80f4-4c6d-954b-a730b348d7ce.tif</v>
      </c>
      <c r="G19" t="s">
        <v>147</v>
      </c>
      <c r="H19" t="s">
        <v>174</v>
      </c>
      <c r="I19" t="s">
        <v>175</v>
      </c>
      <c r="J19" t="s">
        <v>149</v>
      </c>
    </row>
    <row r="20" spans="1:10" x14ac:dyDescent="0.2">
      <c r="A20" t="s">
        <v>129</v>
      </c>
      <c r="B20" t="s">
        <v>12</v>
      </c>
      <c r="C20" t="s">
        <v>13</v>
      </c>
      <c r="D20" t="s">
        <v>164</v>
      </c>
      <c r="E20" t="s">
        <v>138</v>
      </c>
      <c r="F20" s="8" t="str">
        <f t="shared" si="0"/>
        <v>~/VRE Folders/ITINERIS_EV/DATI/Nich_intchlcs_6869436a-80f4-4c6d-954b-a730b348d7ce.tif</v>
      </c>
      <c r="G20" t="s">
        <v>147</v>
      </c>
      <c r="H20" t="s">
        <v>174</v>
      </c>
      <c r="I20" t="s">
        <v>175</v>
      </c>
      <c r="J20" t="s">
        <v>149</v>
      </c>
    </row>
    <row r="21" spans="1:10" x14ac:dyDescent="0.2">
      <c r="A21" t="s">
        <v>129</v>
      </c>
      <c r="B21" t="s">
        <v>12</v>
      </c>
      <c r="C21" t="s">
        <v>13</v>
      </c>
      <c r="D21" t="s">
        <v>165</v>
      </c>
      <c r="E21" t="s">
        <v>139</v>
      </c>
      <c r="F21" t="str">
        <f t="shared" si="0"/>
        <v>~/VRE Folders/ITINERIS_EV/DATI/Nich_meanchlcs_6869436a-80f4-4c6d-954b-a730b348d7ce.tif</v>
      </c>
      <c r="G21" t="s">
        <v>147</v>
      </c>
      <c r="H21" t="s">
        <v>174</v>
      </c>
      <c r="I21" t="s">
        <v>175</v>
      </c>
      <c r="J21" t="s">
        <v>149</v>
      </c>
    </row>
    <row r="22" spans="1:10" x14ac:dyDescent="0.2">
      <c r="A22" t="s">
        <v>129</v>
      </c>
      <c r="B22" t="s">
        <v>62</v>
      </c>
      <c r="C22" t="s">
        <v>26</v>
      </c>
      <c r="D22" t="s">
        <v>166</v>
      </c>
      <c r="E22" t="s">
        <v>140</v>
      </c>
      <c r="F22" s="8" t="str">
        <f t="shared" si="0"/>
        <v>~/VRE Folders/ITINERIS_EV/DATI/Nich_initiationrc_6869436a-80f4-4c6d-954b-a730b348d7ce.tif</v>
      </c>
      <c r="G22" t="s">
        <v>147</v>
      </c>
      <c r="H22" t="s">
        <v>174</v>
      </c>
      <c r="I22" t="s">
        <v>175</v>
      </c>
      <c r="J22" t="s">
        <v>149</v>
      </c>
    </row>
    <row r="23" spans="1:10" x14ac:dyDescent="0.2">
      <c r="A23" t="s">
        <v>129</v>
      </c>
      <c r="B23" t="s">
        <v>62</v>
      </c>
      <c r="C23" t="s">
        <v>26</v>
      </c>
      <c r="D23" t="s">
        <v>167</v>
      </c>
      <c r="E23" t="s">
        <v>141</v>
      </c>
      <c r="F23" s="8" t="str">
        <f t="shared" si="0"/>
        <v>~/VRE Folders/ITINERIS_EV/DATI/Nich_terminationrc_6869436a-80f4-4c6d-954b-a730b348d7ce.tif</v>
      </c>
      <c r="G23" t="s">
        <v>147</v>
      </c>
      <c r="H23" t="s">
        <v>174</v>
      </c>
      <c r="I23" t="s">
        <v>175</v>
      </c>
      <c r="J23" t="s">
        <v>149</v>
      </c>
    </row>
    <row r="24" spans="1:10" x14ac:dyDescent="0.2">
      <c r="A24" t="s">
        <v>129</v>
      </c>
      <c r="B24" t="s">
        <v>62</v>
      </c>
      <c r="C24" t="s">
        <v>26</v>
      </c>
      <c r="D24" t="s">
        <v>168</v>
      </c>
      <c r="E24" t="s">
        <v>142</v>
      </c>
      <c r="F24" t="str">
        <f t="shared" si="0"/>
        <v>~/VRE Folders/ITINERIS_EV/DATI/Nich_durationrc_6869436a-80f4-4c6d-954b-a730b348d7ce.tif</v>
      </c>
      <c r="G24" t="s">
        <v>147</v>
      </c>
      <c r="H24" t="s">
        <v>174</v>
      </c>
      <c r="I24" t="s">
        <v>175</v>
      </c>
      <c r="J24" t="s">
        <v>149</v>
      </c>
    </row>
    <row r="25" spans="1:10" x14ac:dyDescent="0.2">
      <c r="A25" t="s">
        <v>129</v>
      </c>
      <c r="B25" t="s">
        <v>12</v>
      </c>
      <c r="C25" t="s">
        <v>13</v>
      </c>
      <c r="D25" t="s">
        <v>169</v>
      </c>
      <c r="E25" t="s">
        <v>143</v>
      </c>
      <c r="F25" s="8" t="str">
        <f t="shared" si="0"/>
        <v>~/VRE Folders/ITINERIS_EV/DATI/Nich_intchlrc_6869436a-80f4-4c6d-954b-a730b348d7ce.tif</v>
      </c>
      <c r="G25" t="s">
        <v>147</v>
      </c>
      <c r="H25" t="s">
        <v>174</v>
      </c>
      <c r="I25" t="s">
        <v>175</v>
      </c>
      <c r="J25" t="s">
        <v>149</v>
      </c>
    </row>
    <row r="26" spans="1:10" x14ac:dyDescent="0.2">
      <c r="A26" t="s">
        <v>129</v>
      </c>
      <c r="B26" t="s">
        <v>12</v>
      </c>
      <c r="C26" t="s">
        <v>13</v>
      </c>
      <c r="D26" t="s">
        <v>170</v>
      </c>
      <c r="E26" t="s">
        <v>144</v>
      </c>
      <c r="F26" s="8" t="str">
        <f t="shared" si="0"/>
        <v>~/VRE Folders/ITINERIS_EV/DATI/Nich_meanchlrc_6869436a-80f4-4c6d-954b-a730b348d7ce.tif</v>
      </c>
      <c r="G26" t="s">
        <v>147</v>
      </c>
      <c r="H26" t="s">
        <v>174</v>
      </c>
      <c r="I26" t="s">
        <v>175</v>
      </c>
      <c r="J26" t="s">
        <v>149</v>
      </c>
    </row>
    <row r="27" spans="1:10" x14ac:dyDescent="0.2">
      <c r="A27" t="s">
        <v>129</v>
      </c>
      <c r="B27" t="s">
        <v>12</v>
      </c>
      <c r="C27" t="s">
        <v>13</v>
      </c>
      <c r="D27" t="s">
        <v>171</v>
      </c>
      <c r="E27" t="s">
        <v>145</v>
      </c>
      <c r="F27" t="str">
        <f t="shared" si="0"/>
        <v>~/VRE Folders/ITINERIS_EV/DATI/Nich_maxchl_6869436a-80f4-4c6d-954b-a730b348d7ce.tif</v>
      </c>
      <c r="G27" t="s">
        <v>147</v>
      </c>
      <c r="H27" t="s">
        <v>174</v>
      </c>
      <c r="I27" t="s">
        <v>175</v>
      </c>
      <c r="J27" t="s">
        <v>149</v>
      </c>
    </row>
    <row r="28" spans="1:10" x14ac:dyDescent="0.2">
      <c r="A28" t="s">
        <v>129</v>
      </c>
      <c r="B28" t="s">
        <v>12</v>
      </c>
      <c r="C28" t="s">
        <v>13</v>
      </c>
      <c r="D28" t="s">
        <v>172</v>
      </c>
      <c r="E28" t="s">
        <v>146</v>
      </c>
      <c r="F28" s="8" t="str">
        <f t="shared" si="0"/>
        <v>~/VRE Folders/ITINERIS_EV/DATI/Nich_maxtime_6869436a-80f4-4c6d-954b-a730b348d7ce.tif</v>
      </c>
      <c r="G28" t="s">
        <v>147</v>
      </c>
      <c r="H28" t="s">
        <v>174</v>
      </c>
      <c r="I28" t="s">
        <v>175</v>
      </c>
      <c r="J28" t="s">
        <v>149</v>
      </c>
    </row>
  </sheetData>
  <phoneticPr fontId="7" type="noConversion"/>
  <hyperlinks>
    <hyperlink ref="H3" r:id="rId1" xr:uid="{553D2B69-5BE6-874E-AC5E-A635C6328440}"/>
    <hyperlink ref="K3" r:id="rId2" xr:uid="{2F590B1D-8210-384E-8018-FB4572E03C72}"/>
    <hyperlink ref="I4" r:id="rId3" xr:uid="{1474173C-E4BA-6A49-BB1E-5A62B026D73E}"/>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Paolo Tagliolato</cp:lastModifiedBy>
  <dcterms:created xsi:type="dcterms:W3CDTF">2024-06-15T11:14:30Z</dcterms:created>
  <dcterms:modified xsi:type="dcterms:W3CDTF">2024-10-17T13:17:34Z</dcterms:modified>
</cp:coreProperties>
</file>