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defaultThemeVersion="124226"/>
  <mc:AlternateContent xmlns:mc="http://schemas.openxmlformats.org/markup-compatibility/2006">
    <mc:Choice Requires="x15">
      <x15ac:absPath xmlns:x15ac="http://schemas.microsoft.com/office/spreadsheetml/2010/11/ac" url="/Users/paolo/Files/sviluppo/R/CNR/IREA/ITINERIS.EVsVRE/data-raw/"/>
    </mc:Choice>
  </mc:AlternateContent>
  <xr:revisionPtr revIDLastSave="0" documentId="13_ncr:1_{86E10D28-AB30-034F-879D-89747A7A6E82}" xr6:coauthVersionLast="40" xr6:coauthVersionMax="40" xr10:uidLastSave="{00000000-0000-0000-0000-000000000000}"/>
  <bookViews>
    <workbookView xWindow="0" yWindow="500" windowWidth="23260" windowHeight="13900" activeTab="2" xr2:uid="{00000000-000D-0000-FFFF-FFFF00000000}"/>
  </bookViews>
  <sheets>
    <sheet name="LTER_sites" sheetId="1" r:id="rId1"/>
    <sheet name="EV" sheetId="2" r:id="rId2"/>
    <sheet name="datasets" sheetId="3" r:id="rId3"/>
  </sheets>
  <definedNames>
    <definedName name="_xlnm._FilterDatabase" localSheetId="2" hidden="1">datasets!$A$1:$W$45</definedName>
  </definedNames>
  <calcPr calcId="191029"/>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2" i="3"/>
  <c r="E4" i="1" l="1"/>
  <c r="E2" i="1"/>
</calcChain>
</file>

<file path=xl/sharedStrings.xml><?xml version="1.0" encoding="utf-8"?>
<sst xmlns="http://schemas.openxmlformats.org/spreadsheetml/2006/main" count="1012" uniqueCount="298">
  <si>
    <t>https://deims.org/f30007c4-8a6e-4f11-ab87-569db54638fe</t>
  </si>
  <si>
    <t>https://deims.org/6869436a-80f4-4c6d-954b-a730b348d7ce</t>
  </si>
  <si>
    <t>f30007c4-8a6e-4f11-ab87-569db54638fe</t>
  </si>
  <si>
    <t>6869436a-80f4-4c6d-954b-a730b348d7ce</t>
  </si>
  <si>
    <t>name</t>
  </si>
  <si>
    <t>domain</t>
  </si>
  <si>
    <t>active</t>
  </si>
  <si>
    <t>id</t>
  </si>
  <si>
    <t>url</t>
  </si>
  <si>
    <t>type</t>
  </si>
  <si>
    <t>description</t>
  </si>
  <si>
    <t>webpage</t>
  </si>
  <si>
    <t>4.1.1</t>
  </si>
  <si>
    <t>Ocean, Biogeochemical: Nutrients</t>
  </si>
  <si>
    <t>ECV</t>
  </si>
  <si>
    <t>Marine</t>
  </si>
  <si>
    <t>Nutrients are crucial for oceanic organisms. Nutrient data provides significant biogeochemical insights, with critical connections linking physical climate shifts and ecosystem fluctuations. Additionally, they can give valuable information on ocean mixing and climate phenomena, such as primary and export production modifications (nutrient transports dictate new production and are linked to export production), eutrophication, and alterations in phytoplankton community composition. Therefore, it is essential to make precise observations of dissolved nutrient trends in both upper and deep ocean waters.</t>
  </si>
  <si>
    <t>https://gcos.wmo.int/en/essential-climate-variables/nutrients/</t>
  </si>
  <si>
    <t xml:space="preserve">4.1.2 </t>
  </si>
  <si>
    <t>Ocean, Biogeochemical: Ocean Colour</t>
  </si>
  <si>
    <t>Ocean Colour (OC) is the radiance that originates from the ocean, normalized by the irradiance that illuminates it. Ocean Colour Remote Sensing (OCRS) derived products contain information on the ocean albedo and the constituents of seawater, specifically the pigments included in phytoplankton cells such as the chlorophyll-a. OCRS products are employed for the assessment of the wellbeing and output of ocean ecosystems, the analysis of the oceans' involvement in global carbon circulation, the management of living marine resources, and the determination of the repercussions of climate variability and change.</t>
  </si>
  <si>
    <t xml:space="preserve">https://gcos.wmo.int/en/essential-climate-variables/ocean-colour/ </t>
  </si>
  <si>
    <t xml:space="preserve">4.1.3 </t>
  </si>
  <si>
    <t>Ocean, Biogeochemical: Oxygen</t>
  </si>
  <si>
    <r>
      <t>Oxygen (O</t>
    </r>
    <r>
      <rPr>
        <vertAlign val="subscript"/>
        <sz val="12"/>
        <color theme="1"/>
        <rFont val="Times New Roman"/>
        <family val="1"/>
      </rPr>
      <t>2</t>
    </r>
    <r>
      <rPr>
        <sz val="12"/>
        <color theme="1"/>
        <rFont val="Times New Roman"/>
        <family val="1"/>
      </rPr>
      <t>) is critical for the survival of almost all organisms. Oxygen levels in subsurface waters mirror a balance between supply primarily from circulation and ventilation and depletion from respiratory activities. Any alteration in either of these processes could result in changes in O</t>
    </r>
    <r>
      <rPr>
        <vertAlign val="subscript"/>
        <sz val="12"/>
        <color theme="1"/>
        <rFont val="Times New Roman"/>
        <family val="1"/>
      </rPr>
      <t>2</t>
    </r>
    <r>
      <rPr>
        <sz val="12"/>
        <color theme="1"/>
        <rFont val="Times New Roman"/>
        <family val="1"/>
      </rPr>
      <t xml:space="preserve"> levels. Establishing a global network for observing oceanic O</t>
    </r>
    <r>
      <rPr>
        <vertAlign val="subscript"/>
        <sz val="12"/>
        <color theme="1"/>
        <rFont val="Times New Roman"/>
        <family val="1"/>
      </rPr>
      <t>2</t>
    </r>
    <r>
      <rPr>
        <sz val="12"/>
        <color theme="1"/>
        <rFont val="Times New Roman"/>
        <family val="1"/>
      </rPr>
      <t xml:space="preserve"> concentrations will play a significant role as a sensitive early warning system for climate change-induced O</t>
    </r>
    <r>
      <rPr>
        <vertAlign val="subscript"/>
        <sz val="12"/>
        <color theme="1"/>
        <rFont val="Times New Roman"/>
        <family val="1"/>
      </rPr>
      <t>2</t>
    </r>
    <r>
      <rPr>
        <sz val="12"/>
        <color theme="1"/>
        <rFont val="Times New Roman"/>
        <family val="1"/>
      </rPr>
      <t xml:space="preserve"> level fluctuations. Ocean deoxygenation, characterized by a decrease in O</t>
    </r>
    <r>
      <rPr>
        <vertAlign val="subscript"/>
        <sz val="12"/>
        <color theme="1"/>
        <rFont val="Times New Roman"/>
        <family val="1"/>
      </rPr>
      <t>2</t>
    </r>
    <r>
      <rPr>
        <sz val="12"/>
        <color theme="1"/>
        <rFont val="Times New Roman"/>
        <family val="1"/>
      </rPr>
      <t xml:space="preserve"> concentration, is partially caused by ocean warming and increased stratification, as well as by growing nutrient loads in the coastal ocean. Despite its profound implications not only for ecosystems but also for societies and economies that rely on a healthy ocean, deoxygenation has gone unnoticed by many, including policymakers and decision-makers.</t>
    </r>
  </si>
  <si>
    <t xml:space="preserve">https://gcos.wmo.int/en/essential-climate-variables/oxygen/ </t>
  </si>
  <si>
    <t>Phenology of marine spring phytoplankton bloom</t>
  </si>
  <si>
    <t>EBV</t>
  </si>
  <si>
    <t>Phenology is defined as “the study of cyclic and seasonal natural phenomena, especially in relation to climate and plant and animal life”. In many environments, including the upper water-column of oceans, the seasonal cycle sets much of the total environmental variability experienced by individual organisms and populations. The seasonal range of upper ocean environmental conditions is typically greatest at mid and high latitudes, but substantial seasonal variations of environment and plankton biomass also occur in many tropical regions.</t>
  </si>
  <si>
    <t xml:space="preserve">https://github.com/EuropaBON/EBV-Descriptions/wiki/Marine-Phenology-of-marine-spring-phytoplankton-bloom </t>
  </si>
  <si>
    <t>Marine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</si>
  <si>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</si>
  <si>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https://github.com/EuropaBON/EBV-Descriptions/wiki/Marine-Marine-ecosystem-productivity </t>
  </si>
  <si>
    <t>4.2.1</t>
  </si>
  <si>
    <t>Surface temperature</t>
  </si>
  <si>
    <t>Terrestrial</t>
  </si>
  <si>
    <t>Land Surface Temperature (LST) refers to the temperature of the ground surface. It is primarily influenced by albedo, vegetation cover, and soil moisture. Climate-wise, LST plays a crucial role in assessing land surface and land-atmosphere exchange processes, limiting surface energy budgets and model parameters, and offering observations of global and specific region surface temperature alterations.</t>
  </si>
  <si>
    <t xml:space="preserve">https://gcos.wmo.int/en/essential-climate-variables/land-temperature/ </t>
  </si>
  <si>
    <t>Precipitation</t>
  </si>
  <si>
    <t>Terrestrial (surface atmosphere nella definizione originale della ECV)</t>
  </si>
  <si>
    <t>Precipitation, in liquid or solid form, is the foremost climate variable that directly impacts humans. It affects water resources, poses risks to life and livelihoods during floods, landslides and droughts, and influences infrastructure planning, leisure activities and other areas. Precipitation is interrelated with cloud properties, various terrestrial essential climate variables, and ocean-surface salinity. It is indicative of the release of latent heat within the energy cycle, as well as being at the heart of the hydrological cycle.</t>
  </si>
  <si>
    <t xml:space="preserve">https://gcos.wmo.int/en/essential-climate-variables/precipitation </t>
  </si>
  <si>
    <t>Terrestrial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</si>
  <si>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</si>
  <si>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https://github.com/EuropaBON/EBV-Descriptions/wiki/Terrestrial-Terrestrial-ecosystem-productivity </t>
  </si>
  <si>
    <t>Species distributions of selected terrestrial plants</t>
  </si>
  <si>
    <t>The occurrence or likelihood of the presence of vascular plant species on land within adjacent areas (grid cells) over a period</t>
  </si>
  <si>
    <t xml:space="preserve">https://github.com/EuropaBON/EBV-Descriptions/wiki/Terrestrial-Species-distributions-of-selected-terrestrial-plants </t>
  </si>
  <si>
    <t>Terrestrial ecosystem phenology</t>
  </si>
  <si>
    <t>The seasonal pattern of vegetation variation on land surfaces over time, detected through remote sensing within contiguous spatial units, or grid cells</t>
  </si>
  <si>
    <t xml:space="preserve">https://github.com/EuropaBON/EBV-Descriptions/wiki/Terrestrial-Terrestrial-ecosystem-phenology </t>
  </si>
  <si>
    <t>4.3.1</t>
  </si>
  <si>
    <t>Lake Surface Water Temperature (LSWT)</t>
  </si>
  <si>
    <t>Freshwater</t>
  </si>
  <si>
    <t>It is correlated with regional air temperatures and a proxy for mixing regimes, driving biogeochemical cycling and seasonality</t>
  </si>
  <si>
    <t xml:space="preserve">https://gcos.wmo.int/en/essential-climate-variables/lakes </t>
  </si>
  <si>
    <t>4.3.2</t>
  </si>
  <si>
    <t>Lake Water Level (LWL)</t>
  </si>
  <si>
    <t>A proxy fundamental to understand the balance between water inputs and water loss and their connection with regional and global climate changes.</t>
  </si>
  <si>
    <t>Freshwater ecosystem productivity</t>
  </si>
  <si>
    <t>Productivity in an ecosystem refers to the percentage of energy that enters the ecosystem in the form of biomass at a particular trophic level. It is the rate at which biomass is formed in freshwater ecosystems and transitional waters.</t>
  </si>
  <si>
    <t xml:space="preserve">https://github.com/EuropaBON/EBV-Descriptions/wiki/Freshwater-Freshwater-ecosystem-productivity </t>
  </si>
  <si>
    <t>4.1.4</t>
  </si>
  <si>
    <t>4.1.5</t>
  </si>
  <si>
    <t>4.2.2</t>
  </si>
  <si>
    <t>4.2.3</t>
  </si>
  <si>
    <t>4.2.4</t>
  </si>
  <si>
    <t>4.2.5</t>
  </si>
  <si>
    <t>4.3.3</t>
  </si>
  <si>
    <t>uom</t>
  </si>
  <si>
    <t>ug/l; mg/l</t>
  </si>
  <si>
    <t>mg/m3; ug/l</t>
  </si>
  <si>
    <t>mg/l</t>
  </si>
  <si>
    <r>
      <t>gC/m^</t>
    </r>
    <r>
      <rPr>
        <vertAlign val="superscript"/>
        <sz val="12"/>
        <color theme="1"/>
        <rFont val="Times New Roman"/>
        <family val="1"/>
      </rPr>
      <t>2</t>
    </r>
    <r>
      <rPr>
        <sz val="12"/>
        <color theme="1"/>
        <rFont val="Times New Roman"/>
        <family val="1"/>
      </rPr>
      <t>/year</t>
    </r>
  </si>
  <si>
    <t>degC</t>
  </si>
  <si>
    <t>0/1</t>
  </si>
  <si>
    <t>m</t>
  </si>
  <si>
    <r>
      <t>gC/m</t>
    </r>
    <r>
      <rPr>
        <vertAlign val="superscript"/>
        <sz val="12"/>
        <color theme="1"/>
        <rFont val="Times New Roman"/>
        <family val="1"/>
      </rPr>
      <t>2</t>
    </r>
    <r>
      <rPr>
        <sz val="12"/>
        <color theme="1"/>
        <rFont val="Times New Roman"/>
        <family val="1"/>
      </rPr>
      <t>/year</t>
    </r>
  </si>
  <si>
    <t>Lago Maggiore</t>
  </si>
  <si>
    <t>Delta del Po e Costa Romagnola</t>
  </si>
  <si>
    <t>deimsUUID</t>
  </si>
  <si>
    <t>alt_name</t>
  </si>
  <si>
    <t>lake maggiore</t>
  </si>
  <si>
    <t>po delta</t>
  </si>
  <si>
    <t>ev_id</t>
  </si>
  <si>
    <t>datasetname</t>
  </si>
  <si>
    <t>path2file</t>
  </si>
  <si>
    <t>filename</t>
  </si>
  <si>
    <t>E1_Chl_2022.dat</t>
  </si>
  <si>
    <t>timeseries</t>
  </si>
  <si>
    <t>Clorofilla da sensore su boa E1 LTER ITALIA</t>
  </si>
  <si>
    <t>PR_PF_6903783.csv</t>
  </si>
  <si>
    <t>Profili da Euro Argo Float 6903783</t>
  </si>
  <si>
    <t>variablename</t>
  </si>
  <si>
    <t>https://fleetmonitoring.euro-argo.eu/float/6903783</t>
  </si>
  <si>
    <t>repo</t>
  </si>
  <si>
    <t>eLTER</t>
  </si>
  <si>
    <t>Euro-Argo</t>
  </si>
  <si>
    <t>icon_url</t>
  </si>
  <si>
    <t>profile</t>
  </si>
  <si>
    <t>https://www.euro-argo.eu/var/storage/images/_aliases/opengraphimage/medias-ifremer/medias-euro_argo/logos/euro-argo-logo-g/1629679-1-eng-GB/Euro-Argo-logo-G.png</t>
  </si>
  <si>
    <t>https://deims.org/sites/default/files/2020-10/elter%20logo_2.png</t>
  </si>
  <si>
    <t>Profili fluorimetrici Lago Maggiore</t>
  </si>
  <si>
    <t>SOS</t>
  </si>
  <si>
    <t>http://getit.lteritalia.it/observations/sos</t>
  </si>
  <si>
    <t>http://www.get-it.it/sensors/getit.lteritalia.it/procedure/noOwnerDeclared/noModelDeclared/noSerialNumberDeclared/1286194C-A5DF-11DF-8ED7-1602DFD72097</t>
  </si>
  <si>
    <t>9b1d144a-dc37-4b0e-8cda-1dda1d7667da</t>
  </si>
  <si>
    <t>Daily mean air temperature (2000-2024) Colellongo</t>
  </si>
  <si>
    <t>Daily minimum air temperatrure (2000-2024) Colellongo</t>
  </si>
  <si>
    <t>Daily maximum air temperature (2000-2024) Colellongo</t>
  </si>
  <si>
    <t>Daily precipitation (2000-2024) Collelongo</t>
  </si>
  <si>
    <t>Daily mean air relative humidity (2000-2024) Colellongo</t>
  </si>
  <si>
    <t>Corine Land Cover 2018 Collelongo</t>
  </si>
  <si>
    <t>CLC2018_9b1d144a-dc37-4b0e-8cda-1dda1d7667da.geojson</t>
  </si>
  <si>
    <t>EOBS_hu_9b1d144a-dc37-4b0e-8cda-1dda1d7667da.tif</t>
  </si>
  <si>
    <t>EOBS_rr_9b1d144a-dc37-4b0e-8cda-1dda1d7667da.tif</t>
  </si>
  <si>
    <t>EOBS_tx_9b1d144a-dc37-4b0e-8cda-1dda1d7667da.tif</t>
  </si>
  <si>
    <t>EOBS_tn_9b1d144a-dc37-4b0e-8cda-1dda1d7667da.tif</t>
  </si>
  <si>
    <t>EOBS_tg_9b1d144a-dc37-4b0e-8cda-1dda1d7667da.tif</t>
  </si>
  <si>
    <t xml:space="preserve">6869436a-80f4-4c6d-954b-a730b348d7ce </t>
  </si>
  <si>
    <t>Nich_initiationts_6869436a-80f4-4c6d-954b-a730b348d7ce.tif</t>
  </si>
  <si>
    <t>Nich_terminationts_6869436a-80f4-4c6d-954b-a730b348d7ce.tif</t>
  </si>
  <si>
    <t>Nich_durationts_6869436a-80f4-4c6d-954b-a730b348d7ce.tif</t>
  </si>
  <si>
    <t>Nich_intchlts_6869436a-80f4-4c6d-954b-a730b348d7ce.tif</t>
  </si>
  <si>
    <t>Nich_meanchlts_6869436a-80f4-4c6d-954b-a730b348d7ce.tif</t>
  </si>
  <si>
    <t>Nich_initiationcs_6869436a-80f4-4c6d-954b-a730b348d7ce.tif</t>
  </si>
  <si>
    <t>Nich_terminationcs_6869436a-80f4-4c6d-954b-a730b348d7ce.tif</t>
  </si>
  <si>
    <t>Nich_durationcs_6869436a-80f4-4c6d-954b-a730b348d7ce.tif</t>
  </si>
  <si>
    <t>Nich_intchlcs_6869436a-80f4-4c6d-954b-a730b348d7ce.tif</t>
  </si>
  <si>
    <t>Nich_meanchlcs_6869436a-80f4-4c6d-954b-a730b348d7ce.tif</t>
  </si>
  <si>
    <t>Nich_initiationrc_6869436a-80f4-4c6d-954b-a730b348d7ce.tif</t>
  </si>
  <si>
    <t>Nich_terminationrc_6869436a-80f4-4c6d-954b-a730b348d7ce.tif</t>
  </si>
  <si>
    <t>Nich_durationrc_6869436a-80f4-4c6d-954b-a730b348d7ce.tif</t>
  </si>
  <si>
    <t>Nich_intchlrc_6869436a-80f4-4c6d-954b-a730b348d7ce.tif</t>
  </si>
  <si>
    <t>Nich_meanchlrc_6869436a-80f4-4c6d-954b-a730b348d7ce.tif</t>
  </si>
  <si>
    <t>Nich_maxchl_6869436a-80f4-4c6d-954b-a730b348d7ce.tif</t>
  </si>
  <si>
    <t>Nich_maxtime_6869436a-80f4-4c6d-954b-a730b348d7ce.tif</t>
  </si>
  <si>
    <t>rasterTS</t>
  </si>
  <si>
    <t>shapefile</t>
  </si>
  <si>
    <t>Zenodo</t>
  </si>
  <si>
    <t>https://knmi-ecad-assets-prd.s3.amazonaws.com/ensembles/data/Grid_0.1deg_reg_ensemble/tg_ens_mean_0.1deg_reg_v29.0e.nc</t>
  </si>
  <si>
    <t>https://knmi-ecad-assets-prd.s3.amazonaws.com/ensembles/data/Grid_0.1deg_reg_ensemble/tn_ens_mean_0.1deg_reg_v29.0e.nc</t>
  </si>
  <si>
    <t>https://knmi-ecad-assets-prd.s3.amazonaws.com/ensembles/data/Grid_0.1deg_reg_ensemble/tx_ens_mean_0.1deg_reg_v29.0e.nc</t>
  </si>
  <si>
    <t>https://knmi-ecad-assets-prd.s3.amazonaws.com/ensembles/data/Grid_0.1deg_reg_ensemble/rr_ens_mean_0.1deg_reg_v29.0e.nc</t>
  </si>
  <si>
    <t>https://knmi-ecad-assets-prd.s3.amazonaws.com/ensembles/data/Grid_0.1deg_reg_ensemble/hu_ens_mean_0.1deg_reg_v29.0e.nc</t>
  </si>
  <si>
    <t>https://land.copernicus.eu/en/products/corine-land-cover/clc2018#download</t>
  </si>
  <si>
    <t>Bloom initiation date using the threshold method (1998-2024) Delta Po - Costa Romagnola</t>
  </si>
  <si>
    <t>Bloom termination date using the threshold method (1998-2024) Delta Po - Costa Romagnola</t>
  </si>
  <si>
    <t>Bloom duration using the threshold method (1998-2024) Delta Po - Costa Romagnola</t>
  </si>
  <si>
    <t>Integrated bloom chlorophyll-a using the threshold method (1998-2024) Delta Po - Costa Romagnola</t>
  </si>
  <si>
    <t>Mean chlorophyll-a concentration using the threshold method (1998-2024) Delta Po - Costa Romagnola</t>
  </si>
  <si>
    <t>Bloom initiation date using the cumulative sum method (1998-2024) Delta Po - Costa Romagnola</t>
  </si>
  <si>
    <t>Bloom termination date using the cumulative sum method (1998-2024) Delta Po - Costa Romagnola</t>
  </si>
  <si>
    <t>Bloom duration using the cumulative sum method (1998-2024) Delta Po - Costa Romagnola</t>
  </si>
  <si>
    <t>Integrated bloom chlorophyll-a using the cumulative sum method (1998-2024) Delta Po - Costa Romagnola</t>
  </si>
  <si>
    <t>Mean chlorophyll-a concentration using the cumulative sum method (1998-2024) Delta Po - Costa Romagnola</t>
  </si>
  <si>
    <t>Bloom initiation date using the median rate of change (1998-2024) Delta Po - Costa Romagnola</t>
  </si>
  <si>
    <t>Bloom termination date using the median rate of change (1998-2024) Delta Po - Costa Romagnola</t>
  </si>
  <si>
    <t>Bloom duration using the median rate of change (1998-2024) Delta Po - Costa Romagnola</t>
  </si>
  <si>
    <t>Integrated bloom chlorophyll-a using the median rate of change (1998-2024) Delta Po - Costa Romagnola</t>
  </si>
  <si>
    <t>Mean chlorophyll-a concentration using the median rate of change (1998-2024) Delta Po - Costa Romagnola</t>
  </si>
  <si>
    <t>Maximum chlorophyll-a concentration (1998-2024) Delta Po - Costa Romagnola</t>
  </si>
  <si>
    <t>Date of maximum chlorophyll-a concentration (1998-2024) Delta Po - Costa Romagnola</t>
  </si>
  <si>
    <t>https://sdi.eea.europa.eu/data/28d6b823-e2fd-4bf4-a6aa-cb6a359c52da</t>
  </si>
  <si>
    <t>https://zenodo.org/records/8402932/files/OCCCIv6_4KM_PHENOLOGY_CHLOR_A.nc?download=1</t>
  </si>
  <si>
    <t>https://essd.copernicus.org/preprints/essd-2024-21/essd-2024-21.pdf</t>
  </si>
  <si>
    <t>https://agupubs.onlinelibrary.wiley.com/doi/10.1029/2017JD028200</t>
  </si>
  <si>
    <t>https://land.copernicus.eu/en/products/corine-land-cover</t>
  </si>
  <si>
    <t>https://www.eea.europa.eu/en/datahub/datahubitem-view/47e902f8-8237-415b-91fc-6d1522b11417</t>
  </si>
  <si>
    <t>Copernicus</t>
  </si>
  <si>
    <t>EEA</t>
  </si>
  <si>
    <t>Monthly phytoplankton carbon biomass (2022-2024) Delta Po - Costa Romagnola</t>
  </si>
  <si>
    <t>Monthly diatoms carbon biomass (2022-2024) Delta Po - Costa Romagnola</t>
  </si>
  <si>
    <t>Monthly nanophytoplankton carbon biomass (2022-2024) Delta Po - Costa Romagnola</t>
  </si>
  <si>
    <t>Monthly picophytoplankton carbon biomass (2022-2024) Delta Po - Costa Romagnola</t>
  </si>
  <si>
    <t>Monthly dinoflagellates carbon biomass (2022-2024) Delta Po - Costa Romagnola</t>
  </si>
  <si>
    <t>4.1.2</t>
  </si>
  <si>
    <t>Monthly mass concentration of chlorophyll-a (2022-2024) Delta Po - Costa Romagnola</t>
  </si>
  <si>
    <t>Monthly zooplankton carbon biomass (2022-2024) Delta Po - Costa Romagnola</t>
  </si>
  <si>
    <t>Monthly diatoms in chlorophyll concentration (2022-2024) Delta Po - Costa Romagnola</t>
  </si>
  <si>
    <t>Monthly nanophytoplankton in chlorophyll concentration (2022-2024) Delta Po - Costa Romagnola</t>
  </si>
  <si>
    <t>Monthly picophytoplankton in chlorophyll concentration (2022-2024) Delta Po - Costa Romagnola</t>
  </si>
  <si>
    <t>Monthly dinoflagellates in chlorophyll concentration (2022-2024) Delta Po - Costa Romagnola</t>
  </si>
  <si>
    <t>4.1.3</t>
  </si>
  <si>
    <t>Monthly dissolved molecular oxygen in sea water (2022-2024) Delta Po - Costa Romagnola</t>
  </si>
  <si>
    <t>Monthly net primary production of biomass expressed as carbon per unit (2022-2024) Delta Po - Costa Romagnola</t>
  </si>
  <si>
    <t>Collelongo Selva Piana</t>
  </si>
  <si>
    <t>collelongo</t>
  </si>
  <si>
    <t>https://deims.org/9b1d144a-dc37-4b0e-8cda-1dda1d7667da</t>
  </si>
  <si>
    <t>MedBFM4_nanoC_6869436a-80f4-4c6d-954b-a730b348d7ce .tif</t>
  </si>
  <si>
    <t>MedBFM4_picoC_6869436a-80f4-4c6d-954b-a730b348d7ce .tif</t>
  </si>
  <si>
    <t>MedBFM4_dinoC_6869436a-80f4-4c6d-954b-a730b348d7ce .tif</t>
  </si>
  <si>
    <t>MedBFM4_phyc_6869436a-80f4-4c6d-954b-a730b348d7ce .tif</t>
  </si>
  <si>
    <t>MedBFM4_diatoC_6869436a-80f4-4c6d-954b-a730b348d7ce .tif</t>
  </si>
  <si>
    <t>MedBFM4_chl_6869436a-80f4-4c6d-954b-a730b348d7ce .tif</t>
  </si>
  <si>
    <t>MedBFM4_zooc_6869436a-80f4-4c6d-954b-a730b348d7ce .tif</t>
  </si>
  <si>
    <t>MedBFM4_diatoChla_6869436a-80f4-4c6d-954b-a730b348d7ce .tif</t>
  </si>
  <si>
    <t>MedBFM4_nanoChla_6869436a-80f4-4c6d-954b-a730b348d7ce .tif</t>
  </si>
  <si>
    <t>MedBFM4_picoChla_6869436a-80f4-4c6d-954b-a730b348d7ce .tif</t>
  </si>
  <si>
    <t>MedBFM4_dinoChla_6869436a-80f4-4c6d-954b-a730b348d7ce .tif</t>
  </si>
  <si>
    <t>MedBFM4_o2_6869436a-80f4-4c6d-954b-a730b348d7ce .tif</t>
  </si>
  <si>
    <t>MedBFM4_nppv_6869436a-80f4-4c6d-954b-a730b348d7ce .tif</t>
  </si>
  <si>
    <t>Monthly concentration of ammonium in sea water (2022-2024) Delta Po - Costa Romagnola</t>
  </si>
  <si>
    <t>Monthly concentration of nitrates in sea water (2022-2024) Delta Po - Costa Romagnola</t>
  </si>
  <si>
    <t>Monthly concentration of inorganic phosphate in sea water (2022-2024) Delta Po - Costa Romagnola</t>
  </si>
  <si>
    <t>Monthly concentration of silicates in sea water (2022-2024) Delta Po - Costa Romagnola</t>
  </si>
  <si>
    <t>MedBFM4_nh4_6869436a-80f4-4c6d-954b-a730b348d7ce .tif</t>
  </si>
  <si>
    <t>MedBFM4_no3_6869436a-80f4-4c6d-954b-a730b348d7ce .tif</t>
  </si>
  <si>
    <t>MedBFM4_po4_6869436a-80f4-4c6d-954b-a730b348d7ce .tif</t>
  </si>
  <si>
    <t>MedBFM4_si_6869436a-80f4-4c6d-954b-a730b348d7ce .tif</t>
  </si>
  <si>
    <t>Var_identifier</t>
  </si>
  <si>
    <t>MeasurementUnit</t>
  </si>
  <si>
    <t>landingPage</t>
  </si>
  <si>
    <t>accessURL</t>
  </si>
  <si>
    <t>Species distribution of terrestrial plants</t>
  </si>
  <si>
    <t>sea_nutrients</t>
  </si>
  <si>
    <t>sea_production</t>
  </si>
  <si>
    <t>sea_phenology</t>
  </si>
  <si>
    <t>sea_chlorophyll</t>
  </si>
  <si>
    <t>sea_oxygen</t>
  </si>
  <si>
    <t>lake_production</t>
  </si>
  <si>
    <t>Id</t>
  </si>
  <si>
    <t>deg_C</t>
  </si>
  <si>
    <t>mm</t>
  </si>
  <si>
    <t>perc</t>
  </si>
  <si>
    <t>https://data.marine.copernicus.eu/product/MEDSEA_ANALYSISFORECAST_BGC_006_014/files?subdataset=cmems_mod_med_bgc-nut_anfc_4.2km_P1M-m_202211</t>
  </si>
  <si>
    <t>https://catalogue.marine.copernicus.eu/documents/PUM/CMEMS-MED-PUM-006-014.pdf</t>
  </si>
  <si>
    <t>https://data.marine.copernicus.eu/product/MEDSEA_ANALYSISFORECAST_BGC_006_014/files?subdataset=cmems_mod_med_bgc-pft_anfc_4.2km_P1M-m_202311</t>
  </si>
  <si>
    <t>https://surfobs.climate.copernicus.eu/dataaccess/access_eobs.php</t>
  </si>
  <si>
    <t>surface_temperature</t>
  </si>
  <si>
    <t>SpatialCoverage</t>
  </si>
  <si>
    <t>SpatialResolution</t>
  </si>
  <si>
    <t>SpatialUnit</t>
  </si>
  <si>
    <t>TemporalResolution</t>
  </si>
  <si>
    <t>TemporalExtent</t>
  </si>
  <si>
    <t>Active</t>
  </si>
  <si>
    <t>License</t>
  </si>
  <si>
    <t>Europe</t>
  </si>
  <si>
    <t>deg</t>
  </si>
  <si>
    <t>Daily</t>
  </si>
  <si>
    <t>Yes</t>
  </si>
  <si>
    <t>CC BY-NC-SA</t>
  </si>
  <si>
    <t>1950-2024</t>
  </si>
  <si>
    <t>ha</t>
  </si>
  <si>
    <t>-</t>
  </si>
  <si>
    <t>2017-2018</t>
  </si>
  <si>
    <t>CC BY</t>
  </si>
  <si>
    <t>Net primary production (2000-2022) Collelongo</t>
  </si>
  <si>
    <t>2000-2022</t>
  </si>
  <si>
    <t>Global</t>
  </si>
  <si>
    <t>Yearly</t>
  </si>
  <si>
    <t>days since 1998-06-26 00:00:00</t>
  </si>
  <si>
    <t>days since 1998-08-05 00:00:00</t>
  </si>
  <si>
    <t>days</t>
  </si>
  <si>
    <t>mg m-3 bloom-1</t>
  </si>
  <si>
    <t>mg m-3</t>
  </si>
  <si>
    <t>days since 1998-07-20 00:00:00</t>
  </si>
  <si>
    <t>https://zenodo.org/records/8402932</t>
  </si>
  <si>
    <t>2022-2024</t>
  </si>
  <si>
    <t>1998-2023</t>
  </si>
  <si>
    <t>gC m-1</t>
  </si>
  <si>
    <t>mmol m-3</t>
  </si>
  <si>
    <t>Mediterranean</t>
  </si>
  <si>
    <t>Monthly</t>
  </si>
  <si>
    <t>mg m-3 day-1</t>
  </si>
  <si>
    <t>https://data.marine.copernicus.eu/product/MEDSEA_ANALYSISFORECAST_BGC_006_014/files?subdataset=cmems_mod_med_bgc-nut_anfc_4.2km_P1D-m_202211</t>
  </si>
  <si>
    <t>https://data.marine.copernicus.eu/product/MEDSEA_ANALYSISFORECAST_BGC_006_014/files?subdataset=cmems_mod_med_bgc-co2_anfc_4.2km_P1D-m_202211</t>
  </si>
  <si>
    <t>https://www.copernicus.eu/sites/default/files/styles/image_img_fluid/public/images/media/low/295955-Copernicus_logo_node_full_image_2.jpg?itok=rxBru8V4</t>
  </si>
  <si>
    <t>https://www.eea.europa.eu/en/newsroom/branding-materials/eea_logo_compact_en.png/@@images/image/preview</t>
  </si>
  <si>
    <t>EEA_NPP_9b1d144a-dc37-4b0e-8cda-1dda1d7667da.tif</t>
  </si>
  <si>
    <t>procedure</t>
  </si>
  <si>
    <t>land_phenology</t>
  </si>
  <si>
    <t>CLM_AMPL_9b1d144a-dc37-4b0e-8cda-1dda1d7667da.tif</t>
  </si>
  <si>
    <t>CLM_EOSD_9b1d144a-dc37-4b0e-8cda-1dda1d7667da.tif</t>
  </si>
  <si>
    <t>CLM_LENGTH_9b1d144a-dc37-4b0e-8cda-1dda1d7667da.tif</t>
  </si>
  <si>
    <t>CLM_LSLOPE_9b1d144a-dc37-4b0e-8cda-1dda1d7667da.tif</t>
  </si>
  <si>
    <t>CLM_MAXD_9b1d144a-dc37-4b0e-8cda-1dda1d7667da.tif</t>
  </si>
  <si>
    <t>CLM_RSLOPE_9b1d144a-dc37-4b0e-8cda-1dda1d7667da.tif</t>
  </si>
  <si>
    <t>CLM_SOSD_9b1d144a-dc37-4b0e-8cda-1dda1d7667da.tif</t>
  </si>
  <si>
    <t>End of the flowering season (2017-2022) Collelongo</t>
  </si>
  <si>
    <t>Amplitude of the flowering season (2017-2022) Collelongo</t>
  </si>
  <si>
    <t>Length of the flowering season (2017-2022) Collelongo</t>
  </si>
  <si>
    <t>date</t>
  </si>
  <si>
    <t>Day of the flowering peak (2017-2022) Collelongo</t>
  </si>
  <si>
    <t>Slope of the greening senescence of the flowering period (2017-2022) Collelongo</t>
  </si>
  <si>
    <t>Slope of the greening up of the flowering period (2017-2022) Collelongo</t>
  </si>
  <si>
    <t>Start of the flowering season (2017-2022) Collelongo</t>
  </si>
  <si>
    <t>https://land.copernicus.eu/en/products/vegetation/high-resolution-end-of-season-date</t>
  </si>
  <si>
    <t>https://land.copernicus.eu/en/products/vegetation/high-resolution-season-maximum-date</t>
  </si>
  <si>
    <t>https://land.copernicus.eu/en/products/vegetation/high-resolution-season-amplitude</t>
  </si>
  <si>
    <t>https://land.copernicus.eu/en/products/vegetation/high-resolution-start-of-season-date</t>
  </si>
  <si>
    <t>https://land.copernicus.eu/en/map-viewer</t>
  </si>
  <si>
    <t>https://land.copernicus.eu/en/products/vegetation/high-resolution-season-length</t>
  </si>
  <si>
    <t>https://land.copernicus.eu/en/products/vegetation/high-resolution-slope-of-green-up-period</t>
  </si>
  <si>
    <t>https://land.copernicus.eu/en/products/vegetation/high-resolution-slope-of-green-down-period</t>
  </si>
  <si>
    <t>land_production</t>
  </si>
  <si>
    <t>land_speciesdristrib</t>
  </si>
  <si>
    <t>surface_precipitation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</si>
</sst>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i/>
      <sz val="12"/>
      <color rgb="FF2E74B5"/>
      <name val="Times New Roman"/>
      <family val="1"/>
    </font>
    <font>
      <sz val="12"/>
      <color theme="1"/>
      <name val="Times New Roman"/>
      <family val="1"/>
    </font>
    <font>
      <vertAlign val="subscript"/>
      <sz val="12"/>
      <color theme="1"/>
      <name val="Times New Roman"/>
      <family val="1"/>
    </font>
    <font>
      <vertAlign val="superscript"/>
      <sz val="12"/>
      <color theme="1"/>
      <name val="Times New Roman"/>
      <family val="1"/>
    </font>
    <font>
      <sz val="8"/>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0" fillId="0" borderId="1" xfId="0" applyBorder="1" applyAlignment="1">
      <alignment vertical="top"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1" fillId="0" borderId="0" xfId="0" applyFont="1" applyAlignment="1">
      <alignment horizontal="left"/>
    </xf>
    <xf numFmtId="0" fontId="0" fillId="0" borderId="0" xfId="0" applyAlignment="1">
      <alignment horizontal="left"/>
    </xf>
    <xf numFmtId="0" fontId="0" fillId="0" borderId="0" xfId="0" quotePrefix="1"/>
    <xf numFmtId="0" fontId="1" fillId="0" borderId="0" xfId="0" applyFont="1"/>
    <xf numFmtId="0" fontId="0" fillId="0" borderId="0" xfId="0" applyFill="1"/>
    <xf numFmtId="0" fontId="0" fillId="2" borderId="0" xfId="0" applyFill="1"/>
    <xf numFmtId="0" fontId="8" fillId="0" borderId="0" xfId="0" applyFont="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EuropaBON/EBV-Descriptions/wiki/Terrestrial-Terrestrial-ecosystem-productivity" TargetMode="External"/><Relationship Id="rId13" Type="http://schemas.openxmlformats.org/officeDocument/2006/relationships/hyperlink" Target="https://github.com/EuropaBON/EBV-Descriptions/wiki/Freshwater-Freshwater-ecosystem-productivity" TargetMode="External"/><Relationship Id="rId3" Type="http://schemas.openxmlformats.org/officeDocument/2006/relationships/hyperlink" Target="https://gcos.wmo.int/en/essential-climate-variables/oxygen/" TargetMode="External"/><Relationship Id="rId7" Type="http://schemas.openxmlformats.org/officeDocument/2006/relationships/hyperlink" Target="https://gcos.wmo.int/en/essential-climate-variables/precipitation" TargetMode="External"/><Relationship Id="rId12" Type="http://schemas.openxmlformats.org/officeDocument/2006/relationships/hyperlink" Target="https://gcos.wmo.int/en/essential-climate-variables/lakes" TargetMode="External"/><Relationship Id="rId2" Type="http://schemas.openxmlformats.org/officeDocument/2006/relationships/hyperlink" Target="https://gcos.wmo.int/en/essential-climate-variables/ocean-colour/" TargetMode="External"/><Relationship Id="rId1" Type="http://schemas.openxmlformats.org/officeDocument/2006/relationships/hyperlink" Target="https://gcos.wmo.int/en/essential-climate-variables/nutrients/" TargetMode="External"/><Relationship Id="rId6" Type="http://schemas.openxmlformats.org/officeDocument/2006/relationships/hyperlink" Target="https://gcos.wmo.int/en/essential-climate-variables/land-temperature/" TargetMode="External"/><Relationship Id="rId11" Type="http://schemas.openxmlformats.org/officeDocument/2006/relationships/hyperlink" Target="https://gcos.wmo.int/en/essential-climate-variables/lakes" TargetMode="External"/><Relationship Id="rId5" Type="http://schemas.openxmlformats.org/officeDocument/2006/relationships/hyperlink" Target="https://github.com/EuropaBON/EBV-Descriptions/wiki/Marine-Marine-ecosystem-productivity" TargetMode="External"/><Relationship Id="rId10" Type="http://schemas.openxmlformats.org/officeDocument/2006/relationships/hyperlink" Target="https://github.com/EuropaBON/EBV-Descriptions/wiki/Terrestrial-Terrestrial-ecosystem-phenology" TargetMode="External"/><Relationship Id="rId4" Type="http://schemas.openxmlformats.org/officeDocument/2006/relationships/hyperlink" Target="https://github.com/EuropaBON/EBV-Descriptions/wiki/Marine-Phenology-of-marine-spring-phytoplankton-bloom" TargetMode="External"/><Relationship Id="rId9" Type="http://schemas.openxmlformats.org/officeDocument/2006/relationships/hyperlink" Target="https://github.com/EuropaBON/EBV-Descriptions/wiki/Terrestrial-Species-distributions-of-selected-terrestrial-pla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get-it.it/sensors/getit.lteritalia.it/procedure/noOwnerDeclared/noModelDeclared/noSerialNumberDeclared/1286194C-A5DF-11DF-8ED7-1602DFD72097" TargetMode="External"/><Relationship Id="rId2" Type="http://schemas.openxmlformats.org/officeDocument/2006/relationships/hyperlink" Target="https://www.euro-argo.eu/var/storage/images/_aliases/opengraphimage/medias-ifremer/medias-euro_argo/logos/euro-argo-logo-g/1629679-1-eng-GB/Euro-Argo-logo-G.png" TargetMode="External"/><Relationship Id="rId1" Type="http://schemas.openxmlformats.org/officeDocument/2006/relationships/hyperlink" Target="https://fleetmonitoring.euro-argo.eu/float/6903783" TargetMode="External"/><Relationship Id="rId5" Type="http://schemas.openxmlformats.org/officeDocument/2006/relationships/printerSettings" Target="../printerSettings/printerSettings1.bin"/><Relationship Id="rId4" Type="http://schemas.openxmlformats.org/officeDocument/2006/relationships/hyperlink" Target="https://agupubs.onlinelibrary.wiley.com/doi/10.1029/2017JD028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workbookViewId="0">
      <selection activeCell="F4" sqref="F4"/>
    </sheetView>
  </sheetViews>
  <sheetFormatPr baseColWidth="10" defaultColWidth="8.83203125" defaultRowHeight="15"/>
  <cols>
    <col min="2" max="2" width="34.5" bestFit="1" customWidth="1"/>
    <col min="3" max="5" width="33.33203125" customWidth="1"/>
    <col min="6" max="6" width="48.6640625" customWidth="1"/>
    <col min="7" max="7" width="58.33203125" customWidth="1"/>
  </cols>
  <sheetData>
    <row r="1" spans="1:7">
      <c r="A1" t="s">
        <v>7</v>
      </c>
      <c r="B1" t="s">
        <v>80</v>
      </c>
      <c r="C1" t="s">
        <v>4</v>
      </c>
      <c r="D1" t="s">
        <v>5</v>
      </c>
      <c r="E1" t="s">
        <v>6</v>
      </c>
      <c r="F1" t="s">
        <v>8</v>
      </c>
      <c r="G1" t="s">
        <v>81</v>
      </c>
    </row>
    <row r="2" spans="1:7">
      <c r="A2">
        <v>1</v>
      </c>
      <c r="B2" t="s">
        <v>2</v>
      </c>
      <c r="C2" s="7" t="s">
        <v>78</v>
      </c>
      <c r="D2" s="6" t="s">
        <v>53</v>
      </c>
      <c r="E2" s="6" t="b">
        <f>TRUE</f>
        <v>1</v>
      </c>
      <c r="F2" s="10" t="s">
        <v>0</v>
      </c>
      <c r="G2" t="s">
        <v>82</v>
      </c>
    </row>
    <row r="3" spans="1:7">
      <c r="A3">
        <v>2</v>
      </c>
      <c r="B3" t="s">
        <v>3</v>
      </c>
      <c r="C3" s="7" t="s">
        <v>79</v>
      </c>
      <c r="D3" s="6" t="s">
        <v>15</v>
      </c>
      <c r="E3" s="6" t="b">
        <v>1</v>
      </c>
      <c r="F3" s="10" t="s">
        <v>1</v>
      </c>
      <c r="G3" t="s">
        <v>83</v>
      </c>
    </row>
    <row r="4" spans="1:7">
      <c r="A4">
        <v>3</v>
      </c>
      <c r="B4" t="s">
        <v>106</v>
      </c>
      <c r="C4" t="s">
        <v>186</v>
      </c>
      <c r="D4" s="9" t="s">
        <v>35</v>
      </c>
      <c r="E4" s="6" t="b">
        <f>TRUE</f>
        <v>1</v>
      </c>
      <c r="F4" s="10" t="s">
        <v>188</v>
      </c>
      <c r="G4" t="s">
        <v>187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7D24-6831-1F40-A6D9-45175287642F}">
  <dimension ref="A1:G14"/>
  <sheetViews>
    <sheetView workbookViewId="0">
      <selection activeCell="B11" sqref="B11"/>
    </sheetView>
  </sheetViews>
  <sheetFormatPr baseColWidth="10" defaultRowHeight="15"/>
  <cols>
    <col min="2" max="2" width="41.33203125" bestFit="1" customWidth="1"/>
    <col min="5" max="5" width="255.83203125" bestFit="1" customWidth="1"/>
  </cols>
  <sheetData>
    <row r="1" spans="1:7" ht="17" thickBot="1">
      <c r="A1" s="2" t="s">
        <v>7</v>
      </c>
      <c r="B1" s="2" t="s">
        <v>4</v>
      </c>
      <c r="C1" s="2" t="s">
        <v>9</v>
      </c>
      <c r="D1" s="2" t="s">
        <v>5</v>
      </c>
      <c r="E1" s="2" t="s">
        <v>10</v>
      </c>
      <c r="F1" s="2" t="s">
        <v>11</v>
      </c>
      <c r="G1" s="2" t="s">
        <v>69</v>
      </c>
    </row>
    <row r="2" spans="1:7" ht="17" thickTop="1">
      <c r="A2" s="3" t="s">
        <v>12</v>
      </c>
      <c r="B2" t="s">
        <v>13</v>
      </c>
      <c r="C2" s="4" t="s">
        <v>14</v>
      </c>
      <c r="D2" s="5" t="s">
        <v>15</v>
      </c>
      <c r="E2" s="4" t="s">
        <v>16</v>
      </c>
      <c r="F2" s="1" t="s">
        <v>17</v>
      </c>
      <c r="G2" s="4" t="s">
        <v>70</v>
      </c>
    </row>
    <row r="3" spans="1:7" ht="16">
      <c r="A3" s="3" t="s">
        <v>18</v>
      </c>
      <c r="B3" s="4" t="s">
        <v>19</v>
      </c>
      <c r="C3" s="4" t="s">
        <v>14</v>
      </c>
      <c r="D3" s="5" t="s">
        <v>15</v>
      </c>
      <c r="E3" s="4" t="s">
        <v>20</v>
      </c>
      <c r="F3" s="1" t="s">
        <v>21</v>
      </c>
      <c r="G3" s="4" t="s">
        <v>71</v>
      </c>
    </row>
    <row r="4" spans="1:7" ht="18">
      <c r="A4" s="3" t="s">
        <v>22</v>
      </c>
      <c r="B4" t="s">
        <v>23</v>
      </c>
      <c r="C4" s="4" t="s">
        <v>14</v>
      </c>
      <c r="D4" s="5" t="s">
        <v>15</v>
      </c>
      <c r="E4" s="4" t="s">
        <v>24</v>
      </c>
      <c r="F4" s="1" t="s">
        <v>25</v>
      </c>
      <c r="G4" s="4" t="s">
        <v>72</v>
      </c>
    </row>
    <row r="5" spans="1:7" ht="16">
      <c r="A5" s="3" t="s">
        <v>62</v>
      </c>
      <c r="B5" s="4" t="s">
        <v>26</v>
      </c>
      <c r="C5" s="4" t="s">
        <v>27</v>
      </c>
      <c r="D5" s="5" t="s">
        <v>15</v>
      </c>
      <c r="E5" s="4" t="s">
        <v>28</v>
      </c>
      <c r="F5" s="1" t="s">
        <v>29</v>
      </c>
    </row>
    <row r="6" spans="1:7" ht="18">
      <c r="A6" s="3" t="s">
        <v>63</v>
      </c>
      <c r="B6" s="4" t="s">
        <v>30</v>
      </c>
      <c r="C6" s="4" t="s">
        <v>27</v>
      </c>
      <c r="D6" s="5" t="s">
        <v>15</v>
      </c>
      <c r="E6" s="4" t="s">
        <v>31</v>
      </c>
      <c r="F6" s="1" t="s">
        <v>32</v>
      </c>
      <c r="G6" s="4" t="s">
        <v>73</v>
      </c>
    </row>
    <row r="7" spans="1:7" ht="16">
      <c r="A7" s="3" t="s">
        <v>33</v>
      </c>
      <c r="B7" s="4" t="s">
        <v>34</v>
      </c>
      <c r="C7" s="4" t="s">
        <v>14</v>
      </c>
      <c r="D7" s="5" t="s">
        <v>35</v>
      </c>
      <c r="E7" s="4" t="s">
        <v>36</v>
      </c>
      <c r="F7" s="1" t="s">
        <v>37</v>
      </c>
      <c r="G7" s="4" t="s">
        <v>74</v>
      </c>
    </row>
    <row r="8" spans="1:7" ht="16">
      <c r="A8" s="3" t="s">
        <v>64</v>
      </c>
      <c r="B8" s="4" t="s">
        <v>38</v>
      </c>
      <c r="C8" s="4" t="s">
        <v>14</v>
      </c>
      <c r="D8" s="5" t="s">
        <v>39</v>
      </c>
      <c r="E8" s="4" t="s">
        <v>40</v>
      </c>
      <c r="F8" s="1" t="s">
        <v>41</v>
      </c>
      <c r="G8" s="4" t="s">
        <v>74</v>
      </c>
    </row>
    <row r="9" spans="1:7" ht="18">
      <c r="A9" s="3" t="s">
        <v>65</v>
      </c>
      <c r="B9" s="4" t="s">
        <v>42</v>
      </c>
      <c r="C9" s="4" t="s">
        <v>27</v>
      </c>
      <c r="D9" s="5" t="s">
        <v>35</v>
      </c>
      <c r="E9" s="4" t="s">
        <v>43</v>
      </c>
      <c r="F9" s="1" t="s">
        <v>44</v>
      </c>
      <c r="G9" s="4" t="s">
        <v>73</v>
      </c>
    </row>
    <row r="10" spans="1:7" ht="16">
      <c r="A10" s="3" t="s">
        <v>66</v>
      </c>
      <c r="B10" s="4" t="s">
        <v>45</v>
      </c>
      <c r="C10" s="4" t="s">
        <v>27</v>
      </c>
      <c r="D10" s="5" t="s">
        <v>35</v>
      </c>
      <c r="E10" s="4" t="s">
        <v>46</v>
      </c>
      <c r="F10" s="1" t="s">
        <v>47</v>
      </c>
      <c r="G10" s="4" t="s">
        <v>75</v>
      </c>
    </row>
    <row r="11" spans="1:7" ht="16">
      <c r="A11" s="3" t="s">
        <v>67</v>
      </c>
      <c r="B11" s="4" t="s">
        <v>48</v>
      </c>
      <c r="C11" s="4" t="s">
        <v>27</v>
      </c>
      <c r="D11" s="5" t="s">
        <v>35</v>
      </c>
      <c r="E11" s="4" t="s">
        <v>49</v>
      </c>
      <c r="F11" s="1" t="s">
        <v>50</v>
      </c>
    </row>
    <row r="12" spans="1:7" ht="16">
      <c r="A12" s="3" t="s">
        <v>51</v>
      </c>
      <c r="B12" s="4" t="s">
        <v>52</v>
      </c>
      <c r="C12" s="4" t="s">
        <v>14</v>
      </c>
      <c r="D12" s="4" t="s">
        <v>53</v>
      </c>
      <c r="E12" s="4" t="s">
        <v>54</v>
      </c>
      <c r="F12" s="1" t="s">
        <v>55</v>
      </c>
      <c r="G12" s="4" t="s">
        <v>74</v>
      </c>
    </row>
    <row r="13" spans="1:7" ht="16">
      <c r="A13" s="3" t="s">
        <v>56</v>
      </c>
      <c r="B13" s="4" t="s">
        <v>57</v>
      </c>
      <c r="C13" s="4" t="s">
        <v>14</v>
      </c>
      <c r="D13" s="5" t="s">
        <v>53</v>
      </c>
      <c r="E13" s="4" t="s">
        <v>58</v>
      </c>
      <c r="F13" s="1" t="s">
        <v>55</v>
      </c>
      <c r="G13" s="4" t="s">
        <v>76</v>
      </c>
    </row>
    <row r="14" spans="1:7" ht="18">
      <c r="A14" s="3" t="s">
        <v>68</v>
      </c>
      <c r="B14" s="4" t="s">
        <v>59</v>
      </c>
      <c r="C14" s="4" t="s">
        <v>27</v>
      </c>
      <c r="D14" s="5" t="s">
        <v>53</v>
      </c>
      <c r="E14" s="4" t="s">
        <v>60</v>
      </c>
      <c r="F14" s="1" t="s">
        <v>61</v>
      </c>
      <c r="G14" s="4" t="s">
        <v>77</v>
      </c>
    </row>
  </sheetData>
  <hyperlinks>
    <hyperlink ref="F2" r:id="rId1" xr:uid="{413F1ABC-BD82-5242-AD0C-CF0967FF5992}"/>
    <hyperlink ref="F3" r:id="rId2" display="https://gcos.wmo.int/en/essential-climate-variables/ocean-colour/" xr:uid="{B67F20D8-2BAA-4D49-9F9B-C93ACC95A7EF}"/>
    <hyperlink ref="F4" r:id="rId3" display="https://gcos.wmo.int/en/essential-climate-variables/oxygen/" xr:uid="{AADB6128-4C90-7E41-954D-8996627ADE9E}"/>
    <hyperlink ref="F5" r:id="rId4" display="https://github.com/EuropaBON/EBV-Descriptions/wiki/Marine-Phenology-of-marine-spring-phytoplankton-bloom" xr:uid="{D359C454-E2A3-5E42-A71F-93ED72BC555D}"/>
    <hyperlink ref="F6" r:id="rId5" display="https://github.com/EuropaBON/EBV-Descriptions/wiki/Marine-Marine-ecosystem-productivity" xr:uid="{8AB42BA8-1696-BC4E-A112-8DAAF896F0EE}"/>
    <hyperlink ref="F7" r:id="rId6" display="https://gcos.wmo.int/en/essential-climate-variables/land-temperature/" xr:uid="{A231D03E-F999-864F-9F7E-69A73DE0FDA7}"/>
    <hyperlink ref="F8" r:id="rId7" display="https://gcos.wmo.int/en/essential-climate-variables/precipitation" xr:uid="{34BE7E5A-ADAB-D847-B2AA-27CBAD5E5985}"/>
    <hyperlink ref="F9" r:id="rId8" display="https://github.com/EuropaBON/EBV-Descriptions/wiki/Terrestrial-Terrestrial-ecosystem-productivity" xr:uid="{643CE66D-4F6F-2344-B723-26254A56D70C}"/>
    <hyperlink ref="F10" r:id="rId9" display="https://github.com/EuropaBON/EBV-Descriptions/wiki/Terrestrial-Species-distributions-of-selected-terrestrial-plants" xr:uid="{93D24D2C-046C-B447-8FC4-EE7F76527D6C}"/>
    <hyperlink ref="F11" r:id="rId10" display="https://github.com/EuropaBON/EBV-Descriptions/wiki/Terrestrial-Terrestrial-ecosystem-phenology" xr:uid="{C8BF8A97-60A9-C448-8A5C-F7E7E298A002}"/>
    <hyperlink ref="F12" r:id="rId11" display="https://gcos.wmo.int/en/essential-climate-variables/lakes" xr:uid="{A04E22A3-9412-AE44-AD13-0D508474F270}"/>
    <hyperlink ref="F13" r:id="rId12" display="https://gcos.wmo.int/en/essential-climate-variables/lakes" xr:uid="{D6FD0274-D343-A142-845A-F21E4E580566}"/>
    <hyperlink ref="F14" r:id="rId13" display="https://github.com/EuropaBON/EBV-Descriptions/wiki/Freshwater-Freshwater-ecosystem-productivity" xr:uid="{1FA74DF1-1A5A-5740-8822-511A5AE4A3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B816B-8EFB-A44F-8A3F-6C6CC0FEF266}">
  <dimension ref="A1:W52"/>
  <sheetViews>
    <sheetView tabSelected="1" topLeftCell="G1" zoomScale="70" zoomScaleNormal="70" workbookViewId="0">
      <selection activeCell="I2" sqref="I2:I52"/>
    </sheetView>
  </sheetViews>
  <sheetFormatPr baseColWidth="10" defaultRowHeight="15"/>
  <cols>
    <col min="1" max="1" width="3.83203125" bestFit="1" customWidth="1"/>
    <col min="2" max="2" width="36.83203125" bestFit="1" customWidth="1"/>
    <col min="3" max="3" width="5.5" bestFit="1" customWidth="1"/>
    <col min="4" max="4" width="47.1640625" bestFit="1" customWidth="1"/>
    <col min="5" max="5" width="43" customWidth="1"/>
    <col min="6" max="6" width="109" bestFit="1" customWidth="1"/>
    <col min="7" max="7" width="32.5" bestFit="1" customWidth="1"/>
    <col min="8" max="8" width="61.5" bestFit="1" customWidth="1"/>
    <col min="9" max="9" width="100.33203125" bestFit="1" customWidth="1"/>
    <col min="10" max="10" width="15.1640625" bestFit="1" customWidth="1"/>
    <col min="11" max="11" width="125.6640625" customWidth="1"/>
    <col min="12" max="12" width="17.33203125" customWidth="1"/>
    <col min="13" max="13" width="156.5" bestFit="1" customWidth="1"/>
    <col min="14" max="14" width="162.5" bestFit="1" customWidth="1"/>
    <col min="15" max="15" width="12" bestFit="1" customWidth="1"/>
    <col min="16" max="16" width="170.5" bestFit="1" customWidth="1"/>
    <col min="17" max="17" width="16.83203125" bestFit="1" customWidth="1"/>
    <col min="18" max="18" width="17.6640625" bestFit="1" customWidth="1"/>
    <col min="19" max="19" width="11.5" bestFit="1" customWidth="1"/>
    <col min="20" max="20" width="20.1640625" bestFit="1" customWidth="1"/>
    <col min="21" max="21" width="15.83203125" bestFit="1" customWidth="1"/>
    <col min="22" max="22" width="7.1640625" bestFit="1" customWidth="1"/>
    <col min="23" max="23" width="15.1640625" bestFit="1" customWidth="1"/>
  </cols>
  <sheetData>
    <row r="1" spans="1:23">
      <c r="A1" t="s">
        <v>221</v>
      </c>
      <c r="B1" t="s">
        <v>80</v>
      </c>
      <c r="C1" t="s">
        <v>84</v>
      </c>
      <c r="D1" t="s">
        <v>93</v>
      </c>
      <c r="E1" t="s">
        <v>210</v>
      </c>
      <c r="F1" t="s">
        <v>85</v>
      </c>
      <c r="G1" t="s">
        <v>211</v>
      </c>
      <c r="H1" t="s">
        <v>87</v>
      </c>
      <c r="I1" t="s">
        <v>86</v>
      </c>
      <c r="J1" t="s">
        <v>9</v>
      </c>
      <c r="K1" t="s">
        <v>8</v>
      </c>
      <c r="L1" t="s">
        <v>270</v>
      </c>
      <c r="M1" t="s">
        <v>212</v>
      </c>
      <c r="N1" t="s">
        <v>213</v>
      </c>
      <c r="O1" t="s">
        <v>95</v>
      </c>
      <c r="P1" t="s">
        <v>98</v>
      </c>
      <c r="Q1" t="s">
        <v>230</v>
      </c>
      <c r="R1" t="s">
        <v>231</v>
      </c>
      <c r="S1" t="s">
        <v>232</v>
      </c>
      <c r="T1" t="s">
        <v>233</v>
      </c>
      <c r="U1" t="s">
        <v>234</v>
      </c>
      <c r="V1" t="s">
        <v>235</v>
      </c>
      <c r="W1" t="s">
        <v>236</v>
      </c>
    </row>
    <row r="2" spans="1:23">
      <c r="A2">
        <v>1</v>
      </c>
      <c r="B2" t="s">
        <v>3</v>
      </c>
      <c r="C2" t="s">
        <v>18</v>
      </c>
      <c r="D2" t="s">
        <v>19</v>
      </c>
      <c r="E2" t="s">
        <v>218</v>
      </c>
      <c r="F2" t="s">
        <v>90</v>
      </c>
      <c r="G2" s="11"/>
      <c r="H2" t="s">
        <v>88</v>
      </c>
      <c r="I2" s="8" t="str">
        <f>+_xlfn.CONCAT("~/workspace/VREFolders/ITINERIS_EV/DATI/",H2)</f>
        <v>~/workspace/VREFolders/ITINERIS_EV/DATI/E1_Chl_2022.dat</v>
      </c>
      <c r="J2" t="s">
        <v>89</v>
      </c>
      <c r="O2" t="s">
        <v>96</v>
      </c>
      <c r="P2" t="s">
        <v>101</v>
      </c>
    </row>
    <row r="3" spans="1:23">
      <c r="A3">
        <v>2</v>
      </c>
      <c r="B3" t="s">
        <v>3</v>
      </c>
      <c r="C3" t="s">
        <v>18</v>
      </c>
      <c r="D3" t="s">
        <v>19</v>
      </c>
      <c r="E3" t="s">
        <v>218</v>
      </c>
      <c r="F3" t="s">
        <v>92</v>
      </c>
      <c r="G3" s="11"/>
      <c r="H3" t="s">
        <v>91</v>
      </c>
      <c r="I3" s="8" t="str">
        <f t="shared" ref="I3:I52" si="0">+_xlfn.CONCAT("~/workspace/VREFolders/ITINERIS_EV/DATI/",H3)</f>
        <v>~/workspace/VREFolders/ITINERIS_EV/DATI/PR_PF_6903783.csv</v>
      </c>
      <c r="J3" t="s">
        <v>99</v>
      </c>
      <c r="K3" s="1" t="s">
        <v>94</v>
      </c>
      <c r="L3" s="1"/>
      <c r="O3" t="s">
        <v>97</v>
      </c>
      <c r="P3" s="1" t="s">
        <v>100</v>
      </c>
    </row>
    <row r="4" spans="1:23">
      <c r="A4">
        <v>3</v>
      </c>
      <c r="B4" t="s">
        <v>2</v>
      </c>
      <c r="C4" t="s">
        <v>68</v>
      </c>
      <c r="D4" t="s">
        <v>59</v>
      </c>
      <c r="E4" t="s">
        <v>220</v>
      </c>
      <c r="F4" t="s">
        <v>102</v>
      </c>
      <c r="G4" s="11"/>
      <c r="I4" s="8" t="str">
        <f t="shared" si="0"/>
        <v>~/workspace/VREFolders/ITINERIS_EV/DATI/</v>
      </c>
      <c r="J4" t="s">
        <v>103</v>
      </c>
      <c r="K4" t="s">
        <v>104</v>
      </c>
      <c r="L4" s="1" t="s">
        <v>105</v>
      </c>
      <c r="O4" t="s">
        <v>96</v>
      </c>
      <c r="P4" t="s">
        <v>101</v>
      </c>
    </row>
    <row r="5" spans="1:23">
      <c r="A5">
        <v>4</v>
      </c>
      <c r="B5" t="s">
        <v>106</v>
      </c>
      <c r="C5" t="s">
        <v>33</v>
      </c>
      <c r="D5" t="s">
        <v>34</v>
      </c>
      <c r="E5" t="s">
        <v>229</v>
      </c>
      <c r="F5" t="s">
        <v>107</v>
      </c>
      <c r="G5" t="s">
        <v>222</v>
      </c>
      <c r="H5" t="s">
        <v>118</v>
      </c>
      <c r="I5" s="8" t="str">
        <f t="shared" si="0"/>
        <v>~/workspace/VREFolders/ITINERIS_EV/DATI/EOBS_tg_9b1d144a-dc37-4b0e-8cda-1dda1d7667da.tif</v>
      </c>
      <c r="J5" t="s">
        <v>137</v>
      </c>
      <c r="K5" t="s">
        <v>140</v>
      </c>
      <c r="M5" s="1" t="s">
        <v>166</v>
      </c>
      <c r="N5" t="s">
        <v>228</v>
      </c>
      <c r="O5" t="s">
        <v>169</v>
      </c>
      <c r="P5" t="s">
        <v>267</v>
      </c>
      <c r="Q5" t="s">
        <v>237</v>
      </c>
      <c r="R5">
        <v>0.1</v>
      </c>
      <c r="S5" t="s">
        <v>238</v>
      </c>
      <c r="T5" t="s">
        <v>239</v>
      </c>
      <c r="U5" t="s">
        <v>242</v>
      </c>
      <c r="V5" t="s">
        <v>240</v>
      </c>
      <c r="W5" t="s">
        <v>241</v>
      </c>
    </row>
    <row r="6" spans="1:23">
      <c r="A6">
        <v>5</v>
      </c>
      <c r="B6" t="s">
        <v>106</v>
      </c>
      <c r="C6" t="s">
        <v>33</v>
      </c>
      <c r="D6" t="s">
        <v>34</v>
      </c>
      <c r="E6" t="s">
        <v>229</v>
      </c>
      <c r="F6" t="s">
        <v>108</v>
      </c>
      <c r="G6" t="s">
        <v>222</v>
      </c>
      <c r="H6" t="s">
        <v>117</v>
      </c>
      <c r="I6" s="8" t="str">
        <f t="shared" si="0"/>
        <v>~/workspace/VREFolders/ITINERIS_EV/DATI/EOBS_tn_9b1d144a-dc37-4b0e-8cda-1dda1d7667da.tif</v>
      </c>
      <c r="J6" t="s">
        <v>137</v>
      </c>
      <c r="K6" t="s">
        <v>141</v>
      </c>
      <c r="M6" t="s">
        <v>166</v>
      </c>
      <c r="N6" t="s">
        <v>228</v>
      </c>
      <c r="O6" t="s">
        <v>169</v>
      </c>
      <c r="P6" t="s">
        <v>267</v>
      </c>
      <c r="Q6" t="s">
        <v>237</v>
      </c>
      <c r="R6">
        <v>0.1</v>
      </c>
      <c r="S6" t="s">
        <v>238</v>
      </c>
      <c r="T6" t="s">
        <v>239</v>
      </c>
      <c r="U6" t="s">
        <v>242</v>
      </c>
      <c r="V6" t="s">
        <v>240</v>
      </c>
      <c r="W6" t="s">
        <v>241</v>
      </c>
    </row>
    <row r="7" spans="1:23">
      <c r="A7">
        <v>6</v>
      </c>
      <c r="B7" t="s">
        <v>106</v>
      </c>
      <c r="C7" t="s">
        <v>33</v>
      </c>
      <c r="D7" t="s">
        <v>34</v>
      </c>
      <c r="E7" t="s">
        <v>229</v>
      </c>
      <c r="F7" t="s">
        <v>109</v>
      </c>
      <c r="G7" t="s">
        <v>222</v>
      </c>
      <c r="H7" t="s">
        <v>116</v>
      </c>
      <c r="I7" s="8" t="str">
        <f t="shared" si="0"/>
        <v>~/workspace/VREFolders/ITINERIS_EV/DATI/EOBS_tx_9b1d144a-dc37-4b0e-8cda-1dda1d7667da.tif</v>
      </c>
      <c r="J7" t="s">
        <v>137</v>
      </c>
      <c r="K7" t="s">
        <v>142</v>
      </c>
      <c r="M7" t="s">
        <v>166</v>
      </c>
      <c r="N7" t="s">
        <v>228</v>
      </c>
      <c r="O7" t="s">
        <v>169</v>
      </c>
      <c r="P7" t="s">
        <v>267</v>
      </c>
      <c r="Q7" t="s">
        <v>237</v>
      </c>
      <c r="R7">
        <v>0.1</v>
      </c>
      <c r="S7" t="s">
        <v>238</v>
      </c>
      <c r="T7" t="s">
        <v>239</v>
      </c>
      <c r="U7" t="s">
        <v>242</v>
      </c>
      <c r="V7" t="s">
        <v>240</v>
      </c>
      <c r="W7" t="s">
        <v>241</v>
      </c>
    </row>
    <row r="8" spans="1:23">
      <c r="A8">
        <v>7</v>
      </c>
      <c r="B8" t="s">
        <v>106</v>
      </c>
      <c r="C8" t="s">
        <v>64</v>
      </c>
      <c r="D8" t="s">
        <v>38</v>
      </c>
      <c r="E8" t="s">
        <v>297</v>
      </c>
      <c r="F8" t="s">
        <v>110</v>
      </c>
      <c r="G8" t="s">
        <v>223</v>
      </c>
      <c r="H8" t="s">
        <v>115</v>
      </c>
      <c r="I8" s="8" t="str">
        <f t="shared" si="0"/>
        <v>~/workspace/VREFolders/ITINERIS_EV/DATI/EOBS_rr_9b1d144a-dc37-4b0e-8cda-1dda1d7667da.tif</v>
      </c>
      <c r="J8" t="s">
        <v>137</v>
      </c>
      <c r="K8" t="s">
        <v>143</v>
      </c>
      <c r="M8" t="s">
        <v>166</v>
      </c>
      <c r="N8" t="s">
        <v>228</v>
      </c>
      <c r="O8" t="s">
        <v>169</v>
      </c>
      <c r="P8" t="s">
        <v>267</v>
      </c>
      <c r="Q8" t="s">
        <v>237</v>
      </c>
      <c r="R8">
        <v>0.1</v>
      </c>
      <c r="S8" t="s">
        <v>238</v>
      </c>
      <c r="T8" t="s">
        <v>239</v>
      </c>
      <c r="U8" t="s">
        <v>242</v>
      </c>
      <c r="V8" t="s">
        <v>240</v>
      </c>
      <c r="W8" t="s">
        <v>241</v>
      </c>
    </row>
    <row r="9" spans="1:23">
      <c r="A9">
        <v>8</v>
      </c>
      <c r="B9" t="s">
        <v>106</v>
      </c>
      <c r="C9" t="s">
        <v>64</v>
      </c>
      <c r="D9" t="s">
        <v>38</v>
      </c>
      <c r="E9" t="s">
        <v>297</v>
      </c>
      <c r="F9" t="s">
        <v>111</v>
      </c>
      <c r="G9" t="s">
        <v>224</v>
      </c>
      <c r="H9" t="s">
        <v>114</v>
      </c>
      <c r="I9" s="8" t="str">
        <f t="shared" si="0"/>
        <v>~/workspace/VREFolders/ITINERIS_EV/DATI/EOBS_hu_9b1d144a-dc37-4b0e-8cda-1dda1d7667da.tif</v>
      </c>
      <c r="J9" t="s">
        <v>137</v>
      </c>
      <c r="K9" t="s">
        <v>144</v>
      </c>
      <c r="M9" t="s">
        <v>166</v>
      </c>
      <c r="N9" t="s">
        <v>228</v>
      </c>
      <c r="O9" t="s">
        <v>169</v>
      </c>
      <c r="P9" t="s">
        <v>267</v>
      </c>
      <c r="Q9" t="s">
        <v>237</v>
      </c>
      <c r="R9">
        <v>0.1</v>
      </c>
      <c r="S9" t="s">
        <v>238</v>
      </c>
      <c r="T9" t="s">
        <v>239</v>
      </c>
      <c r="U9" t="s">
        <v>242</v>
      </c>
      <c r="V9" t="s">
        <v>240</v>
      </c>
      <c r="W9" t="s">
        <v>241</v>
      </c>
    </row>
    <row r="10" spans="1:23">
      <c r="A10">
        <v>9</v>
      </c>
      <c r="B10" t="s">
        <v>106</v>
      </c>
      <c r="C10" t="s">
        <v>66</v>
      </c>
      <c r="D10" t="s">
        <v>214</v>
      </c>
      <c r="E10" t="s">
        <v>296</v>
      </c>
      <c r="F10" t="s">
        <v>112</v>
      </c>
      <c r="G10" s="8" t="s">
        <v>244</v>
      </c>
      <c r="H10" t="s">
        <v>113</v>
      </c>
      <c r="I10" s="8" t="str">
        <f t="shared" si="0"/>
        <v>~/workspace/VREFolders/ITINERIS_EV/DATI/CLC2018_9b1d144a-dc37-4b0e-8cda-1dda1d7667da.geojson</v>
      </c>
      <c r="J10" t="s">
        <v>138</v>
      </c>
      <c r="K10" t="s">
        <v>145</v>
      </c>
      <c r="M10" t="s">
        <v>167</v>
      </c>
      <c r="O10" t="s">
        <v>169</v>
      </c>
      <c r="P10" t="s">
        <v>267</v>
      </c>
      <c r="Q10" t="s">
        <v>237</v>
      </c>
      <c r="R10">
        <v>25</v>
      </c>
      <c r="S10" t="s">
        <v>243</v>
      </c>
      <c r="T10" t="s">
        <v>244</v>
      </c>
      <c r="U10" t="s">
        <v>245</v>
      </c>
      <c r="V10" t="s">
        <v>240</v>
      </c>
      <c r="W10" t="s">
        <v>246</v>
      </c>
    </row>
    <row r="11" spans="1:23">
      <c r="A11">
        <v>10</v>
      </c>
      <c r="B11" t="s">
        <v>106</v>
      </c>
      <c r="C11" t="s">
        <v>65</v>
      </c>
      <c r="D11" t="s">
        <v>42</v>
      </c>
      <c r="E11" t="s">
        <v>295</v>
      </c>
      <c r="F11" t="s">
        <v>247</v>
      </c>
      <c r="G11" t="s">
        <v>260</v>
      </c>
      <c r="H11" t="s">
        <v>269</v>
      </c>
      <c r="I11" s="8" t="str">
        <f t="shared" si="0"/>
        <v>~/workspace/VREFolders/ITINERIS_EV/DATI/EEA_NPP_9b1d144a-dc37-4b0e-8cda-1dda1d7667da.tif</v>
      </c>
      <c r="J11" t="s">
        <v>137</v>
      </c>
      <c r="K11" t="s">
        <v>163</v>
      </c>
      <c r="M11" t="s">
        <v>168</v>
      </c>
      <c r="O11" t="s">
        <v>170</v>
      </c>
      <c r="P11" t="s">
        <v>268</v>
      </c>
      <c r="Q11" t="s">
        <v>249</v>
      </c>
      <c r="R11">
        <v>196</v>
      </c>
      <c r="S11" t="s">
        <v>76</v>
      </c>
      <c r="T11" t="s">
        <v>250</v>
      </c>
      <c r="U11" t="s">
        <v>248</v>
      </c>
      <c r="V11" t="s">
        <v>240</v>
      </c>
      <c r="W11" t="s">
        <v>246</v>
      </c>
    </row>
    <row r="12" spans="1:23">
      <c r="A12">
        <v>11</v>
      </c>
      <c r="B12" t="s">
        <v>119</v>
      </c>
      <c r="C12" t="s">
        <v>62</v>
      </c>
      <c r="D12" t="s">
        <v>26</v>
      </c>
      <c r="E12" t="s">
        <v>217</v>
      </c>
      <c r="F12" t="s">
        <v>146</v>
      </c>
      <c r="G12" t="s">
        <v>251</v>
      </c>
      <c r="H12" t="s">
        <v>120</v>
      </c>
      <c r="I12" s="8" t="str">
        <f t="shared" si="0"/>
        <v>~/workspace/VREFolders/ITINERIS_EV/DATI/Nich_initiationts_6869436a-80f4-4c6d-954b-a730b348d7ce.tif</v>
      </c>
      <c r="J12" t="s">
        <v>137</v>
      </c>
      <c r="K12" t="s">
        <v>164</v>
      </c>
      <c r="M12" t="s">
        <v>165</v>
      </c>
      <c r="N12" t="s">
        <v>257</v>
      </c>
      <c r="O12" s="11" t="s">
        <v>139</v>
      </c>
      <c r="Q12" s="12" t="s">
        <v>249</v>
      </c>
      <c r="R12">
        <v>4.2000000000000003E-2</v>
      </c>
      <c r="S12" s="12" t="s">
        <v>238</v>
      </c>
      <c r="T12" s="12" t="s">
        <v>250</v>
      </c>
      <c r="U12" s="12" t="s">
        <v>259</v>
      </c>
      <c r="V12" s="12" t="s">
        <v>240</v>
      </c>
      <c r="W12" s="12" t="s">
        <v>246</v>
      </c>
    </row>
    <row r="13" spans="1:23">
      <c r="A13">
        <v>12</v>
      </c>
      <c r="B13" t="s">
        <v>119</v>
      </c>
      <c r="C13" t="s">
        <v>62</v>
      </c>
      <c r="D13" t="s">
        <v>26</v>
      </c>
      <c r="E13" t="s">
        <v>217</v>
      </c>
      <c r="F13" t="s">
        <v>147</v>
      </c>
      <c r="G13" t="s">
        <v>252</v>
      </c>
      <c r="H13" t="s">
        <v>121</v>
      </c>
      <c r="I13" s="8" t="str">
        <f t="shared" si="0"/>
        <v>~/workspace/VREFolders/ITINERIS_EV/DATI/Nich_terminationts_6869436a-80f4-4c6d-954b-a730b348d7ce.tif</v>
      </c>
      <c r="J13" t="s">
        <v>137</v>
      </c>
      <c r="K13" t="s">
        <v>164</v>
      </c>
      <c r="M13" t="s">
        <v>165</v>
      </c>
      <c r="N13" t="s">
        <v>257</v>
      </c>
      <c r="O13" s="11" t="s">
        <v>139</v>
      </c>
      <c r="Q13" s="12" t="s">
        <v>249</v>
      </c>
      <c r="R13">
        <v>4.2000000000000003E-2</v>
      </c>
      <c r="S13" s="12" t="s">
        <v>238</v>
      </c>
      <c r="T13" s="12" t="s">
        <v>250</v>
      </c>
      <c r="U13" s="12" t="s">
        <v>259</v>
      </c>
      <c r="V13" s="12" t="s">
        <v>240</v>
      </c>
      <c r="W13" s="12" t="s">
        <v>246</v>
      </c>
    </row>
    <row r="14" spans="1:23">
      <c r="A14">
        <v>13</v>
      </c>
      <c r="B14" t="s">
        <v>119</v>
      </c>
      <c r="C14" t="s">
        <v>62</v>
      </c>
      <c r="D14" t="s">
        <v>26</v>
      </c>
      <c r="E14" t="s">
        <v>217</v>
      </c>
      <c r="F14" t="s">
        <v>148</v>
      </c>
      <c r="G14" t="s">
        <v>253</v>
      </c>
      <c r="H14" t="s">
        <v>122</v>
      </c>
      <c r="I14" s="8" t="str">
        <f t="shared" si="0"/>
        <v>~/workspace/VREFolders/ITINERIS_EV/DATI/Nich_durationts_6869436a-80f4-4c6d-954b-a730b348d7ce.tif</v>
      </c>
      <c r="J14" t="s">
        <v>137</v>
      </c>
      <c r="K14" t="s">
        <v>164</v>
      </c>
      <c r="M14" t="s">
        <v>165</v>
      </c>
      <c r="N14" t="s">
        <v>257</v>
      </c>
      <c r="O14" s="11" t="s">
        <v>139</v>
      </c>
      <c r="Q14" s="12" t="s">
        <v>249</v>
      </c>
      <c r="R14">
        <v>4.2000000000000003E-2</v>
      </c>
      <c r="S14" s="12" t="s">
        <v>238</v>
      </c>
      <c r="T14" s="12" t="s">
        <v>250</v>
      </c>
      <c r="U14" s="12" t="s">
        <v>259</v>
      </c>
      <c r="V14" s="12" t="s">
        <v>240</v>
      </c>
      <c r="W14" s="12" t="s">
        <v>246</v>
      </c>
    </row>
    <row r="15" spans="1:23">
      <c r="A15">
        <v>14</v>
      </c>
      <c r="B15" t="s">
        <v>119</v>
      </c>
      <c r="C15" t="s">
        <v>176</v>
      </c>
      <c r="D15" t="s">
        <v>19</v>
      </c>
      <c r="E15" t="s">
        <v>218</v>
      </c>
      <c r="F15" t="s">
        <v>149</v>
      </c>
      <c r="G15" t="s">
        <v>254</v>
      </c>
      <c r="H15" t="s">
        <v>123</v>
      </c>
      <c r="I15" s="8" t="str">
        <f t="shared" si="0"/>
        <v>~/workspace/VREFolders/ITINERIS_EV/DATI/Nich_intchlts_6869436a-80f4-4c6d-954b-a730b348d7ce.tif</v>
      </c>
      <c r="J15" t="s">
        <v>137</v>
      </c>
      <c r="K15" t="s">
        <v>164</v>
      </c>
      <c r="M15" t="s">
        <v>165</v>
      </c>
      <c r="N15" t="s">
        <v>257</v>
      </c>
      <c r="O15" s="11" t="s">
        <v>139</v>
      </c>
      <c r="Q15" s="12" t="s">
        <v>249</v>
      </c>
      <c r="R15">
        <v>4.2000000000000003E-2</v>
      </c>
      <c r="S15" s="12" t="s">
        <v>238</v>
      </c>
      <c r="T15" s="12" t="s">
        <v>250</v>
      </c>
      <c r="U15" s="12" t="s">
        <v>259</v>
      </c>
      <c r="V15" s="12" t="s">
        <v>240</v>
      </c>
      <c r="W15" s="12" t="s">
        <v>246</v>
      </c>
    </row>
    <row r="16" spans="1:23">
      <c r="A16">
        <v>15</v>
      </c>
      <c r="B16" t="s">
        <v>119</v>
      </c>
      <c r="C16" t="s">
        <v>176</v>
      </c>
      <c r="D16" t="s">
        <v>19</v>
      </c>
      <c r="E16" t="s">
        <v>218</v>
      </c>
      <c r="F16" t="s">
        <v>150</v>
      </c>
      <c r="G16" t="s">
        <v>255</v>
      </c>
      <c r="H16" t="s">
        <v>124</v>
      </c>
      <c r="I16" s="8" t="str">
        <f t="shared" si="0"/>
        <v>~/workspace/VREFolders/ITINERIS_EV/DATI/Nich_meanchlts_6869436a-80f4-4c6d-954b-a730b348d7ce.tif</v>
      </c>
      <c r="J16" t="s">
        <v>137</v>
      </c>
      <c r="K16" t="s">
        <v>164</v>
      </c>
      <c r="M16" t="s">
        <v>165</v>
      </c>
      <c r="N16" t="s">
        <v>257</v>
      </c>
      <c r="O16" s="11" t="s">
        <v>139</v>
      </c>
      <c r="Q16" s="12" t="s">
        <v>249</v>
      </c>
      <c r="R16">
        <v>4.2000000000000003E-2</v>
      </c>
      <c r="S16" s="12" t="s">
        <v>238</v>
      </c>
      <c r="T16" s="12" t="s">
        <v>250</v>
      </c>
      <c r="U16" s="12" t="s">
        <v>259</v>
      </c>
      <c r="V16" s="12" t="s">
        <v>240</v>
      </c>
      <c r="W16" s="12" t="s">
        <v>246</v>
      </c>
    </row>
    <row r="17" spans="1:23">
      <c r="A17">
        <v>16</v>
      </c>
      <c r="B17" t="s">
        <v>119</v>
      </c>
      <c r="C17" t="s">
        <v>62</v>
      </c>
      <c r="D17" t="s">
        <v>26</v>
      </c>
      <c r="E17" t="s">
        <v>217</v>
      </c>
      <c r="F17" t="s">
        <v>151</v>
      </c>
      <c r="G17" t="s">
        <v>251</v>
      </c>
      <c r="H17" t="s">
        <v>125</v>
      </c>
      <c r="I17" s="8" t="str">
        <f t="shared" si="0"/>
        <v>~/workspace/VREFolders/ITINERIS_EV/DATI/Nich_initiationcs_6869436a-80f4-4c6d-954b-a730b348d7ce.tif</v>
      </c>
      <c r="J17" t="s">
        <v>137</v>
      </c>
      <c r="K17" t="s">
        <v>164</v>
      </c>
      <c r="M17" t="s">
        <v>165</v>
      </c>
      <c r="N17" t="s">
        <v>257</v>
      </c>
      <c r="O17" s="11" t="s">
        <v>139</v>
      </c>
      <c r="Q17" s="12" t="s">
        <v>249</v>
      </c>
      <c r="R17">
        <v>4.2000000000000003E-2</v>
      </c>
      <c r="S17" s="12" t="s">
        <v>238</v>
      </c>
      <c r="T17" s="12" t="s">
        <v>250</v>
      </c>
      <c r="U17" s="12" t="s">
        <v>259</v>
      </c>
      <c r="V17" s="12" t="s">
        <v>240</v>
      </c>
      <c r="W17" s="12" t="s">
        <v>246</v>
      </c>
    </row>
    <row r="18" spans="1:23">
      <c r="A18">
        <v>17</v>
      </c>
      <c r="B18" t="s">
        <v>119</v>
      </c>
      <c r="C18" t="s">
        <v>62</v>
      </c>
      <c r="D18" t="s">
        <v>26</v>
      </c>
      <c r="E18" t="s">
        <v>217</v>
      </c>
      <c r="F18" t="s">
        <v>152</v>
      </c>
      <c r="G18" t="s">
        <v>252</v>
      </c>
      <c r="H18" t="s">
        <v>126</v>
      </c>
      <c r="I18" s="8" t="str">
        <f t="shared" si="0"/>
        <v>~/workspace/VREFolders/ITINERIS_EV/DATI/Nich_terminationcs_6869436a-80f4-4c6d-954b-a730b348d7ce.tif</v>
      </c>
      <c r="J18" t="s">
        <v>137</v>
      </c>
      <c r="K18" t="s">
        <v>164</v>
      </c>
      <c r="M18" t="s">
        <v>165</v>
      </c>
      <c r="N18" t="s">
        <v>257</v>
      </c>
      <c r="O18" s="11" t="s">
        <v>139</v>
      </c>
      <c r="Q18" s="12" t="s">
        <v>249</v>
      </c>
      <c r="R18">
        <v>4.2000000000000003E-2</v>
      </c>
      <c r="S18" s="12" t="s">
        <v>238</v>
      </c>
      <c r="T18" s="12" t="s">
        <v>250</v>
      </c>
      <c r="U18" s="12" t="s">
        <v>259</v>
      </c>
      <c r="V18" s="12" t="s">
        <v>240</v>
      </c>
      <c r="W18" s="12" t="s">
        <v>246</v>
      </c>
    </row>
    <row r="19" spans="1:23">
      <c r="A19">
        <v>18</v>
      </c>
      <c r="B19" t="s">
        <v>119</v>
      </c>
      <c r="C19" t="s">
        <v>62</v>
      </c>
      <c r="D19" t="s">
        <v>26</v>
      </c>
      <c r="E19" t="s">
        <v>217</v>
      </c>
      <c r="F19" t="s">
        <v>153</v>
      </c>
      <c r="G19" t="s">
        <v>253</v>
      </c>
      <c r="H19" t="s">
        <v>127</v>
      </c>
      <c r="I19" s="8" t="str">
        <f t="shared" si="0"/>
        <v>~/workspace/VREFolders/ITINERIS_EV/DATI/Nich_durationcs_6869436a-80f4-4c6d-954b-a730b348d7ce.tif</v>
      </c>
      <c r="J19" t="s">
        <v>137</v>
      </c>
      <c r="K19" t="s">
        <v>164</v>
      </c>
      <c r="M19" t="s">
        <v>165</v>
      </c>
      <c r="N19" t="s">
        <v>257</v>
      </c>
      <c r="O19" s="11" t="s">
        <v>139</v>
      </c>
      <c r="Q19" s="12" t="s">
        <v>249</v>
      </c>
      <c r="R19">
        <v>4.2000000000000003E-2</v>
      </c>
      <c r="S19" s="12" t="s">
        <v>238</v>
      </c>
      <c r="T19" s="12" t="s">
        <v>250</v>
      </c>
      <c r="U19" s="12" t="s">
        <v>259</v>
      </c>
      <c r="V19" s="12" t="s">
        <v>240</v>
      </c>
      <c r="W19" s="12" t="s">
        <v>246</v>
      </c>
    </row>
    <row r="20" spans="1:23">
      <c r="A20">
        <v>19</v>
      </c>
      <c r="B20" t="s">
        <v>119</v>
      </c>
      <c r="C20" t="s">
        <v>176</v>
      </c>
      <c r="D20" t="s">
        <v>19</v>
      </c>
      <c r="E20" t="s">
        <v>218</v>
      </c>
      <c r="F20" t="s">
        <v>154</v>
      </c>
      <c r="G20" t="s">
        <v>254</v>
      </c>
      <c r="H20" t="s">
        <v>128</v>
      </c>
      <c r="I20" s="8" t="str">
        <f t="shared" si="0"/>
        <v>~/workspace/VREFolders/ITINERIS_EV/DATI/Nich_intchlcs_6869436a-80f4-4c6d-954b-a730b348d7ce.tif</v>
      </c>
      <c r="J20" t="s">
        <v>137</v>
      </c>
      <c r="K20" t="s">
        <v>164</v>
      </c>
      <c r="M20" t="s">
        <v>165</v>
      </c>
      <c r="N20" t="s">
        <v>257</v>
      </c>
      <c r="O20" s="11" t="s">
        <v>139</v>
      </c>
      <c r="Q20" s="12" t="s">
        <v>249</v>
      </c>
      <c r="R20">
        <v>4.2000000000000003E-2</v>
      </c>
      <c r="S20" s="12" t="s">
        <v>238</v>
      </c>
      <c r="T20" s="12" t="s">
        <v>250</v>
      </c>
      <c r="U20" s="12" t="s">
        <v>259</v>
      </c>
      <c r="V20" s="12" t="s">
        <v>240</v>
      </c>
      <c r="W20" s="12" t="s">
        <v>246</v>
      </c>
    </row>
    <row r="21" spans="1:23">
      <c r="A21">
        <v>20</v>
      </c>
      <c r="B21" t="s">
        <v>119</v>
      </c>
      <c r="C21" t="s">
        <v>176</v>
      </c>
      <c r="D21" t="s">
        <v>19</v>
      </c>
      <c r="E21" t="s">
        <v>218</v>
      </c>
      <c r="F21" t="s">
        <v>155</v>
      </c>
      <c r="G21" t="s">
        <v>255</v>
      </c>
      <c r="H21" t="s">
        <v>129</v>
      </c>
      <c r="I21" s="8" t="str">
        <f t="shared" si="0"/>
        <v>~/workspace/VREFolders/ITINERIS_EV/DATI/Nich_meanchlcs_6869436a-80f4-4c6d-954b-a730b348d7ce.tif</v>
      </c>
      <c r="J21" t="s">
        <v>137</v>
      </c>
      <c r="K21" t="s">
        <v>164</v>
      </c>
      <c r="M21" t="s">
        <v>165</v>
      </c>
      <c r="N21" t="s">
        <v>257</v>
      </c>
      <c r="O21" s="11" t="s">
        <v>139</v>
      </c>
      <c r="Q21" s="12" t="s">
        <v>249</v>
      </c>
      <c r="R21">
        <v>4.2000000000000003E-2</v>
      </c>
      <c r="S21" s="12" t="s">
        <v>238</v>
      </c>
      <c r="T21" s="12" t="s">
        <v>250</v>
      </c>
      <c r="U21" s="12" t="s">
        <v>259</v>
      </c>
      <c r="V21" s="12" t="s">
        <v>240</v>
      </c>
      <c r="W21" s="12" t="s">
        <v>246</v>
      </c>
    </row>
    <row r="22" spans="1:23">
      <c r="A22">
        <v>21</v>
      </c>
      <c r="B22" t="s">
        <v>119</v>
      </c>
      <c r="C22" t="s">
        <v>62</v>
      </c>
      <c r="D22" t="s">
        <v>26</v>
      </c>
      <c r="E22" t="s">
        <v>217</v>
      </c>
      <c r="F22" t="s">
        <v>156</v>
      </c>
      <c r="G22" t="s">
        <v>251</v>
      </c>
      <c r="H22" t="s">
        <v>130</v>
      </c>
      <c r="I22" s="8" t="str">
        <f t="shared" si="0"/>
        <v>~/workspace/VREFolders/ITINERIS_EV/DATI/Nich_initiationrc_6869436a-80f4-4c6d-954b-a730b348d7ce.tif</v>
      </c>
      <c r="J22" t="s">
        <v>137</v>
      </c>
      <c r="K22" t="s">
        <v>164</v>
      </c>
      <c r="M22" t="s">
        <v>165</v>
      </c>
      <c r="N22" t="s">
        <v>257</v>
      </c>
      <c r="O22" s="11" t="s">
        <v>139</v>
      </c>
      <c r="Q22" s="12" t="s">
        <v>249</v>
      </c>
      <c r="R22">
        <v>4.2000000000000003E-2</v>
      </c>
      <c r="S22" s="12" t="s">
        <v>238</v>
      </c>
      <c r="T22" s="12" t="s">
        <v>250</v>
      </c>
      <c r="U22" s="12" t="s">
        <v>259</v>
      </c>
      <c r="V22" s="12" t="s">
        <v>240</v>
      </c>
      <c r="W22" s="12" t="s">
        <v>246</v>
      </c>
    </row>
    <row r="23" spans="1:23">
      <c r="A23">
        <v>22</v>
      </c>
      <c r="B23" t="s">
        <v>119</v>
      </c>
      <c r="C23" t="s">
        <v>62</v>
      </c>
      <c r="D23" t="s">
        <v>26</v>
      </c>
      <c r="E23" t="s">
        <v>217</v>
      </c>
      <c r="F23" t="s">
        <v>157</v>
      </c>
      <c r="G23" t="s">
        <v>252</v>
      </c>
      <c r="H23" t="s">
        <v>131</v>
      </c>
      <c r="I23" s="8" t="str">
        <f t="shared" si="0"/>
        <v>~/workspace/VREFolders/ITINERIS_EV/DATI/Nich_terminationrc_6869436a-80f4-4c6d-954b-a730b348d7ce.tif</v>
      </c>
      <c r="J23" t="s">
        <v>137</v>
      </c>
      <c r="K23" t="s">
        <v>164</v>
      </c>
      <c r="M23" t="s">
        <v>165</v>
      </c>
      <c r="N23" t="s">
        <v>257</v>
      </c>
      <c r="O23" s="11" t="s">
        <v>139</v>
      </c>
      <c r="Q23" s="12" t="s">
        <v>249</v>
      </c>
      <c r="R23">
        <v>4.2000000000000003E-2</v>
      </c>
      <c r="S23" s="12" t="s">
        <v>238</v>
      </c>
      <c r="T23" s="12" t="s">
        <v>250</v>
      </c>
      <c r="U23" s="12" t="s">
        <v>259</v>
      </c>
      <c r="V23" s="12" t="s">
        <v>240</v>
      </c>
      <c r="W23" s="12" t="s">
        <v>246</v>
      </c>
    </row>
    <row r="24" spans="1:23">
      <c r="A24">
        <v>23</v>
      </c>
      <c r="B24" t="s">
        <v>119</v>
      </c>
      <c r="C24" t="s">
        <v>62</v>
      </c>
      <c r="D24" t="s">
        <v>26</v>
      </c>
      <c r="E24" t="s">
        <v>217</v>
      </c>
      <c r="F24" t="s">
        <v>158</v>
      </c>
      <c r="G24" t="s">
        <v>253</v>
      </c>
      <c r="H24" t="s">
        <v>132</v>
      </c>
      <c r="I24" s="8" t="str">
        <f t="shared" si="0"/>
        <v>~/workspace/VREFolders/ITINERIS_EV/DATI/Nich_durationrc_6869436a-80f4-4c6d-954b-a730b348d7ce.tif</v>
      </c>
      <c r="J24" t="s">
        <v>137</v>
      </c>
      <c r="K24" t="s">
        <v>164</v>
      </c>
      <c r="M24" t="s">
        <v>165</v>
      </c>
      <c r="N24" t="s">
        <v>257</v>
      </c>
      <c r="O24" s="11" t="s">
        <v>139</v>
      </c>
      <c r="Q24" s="12" t="s">
        <v>249</v>
      </c>
      <c r="R24">
        <v>4.2000000000000003E-2</v>
      </c>
      <c r="S24" s="12" t="s">
        <v>238</v>
      </c>
      <c r="T24" s="12" t="s">
        <v>250</v>
      </c>
      <c r="U24" s="12" t="s">
        <v>259</v>
      </c>
      <c r="V24" s="12" t="s">
        <v>240</v>
      </c>
      <c r="W24" s="12" t="s">
        <v>246</v>
      </c>
    </row>
    <row r="25" spans="1:23">
      <c r="A25">
        <v>24</v>
      </c>
      <c r="B25" t="s">
        <v>119</v>
      </c>
      <c r="C25" t="s">
        <v>176</v>
      </c>
      <c r="D25" t="s">
        <v>19</v>
      </c>
      <c r="E25" t="s">
        <v>218</v>
      </c>
      <c r="F25" t="s">
        <v>159</v>
      </c>
      <c r="G25" t="s">
        <v>254</v>
      </c>
      <c r="H25" t="s">
        <v>133</v>
      </c>
      <c r="I25" s="8" t="str">
        <f t="shared" si="0"/>
        <v>~/workspace/VREFolders/ITINERIS_EV/DATI/Nich_intchlrc_6869436a-80f4-4c6d-954b-a730b348d7ce.tif</v>
      </c>
      <c r="J25" t="s">
        <v>137</v>
      </c>
      <c r="K25" t="s">
        <v>164</v>
      </c>
      <c r="M25" t="s">
        <v>165</v>
      </c>
      <c r="N25" t="s">
        <v>257</v>
      </c>
      <c r="O25" s="11" t="s">
        <v>139</v>
      </c>
      <c r="Q25" s="12" t="s">
        <v>249</v>
      </c>
      <c r="R25">
        <v>4.2000000000000003E-2</v>
      </c>
      <c r="S25" s="12" t="s">
        <v>238</v>
      </c>
      <c r="T25" s="12" t="s">
        <v>250</v>
      </c>
      <c r="U25" s="12" t="s">
        <v>259</v>
      </c>
      <c r="V25" s="12" t="s">
        <v>240</v>
      </c>
      <c r="W25" s="12" t="s">
        <v>246</v>
      </c>
    </row>
    <row r="26" spans="1:23">
      <c r="A26">
        <v>25</v>
      </c>
      <c r="B26" t="s">
        <v>119</v>
      </c>
      <c r="C26" t="s">
        <v>176</v>
      </c>
      <c r="D26" t="s">
        <v>19</v>
      </c>
      <c r="E26" t="s">
        <v>218</v>
      </c>
      <c r="F26" t="s">
        <v>160</v>
      </c>
      <c r="G26" t="s">
        <v>255</v>
      </c>
      <c r="H26" t="s">
        <v>134</v>
      </c>
      <c r="I26" s="8" t="str">
        <f t="shared" si="0"/>
        <v>~/workspace/VREFolders/ITINERIS_EV/DATI/Nich_meanchlrc_6869436a-80f4-4c6d-954b-a730b348d7ce.tif</v>
      </c>
      <c r="J26" t="s">
        <v>137</v>
      </c>
      <c r="K26" t="s">
        <v>164</v>
      </c>
      <c r="M26" t="s">
        <v>165</v>
      </c>
      <c r="N26" t="s">
        <v>257</v>
      </c>
      <c r="O26" s="11" t="s">
        <v>139</v>
      </c>
      <c r="Q26" s="12" t="s">
        <v>249</v>
      </c>
      <c r="R26">
        <v>4.2000000000000003E-2</v>
      </c>
      <c r="S26" s="12" t="s">
        <v>238</v>
      </c>
      <c r="T26" s="12" t="s">
        <v>250</v>
      </c>
      <c r="U26" s="12" t="s">
        <v>259</v>
      </c>
      <c r="V26" s="12" t="s">
        <v>240</v>
      </c>
      <c r="W26" s="12" t="s">
        <v>246</v>
      </c>
    </row>
    <row r="27" spans="1:23">
      <c r="A27">
        <v>26</v>
      </c>
      <c r="B27" t="s">
        <v>119</v>
      </c>
      <c r="C27" t="s">
        <v>176</v>
      </c>
      <c r="D27" t="s">
        <v>19</v>
      </c>
      <c r="E27" t="s">
        <v>218</v>
      </c>
      <c r="F27" t="s">
        <v>161</v>
      </c>
      <c r="G27" t="s">
        <v>255</v>
      </c>
      <c r="H27" t="s">
        <v>135</v>
      </c>
      <c r="I27" s="8" t="str">
        <f t="shared" si="0"/>
        <v>~/workspace/VREFolders/ITINERIS_EV/DATI/Nich_maxchl_6869436a-80f4-4c6d-954b-a730b348d7ce.tif</v>
      </c>
      <c r="J27" t="s">
        <v>137</v>
      </c>
      <c r="K27" t="s">
        <v>164</v>
      </c>
      <c r="M27" t="s">
        <v>165</v>
      </c>
      <c r="N27" t="s">
        <v>257</v>
      </c>
      <c r="O27" s="11" t="s">
        <v>139</v>
      </c>
      <c r="Q27" s="12" t="s">
        <v>249</v>
      </c>
      <c r="R27">
        <v>4.2000000000000003E-2</v>
      </c>
      <c r="S27" s="12" t="s">
        <v>238</v>
      </c>
      <c r="T27" s="12" t="s">
        <v>250</v>
      </c>
      <c r="U27" s="12" t="s">
        <v>259</v>
      </c>
      <c r="V27" s="12" t="s">
        <v>240</v>
      </c>
      <c r="W27" s="12" t="s">
        <v>246</v>
      </c>
    </row>
    <row r="28" spans="1:23">
      <c r="A28">
        <v>27</v>
      </c>
      <c r="B28" t="s">
        <v>119</v>
      </c>
      <c r="C28" t="s">
        <v>176</v>
      </c>
      <c r="D28" t="s">
        <v>19</v>
      </c>
      <c r="E28" t="s">
        <v>218</v>
      </c>
      <c r="F28" t="s">
        <v>162</v>
      </c>
      <c r="G28" t="s">
        <v>256</v>
      </c>
      <c r="H28" t="s">
        <v>136</v>
      </c>
      <c r="I28" s="8" t="str">
        <f t="shared" si="0"/>
        <v>~/workspace/VREFolders/ITINERIS_EV/DATI/Nich_maxtime_6869436a-80f4-4c6d-954b-a730b348d7ce.tif</v>
      </c>
      <c r="J28" t="s">
        <v>137</v>
      </c>
      <c r="K28" t="s">
        <v>164</v>
      </c>
      <c r="M28" t="s">
        <v>165</v>
      </c>
      <c r="N28" t="s">
        <v>257</v>
      </c>
      <c r="O28" s="11" t="s">
        <v>139</v>
      </c>
      <c r="Q28" s="12" t="s">
        <v>249</v>
      </c>
      <c r="R28">
        <v>4.2000000000000003E-2</v>
      </c>
      <c r="S28" s="12" t="s">
        <v>238</v>
      </c>
      <c r="T28" s="12" t="s">
        <v>250</v>
      </c>
      <c r="U28" s="12" t="s">
        <v>259</v>
      </c>
      <c r="V28" s="12" t="s">
        <v>240</v>
      </c>
      <c r="W28" s="12" t="s">
        <v>246</v>
      </c>
    </row>
    <row r="29" spans="1:23">
      <c r="A29">
        <v>28</v>
      </c>
      <c r="B29" t="s">
        <v>119</v>
      </c>
      <c r="C29" t="s">
        <v>63</v>
      </c>
      <c r="D29" t="s">
        <v>30</v>
      </c>
      <c r="E29" t="s">
        <v>216</v>
      </c>
      <c r="F29" t="s">
        <v>171</v>
      </c>
      <c r="G29" t="s">
        <v>261</v>
      </c>
      <c r="H29" t="s">
        <v>192</v>
      </c>
      <c r="I29" s="8" t="str">
        <f t="shared" si="0"/>
        <v>~/workspace/VREFolders/ITINERIS_EV/DATI/MedBFM4_phyc_6869436a-80f4-4c6d-954b-a730b348d7ce .tif</v>
      </c>
      <c r="J29" t="s">
        <v>137</v>
      </c>
      <c r="K29" t="s">
        <v>227</v>
      </c>
      <c r="M29" t="s">
        <v>226</v>
      </c>
      <c r="N29" t="s">
        <v>227</v>
      </c>
      <c r="O29" t="s">
        <v>169</v>
      </c>
      <c r="P29" t="s">
        <v>267</v>
      </c>
      <c r="Q29" s="12" t="s">
        <v>262</v>
      </c>
      <c r="R29">
        <v>4.2000000000000003E-2</v>
      </c>
      <c r="S29" s="12" t="s">
        <v>238</v>
      </c>
      <c r="T29" s="12" t="s">
        <v>263</v>
      </c>
      <c r="U29" s="12" t="s">
        <v>258</v>
      </c>
      <c r="V29" s="12" t="s">
        <v>240</v>
      </c>
      <c r="W29" t="s">
        <v>241</v>
      </c>
    </row>
    <row r="30" spans="1:23">
      <c r="A30">
        <v>29</v>
      </c>
      <c r="B30" t="s">
        <v>119</v>
      </c>
      <c r="C30" t="s">
        <v>63</v>
      </c>
      <c r="D30" t="s">
        <v>30</v>
      </c>
      <c r="E30" t="s">
        <v>216</v>
      </c>
      <c r="F30" t="s">
        <v>172</v>
      </c>
      <c r="G30" t="s">
        <v>261</v>
      </c>
      <c r="H30" t="s">
        <v>193</v>
      </c>
      <c r="I30" s="8" t="str">
        <f t="shared" si="0"/>
        <v>~/workspace/VREFolders/ITINERIS_EV/DATI/MedBFM4_diatoC_6869436a-80f4-4c6d-954b-a730b348d7ce .tif</v>
      </c>
      <c r="J30" t="s">
        <v>137</v>
      </c>
      <c r="K30" t="s">
        <v>227</v>
      </c>
      <c r="M30" t="s">
        <v>226</v>
      </c>
      <c r="N30" t="s">
        <v>227</v>
      </c>
      <c r="O30" t="s">
        <v>169</v>
      </c>
      <c r="P30" t="s">
        <v>267</v>
      </c>
      <c r="Q30" s="12" t="s">
        <v>262</v>
      </c>
      <c r="R30">
        <v>4.2000000000000003E-2</v>
      </c>
      <c r="S30" s="12" t="s">
        <v>238</v>
      </c>
      <c r="T30" s="12" t="s">
        <v>263</v>
      </c>
      <c r="U30" s="12" t="s">
        <v>258</v>
      </c>
      <c r="V30" s="12" t="s">
        <v>240</v>
      </c>
      <c r="W30" t="s">
        <v>241</v>
      </c>
    </row>
    <row r="31" spans="1:23">
      <c r="A31">
        <v>30</v>
      </c>
      <c r="B31" t="s">
        <v>119</v>
      </c>
      <c r="C31" t="s">
        <v>63</v>
      </c>
      <c r="D31" t="s">
        <v>30</v>
      </c>
      <c r="E31" t="s">
        <v>216</v>
      </c>
      <c r="F31" t="s">
        <v>173</v>
      </c>
      <c r="G31" t="s">
        <v>261</v>
      </c>
      <c r="H31" t="s">
        <v>189</v>
      </c>
      <c r="I31" s="8" t="str">
        <f t="shared" si="0"/>
        <v>~/workspace/VREFolders/ITINERIS_EV/DATI/MedBFM4_nanoC_6869436a-80f4-4c6d-954b-a730b348d7ce .tif</v>
      </c>
      <c r="J31" t="s">
        <v>137</v>
      </c>
      <c r="K31" t="s">
        <v>227</v>
      </c>
      <c r="M31" t="s">
        <v>226</v>
      </c>
      <c r="N31" t="s">
        <v>227</v>
      </c>
      <c r="O31" t="s">
        <v>169</v>
      </c>
      <c r="P31" t="s">
        <v>267</v>
      </c>
      <c r="Q31" s="12" t="s">
        <v>262</v>
      </c>
      <c r="R31">
        <v>4.2000000000000003E-2</v>
      </c>
      <c r="S31" s="12" t="s">
        <v>238</v>
      </c>
      <c r="T31" s="12" t="s">
        <v>263</v>
      </c>
      <c r="U31" s="12" t="s">
        <v>258</v>
      </c>
      <c r="V31" s="12" t="s">
        <v>240</v>
      </c>
      <c r="W31" t="s">
        <v>241</v>
      </c>
    </row>
    <row r="32" spans="1:23">
      <c r="A32">
        <v>31</v>
      </c>
      <c r="B32" t="s">
        <v>119</v>
      </c>
      <c r="C32" t="s">
        <v>63</v>
      </c>
      <c r="D32" t="s">
        <v>30</v>
      </c>
      <c r="E32" t="s">
        <v>216</v>
      </c>
      <c r="F32" t="s">
        <v>174</v>
      </c>
      <c r="G32" t="s">
        <v>261</v>
      </c>
      <c r="H32" t="s">
        <v>190</v>
      </c>
      <c r="I32" s="8" t="str">
        <f t="shared" si="0"/>
        <v>~/workspace/VREFolders/ITINERIS_EV/DATI/MedBFM4_picoC_6869436a-80f4-4c6d-954b-a730b348d7ce .tif</v>
      </c>
      <c r="J32" t="s">
        <v>137</v>
      </c>
      <c r="K32" t="s">
        <v>227</v>
      </c>
      <c r="M32" t="s">
        <v>226</v>
      </c>
      <c r="N32" t="s">
        <v>227</v>
      </c>
      <c r="O32" t="s">
        <v>169</v>
      </c>
      <c r="P32" t="s">
        <v>267</v>
      </c>
      <c r="Q32" s="12" t="s">
        <v>262</v>
      </c>
      <c r="R32">
        <v>4.2000000000000003E-2</v>
      </c>
      <c r="S32" s="12" t="s">
        <v>238</v>
      </c>
      <c r="T32" s="12" t="s">
        <v>263</v>
      </c>
      <c r="U32" s="12" t="s">
        <v>258</v>
      </c>
      <c r="V32" s="12" t="s">
        <v>240</v>
      </c>
      <c r="W32" t="s">
        <v>241</v>
      </c>
    </row>
    <row r="33" spans="1:23">
      <c r="A33">
        <v>32</v>
      </c>
      <c r="B33" t="s">
        <v>119</v>
      </c>
      <c r="C33" t="s">
        <v>63</v>
      </c>
      <c r="D33" t="s">
        <v>30</v>
      </c>
      <c r="E33" t="s">
        <v>216</v>
      </c>
      <c r="F33" t="s">
        <v>175</v>
      </c>
      <c r="G33" t="s">
        <v>261</v>
      </c>
      <c r="H33" t="s">
        <v>191</v>
      </c>
      <c r="I33" s="8" t="str">
        <f t="shared" si="0"/>
        <v>~/workspace/VREFolders/ITINERIS_EV/DATI/MedBFM4_dinoC_6869436a-80f4-4c6d-954b-a730b348d7ce .tif</v>
      </c>
      <c r="J33" t="s">
        <v>137</v>
      </c>
      <c r="K33" t="s">
        <v>227</v>
      </c>
      <c r="M33" t="s">
        <v>226</v>
      </c>
      <c r="N33" t="s">
        <v>227</v>
      </c>
      <c r="O33" t="s">
        <v>169</v>
      </c>
      <c r="P33" t="s">
        <v>267</v>
      </c>
      <c r="Q33" s="12" t="s">
        <v>262</v>
      </c>
      <c r="R33">
        <v>4.2000000000000003E-2</v>
      </c>
      <c r="S33" s="12" t="s">
        <v>238</v>
      </c>
      <c r="T33" s="12" t="s">
        <v>263</v>
      </c>
      <c r="U33" s="12" t="s">
        <v>258</v>
      </c>
      <c r="V33" s="12" t="s">
        <v>240</v>
      </c>
      <c r="W33" t="s">
        <v>241</v>
      </c>
    </row>
    <row r="34" spans="1:23">
      <c r="A34">
        <v>33</v>
      </c>
      <c r="B34" t="s">
        <v>119</v>
      </c>
      <c r="C34" t="s">
        <v>176</v>
      </c>
      <c r="D34" t="s">
        <v>19</v>
      </c>
      <c r="E34" t="s">
        <v>218</v>
      </c>
      <c r="F34" t="s">
        <v>177</v>
      </c>
      <c r="G34" t="s">
        <v>255</v>
      </c>
      <c r="H34" t="s">
        <v>194</v>
      </c>
      <c r="I34" s="8" t="str">
        <f t="shared" si="0"/>
        <v>~/workspace/VREFolders/ITINERIS_EV/DATI/MedBFM4_chl_6869436a-80f4-4c6d-954b-a730b348d7ce .tif</v>
      </c>
      <c r="J34" t="s">
        <v>137</v>
      </c>
      <c r="K34" t="s">
        <v>227</v>
      </c>
      <c r="M34" t="s">
        <v>226</v>
      </c>
      <c r="N34" t="s">
        <v>227</v>
      </c>
      <c r="O34" t="s">
        <v>169</v>
      </c>
      <c r="P34" t="s">
        <v>267</v>
      </c>
      <c r="Q34" s="12" t="s">
        <v>262</v>
      </c>
      <c r="R34">
        <v>4.2000000000000003E-2</v>
      </c>
      <c r="S34" s="12" t="s">
        <v>238</v>
      </c>
      <c r="T34" s="12" t="s">
        <v>263</v>
      </c>
      <c r="U34" s="12" t="s">
        <v>258</v>
      </c>
      <c r="V34" s="12" t="s">
        <v>240</v>
      </c>
      <c r="W34" t="s">
        <v>241</v>
      </c>
    </row>
    <row r="35" spans="1:23">
      <c r="A35">
        <v>34</v>
      </c>
      <c r="B35" t="s">
        <v>119</v>
      </c>
      <c r="C35" t="s">
        <v>63</v>
      </c>
      <c r="D35" t="s">
        <v>30</v>
      </c>
      <c r="E35" t="s">
        <v>216</v>
      </c>
      <c r="F35" t="s">
        <v>178</v>
      </c>
      <c r="G35" t="s">
        <v>261</v>
      </c>
      <c r="H35" t="s">
        <v>195</v>
      </c>
      <c r="I35" s="8" t="str">
        <f t="shared" si="0"/>
        <v>~/workspace/VREFolders/ITINERIS_EV/DATI/MedBFM4_zooc_6869436a-80f4-4c6d-954b-a730b348d7ce .tif</v>
      </c>
      <c r="J35" t="s">
        <v>137</v>
      </c>
      <c r="K35" t="s">
        <v>227</v>
      </c>
      <c r="M35" t="s">
        <v>226</v>
      </c>
      <c r="N35" t="s">
        <v>227</v>
      </c>
      <c r="O35" t="s">
        <v>169</v>
      </c>
      <c r="P35" t="s">
        <v>267</v>
      </c>
      <c r="Q35" s="12" t="s">
        <v>262</v>
      </c>
      <c r="R35">
        <v>4.2000000000000003E-2</v>
      </c>
      <c r="S35" s="12" t="s">
        <v>238</v>
      </c>
      <c r="T35" s="12" t="s">
        <v>263</v>
      </c>
      <c r="U35" s="12" t="s">
        <v>258</v>
      </c>
      <c r="V35" s="12" t="s">
        <v>240</v>
      </c>
      <c r="W35" t="s">
        <v>241</v>
      </c>
    </row>
    <row r="36" spans="1:23">
      <c r="A36">
        <v>35</v>
      </c>
      <c r="B36" t="s">
        <v>119</v>
      </c>
      <c r="C36" t="s">
        <v>176</v>
      </c>
      <c r="D36" t="s">
        <v>19</v>
      </c>
      <c r="E36" t="s">
        <v>218</v>
      </c>
      <c r="F36" t="s">
        <v>179</v>
      </c>
      <c r="G36" t="s">
        <v>255</v>
      </c>
      <c r="H36" t="s">
        <v>196</v>
      </c>
      <c r="I36" s="8" t="str">
        <f t="shared" si="0"/>
        <v>~/workspace/VREFolders/ITINERIS_EV/DATI/MedBFM4_diatoChla_6869436a-80f4-4c6d-954b-a730b348d7ce .tif</v>
      </c>
      <c r="J36" t="s">
        <v>137</v>
      </c>
      <c r="K36" t="s">
        <v>227</v>
      </c>
      <c r="M36" t="s">
        <v>226</v>
      </c>
      <c r="N36" t="s">
        <v>227</v>
      </c>
      <c r="O36" t="s">
        <v>169</v>
      </c>
      <c r="P36" t="s">
        <v>267</v>
      </c>
      <c r="Q36" s="12" t="s">
        <v>262</v>
      </c>
      <c r="R36">
        <v>4.2000000000000003E-2</v>
      </c>
      <c r="S36" s="12" t="s">
        <v>238</v>
      </c>
      <c r="T36" s="12" t="s">
        <v>263</v>
      </c>
      <c r="U36" s="12" t="s">
        <v>258</v>
      </c>
      <c r="V36" s="12" t="s">
        <v>240</v>
      </c>
      <c r="W36" t="s">
        <v>241</v>
      </c>
    </row>
    <row r="37" spans="1:23">
      <c r="A37">
        <v>36</v>
      </c>
      <c r="B37" t="s">
        <v>119</v>
      </c>
      <c r="C37" t="s">
        <v>176</v>
      </c>
      <c r="D37" t="s">
        <v>19</v>
      </c>
      <c r="E37" t="s">
        <v>218</v>
      </c>
      <c r="F37" t="s">
        <v>180</v>
      </c>
      <c r="G37" t="s">
        <v>255</v>
      </c>
      <c r="H37" t="s">
        <v>197</v>
      </c>
      <c r="I37" s="8" t="str">
        <f t="shared" si="0"/>
        <v>~/workspace/VREFolders/ITINERIS_EV/DATI/MedBFM4_nanoChla_6869436a-80f4-4c6d-954b-a730b348d7ce .tif</v>
      </c>
      <c r="J37" t="s">
        <v>137</v>
      </c>
      <c r="K37" t="s">
        <v>227</v>
      </c>
      <c r="M37" t="s">
        <v>226</v>
      </c>
      <c r="N37" t="s">
        <v>227</v>
      </c>
      <c r="O37" t="s">
        <v>169</v>
      </c>
      <c r="P37" t="s">
        <v>267</v>
      </c>
      <c r="Q37" s="12" t="s">
        <v>262</v>
      </c>
      <c r="R37">
        <v>4.2000000000000003E-2</v>
      </c>
      <c r="S37" s="12" t="s">
        <v>238</v>
      </c>
      <c r="T37" s="12" t="s">
        <v>263</v>
      </c>
      <c r="U37" s="12" t="s">
        <v>258</v>
      </c>
      <c r="V37" s="12" t="s">
        <v>240</v>
      </c>
      <c r="W37" t="s">
        <v>241</v>
      </c>
    </row>
    <row r="38" spans="1:23">
      <c r="A38">
        <v>37</v>
      </c>
      <c r="B38" t="s">
        <v>119</v>
      </c>
      <c r="C38" t="s">
        <v>176</v>
      </c>
      <c r="D38" t="s">
        <v>19</v>
      </c>
      <c r="E38" t="s">
        <v>218</v>
      </c>
      <c r="F38" t="s">
        <v>181</v>
      </c>
      <c r="G38" t="s">
        <v>255</v>
      </c>
      <c r="H38" t="s">
        <v>198</v>
      </c>
      <c r="I38" s="8" t="str">
        <f t="shared" si="0"/>
        <v>~/workspace/VREFolders/ITINERIS_EV/DATI/MedBFM4_picoChla_6869436a-80f4-4c6d-954b-a730b348d7ce .tif</v>
      </c>
      <c r="J38" t="s">
        <v>137</v>
      </c>
      <c r="K38" t="s">
        <v>227</v>
      </c>
      <c r="M38" t="s">
        <v>226</v>
      </c>
      <c r="N38" t="s">
        <v>227</v>
      </c>
      <c r="O38" t="s">
        <v>169</v>
      </c>
      <c r="P38" t="s">
        <v>267</v>
      </c>
      <c r="Q38" s="12" t="s">
        <v>262</v>
      </c>
      <c r="R38">
        <v>4.2000000000000003E-2</v>
      </c>
      <c r="S38" s="12" t="s">
        <v>238</v>
      </c>
      <c r="T38" s="12" t="s">
        <v>263</v>
      </c>
      <c r="U38" s="12" t="s">
        <v>258</v>
      </c>
      <c r="V38" s="12" t="s">
        <v>240</v>
      </c>
      <c r="W38" t="s">
        <v>241</v>
      </c>
    </row>
    <row r="39" spans="1:23">
      <c r="A39">
        <v>38</v>
      </c>
      <c r="B39" t="s">
        <v>119</v>
      </c>
      <c r="C39" t="s">
        <v>176</v>
      </c>
      <c r="D39" t="s">
        <v>19</v>
      </c>
      <c r="E39" t="s">
        <v>218</v>
      </c>
      <c r="F39" t="s">
        <v>182</v>
      </c>
      <c r="G39" t="s">
        <v>255</v>
      </c>
      <c r="H39" t="s">
        <v>199</v>
      </c>
      <c r="I39" s="8" t="str">
        <f t="shared" si="0"/>
        <v>~/workspace/VREFolders/ITINERIS_EV/DATI/MedBFM4_dinoChla_6869436a-80f4-4c6d-954b-a730b348d7ce .tif</v>
      </c>
      <c r="J39" t="s">
        <v>137</v>
      </c>
      <c r="K39" t="s">
        <v>227</v>
      </c>
      <c r="M39" t="s">
        <v>226</v>
      </c>
      <c r="N39" t="s">
        <v>227</v>
      </c>
      <c r="O39" t="s">
        <v>169</v>
      </c>
      <c r="P39" t="s">
        <v>267</v>
      </c>
      <c r="Q39" s="12" t="s">
        <v>262</v>
      </c>
      <c r="R39">
        <v>4.2000000000000003E-2</v>
      </c>
      <c r="S39" s="12" t="s">
        <v>238</v>
      </c>
      <c r="T39" s="12" t="s">
        <v>263</v>
      </c>
      <c r="U39" s="12" t="s">
        <v>258</v>
      </c>
      <c r="V39" s="12" t="s">
        <v>240</v>
      </c>
      <c r="W39" t="s">
        <v>241</v>
      </c>
    </row>
    <row r="40" spans="1:23">
      <c r="A40">
        <v>39</v>
      </c>
      <c r="B40" t="s">
        <v>119</v>
      </c>
      <c r="C40" t="s">
        <v>183</v>
      </c>
      <c r="D40" t="s">
        <v>23</v>
      </c>
      <c r="E40" t="s">
        <v>219</v>
      </c>
      <c r="F40" t="s">
        <v>184</v>
      </c>
      <c r="G40" t="s">
        <v>261</v>
      </c>
      <c r="H40" t="s">
        <v>200</v>
      </c>
      <c r="I40" s="8" t="str">
        <f t="shared" si="0"/>
        <v>~/workspace/VREFolders/ITINERIS_EV/DATI/MedBFM4_o2_6869436a-80f4-4c6d-954b-a730b348d7ce .tif</v>
      </c>
      <c r="J40" t="s">
        <v>137</v>
      </c>
      <c r="K40" t="s">
        <v>266</v>
      </c>
      <c r="M40" t="s">
        <v>226</v>
      </c>
      <c r="N40" t="s">
        <v>227</v>
      </c>
      <c r="O40" t="s">
        <v>169</v>
      </c>
      <c r="P40" t="s">
        <v>267</v>
      </c>
      <c r="Q40" s="12" t="s">
        <v>262</v>
      </c>
      <c r="R40">
        <v>4.2000000000000003E-2</v>
      </c>
      <c r="S40" s="12" t="s">
        <v>238</v>
      </c>
      <c r="T40" s="12" t="s">
        <v>263</v>
      </c>
      <c r="U40" s="12" t="s">
        <v>258</v>
      </c>
      <c r="V40" s="12" t="s">
        <v>240</v>
      </c>
      <c r="W40" t="s">
        <v>241</v>
      </c>
    </row>
    <row r="41" spans="1:23">
      <c r="A41">
        <v>40</v>
      </c>
      <c r="B41" t="s">
        <v>119</v>
      </c>
      <c r="C41" t="s">
        <v>63</v>
      </c>
      <c r="D41" t="s">
        <v>30</v>
      </c>
      <c r="E41" t="s">
        <v>216</v>
      </c>
      <c r="F41" t="s">
        <v>185</v>
      </c>
      <c r="G41" t="s">
        <v>264</v>
      </c>
      <c r="H41" t="s">
        <v>201</v>
      </c>
      <c r="I41" s="8" t="str">
        <f t="shared" si="0"/>
        <v>~/workspace/VREFolders/ITINERIS_EV/DATI/MedBFM4_nppv_6869436a-80f4-4c6d-954b-a730b348d7ce .tif</v>
      </c>
      <c r="J41" t="s">
        <v>137</v>
      </c>
      <c r="K41" t="s">
        <v>266</v>
      </c>
      <c r="M41" t="s">
        <v>226</v>
      </c>
      <c r="N41" t="s">
        <v>227</v>
      </c>
      <c r="O41" t="s">
        <v>169</v>
      </c>
      <c r="P41" t="s">
        <v>267</v>
      </c>
      <c r="Q41" s="12" t="s">
        <v>262</v>
      </c>
      <c r="R41">
        <v>4.2000000000000003E-2</v>
      </c>
      <c r="S41" s="12" t="s">
        <v>238</v>
      </c>
      <c r="T41" s="12" t="s">
        <v>263</v>
      </c>
      <c r="U41" s="12" t="s">
        <v>258</v>
      </c>
      <c r="V41" s="12" t="s">
        <v>240</v>
      </c>
      <c r="W41" t="s">
        <v>241</v>
      </c>
    </row>
    <row r="42" spans="1:23">
      <c r="A42">
        <v>41</v>
      </c>
      <c r="B42" t="s">
        <v>119</v>
      </c>
      <c r="C42" t="s">
        <v>12</v>
      </c>
      <c r="D42" t="s">
        <v>13</v>
      </c>
      <c r="E42" t="s">
        <v>215</v>
      </c>
      <c r="F42" t="s">
        <v>202</v>
      </c>
      <c r="G42" t="s">
        <v>261</v>
      </c>
      <c r="H42" t="s">
        <v>206</v>
      </c>
      <c r="I42" s="8" t="str">
        <f t="shared" si="0"/>
        <v>~/workspace/VREFolders/ITINERIS_EV/DATI/MedBFM4_nh4_6869436a-80f4-4c6d-954b-a730b348d7ce .tif</v>
      </c>
      <c r="J42" t="s">
        <v>137</v>
      </c>
      <c r="K42" t="s">
        <v>265</v>
      </c>
      <c r="M42" t="s">
        <v>226</v>
      </c>
      <c r="N42" t="s">
        <v>225</v>
      </c>
      <c r="O42" t="s">
        <v>169</v>
      </c>
      <c r="P42" t="s">
        <v>267</v>
      </c>
      <c r="Q42" s="12" t="s">
        <v>262</v>
      </c>
      <c r="R42">
        <v>4.2000000000000003E-2</v>
      </c>
      <c r="S42" s="12" t="s">
        <v>238</v>
      </c>
      <c r="T42" s="12" t="s">
        <v>263</v>
      </c>
      <c r="U42" s="12" t="s">
        <v>258</v>
      </c>
      <c r="V42" s="12" t="s">
        <v>240</v>
      </c>
      <c r="W42" t="s">
        <v>241</v>
      </c>
    </row>
    <row r="43" spans="1:23">
      <c r="A43">
        <v>42</v>
      </c>
      <c r="B43" t="s">
        <v>119</v>
      </c>
      <c r="C43" t="s">
        <v>12</v>
      </c>
      <c r="D43" t="s">
        <v>13</v>
      </c>
      <c r="E43" t="s">
        <v>215</v>
      </c>
      <c r="F43" t="s">
        <v>203</v>
      </c>
      <c r="G43" t="s">
        <v>261</v>
      </c>
      <c r="H43" t="s">
        <v>207</v>
      </c>
      <c r="I43" s="8" t="str">
        <f t="shared" si="0"/>
        <v>~/workspace/VREFolders/ITINERIS_EV/DATI/MedBFM4_no3_6869436a-80f4-4c6d-954b-a730b348d7ce .tif</v>
      </c>
      <c r="J43" t="s">
        <v>137</v>
      </c>
      <c r="K43" t="s">
        <v>265</v>
      </c>
      <c r="M43" t="s">
        <v>226</v>
      </c>
      <c r="N43" t="s">
        <v>225</v>
      </c>
      <c r="O43" t="s">
        <v>169</v>
      </c>
      <c r="P43" t="s">
        <v>267</v>
      </c>
      <c r="Q43" s="12" t="s">
        <v>262</v>
      </c>
      <c r="R43">
        <v>4.2000000000000003E-2</v>
      </c>
      <c r="S43" s="12" t="s">
        <v>238</v>
      </c>
      <c r="T43" s="12" t="s">
        <v>263</v>
      </c>
      <c r="U43" s="12" t="s">
        <v>258</v>
      </c>
      <c r="V43" s="12" t="s">
        <v>240</v>
      </c>
      <c r="W43" t="s">
        <v>241</v>
      </c>
    </row>
    <row r="44" spans="1:23">
      <c r="A44">
        <v>43</v>
      </c>
      <c r="B44" t="s">
        <v>119</v>
      </c>
      <c r="C44" t="s">
        <v>12</v>
      </c>
      <c r="D44" t="s">
        <v>13</v>
      </c>
      <c r="E44" t="s">
        <v>215</v>
      </c>
      <c r="F44" t="s">
        <v>204</v>
      </c>
      <c r="G44" t="s">
        <v>261</v>
      </c>
      <c r="H44" t="s">
        <v>208</v>
      </c>
      <c r="I44" s="8" t="str">
        <f t="shared" si="0"/>
        <v>~/workspace/VREFolders/ITINERIS_EV/DATI/MedBFM4_po4_6869436a-80f4-4c6d-954b-a730b348d7ce .tif</v>
      </c>
      <c r="J44" t="s">
        <v>137</v>
      </c>
      <c r="K44" t="s">
        <v>265</v>
      </c>
      <c r="M44" t="s">
        <v>226</v>
      </c>
      <c r="N44" t="s">
        <v>225</v>
      </c>
      <c r="O44" t="s">
        <v>169</v>
      </c>
      <c r="P44" t="s">
        <v>267</v>
      </c>
      <c r="Q44" s="12" t="s">
        <v>262</v>
      </c>
      <c r="R44">
        <v>4.2000000000000003E-2</v>
      </c>
      <c r="S44" s="12" t="s">
        <v>238</v>
      </c>
      <c r="T44" s="12" t="s">
        <v>263</v>
      </c>
      <c r="U44" s="12" t="s">
        <v>258</v>
      </c>
      <c r="V44" s="12" t="s">
        <v>240</v>
      </c>
      <c r="W44" t="s">
        <v>241</v>
      </c>
    </row>
    <row r="45" spans="1:23">
      <c r="A45">
        <v>44</v>
      </c>
      <c r="B45" t="s">
        <v>119</v>
      </c>
      <c r="C45" t="s">
        <v>12</v>
      </c>
      <c r="D45" t="s">
        <v>13</v>
      </c>
      <c r="E45" t="s">
        <v>215</v>
      </c>
      <c r="F45" t="s">
        <v>205</v>
      </c>
      <c r="G45" t="s">
        <v>261</v>
      </c>
      <c r="H45" t="s">
        <v>209</v>
      </c>
      <c r="I45" s="8" t="str">
        <f t="shared" si="0"/>
        <v>~/workspace/VREFolders/ITINERIS_EV/DATI/MedBFM4_si_6869436a-80f4-4c6d-954b-a730b348d7ce .tif</v>
      </c>
      <c r="J45" t="s">
        <v>137</v>
      </c>
      <c r="K45" t="s">
        <v>265</v>
      </c>
      <c r="M45" t="s">
        <v>226</v>
      </c>
      <c r="N45" t="s">
        <v>225</v>
      </c>
      <c r="O45" t="s">
        <v>169</v>
      </c>
      <c r="P45" t="s">
        <v>267</v>
      </c>
      <c r="Q45" s="12" t="s">
        <v>262</v>
      </c>
      <c r="R45">
        <v>4.2000000000000003E-2</v>
      </c>
      <c r="S45" s="12" t="s">
        <v>238</v>
      </c>
      <c r="T45" s="12" t="s">
        <v>263</v>
      </c>
      <c r="U45" s="12" t="s">
        <v>258</v>
      </c>
      <c r="V45" s="12" t="s">
        <v>240</v>
      </c>
      <c r="W45" t="s">
        <v>241</v>
      </c>
    </row>
    <row r="46" spans="1:23">
      <c r="A46">
        <v>45</v>
      </c>
      <c r="B46" t="s">
        <v>106</v>
      </c>
      <c r="C46" t="s">
        <v>67</v>
      </c>
      <c r="D46" t="s">
        <v>48</v>
      </c>
      <c r="E46" t="s">
        <v>271</v>
      </c>
      <c r="F46" t="s">
        <v>280</v>
      </c>
      <c r="G46" t="s">
        <v>253</v>
      </c>
      <c r="H46" t="s">
        <v>272</v>
      </c>
      <c r="I46" s="8" t="str">
        <f t="shared" si="0"/>
        <v>~/workspace/VREFolders/ITINERIS_EV/DATI/CLM_AMPL_9b1d144a-dc37-4b0e-8cda-1dda1d7667da.tif</v>
      </c>
      <c r="J46" t="s">
        <v>137</v>
      </c>
      <c r="M46" t="s">
        <v>289</v>
      </c>
      <c r="N46" t="s">
        <v>291</v>
      </c>
      <c r="O46" t="s">
        <v>169</v>
      </c>
      <c r="P46" t="s">
        <v>267</v>
      </c>
    </row>
    <row r="47" spans="1:23">
      <c r="A47">
        <v>46</v>
      </c>
      <c r="B47" t="s">
        <v>106</v>
      </c>
      <c r="C47" t="s">
        <v>67</v>
      </c>
      <c r="D47" t="s">
        <v>48</v>
      </c>
      <c r="E47" t="s">
        <v>271</v>
      </c>
      <c r="F47" t="s">
        <v>279</v>
      </c>
      <c r="G47" t="s">
        <v>282</v>
      </c>
      <c r="H47" t="s">
        <v>273</v>
      </c>
      <c r="I47" s="8" t="str">
        <f t="shared" si="0"/>
        <v>~/workspace/VREFolders/ITINERIS_EV/DATI/CLM_EOSD_9b1d144a-dc37-4b0e-8cda-1dda1d7667da.tif</v>
      </c>
      <c r="J47" t="s">
        <v>137</v>
      </c>
      <c r="M47" t="s">
        <v>287</v>
      </c>
      <c r="N47" t="s">
        <v>291</v>
      </c>
      <c r="O47" t="s">
        <v>169</v>
      </c>
      <c r="P47" t="s">
        <v>267</v>
      </c>
    </row>
    <row r="48" spans="1:23">
      <c r="A48">
        <v>47</v>
      </c>
      <c r="B48" t="s">
        <v>106</v>
      </c>
      <c r="C48" t="s">
        <v>67</v>
      </c>
      <c r="D48" t="s">
        <v>48</v>
      </c>
      <c r="E48" t="s">
        <v>271</v>
      </c>
      <c r="F48" t="s">
        <v>281</v>
      </c>
      <c r="G48" t="s">
        <v>253</v>
      </c>
      <c r="H48" t="s">
        <v>274</v>
      </c>
      <c r="I48" s="8" t="str">
        <f t="shared" si="0"/>
        <v>~/workspace/VREFolders/ITINERIS_EV/DATI/CLM_LENGTH_9b1d144a-dc37-4b0e-8cda-1dda1d7667da.tif</v>
      </c>
      <c r="J48" t="s">
        <v>137</v>
      </c>
      <c r="M48" t="s">
        <v>292</v>
      </c>
      <c r="N48" t="s">
        <v>291</v>
      </c>
      <c r="O48" t="s">
        <v>169</v>
      </c>
      <c r="P48" t="s">
        <v>267</v>
      </c>
    </row>
    <row r="49" spans="1:16">
      <c r="A49">
        <v>48</v>
      </c>
      <c r="B49" t="s">
        <v>106</v>
      </c>
      <c r="C49" t="s">
        <v>67</v>
      </c>
      <c r="D49" t="s">
        <v>48</v>
      </c>
      <c r="E49" t="s">
        <v>271</v>
      </c>
      <c r="F49" t="s">
        <v>285</v>
      </c>
      <c r="H49" t="s">
        <v>275</v>
      </c>
      <c r="I49" s="8" t="str">
        <f t="shared" si="0"/>
        <v>~/workspace/VREFolders/ITINERIS_EV/DATI/CLM_LSLOPE_9b1d144a-dc37-4b0e-8cda-1dda1d7667da.tif</v>
      </c>
      <c r="J49" t="s">
        <v>137</v>
      </c>
      <c r="M49" t="s">
        <v>293</v>
      </c>
      <c r="N49" t="s">
        <v>291</v>
      </c>
      <c r="O49" t="s">
        <v>169</v>
      </c>
      <c r="P49" t="s">
        <v>267</v>
      </c>
    </row>
    <row r="50" spans="1:16">
      <c r="A50">
        <v>49</v>
      </c>
      <c r="B50" t="s">
        <v>106</v>
      </c>
      <c r="C50" t="s">
        <v>67</v>
      </c>
      <c r="D50" t="s">
        <v>48</v>
      </c>
      <c r="E50" t="s">
        <v>271</v>
      </c>
      <c r="F50" t="s">
        <v>283</v>
      </c>
      <c r="G50" t="s">
        <v>282</v>
      </c>
      <c r="H50" t="s">
        <v>276</v>
      </c>
      <c r="I50" s="8" t="str">
        <f t="shared" si="0"/>
        <v>~/workspace/VREFolders/ITINERIS_EV/DATI/CLM_MAXD_9b1d144a-dc37-4b0e-8cda-1dda1d7667da.tif</v>
      </c>
      <c r="J50" t="s">
        <v>137</v>
      </c>
      <c r="M50" t="s">
        <v>288</v>
      </c>
      <c r="N50" t="s">
        <v>291</v>
      </c>
      <c r="O50" t="s">
        <v>169</v>
      </c>
      <c r="P50" t="s">
        <v>267</v>
      </c>
    </row>
    <row r="51" spans="1:16">
      <c r="A51">
        <v>50</v>
      </c>
      <c r="B51" t="s">
        <v>106</v>
      </c>
      <c r="C51" t="s">
        <v>67</v>
      </c>
      <c r="D51" t="s">
        <v>48</v>
      </c>
      <c r="E51" t="s">
        <v>271</v>
      </c>
      <c r="F51" t="s">
        <v>284</v>
      </c>
      <c r="H51" t="s">
        <v>277</v>
      </c>
      <c r="I51" s="8" t="str">
        <f t="shared" si="0"/>
        <v>~/workspace/VREFolders/ITINERIS_EV/DATI/CLM_RSLOPE_9b1d144a-dc37-4b0e-8cda-1dda1d7667da.tif</v>
      </c>
      <c r="J51" t="s">
        <v>137</v>
      </c>
      <c r="M51" t="s">
        <v>294</v>
      </c>
      <c r="N51" t="s">
        <v>291</v>
      </c>
      <c r="O51" t="s">
        <v>169</v>
      </c>
      <c r="P51" t="s">
        <v>267</v>
      </c>
    </row>
    <row r="52" spans="1:16">
      <c r="A52">
        <v>51</v>
      </c>
      <c r="B52" t="s">
        <v>106</v>
      </c>
      <c r="C52" t="s">
        <v>67</v>
      </c>
      <c r="D52" t="s">
        <v>48</v>
      </c>
      <c r="E52" t="s">
        <v>271</v>
      </c>
      <c r="F52" t="s">
        <v>286</v>
      </c>
      <c r="G52" t="s">
        <v>282</v>
      </c>
      <c r="H52" t="s">
        <v>278</v>
      </c>
      <c r="I52" s="8" t="str">
        <f t="shared" si="0"/>
        <v>~/workspace/VREFolders/ITINERIS_EV/DATI/CLM_SOSD_9b1d144a-dc37-4b0e-8cda-1dda1d7667da.tif</v>
      </c>
      <c r="J52" t="s">
        <v>137</v>
      </c>
      <c r="M52" t="s">
        <v>290</v>
      </c>
      <c r="N52" t="s">
        <v>291</v>
      </c>
      <c r="O52" t="s">
        <v>169</v>
      </c>
      <c r="P52" t="s">
        <v>267</v>
      </c>
    </row>
  </sheetData>
  <phoneticPr fontId="7" type="noConversion"/>
  <hyperlinks>
    <hyperlink ref="K3" r:id="rId1" xr:uid="{553D2B69-5BE6-874E-AC5E-A635C6328440}"/>
    <hyperlink ref="P3" r:id="rId2" xr:uid="{2F590B1D-8210-384E-8018-FB4572E03C72}"/>
    <hyperlink ref="L4" r:id="rId3" xr:uid="{FE14985B-235F-4F7E-92C5-8557ABF5B36A}"/>
    <hyperlink ref="M5" r:id="rId4" xr:uid="{613A3A06-9B48-3547-82B1-7D5CBFE99FF7}"/>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LTER_sites</vt:lpstr>
      <vt:lpstr>EV</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Costafreda Igres</dc:creator>
  <cp:lastModifiedBy>Paolo Tagliolato</cp:lastModifiedBy>
  <dcterms:created xsi:type="dcterms:W3CDTF">2024-06-15T11:14:30Z</dcterms:created>
  <dcterms:modified xsi:type="dcterms:W3CDTF">2024-10-20T17:32:40Z</dcterms:modified>
</cp:coreProperties>
</file>