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70" windowWidth="19635" windowHeight="7200"/>
  </bookViews>
  <sheets>
    <sheet name="Абразив" sheetId="1" r:id="rId1"/>
    <sheet name="Алмаз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Q277" i="1" l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D301" i="1"/>
  <c r="E301" i="1" s="1"/>
  <c r="F301" i="1" s="1"/>
  <c r="G301" i="1" s="1"/>
  <c r="D300" i="1"/>
  <c r="E300" i="1" s="1"/>
  <c r="F300" i="1" s="1"/>
  <c r="G300" i="1" s="1"/>
  <c r="D299" i="1"/>
  <c r="E299" i="1" s="1"/>
  <c r="F299" i="1" s="1"/>
  <c r="G299" i="1" s="1"/>
  <c r="D298" i="1"/>
  <c r="E298" i="1" s="1"/>
  <c r="F298" i="1" s="1"/>
  <c r="G298" i="1" s="1"/>
  <c r="D295" i="1"/>
  <c r="E295" i="1" s="1"/>
  <c r="F295" i="1" s="1"/>
  <c r="G295" i="1" s="1"/>
  <c r="D294" i="1"/>
  <c r="E294" i="1" s="1"/>
  <c r="F294" i="1" s="1"/>
  <c r="G294" i="1" s="1"/>
  <c r="D293" i="1"/>
  <c r="E293" i="1" s="1"/>
  <c r="F293" i="1" s="1"/>
  <c r="G293" i="1" s="1"/>
  <c r="D292" i="1"/>
  <c r="E292" i="1" s="1"/>
  <c r="F292" i="1" s="1"/>
  <c r="G292" i="1" s="1"/>
  <c r="D291" i="1"/>
  <c r="E291" i="1" s="1"/>
  <c r="F291" i="1" s="1"/>
  <c r="G291" i="1" s="1"/>
  <c r="D290" i="1"/>
  <c r="E290" i="1" s="1"/>
  <c r="F290" i="1" s="1"/>
  <c r="G290" i="1" s="1"/>
  <c r="D289" i="1"/>
  <c r="E289" i="1" s="1"/>
  <c r="F289" i="1" s="1"/>
  <c r="G289" i="1" s="1"/>
  <c r="D288" i="1"/>
  <c r="E288" i="1" s="1"/>
  <c r="F288" i="1" s="1"/>
  <c r="G288" i="1" s="1"/>
  <c r="D287" i="1"/>
  <c r="E287" i="1" s="1"/>
  <c r="F287" i="1" s="1"/>
  <c r="G287" i="1" s="1"/>
  <c r="D286" i="1"/>
  <c r="E286" i="1" s="1"/>
  <c r="F286" i="1" s="1"/>
  <c r="G286" i="1" s="1"/>
  <c r="D285" i="1"/>
  <c r="E285" i="1" s="1"/>
  <c r="F285" i="1" s="1"/>
  <c r="G285" i="1" s="1"/>
  <c r="D284" i="1"/>
  <c r="E284" i="1" s="1"/>
  <c r="F284" i="1" s="1"/>
  <c r="G284" i="1" s="1"/>
  <c r="D283" i="1"/>
  <c r="E283" i="1" s="1"/>
  <c r="F283" i="1" s="1"/>
  <c r="G283" i="1" s="1"/>
  <c r="D282" i="1"/>
  <c r="E282" i="1" s="1"/>
  <c r="F282" i="1" s="1"/>
  <c r="G282" i="1" s="1"/>
  <c r="D281" i="1"/>
  <c r="E281" i="1" s="1"/>
  <c r="F281" i="1" s="1"/>
  <c r="G281" i="1" s="1"/>
  <c r="D280" i="1"/>
  <c r="E280" i="1" s="1"/>
  <c r="F280" i="1" s="1"/>
  <c r="G280" i="1" s="1"/>
  <c r="E297" i="1"/>
  <c r="F297" i="1" s="1"/>
  <c r="G297" i="1" s="1"/>
  <c r="E296" i="1"/>
  <c r="F296" i="1" s="1"/>
  <c r="G296" i="1" s="1"/>
  <c r="E279" i="1"/>
  <c r="F279" i="1" s="1"/>
  <c r="G279" i="1" s="1"/>
  <c r="E278" i="1"/>
  <c r="F278" i="1" s="1"/>
  <c r="G278" i="1" s="1"/>
  <c r="E277" i="1"/>
  <c r="F277" i="1" s="1"/>
  <c r="G277" i="1" s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" i="1"/>
  <c r="D10" i="2" l="1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E11" i="1"/>
  <c r="F11" i="1" s="1"/>
  <c r="G11" i="1" s="1"/>
  <c r="D276" i="1"/>
  <c r="E276" i="1" s="1"/>
  <c r="F276" i="1" s="1"/>
  <c r="G276" i="1" s="1"/>
  <c r="D275" i="1"/>
  <c r="E275" i="1" s="1"/>
  <c r="F275" i="1" s="1"/>
  <c r="G275" i="1" s="1"/>
  <c r="D274" i="1"/>
  <c r="E274" i="1" s="1"/>
  <c r="F274" i="1" s="1"/>
  <c r="G274" i="1" s="1"/>
  <c r="D273" i="1"/>
  <c r="E273" i="1" s="1"/>
  <c r="F273" i="1" s="1"/>
  <c r="G273" i="1" s="1"/>
  <c r="D272" i="1"/>
  <c r="E272" i="1" s="1"/>
  <c r="F272" i="1" s="1"/>
  <c r="G272" i="1" s="1"/>
  <c r="D271" i="1"/>
  <c r="E271" i="1" s="1"/>
  <c r="F271" i="1" s="1"/>
  <c r="G271" i="1" s="1"/>
  <c r="D270" i="1"/>
  <c r="E270" i="1" s="1"/>
  <c r="F270" i="1" s="1"/>
  <c r="G270" i="1" s="1"/>
  <c r="D269" i="1"/>
  <c r="E269" i="1" s="1"/>
  <c r="F269" i="1" s="1"/>
  <c r="G269" i="1" s="1"/>
  <c r="D268" i="1"/>
  <c r="E268" i="1" s="1"/>
  <c r="F268" i="1" s="1"/>
  <c r="G268" i="1" s="1"/>
  <c r="D267" i="1"/>
  <c r="E267" i="1" s="1"/>
  <c r="F267" i="1" s="1"/>
  <c r="G267" i="1" s="1"/>
  <c r="D266" i="1"/>
  <c r="E266" i="1" s="1"/>
  <c r="F266" i="1" s="1"/>
  <c r="G266" i="1" s="1"/>
  <c r="D265" i="1"/>
  <c r="E265" i="1" s="1"/>
  <c r="F265" i="1" s="1"/>
  <c r="G265" i="1" s="1"/>
  <c r="D264" i="1"/>
  <c r="E264" i="1" s="1"/>
  <c r="F264" i="1" s="1"/>
  <c r="G264" i="1" s="1"/>
  <c r="D263" i="1"/>
  <c r="E263" i="1" s="1"/>
  <c r="F263" i="1" s="1"/>
  <c r="G263" i="1" s="1"/>
  <c r="D262" i="1"/>
  <c r="E262" i="1" s="1"/>
  <c r="F262" i="1" s="1"/>
  <c r="G262" i="1" s="1"/>
  <c r="D261" i="1"/>
  <c r="E261" i="1" s="1"/>
  <c r="F261" i="1" s="1"/>
  <c r="G261" i="1" s="1"/>
  <c r="D260" i="1"/>
  <c r="E260" i="1" s="1"/>
  <c r="F260" i="1" s="1"/>
  <c r="G260" i="1" s="1"/>
  <c r="D259" i="1"/>
  <c r="E259" i="1" s="1"/>
  <c r="F259" i="1" s="1"/>
  <c r="G259" i="1" s="1"/>
  <c r="D258" i="1"/>
  <c r="E258" i="1" s="1"/>
  <c r="F258" i="1" s="1"/>
  <c r="G258" i="1" s="1"/>
  <c r="D257" i="1"/>
  <c r="E257" i="1" s="1"/>
  <c r="F257" i="1" s="1"/>
  <c r="G257" i="1" s="1"/>
  <c r="D256" i="1"/>
  <c r="E256" i="1" s="1"/>
  <c r="F256" i="1" s="1"/>
  <c r="G256" i="1" s="1"/>
  <c r="D255" i="1"/>
  <c r="E255" i="1" s="1"/>
  <c r="F255" i="1" s="1"/>
  <c r="G255" i="1" s="1"/>
  <c r="D254" i="1"/>
  <c r="E254" i="1" s="1"/>
  <c r="F254" i="1" s="1"/>
  <c r="G254" i="1" s="1"/>
  <c r="D253" i="1"/>
  <c r="E253" i="1" s="1"/>
  <c r="F253" i="1" s="1"/>
  <c r="G253" i="1" s="1"/>
  <c r="D252" i="1"/>
  <c r="E252" i="1" s="1"/>
  <c r="F252" i="1" s="1"/>
  <c r="G252" i="1" s="1"/>
  <c r="D251" i="1"/>
  <c r="E251" i="1" s="1"/>
  <c r="F251" i="1" s="1"/>
  <c r="G251" i="1" s="1"/>
  <c r="D250" i="1"/>
  <c r="E250" i="1" s="1"/>
  <c r="F250" i="1" s="1"/>
  <c r="G250" i="1" s="1"/>
  <c r="D249" i="1"/>
  <c r="E249" i="1" s="1"/>
  <c r="F249" i="1" s="1"/>
  <c r="G249" i="1" s="1"/>
  <c r="D248" i="1"/>
  <c r="E248" i="1" s="1"/>
  <c r="F248" i="1" s="1"/>
  <c r="G248" i="1" s="1"/>
  <c r="D247" i="1"/>
  <c r="E247" i="1" s="1"/>
  <c r="F247" i="1" s="1"/>
  <c r="G247" i="1" s="1"/>
  <c r="D246" i="1"/>
  <c r="E246" i="1" s="1"/>
  <c r="F246" i="1" s="1"/>
  <c r="G246" i="1" s="1"/>
  <c r="D245" i="1"/>
  <c r="E245" i="1" s="1"/>
  <c r="F245" i="1" s="1"/>
  <c r="G245" i="1" s="1"/>
  <c r="D244" i="1"/>
  <c r="E244" i="1" s="1"/>
  <c r="F244" i="1" s="1"/>
  <c r="G244" i="1" s="1"/>
  <c r="D243" i="1"/>
  <c r="E243" i="1" s="1"/>
  <c r="F243" i="1" s="1"/>
  <c r="G243" i="1" s="1"/>
  <c r="D242" i="1"/>
  <c r="E242" i="1" s="1"/>
  <c r="F242" i="1" s="1"/>
  <c r="G242" i="1" s="1"/>
  <c r="D241" i="1"/>
  <c r="E241" i="1" s="1"/>
  <c r="F241" i="1" s="1"/>
  <c r="G241" i="1" s="1"/>
  <c r="D240" i="1"/>
  <c r="E240" i="1" s="1"/>
  <c r="F240" i="1" s="1"/>
  <c r="G240" i="1" s="1"/>
  <c r="D239" i="1"/>
  <c r="E239" i="1" s="1"/>
  <c r="F239" i="1" s="1"/>
  <c r="G239" i="1" s="1"/>
  <c r="D238" i="1"/>
  <c r="E238" i="1" s="1"/>
  <c r="F238" i="1" s="1"/>
  <c r="G238" i="1" s="1"/>
  <c r="D237" i="1"/>
  <c r="E237" i="1" s="1"/>
  <c r="F237" i="1" s="1"/>
  <c r="G237" i="1" s="1"/>
  <c r="D236" i="1"/>
  <c r="E236" i="1" s="1"/>
  <c r="F236" i="1" s="1"/>
  <c r="G236" i="1" s="1"/>
  <c r="D235" i="1"/>
  <c r="E235" i="1" s="1"/>
  <c r="F235" i="1" s="1"/>
  <c r="G235" i="1" s="1"/>
  <c r="D234" i="1"/>
  <c r="E234" i="1" s="1"/>
  <c r="F234" i="1" s="1"/>
  <c r="G234" i="1" s="1"/>
  <c r="D233" i="1"/>
  <c r="E233" i="1" s="1"/>
  <c r="F233" i="1" s="1"/>
  <c r="G233" i="1" s="1"/>
  <c r="D232" i="1"/>
  <c r="E232" i="1" s="1"/>
  <c r="F232" i="1" s="1"/>
  <c r="G232" i="1" s="1"/>
  <c r="D231" i="1"/>
  <c r="E231" i="1" s="1"/>
  <c r="F231" i="1" s="1"/>
  <c r="G231" i="1" s="1"/>
  <c r="D230" i="1"/>
  <c r="E230" i="1" s="1"/>
  <c r="F230" i="1" s="1"/>
  <c r="G230" i="1" s="1"/>
  <c r="D229" i="1"/>
  <c r="E229" i="1" s="1"/>
  <c r="F229" i="1" s="1"/>
  <c r="G229" i="1" s="1"/>
  <c r="D228" i="1"/>
  <c r="E228" i="1" s="1"/>
  <c r="F228" i="1" s="1"/>
  <c r="G228" i="1" s="1"/>
  <c r="D227" i="1"/>
  <c r="E227" i="1" s="1"/>
  <c r="F227" i="1" s="1"/>
  <c r="G227" i="1" s="1"/>
  <c r="D226" i="1"/>
  <c r="E226" i="1" s="1"/>
  <c r="F226" i="1" s="1"/>
  <c r="G226" i="1" s="1"/>
  <c r="D225" i="1"/>
  <c r="E225" i="1" s="1"/>
  <c r="F225" i="1" s="1"/>
  <c r="G225" i="1" s="1"/>
  <c r="D224" i="1"/>
  <c r="E224" i="1" s="1"/>
  <c r="F224" i="1" s="1"/>
  <c r="G224" i="1" s="1"/>
  <c r="D223" i="1"/>
  <c r="E223" i="1" s="1"/>
  <c r="F223" i="1" s="1"/>
  <c r="G223" i="1" s="1"/>
  <c r="D222" i="1"/>
  <c r="E222" i="1" s="1"/>
  <c r="F222" i="1" s="1"/>
  <c r="G222" i="1" s="1"/>
  <c r="D221" i="1"/>
  <c r="E221" i="1" s="1"/>
  <c r="F221" i="1" s="1"/>
  <c r="G221" i="1" s="1"/>
  <c r="D220" i="1"/>
  <c r="E220" i="1" s="1"/>
  <c r="F220" i="1" s="1"/>
  <c r="G220" i="1" s="1"/>
  <c r="D219" i="1"/>
  <c r="E219" i="1" s="1"/>
  <c r="F219" i="1" s="1"/>
  <c r="G219" i="1" s="1"/>
  <c r="D218" i="1"/>
  <c r="E218" i="1" s="1"/>
  <c r="F218" i="1" s="1"/>
  <c r="G218" i="1" s="1"/>
  <c r="D217" i="1"/>
  <c r="E217" i="1" s="1"/>
  <c r="F217" i="1" s="1"/>
  <c r="G217" i="1" s="1"/>
  <c r="D216" i="1"/>
  <c r="E216" i="1" s="1"/>
  <c r="F216" i="1" s="1"/>
  <c r="G216" i="1" s="1"/>
  <c r="D215" i="1"/>
  <c r="E215" i="1" s="1"/>
  <c r="F215" i="1" s="1"/>
  <c r="G215" i="1" s="1"/>
  <c r="D214" i="1"/>
  <c r="E214" i="1" s="1"/>
  <c r="F214" i="1" s="1"/>
  <c r="G214" i="1" s="1"/>
  <c r="D213" i="1"/>
  <c r="E213" i="1" s="1"/>
  <c r="F213" i="1" s="1"/>
  <c r="G213" i="1" s="1"/>
  <c r="D212" i="1"/>
  <c r="E212" i="1" s="1"/>
  <c r="F212" i="1" s="1"/>
  <c r="G212" i="1" s="1"/>
  <c r="D211" i="1"/>
  <c r="E211" i="1" s="1"/>
  <c r="F211" i="1" s="1"/>
  <c r="G211" i="1" s="1"/>
  <c r="D210" i="1"/>
  <c r="E210" i="1" s="1"/>
  <c r="F210" i="1" s="1"/>
  <c r="G210" i="1" s="1"/>
  <c r="D209" i="1"/>
  <c r="E209" i="1" s="1"/>
  <c r="F209" i="1" s="1"/>
  <c r="G209" i="1" s="1"/>
  <c r="D208" i="1"/>
  <c r="E208" i="1" s="1"/>
  <c r="F208" i="1" s="1"/>
  <c r="G208" i="1" s="1"/>
  <c r="D207" i="1"/>
  <c r="E207" i="1" s="1"/>
  <c r="F207" i="1" s="1"/>
  <c r="G207" i="1" s="1"/>
  <c r="D206" i="1"/>
  <c r="E206" i="1" s="1"/>
  <c r="F206" i="1" s="1"/>
  <c r="G206" i="1" s="1"/>
  <c r="D205" i="1"/>
  <c r="E205" i="1" s="1"/>
  <c r="F205" i="1" s="1"/>
  <c r="G205" i="1" s="1"/>
  <c r="D204" i="1"/>
  <c r="E204" i="1" s="1"/>
  <c r="F204" i="1" s="1"/>
  <c r="G204" i="1" s="1"/>
  <c r="D203" i="1"/>
  <c r="E203" i="1" s="1"/>
  <c r="F203" i="1" s="1"/>
  <c r="G203" i="1" s="1"/>
  <c r="D202" i="1"/>
  <c r="E202" i="1" s="1"/>
  <c r="F202" i="1" s="1"/>
  <c r="G202" i="1" s="1"/>
  <c r="D201" i="1"/>
  <c r="E201" i="1" s="1"/>
  <c r="F201" i="1" s="1"/>
  <c r="G201" i="1" s="1"/>
  <c r="D200" i="1"/>
  <c r="E200" i="1" s="1"/>
  <c r="F200" i="1" s="1"/>
  <c r="G200" i="1" s="1"/>
  <c r="D199" i="1"/>
  <c r="E199" i="1" s="1"/>
  <c r="F199" i="1" s="1"/>
  <c r="G199" i="1" s="1"/>
  <c r="D198" i="1"/>
  <c r="E198" i="1" s="1"/>
  <c r="F198" i="1" s="1"/>
  <c r="G198" i="1" s="1"/>
  <c r="D197" i="1"/>
  <c r="E197" i="1" s="1"/>
  <c r="F197" i="1" s="1"/>
  <c r="G197" i="1" s="1"/>
  <c r="D196" i="1"/>
  <c r="E196" i="1" s="1"/>
  <c r="F196" i="1" s="1"/>
  <c r="G196" i="1" s="1"/>
  <c r="D195" i="1"/>
  <c r="E195" i="1" s="1"/>
  <c r="F195" i="1" s="1"/>
  <c r="G195" i="1" s="1"/>
  <c r="D194" i="1"/>
  <c r="E194" i="1" s="1"/>
  <c r="F194" i="1" s="1"/>
  <c r="G194" i="1" s="1"/>
  <c r="D193" i="1"/>
  <c r="E193" i="1" s="1"/>
  <c r="F193" i="1" s="1"/>
  <c r="G193" i="1" s="1"/>
  <c r="D192" i="1"/>
  <c r="E192" i="1" s="1"/>
  <c r="F192" i="1" s="1"/>
  <c r="G192" i="1" s="1"/>
  <c r="D191" i="1"/>
  <c r="E191" i="1" s="1"/>
  <c r="F191" i="1" s="1"/>
  <c r="G191" i="1" s="1"/>
  <c r="D190" i="1"/>
  <c r="E190" i="1" s="1"/>
  <c r="F190" i="1" s="1"/>
  <c r="G190" i="1" s="1"/>
  <c r="D189" i="1"/>
  <c r="E189" i="1" s="1"/>
  <c r="F189" i="1" s="1"/>
  <c r="G189" i="1" s="1"/>
  <c r="D188" i="1"/>
  <c r="E188" i="1" s="1"/>
  <c r="F188" i="1" s="1"/>
  <c r="G188" i="1" s="1"/>
  <c r="D187" i="1"/>
  <c r="E187" i="1" s="1"/>
  <c r="F187" i="1" s="1"/>
  <c r="G187" i="1" s="1"/>
  <c r="D186" i="1"/>
  <c r="E186" i="1" s="1"/>
  <c r="F186" i="1" s="1"/>
  <c r="G186" i="1" s="1"/>
  <c r="D185" i="1"/>
  <c r="E185" i="1" s="1"/>
  <c r="F185" i="1" s="1"/>
  <c r="G185" i="1" s="1"/>
  <c r="D184" i="1"/>
  <c r="E184" i="1" s="1"/>
  <c r="F184" i="1" s="1"/>
  <c r="G184" i="1" s="1"/>
  <c r="D183" i="1"/>
  <c r="E183" i="1" s="1"/>
  <c r="F183" i="1" s="1"/>
  <c r="G183" i="1" s="1"/>
  <c r="D182" i="1"/>
  <c r="E182" i="1" s="1"/>
  <c r="F182" i="1" s="1"/>
  <c r="G182" i="1" s="1"/>
  <c r="D181" i="1"/>
  <c r="E181" i="1" s="1"/>
  <c r="F181" i="1" s="1"/>
  <c r="G181" i="1" s="1"/>
  <c r="D180" i="1"/>
  <c r="E180" i="1" s="1"/>
  <c r="F180" i="1" s="1"/>
  <c r="G180" i="1" s="1"/>
  <c r="D179" i="1"/>
  <c r="E179" i="1" s="1"/>
  <c r="F179" i="1" s="1"/>
  <c r="G179" i="1" s="1"/>
  <c r="D178" i="1"/>
  <c r="E178" i="1" s="1"/>
  <c r="F178" i="1" s="1"/>
  <c r="G178" i="1" s="1"/>
  <c r="D177" i="1"/>
  <c r="E177" i="1" s="1"/>
  <c r="F177" i="1" s="1"/>
  <c r="G177" i="1" s="1"/>
  <c r="D176" i="1"/>
  <c r="E176" i="1" s="1"/>
  <c r="F176" i="1" s="1"/>
  <c r="G176" i="1" s="1"/>
  <c r="D175" i="1"/>
  <c r="E175" i="1" s="1"/>
  <c r="F175" i="1" s="1"/>
  <c r="G175" i="1" s="1"/>
  <c r="D174" i="1" l="1"/>
  <c r="E174" i="1" s="1"/>
  <c r="F174" i="1" s="1"/>
  <c r="G174" i="1" s="1"/>
  <c r="D173" i="1"/>
  <c r="E173" i="1" s="1"/>
  <c r="F173" i="1" s="1"/>
  <c r="G173" i="1" s="1"/>
  <c r="D172" i="1"/>
  <c r="E172" i="1" s="1"/>
  <c r="F172" i="1" s="1"/>
  <c r="G172" i="1" s="1"/>
  <c r="D171" i="1"/>
  <c r="E171" i="1" s="1"/>
  <c r="F171" i="1" s="1"/>
  <c r="G171" i="1" s="1"/>
  <c r="D170" i="1"/>
  <c r="E170" i="1" s="1"/>
  <c r="F170" i="1" s="1"/>
  <c r="G170" i="1" s="1"/>
  <c r="D169" i="1"/>
  <c r="E169" i="1" s="1"/>
  <c r="F169" i="1" s="1"/>
  <c r="G169" i="1" s="1"/>
  <c r="D168" i="1"/>
  <c r="E168" i="1" s="1"/>
  <c r="F168" i="1" s="1"/>
  <c r="G168" i="1" s="1"/>
  <c r="D167" i="1"/>
  <c r="E167" i="1" s="1"/>
  <c r="F167" i="1" s="1"/>
  <c r="G167" i="1" s="1"/>
  <c r="D166" i="1"/>
  <c r="E166" i="1" s="1"/>
  <c r="F166" i="1" s="1"/>
  <c r="G166" i="1" s="1"/>
  <c r="D165" i="1"/>
  <c r="E165" i="1" s="1"/>
  <c r="F165" i="1" s="1"/>
  <c r="G165" i="1" s="1"/>
  <c r="D164" i="1"/>
  <c r="E164" i="1" s="1"/>
  <c r="F164" i="1" s="1"/>
  <c r="G164" i="1" s="1"/>
  <c r="D163" i="1"/>
  <c r="E163" i="1" s="1"/>
  <c r="F163" i="1" s="1"/>
  <c r="G163" i="1" s="1"/>
  <c r="D162" i="1"/>
  <c r="E162" i="1" s="1"/>
  <c r="F162" i="1" s="1"/>
  <c r="G162" i="1" s="1"/>
  <c r="D161" i="1"/>
  <c r="E161" i="1" s="1"/>
  <c r="F161" i="1" s="1"/>
  <c r="G161" i="1" s="1"/>
  <c r="D160" i="1"/>
  <c r="E160" i="1" s="1"/>
  <c r="F160" i="1" s="1"/>
  <c r="G160" i="1" s="1"/>
  <c r="D159" i="1"/>
  <c r="E159" i="1" s="1"/>
  <c r="F159" i="1" s="1"/>
  <c r="G159" i="1" s="1"/>
  <c r="D158" i="1"/>
  <c r="E158" i="1" s="1"/>
  <c r="F158" i="1" s="1"/>
  <c r="G158" i="1" s="1"/>
  <c r="D157" i="1"/>
  <c r="E157" i="1" s="1"/>
  <c r="F157" i="1" s="1"/>
  <c r="G157" i="1" s="1"/>
  <c r="D156" i="1"/>
  <c r="E156" i="1" s="1"/>
  <c r="F156" i="1" s="1"/>
  <c r="G156" i="1" s="1"/>
  <c r="D147" i="1"/>
  <c r="E147" i="1" s="1"/>
  <c r="F147" i="1" s="1"/>
  <c r="G147" i="1" s="1"/>
  <c r="D148" i="1"/>
  <c r="E148" i="1" s="1"/>
  <c r="F148" i="1" s="1"/>
  <c r="G148" i="1" s="1"/>
  <c r="D149" i="1"/>
  <c r="E149" i="1" s="1"/>
  <c r="F149" i="1" s="1"/>
  <c r="G149" i="1" s="1"/>
  <c r="D150" i="1"/>
  <c r="E150" i="1" s="1"/>
  <c r="F150" i="1" s="1"/>
  <c r="G150" i="1" s="1"/>
  <c r="D155" i="1"/>
  <c r="E155" i="1" s="1"/>
  <c r="F155" i="1" s="1"/>
  <c r="G155" i="1" s="1"/>
  <c r="D154" i="1"/>
  <c r="E154" i="1" s="1"/>
  <c r="F154" i="1" s="1"/>
  <c r="G154" i="1" s="1"/>
  <c r="D153" i="1"/>
  <c r="E153" i="1" s="1"/>
  <c r="F153" i="1" s="1"/>
  <c r="G153" i="1" s="1"/>
  <c r="D152" i="1"/>
  <c r="E152" i="1" s="1"/>
  <c r="F152" i="1" s="1"/>
  <c r="G152" i="1" s="1"/>
  <c r="D151" i="1"/>
  <c r="E151" i="1" s="1"/>
  <c r="F151" i="1" s="1"/>
  <c r="G151" i="1" s="1"/>
  <c r="D146" i="1"/>
  <c r="E146" i="1" s="1"/>
  <c r="F146" i="1" s="1"/>
  <c r="G146" i="1" s="1"/>
  <c r="D145" i="1"/>
  <c r="E145" i="1" s="1"/>
  <c r="F145" i="1" s="1"/>
  <c r="G145" i="1" s="1"/>
  <c r="D144" i="1"/>
  <c r="E144" i="1" s="1"/>
  <c r="F144" i="1" s="1"/>
  <c r="G144" i="1" s="1"/>
  <c r="D143" i="1"/>
  <c r="E143" i="1" s="1"/>
  <c r="F143" i="1" s="1"/>
  <c r="G143" i="1" s="1"/>
  <c r="D142" i="1"/>
  <c r="E142" i="1" s="1"/>
  <c r="F142" i="1" s="1"/>
  <c r="G142" i="1" s="1"/>
  <c r="D141" i="1"/>
  <c r="E141" i="1" s="1"/>
  <c r="F141" i="1" s="1"/>
  <c r="G141" i="1" s="1"/>
  <c r="D140" i="1"/>
  <c r="E140" i="1" s="1"/>
  <c r="F140" i="1" s="1"/>
  <c r="G140" i="1" s="1"/>
  <c r="D139" i="1"/>
  <c r="E139" i="1" s="1"/>
  <c r="F139" i="1" s="1"/>
  <c r="G139" i="1" s="1"/>
  <c r="D138" i="1"/>
  <c r="E138" i="1" s="1"/>
  <c r="F138" i="1" s="1"/>
  <c r="G138" i="1" s="1"/>
  <c r="D137" i="1"/>
  <c r="E137" i="1" s="1"/>
  <c r="F137" i="1" s="1"/>
  <c r="G137" i="1" s="1"/>
  <c r="D136" i="1"/>
  <c r="E136" i="1" s="1"/>
  <c r="F136" i="1" s="1"/>
  <c r="G136" i="1" s="1"/>
  <c r="D135" i="1"/>
  <c r="E135" i="1" s="1"/>
  <c r="F135" i="1" s="1"/>
  <c r="G135" i="1" s="1"/>
  <c r="D134" i="1"/>
  <c r="E134" i="1" s="1"/>
  <c r="F134" i="1" s="1"/>
  <c r="G134" i="1" s="1"/>
  <c r="D133" i="1"/>
  <c r="E133" i="1" s="1"/>
  <c r="F133" i="1" s="1"/>
  <c r="G133" i="1" s="1"/>
  <c r="D132" i="1"/>
  <c r="E132" i="1" s="1"/>
  <c r="F132" i="1" s="1"/>
  <c r="G132" i="1" s="1"/>
  <c r="D131" i="1"/>
  <c r="E131" i="1" s="1"/>
  <c r="F131" i="1" s="1"/>
  <c r="G131" i="1" s="1"/>
  <c r="D130" i="1"/>
  <c r="E130" i="1" s="1"/>
  <c r="F130" i="1" s="1"/>
  <c r="G130" i="1" s="1"/>
  <c r="D129" i="1"/>
  <c r="E129" i="1" s="1"/>
  <c r="F129" i="1" s="1"/>
  <c r="G129" i="1" s="1"/>
  <c r="D128" i="1"/>
  <c r="E128" i="1" s="1"/>
  <c r="F128" i="1" s="1"/>
  <c r="G128" i="1" s="1"/>
  <c r="D127" i="1"/>
  <c r="E127" i="1" s="1"/>
  <c r="F127" i="1" s="1"/>
  <c r="G127" i="1" s="1"/>
  <c r="D126" i="1"/>
  <c r="E126" i="1" s="1"/>
  <c r="F126" i="1" s="1"/>
  <c r="G126" i="1" s="1"/>
  <c r="D125" i="1"/>
  <c r="E125" i="1" s="1"/>
  <c r="F125" i="1" s="1"/>
  <c r="G125" i="1" s="1"/>
  <c r="D124" i="1"/>
  <c r="E124" i="1" s="1"/>
  <c r="F124" i="1" s="1"/>
  <c r="G124" i="1" s="1"/>
  <c r="D123" i="1"/>
  <c r="E123" i="1" s="1"/>
  <c r="F123" i="1" s="1"/>
  <c r="G123" i="1" s="1"/>
  <c r="D122" i="1"/>
  <c r="E122" i="1" s="1"/>
  <c r="F122" i="1" s="1"/>
  <c r="G122" i="1" s="1"/>
  <c r="D121" i="1"/>
  <c r="E121" i="1" s="1"/>
  <c r="F121" i="1" s="1"/>
  <c r="G121" i="1" s="1"/>
  <c r="D120" i="1"/>
  <c r="E120" i="1" s="1"/>
  <c r="F120" i="1" s="1"/>
  <c r="G120" i="1" s="1"/>
  <c r="D119" i="1"/>
  <c r="E119" i="1" s="1"/>
  <c r="F119" i="1" s="1"/>
  <c r="G119" i="1" s="1"/>
  <c r="D118" i="1"/>
  <c r="E118" i="1" s="1"/>
  <c r="F118" i="1" s="1"/>
  <c r="G118" i="1" s="1"/>
  <c r="D117" i="1"/>
  <c r="E117" i="1" s="1"/>
  <c r="F117" i="1" s="1"/>
  <c r="G117" i="1" s="1"/>
  <c r="D116" i="1"/>
  <c r="E116" i="1" s="1"/>
  <c r="F116" i="1" s="1"/>
  <c r="G116" i="1" s="1"/>
  <c r="D115" i="1"/>
  <c r="E115" i="1" s="1"/>
  <c r="F115" i="1" s="1"/>
  <c r="G115" i="1" s="1"/>
  <c r="D114" i="1"/>
  <c r="E114" i="1" s="1"/>
  <c r="F114" i="1" s="1"/>
  <c r="G114" i="1" s="1"/>
  <c r="D113" i="1"/>
  <c r="E113" i="1" s="1"/>
  <c r="F113" i="1" s="1"/>
  <c r="G113" i="1" s="1"/>
  <c r="D112" i="1"/>
  <c r="E112" i="1" s="1"/>
  <c r="F112" i="1" s="1"/>
  <c r="G112" i="1" s="1"/>
  <c r="D111" i="1"/>
  <c r="E111" i="1" s="1"/>
  <c r="F111" i="1" s="1"/>
  <c r="G111" i="1" s="1"/>
  <c r="D110" i="1"/>
  <c r="E110" i="1" s="1"/>
  <c r="F110" i="1" s="1"/>
  <c r="G110" i="1" s="1"/>
  <c r="D109" i="1"/>
  <c r="E109" i="1" s="1"/>
  <c r="F109" i="1" s="1"/>
  <c r="G109" i="1" s="1"/>
  <c r="D108" i="1"/>
  <c r="E108" i="1" s="1"/>
  <c r="F108" i="1" s="1"/>
  <c r="G108" i="1" s="1"/>
  <c r="D107" i="1"/>
  <c r="E107" i="1" s="1"/>
  <c r="F107" i="1" s="1"/>
  <c r="G107" i="1" s="1"/>
  <c r="D106" i="1"/>
  <c r="E106" i="1" s="1"/>
  <c r="F106" i="1" s="1"/>
  <c r="G106" i="1" s="1"/>
  <c r="D105" i="1"/>
  <c r="E105" i="1" s="1"/>
  <c r="F105" i="1" s="1"/>
  <c r="G105" i="1" s="1"/>
  <c r="D104" i="1"/>
  <c r="E104" i="1" s="1"/>
  <c r="F104" i="1" s="1"/>
  <c r="G104" i="1" s="1"/>
  <c r="D103" i="1"/>
  <c r="E103" i="1" s="1"/>
  <c r="F103" i="1" s="1"/>
  <c r="G103" i="1" s="1"/>
  <c r="D102" i="1"/>
  <c r="E102" i="1" s="1"/>
  <c r="F102" i="1" s="1"/>
  <c r="G102" i="1" s="1"/>
  <c r="D101" i="1"/>
  <c r="E101" i="1" s="1"/>
  <c r="F101" i="1" s="1"/>
  <c r="G101" i="1" s="1"/>
  <c r="D100" i="1"/>
  <c r="E100" i="1" s="1"/>
  <c r="F100" i="1" s="1"/>
  <c r="G100" i="1" s="1"/>
  <c r="D99" i="1"/>
  <c r="E99" i="1" s="1"/>
  <c r="F99" i="1" s="1"/>
  <c r="G99" i="1" s="1"/>
  <c r="D98" i="1"/>
  <c r="E98" i="1" s="1"/>
  <c r="F98" i="1" s="1"/>
  <c r="G98" i="1" s="1"/>
  <c r="D97" i="1"/>
  <c r="E97" i="1" s="1"/>
  <c r="F97" i="1" s="1"/>
  <c r="G97" i="1" s="1"/>
  <c r="D96" i="1"/>
  <c r="E96" i="1" s="1"/>
  <c r="F96" i="1" s="1"/>
  <c r="G96" i="1" s="1"/>
  <c r="D95" i="1"/>
  <c r="E95" i="1" s="1"/>
  <c r="F95" i="1" s="1"/>
  <c r="G95" i="1" s="1"/>
  <c r="D94" i="1"/>
  <c r="E94" i="1" s="1"/>
  <c r="F94" i="1" s="1"/>
  <c r="G94" i="1" s="1"/>
  <c r="D93" i="1"/>
  <c r="E93" i="1" s="1"/>
  <c r="F93" i="1" s="1"/>
  <c r="G93" i="1" s="1"/>
  <c r="D92" i="1"/>
  <c r="E92" i="1" s="1"/>
  <c r="F92" i="1" s="1"/>
  <c r="G92" i="1" s="1"/>
  <c r="D91" i="1"/>
  <c r="E91" i="1" s="1"/>
  <c r="F91" i="1" s="1"/>
  <c r="G91" i="1" s="1"/>
  <c r="D90" i="1"/>
  <c r="E90" i="1" s="1"/>
  <c r="F90" i="1" s="1"/>
  <c r="G90" i="1" s="1"/>
  <c r="D89" i="1"/>
  <c r="E89" i="1" s="1"/>
  <c r="F89" i="1" s="1"/>
  <c r="G89" i="1" s="1"/>
  <c r="D88" i="1"/>
  <c r="E88" i="1" s="1"/>
  <c r="F88" i="1" s="1"/>
  <c r="G88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D84" i="1"/>
  <c r="E84" i="1" s="1"/>
  <c r="F84" i="1" s="1"/>
  <c r="G84" i="1" s="1"/>
  <c r="D83" i="1"/>
  <c r="E83" i="1" s="1"/>
  <c r="F83" i="1" s="1"/>
  <c r="G83" i="1" s="1"/>
  <c r="D82" i="1"/>
  <c r="E82" i="1" s="1"/>
  <c r="F82" i="1" s="1"/>
  <c r="G82" i="1" s="1"/>
  <c r="D81" i="1"/>
  <c r="E81" i="1" s="1"/>
  <c r="F81" i="1" s="1"/>
  <c r="G81" i="1" s="1"/>
  <c r="D80" i="1"/>
  <c r="E80" i="1" s="1"/>
  <c r="F80" i="1" s="1"/>
  <c r="G80" i="1" s="1"/>
  <c r="D79" i="1"/>
  <c r="E79" i="1" s="1"/>
  <c r="F79" i="1" s="1"/>
  <c r="G79" i="1" s="1"/>
  <c r="D78" i="1"/>
  <c r="E78" i="1" s="1"/>
  <c r="F78" i="1" s="1"/>
  <c r="G78" i="1" s="1"/>
  <c r="D77" i="1"/>
  <c r="E77" i="1" s="1"/>
  <c r="F77" i="1" s="1"/>
  <c r="G77" i="1" s="1"/>
  <c r="D76" i="1"/>
  <c r="E76" i="1" s="1"/>
  <c r="F76" i="1" s="1"/>
  <c r="G76" i="1" s="1"/>
  <c r="D75" i="1"/>
  <c r="E75" i="1" s="1"/>
  <c r="F75" i="1" s="1"/>
  <c r="G75" i="1" s="1"/>
  <c r="D74" i="1"/>
  <c r="E74" i="1" s="1"/>
  <c r="F74" i="1" s="1"/>
  <c r="G74" i="1" s="1"/>
  <c r="D73" i="1"/>
  <c r="E73" i="1" s="1"/>
  <c r="F73" i="1" s="1"/>
  <c r="G73" i="1" s="1"/>
  <c r="D72" i="1"/>
  <c r="E72" i="1" s="1"/>
  <c r="F72" i="1" s="1"/>
  <c r="G72" i="1" s="1"/>
  <c r="D71" i="1"/>
  <c r="E71" i="1" s="1"/>
  <c r="F71" i="1" s="1"/>
  <c r="G71" i="1" s="1"/>
  <c r="D70" i="1"/>
  <c r="E70" i="1" s="1"/>
  <c r="F70" i="1" s="1"/>
  <c r="G70" i="1" s="1"/>
  <c r="D69" i="1"/>
  <c r="E69" i="1" s="1"/>
  <c r="F69" i="1" s="1"/>
  <c r="G69" i="1" s="1"/>
  <c r="D68" i="1"/>
  <c r="E68" i="1" s="1"/>
  <c r="F68" i="1" s="1"/>
  <c r="G68" i="1" s="1"/>
  <c r="D67" i="1"/>
  <c r="E67" i="1" s="1"/>
  <c r="F67" i="1" s="1"/>
  <c r="G67" i="1" s="1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D16" i="1"/>
  <c r="E16" i="1" s="1"/>
  <c r="F16" i="1" s="1"/>
  <c r="G16" i="1" s="1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0" i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F3" i="1" s="1"/>
  <c r="G3" i="1" s="1"/>
  <c r="D2" i="1"/>
  <c r="E2" i="1" s="1"/>
  <c r="F2" i="1" s="1"/>
  <c r="G2" i="1" s="1"/>
  <c r="D9" i="1"/>
  <c r="E9" i="1" s="1"/>
  <c r="F9" i="1" s="1"/>
  <c r="G9" i="1" s="1"/>
  <c r="E10" i="1" l="1"/>
  <c r="F10" i="1" s="1"/>
  <c r="G10" i="1" s="1"/>
</calcChain>
</file>

<file path=xl/sharedStrings.xml><?xml version="1.0" encoding="utf-8"?>
<sst xmlns="http://schemas.openxmlformats.org/spreadsheetml/2006/main" count="1544" uniqueCount="900">
  <si>
    <t>Наименование</t>
  </si>
  <si>
    <t>Закупка</t>
  </si>
  <si>
    <t>Эксклюзив</t>
  </si>
  <si>
    <t>Дилер</t>
  </si>
  <si>
    <t>РРЦ</t>
  </si>
  <si>
    <t>Без НДС</t>
  </si>
  <si>
    <t>АЛМАЗНЫЙ ИНСТРУМЕНТ "LEIDTOGI"</t>
  </si>
  <si>
    <t>Чашка алмазная 1-рядная</t>
  </si>
  <si>
    <t>Чашка алмазная 2-рядная</t>
  </si>
  <si>
    <t>Диск алмазный 125 мм</t>
  </si>
  <si>
    <t>Диск алмазный 230 мм</t>
  </si>
  <si>
    <t>Диск алмазный 350 мм</t>
  </si>
  <si>
    <t>Диск алмазный 400 мм</t>
  </si>
  <si>
    <t>Артикул</t>
  </si>
  <si>
    <t>LT13100001</t>
  </si>
  <si>
    <t>LT13100002</t>
  </si>
  <si>
    <t>LT13100003</t>
  </si>
  <si>
    <t>LT13100004</t>
  </si>
  <si>
    <t>LT13100005</t>
  </si>
  <si>
    <t>LT13100006</t>
  </si>
  <si>
    <t>LT13100007</t>
  </si>
  <si>
    <t>LT13100008</t>
  </si>
  <si>
    <t>LT13100009</t>
  </si>
  <si>
    <t>LT13100010</t>
  </si>
  <si>
    <t>LT13100011</t>
  </si>
  <si>
    <t>LT13100012</t>
  </si>
  <si>
    <t>LT13100013</t>
  </si>
  <si>
    <t>LT13100014</t>
  </si>
  <si>
    <t>LT13100015</t>
  </si>
  <si>
    <t>LT13100016</t>
  </si>
  <si>
    <t>LT13100017</t>
  </si>
  <si>
    <t>LT13100018</t>
  </si>
  <si>
    <t>LT13100019</t>
  </si>
  <si>
    <t>LT13100020</t>
  </si>
  <si>
    <t>LT13100021</t>
  </si>
  <si>
    <t>LT13100022</t>
  </si>
  <si>
    <t>LT13100023</t>
  </si>
  <si>
    <t>LT13100024</t>
  </si>
  <si>
    <t>LT13100025</t>
  </si>
  <si>
    <t>LT13100026</t>
  </si>
  <si>
    <t>LT13100027</t>
  </si>
  <si>
    <t>LT13100028</t>
  </si>
  <si>
    <t>LT13100029</t>
  </si>
  <si>
    <t>LT13100030</t>
  </si>
  <si>
    <t>LT13100031</t>
  </si>
  <si>
    <t>LT13100032</t>
  </si>
  <si>
    <t>LT13100033</t>
  </si>
  <si>
    <t>LT13100034</t>
  </si>
  <si>
    <t>LT13100035</t>
  </si>
  <si>
    <t>LT13100036</t>
  </si>
  <si>
    <t>LT13100037</t>
  </si>
  <si>
    <t>LT13100038</t>
  </si>
  <si>
    <t>LT13100039</t>
  </si>
  <si>
    <t>LT13100040</t>
  </si>
  <si>
    <t>LT13100041</t>
  </si>
  <si>
    <t>LT13100042</t>
  </si>
  <si>
    <t>LT13100043</t>
  </si>
  <si>
    <t>LT13100044</t>
  </si>
  <si>
    <t>LT13100045</t>
  </si>
  <si>
    <t>LT13100046</t>
  </si>
  <si>
    <t>LT13100047</t>
  </si>
  <si>
    <t>LT13100048</t>
  </si>
  <si>
    <t>LT13100049</t>
  </si>
  <si>
    <t>LT13100050</t>
  </si>
  <si>
    <t>LT13100051</t>
  </si>
  <si>
    <t>LT13100052</t>
  </si>
  <si>
    <t>LT13100053</t>
  </si>
  <si>
    <t>LT13100054</t>
  </si>
  <si>
    <t>LT13100055</t>
  </si>
  <si>
    <t>LT13100056</t>
  </si>
  <si>
    <t>LT13100057</t>
  </si>
  <si>
    <t>LT13100058</t>
  </si>
  <si>
    <t>LT13100059</t>
  </si>
  <si>
    <t>LT13100060</t>
  </si>
  <si>
    <t>LT13100061</t>
  </si>
  <si>
    <t>LT13100062</t>
  </si>
  <si>
    <t>LT13100063</t>
  </si>
  <si>
    <t>LT13100064</t>
  </si>
  <si>
    <t>LT13100065</t>
  </si>
  <si>
    <t>LT13100066</t>
  </si>
  <si>
    <t>LT13100067</t>
  </si>
  <si>
    <t>LT13100068</t>
  </si>
  <si>
    <t>LT13100069</t>
  </si>
  <si>
    <t>LT13100070</t>
  </si>
  <si>
    <t>LT13100071</t>
  </si>
  <si>
    <t>LT13100072</t>
  </si>
  <si>
    <t>LT13100073</t>
  </si>
  <si>
    <t>LT13100074</t>
  </si>
  <si>
    <t>LT13100075</t>
  </si>
  <si>
    <t>LT13100076</t>
  </si>
  <si>
    <t>LT13100077</t>
  </si>
  <si>
    <t>LT13100078</t>
  </si>
  <si>
    <t>LT13100079</t>
  </si>
  <si>
    <t>LT13100080</t>
  </si>
  <si>
    <t>LT13100081</t>
  </si>
  <si>
    <t>LT13100082</t>
  </si>
  <si>
    <t>LT13100083</t>
  </si>
  <si>
    <t>LT13100084</t>
  </si>
  <si>
    <t>LT13100085</t>
  </si>
  <si>
    <t>LT13100086</t>
  </si>
  <si>
    <t>LT13100087</t>
  </si>
  <si>
    <t>LT13100088</t>
  </si>
  <si>
    <t>LT13100089</t>
  </si>
  <si>
    <t>LT13100090</t>
  </si>
  <si>
    <t>LT13100091</t>
  </si>
  <si>
    <t>LT13100092</t>
  </si>
  <si>
    <t>LT13100093</t>
  </si>
  <si>
    <t>LT13100094</t>
  </si>
  <si>
    <t>LT13100095</t>
  </si>
  <si>
    <t>LT13100096</t>
  </si>
  <si>
    <t>LT13100097</t>
  </si>
  <si>
    <t>LT13100098</t>
  </si>
  <si>
    <t>LT13100099</t>
  </si>
  <si>
    <t>LT13100100</t>
  </si>
  <si>
    <t>LT13100101</t>
  </si>
  <si>
    <t>LT13100102</t>
  </si>
  <si>
    <t>LT13100103</t>
  </si>
  <si>
    <t>LT13100104</t>
  </si>
  <si>
    <t>LT13100105</t>
  </si>
  <si>
    <t>LT13100106</t>
  </si>
  <si>
    <t>LT13100107</t>
  </si>
  <si>
    <t>LT13100108</t>
  </si>
  <si>
    <t>LT13100109</t>
  </si>
  <si>
    <t>LT13100110</t>
  </si>
  <si>
    <t>LT13100111</t>
  </si>
  <si>
    <t>LT13100112</t>
  </si>
  <si>
    <t>LT13100113</t>
  </si>
  <si>
    <t>LT13100114</t>
  </si>
  <si>
    <t>LT13100115</t>
  </si>
  <si>
    <t>LT13100116</t>
  </si>
  <si>
    <t>LT13100117</t>
  </si>
  <si>
    <t>LT13100118</t>
  </si>
  <si>
    <t>LT13100119</t>
  </si>
  <si>
    <t>LT13100120</t>
  </si>
  <si>
    <t>LT13100121</t>
  </si>
  <si>
    <t>LT13100122</t>
  </si>
  <si>
    <t>LT13100123</t>
  </si>
  <si>
    <t>LT13100124</t>
  </si>
  <si>
    <t>LT13100125</t>
  </si>
  <si>
    <t>LT13100126</t>
  </si>
  <si>
    <t>LT13100127</t>
  </si>
  <si>
    <t>LT13100128</t>
  </si>
  <si>
    <t>LT13100129</t>
  </si>
  <si>
    <t>LT13100130</t>
  </si>
  <si>
    <t>LT13100131</t>
  </si>
  <si>
    <t>LT13100132</t>
  </si>
  <si>
    <t>LT13100133</t>
  </si>
  <si>
    <t>LT13100134</t>
  </si>
  <si>
    <t>LT13100135</t>
  </si>
  <si>
    <t>LT13100136</t>
  </si>
  <si>
    <t>LT13100137</t>
  </si>
  <si>
    <t>LT13100138</t>
  </si>
  <si>
    <t>LT13100139</t>
  </si>
  <si>
    <t>LT13100140</t>
  </si>
  <si>
    <t>LT13100141</t>
  </si>
  <si>
    <t>LT13100142</t>
  </si>
  <si>
    <t>LT13100143</t>
  </si>
  <si>
    <t>LT13100144</t>
  </si>
  <si>
    <t>LT13100145</t>
  </si>
  <si>
    <t>LT13100146</t>
  </si>
  <si>
    <t>LT13100147</t>
  </si>
  <si>
    <t>LT13100148</t>
  </si>
  <si>
    <t>LT13100149</t>
  </si>
  <si>
    <t>LT13100150</t>
  </si>
  <si>
    <t>LT13100151</t>
  </si>
  <si>
    <t>LT13100152</t>
  </si>
  <si>
    <t>LT13100153</t>
  </si>
  <si>
    <t>LT13100154</t>
  </si>
  <si>
    <t>LT13100155</t>
  </si>
  <si>
    <t>LT13100156</t>
  </si>
  <si>
    <t>LT13100157</t>
  </si>
  <si>
    <t>LT13100158</t>
  </si>
  <si>
    <t>LT13100159</t>
  </si>
  <si>
    <t>LT13100160</t>
  </si>
  <si>
    <t>LT13100161</t>
  </si>
  <si>
    <t>LT13100162</t>
  </si>
  <si>
    <t>LT13100163</t>
  </si>
  <si>
    <t>LT13100164</t>
  </si>
  <si>
    <t>LT13100165</t>
  </si>
  <si>
    <t>LT13100166</t>
  </si>
  <si>
    <t>LT13100167</t>
  </si>
  <si>
    <t>LT13100168</t>
  </si>
  <si>
    <t>LT13100169</t>
  </si>
  <si>
    <t>LT13100170</t>
  </si>
  <si>
    <t>LT13100171</t>
  </si>
  <si>
    <t>LT13100172</t>
  </si>
  <si>
    <t>LT13100173</t>
  </si>
  <si>
    <t>LT13100174</t>
  </si>
  <si>
    <t>LT13100175</t>
  </si>
  <si>
    <t>LT13100176</t>
  </si>
  <si>
    <t>LT13100177</t>
  </si>
  <si>
    <t>LT13100178</t>
  </si>
  <si>
    <t>LT13100179</t>
  </si>
  <si>
    <t>LT13100180</t>
  </si>
  <si>
    <t>LT13100181</t>
  </si>
  <si>
    <t>LT13100182</t>
  </si>
  <si>
    <t>LT13100183</t>
  </si>
  <si>
    <t>LT13100184</t>
  </si>
  <si>
    <t>LT13100185</t>
  </si>
  <si>
    <t>LT13100186</t>
  </si>
  <si>
    <t>LT13100187</t>
  </si>
  <si>
    <t>LT13100188</t>
  </si>
  <si>
    <t>LT13100189</t>
  </si>
  <si>
    <t>LT13100190</t>
  </si>
  <si>
    <t>LT13100191</t>
  </si>
  <si>
    <t>LT13100192</t>
  </si>
  <si>
    <t>LT13100193</t>
  </si>
  <si>
    <t>LT13100194</t>
  </si>
  <si>
    <t>LT13100195</t>
  </si>
  <si>
    <t>LT13100196</t>
  </si>
  <si>
    <t>LT13100197</t>
  </si>
  <si>
    <t>LT13100198</t>
  </si>
  <si>
    <t>LT13100199</t>
  </si>
  <si>
    <t>LT13100200</t>
  </si>
  <si>
    <t>LT13100201</t>
  </si>
  <si>
    <t>LT13100202</t>
  </si>
  <si>
    <t>LT13100203</t>
  </si>
  <si>
    <t>LT13100204</t>
  </si>
  <si>
    <t>LT13100205</t>
  </si>
  <si>
    <t>LT13100206</t>
  </si>
  <si>
    <t>LT13100207</t>
  </si>
  <si>
    <t>LT13100208</t>
  </si>
  <si>
    <t>LT13100209</t>
  </si>
  <si>
    <t>LT13100210</t>
  </si>
  <si>
    <t>LT13100211</t>
  </si>
  <si>
    <t>LT13100212</t>
  </si>
  <si>
    <t>LT13100213</t>
  </si>
  <si>
    <t>LT13100214</t>
  </si>
  <si>
    <t>LT13100215</t>
  </si>
  <si>
    <t>LT13100216</t>
  </si>
  <si>
    <t>LT13100217</t>
  </si>
  <si>
    <t>LT13100218</t>
  </si>
  <si>
    <t>LT13100219</t>
  </si>
  <si>
    <t>LT13100220</t>
  </si>
  <si>
    <t>LT13100221</t>
  </si>
  <si>
    <t>LT13100222</t>
  </si>
  <si>
    <t>LT13100223</t>
  </si>
  <si>
    <t>LT13100224</t>
  </si>
  <si>
    <t>LT13100225</t>
  </si>
  <si>
    <t>LT13100226</t>
  </si>
  <si>
    <t>LT13100227</t>
  </si>
  <si>
    <t>LT13100228</t>
  </si>
  <si>
    <t>LT13100229</t>
  </si>
  <si>
    <t>LT13100230</t>
  </si>
  <si>
    <t>LT13100231</t>
  </si>
  <si>
    <t>LT13100232</t>
  </si>
  <si>
    <t>LT13100233</t>
  </si>
  <si>
    <t>LT13100234</t>
  </si>
  <si>
    <t>LT13100235</t>
  </si>
  <si>
    <t>LT13100236</t>
  </si>
  <si>
    <t>LT13100237</t>
  </si>
  <si>
    <t>LT13100238</t>
  </si>
  <si>
    <t>LT13100239</t>
  </si>
  <si>
    <t>LT13100240</t>
  </si>
  <si>
    <t>LT13100241</t>
  </si>
  <si>
    <t>LT13100242</t>
  </si>
  <si>
    <t>LT13100243</t>
  </si>
  <si>
    <t>LT13100244</t>
  </si>
  <si>
    <t>LT13100245</t>
  </si>
  <si>
    <t>LT13100246</t>
  </si>
  <si>
    <t>LT13100247</t>
  </si>
  <si>
    <t>LT13100248</t>
  </si>
  <si>
    <t>LT13100249</t>
  </si>
  <si>
    <t>LT13100250</t>
  </si>
  <si>
    <t>LT13100251</t>
  </si>
  <si>
    <t>LT13100252</t>
  </si>
  <si>
    <t>LT13100253</t>
  </si>
  <si>
    <t>LT13100254</t>
  </si>
  <si>
    <t>LT13100255</t>
  </si>
  <si>
    <t>LT13100256</t>
  </si>
  <si>
    <t>LT13100257</t>
  </si>
  <si>
    <t>LT13100258</t>
  </si>
  <si>
    <t>LT13100259</t>
  </si>
  <si>
    <t>LT13100260</t>
  </si>
  <si>
    <t>LT13100261</t>
  </si>
  <si>
    <t>LT13100262</t>
  </si>
  <si>
    <t>LT13100263</t>
  </si>
  <si>
    <t>LT13100264</t>
  </si>
  <si>
    <t>LT13100265</t>
  </si>
  <si>
    <t>LT13100266</t>
  </si>
  <si>
    <t>LT13100267</t>
  </si>
  <si>
    <t>LT13100268</t>
  </si>
  <si>
    <t>LT13100269</t>
  </si>
  <si>
    <t>LT13100270</t>
  </si>
  <si>
    <t>LT13100271</t>
  </si>
  <si>
    <t>LT13100272</t>
  </si>
  <si>
    <t>LT13100273</t>
  </si>
  <si>
    <t>LT13100274</t>
  </si>
  <si>
    <t>LT13100275</t>
  </si>
  <si>
    <t>Описание</t>
  </si>
  <si>
    <t>Характеристики</t>
  </si>
  <si>
    <t>Вес</t>
  </si>
  <si>
    <t>Брусок шлифовальный 225х15х35</t>
  </si>
  <si>
    <t>Брусок шлифовальный 200х10х30</t>
  </si>
  <si>
    <t>Чашка коническая 110х55х22 (50 м/с)</t>
  </si>
  <si>
    <t>Чашка коническая 125х50х22 (40 м/с)</t>
  </si>
  <si>
    <t>Чашка коническая 125х50х32 (30 м/с)</t>
  </si>
  <si>
    <t>Чашка коническая 150х50х32 (30 м/с)</t>
  </si>
  <si>
    <t>Категория</t>
  </si>
  <si>
    <t>otreznye-krugi</t>
  </si>
  <si>
    <t>shlifovalnye-krugi</t>
  </si>
  <si>
    <t>Тип исполнения</t>
  </si>
  <si>
    <t>В упаковке</t>
  </si>
  <si>
    <t>obdirochnye-krugi</t>
  </si>
  <si>
    <t>10</t>
  </si>
  <si>
    <t>8</t>
  </si>
  <si>
    <t>5</t>
  </si>
  <si>
    <t>4</t>
  </si>
  <si>
    <t>1</t>
  </si>
  <si>
    <t>ТИП 5С</t>
  </si>
  <si>
    <t>ТИП 6С</t>
  </si>
  <si>
    <t>Макс. рабочая скорость, м/с;30;Диаметр диска, мм;150;Толщина диска, мм;4;Диаметр посадочного отверстия, мм;32</t>
  </si>
  <si>
    <t>Макс. рабочая скорость, м/с;30;Диаметр диска, мм;150;Толщина диска, мм;6;Диаметр посадочного отверстия, мм;32</t>
  </si>
  <si>
    <t>Макс. рабочая скорость, м/с;30;Диаметр диска, мм;150;Толщина диска, мм;8;Диаметр посадочного отверстия, мм;32</t>
  </si>
  <si>
    <t>Макс. рабочая скорость, м/с;30;Диаметр диска, мм;150;Толщина диска, мм;13;Диаметр посадочного отверстия, мм;32</t>
  </si>
  <si>
    <t>Макс. рабочая скорость, м/с;30;Диаметр диска, мм;200;Толщина диска, мм;8;Диаметр посадочного отверстия, мм;32</t>
  </si>
  <si>
    <t>Макс. рабочая скорость, м/с;30;Диаметр диска, мм;200;Толщина диска, мм;10;Диаметр посадочного отверстия, мм;32</t>
  </si>
  <si>
    <t>Макс. рабочая скорость, м/с;30;Диаметр диска, мм;250;Толщина диска, мм;6;Диаметр посадочного отверстия, мм;32</t>
  </si>
  <si>
    <t>Макс. рабочая скорость, м/с;30;Диаметр диска, мм;250;Толщина диска, мм;8;Диаметр посадочного отверстия, мм;32</t>
  </si>
  <si>
    <t>Макс. рабочая скорость, м/с;30;Диаметр диска, мм;250;Толщина диска, мм;8;Диаметр посадочного отверстия, мм;76</t>
  </si>
  <si>
    <t>Длина</t>
  </si>
  <si>
    <t>Высота</t>
  </si>
  <si>
    <t>Ширина</t>
  </si>
  <si>
    <t>Объём</t>
  </si>
  <si>
    <t>Премиальный отрезной круг по металлу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</si>
  <si>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отрезной круг по нержавеющей стали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</si>
  <si>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отрезной круг по камню и бетону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</si>
  <si>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круг по металлу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</si>
  <si>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круг по камню, бетону, чугуну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</si>
  <si>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обдирочный круг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</si>
  <si>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круг для заточки пил, цепей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</si>
  <si>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сегмент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</si>
  <si>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брусок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</si>
  <si>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Премиальная коническая чашка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</si>
  <si>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отрезной круг по металлу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</si>
  <si>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круг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</si>
  <si>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полировальный круг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</si>
  <si>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круг для бесцентрового шлифования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</si>
  <si>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Отрезной круг (диск) по металлу 115х0,8х22</t>
  </si>
  <si>
    <t>Отрезной круг (диск) по металлу 115х1х22</t>
  </si>
  <si>
    <t>Отрезной круг (диск) по металлу 115х1,2х22</t>
  </si>
  <si>
    <t>Отрезной круг (диск) по металлу 115х1,6х22</t>
  </si>
  <si>
    <t>Отрезной круг (диск) по металлу 115х2х22</t>
  </si>
  <si>
    <t>Отрезной круг (диск) по металлу 115х2,5х22</t>
  </si>
  <si>
    <t>Отрезной круг (диск) по металлу 115х3х22</t>
  </si>
  <si>
    <t>Отрезной круг (диск) по металлу 125х0,8х22</t>
  </si>
  <si>
    <t>Отрезной круг (диск) по металлу 125х1х22</t>
  </si>
  <si>
    <t>Отрезной круг (диск) по металлу 125х1,1х22</t>
  </si>
  <si>
    <t>Отрезной круг (диск) по металлу 125х1,2х22</t>
  </si>
  <si>
    <t>Отрезной круг (диск) по металлу 125х1,6х22</t>
  </si>
  <si>
    <t>Отрезной круг (диск) по металлу 125х2х22</t>
  </si>
  <si>
    <t>Отрезной круг (диск) по металлу 125х2,5х22</t>
  </si>
  <si>
    <t>Отрезной круг (диск) по металлу 125х3х22</t>
  </si>
  <si>
    <t>Отрезной круг (диск) по металлу 150х1,6х22</t>
  </si>
  <si>
    <t>Отрезной круг (диск) по металлу 150х2х22</t>
  </si>
  <si>
    <t>Отрезной круг (диск) по металлу 150х2,5х22</t>
  </si>
  <si>
    <t>Отрезной круг (диск) по металлу 150х3х22/32</t>
  </si>
  <si>
    <t>Отрезной круг (диск) по металлу 180х1,2х22</t>
  </si>
  <si>
    <t>Отрезной круг (диск) по металлу 180х1,6х22</t>
  </si>
  <si>
    <t>Отрезной круг (диск) по металлу 180х2х22</t>
  </si>
  <si>
    <t>Отрезной круг (диск) по металлу 180х2,5х22</t>
  </si>
  <si>
    <t>Отрезной круг (диск) по металлу 180х3х22</t>
  </si>
  <si>
    <t>Отрезной круг (диск) по металлу 200х2х22</t>
  </si>
  <si>
    <t>Отрезной круг (диск) по металлу 200х2,5х22</t>
  </si>
  <si>
    <t>Отрезной круг (диск) по металлу 200х3х22</t>
  </si>
  <si>
    <t>Отрезной круг (диск) по металлу 230х1,6х22</t>
  </si>
  <si>
    <t>Отрезной круг (диск) по металлу 230х1,8х22</t>
  </si>
  <si>
    <t>Отрезной круг (диск) по металлу 230х1,9х22</t>
  </si>
  <si>
    <t>Отрезной круг (диск) по металлу 230х2х22</t>
  </si>
  <si>
    <t>Отрезной круг (диск) по металлу 230х2,5х22</t>
  </si>
  <si>
    <t>Отрезной круг (диск) по металлу 230х3х22</t>
  </si>
  <si>
    <t>Отрезной круг (диск) по металлу 300х3х32</t>
  </si>
  <si>
    <t xml:space="preserve">Отрезной круг (диск) по металлу 355х4х25,4 </t>
  </si>
  <si>
    <t>Отрезной круг (диск) по металлу 355х4х25,4 (100 м/с)</t>
  </si>
  <si>
    <t xml:space="preserve">Отрезной круг (диск) по металлу 400х4х25 </t>
  </si>
  <si>
    <t>Отрезной круг (диск) по металлу 400х4х25 (100 м/с)</t>
  </si>
  <si>
    <t>Отрезной круг (диск) по металлу 400х4х32</t>
  </si>
  <si>
    <t>Отрезной круг (диск) по металлу 400х5х32</t>
  </si>
  <si>
    <t>Отрезной круг (диск) по металлу 500х5х32</t>
  </si>
  <si>
    <t>Отрезной круг (диск) по нержавеющей стали 115х1,2х22</t>
  </si>
  <si>
    <t>Отрезной круг (диск) по нержавеющей стали 115х1,6х22</t>
  </si>
  <si>
    <t>Отрезной круг (диск) по нержавеющей стали 115х2,5х22</t>
  </si>
  <si>
    <t>Отрезной круг (диск) по нержавеющей стали 115х3х22</t>
  </si>
  <si>
    <t>Отрезной круг (диск) по нержавеющей стали 125х1,2х22</t>
  </si>
  <si>
    <t>Отрезной круг (диск) по нержавеющей стали 125х1,6х22</t>
  </si>
  <si>
    <t>Отрезной круг (диск) по нержавеющей стали 125х2,5х22</t>
  </si>
  <si>
    <t>Отрезной круг (диск) по нержавеющей стали 125х3х22</t>
  </si>
  <si>
    <t>Отрезной круг (диск) по нержавеющей стали 180х1,6х22</t>
  </si>
  <si>
    <t>Отрезной круг (диск) по нержавеющей стали 180х2х22</t>
  </si>
  <si>
    <t>Отрезной круг (диск) по нержавеющей стали 180х2,5х22</t>
  </si>
  <si>
    <t>Отрезной круг (диск) по нержавеющей стали 180х3х22</t>
  </si>
  <si>
    <t>Отрезной круг (диск) по нержавеющей стали 230х2х22</t>
  </si>
  <si>
    <t>Отрезной круг (диск) по нержавеющей стали 230х2,5х22</t>
  </si>
  <si>
    <t>Отрезной круг (диск) по нержавеющей стали 230х3х22</t>
  </si>
  <si>
    <t>Отрезной круг (диск) по камню и бетону 115х2х22</t>
  </si>
  <si>
    <t>Отрезной круг (диск) по камню и бетону 115х2,5х22</t>
  </si>
  <si>
    <t>Отрезной круг (диск) по камню и бетону 115х3х22</t>
  </si>
  <si>
    <t>Отрезной круг (диск) по камню и бетону 125х2х22</t>
  </si>
  <si>
    <t>Отрезной круг (диск) по камню и бетону 125х2,5х22</t>
  </si>
  <si>
    <t>Отрезной круг (диск) по камню и бетону 125х3х22</t>
  </si>
  <si>
    <t>Отрезной круг (диск) по камню и бетону 150х2х22</t>
  </si>
  <si>
    <t>Отрезной круг (диск) по камню и бетону 150х2,5х22</t>
  </si>
  <si>
    <t>Отрезной круг (диск) по камню и бетону 150х3х22</t>
  </si>
  <si>
    <t>Отрезной круг (диск) по камню и бетону 180х2х22</t>
  </si>
  <si>
    <t>Отрезной круг (диск) по камню и бетону 180х2,5х22</t>
  </si>
  <si>
    <t>Отрезной круг (диск) по камню и бетону 180х3х22</t>
  </si>
  <si>
    <t>Отрезной круг (диск) по камню и бетону 200х2х22</t>
  </si>
  <si>
    <t>Отрезной круг (диск) по камню и бетону 200х2,5х22</t>
  </si>
  <si>
    <t>Отрезной круг (диск) по камню и бетону 200х3х22</t>
  </si>
  <si>
    <t>Отрезной круг (диск) по камню и бетону 230х2х22</t>
  </si>
  <si>
    <t>Отрезной круг (диск) по камню и бетону 230х2,5х22</t>
  </si>
  <si>
    <t>Отрезной круг (диск) по камню и бетону 230х3х22 +для чугуна</t>
  </si>
  <si>
    <t>Отрезной круг (диск) по камню и бетону 300х3х32</t>
  </si>
  <si>
    <t>Отрезной круг (диск) по камню и бетону 400х4х32</t>
  </si>
  <si>
    <t>Обдирочный круг (диск) 63х20х20 (40 м/с)</t>
  </si>
  <si>
    <t>Обдирочный круг (диск) 80х20х20 (40 м/с)</t>
  </si>
  <si>
    <t>Обдирочный круг (диск) 100х20х20 (40 м/с)</t>
  </si>
  <si>
    <t>Обдирочный круг (диск) 125х20х32 (40 м/с)</t>
  </si>
  <si>
    <t>Обдирочный круг (диск) 125х25х32 (40 м/с)</t>
  </si>
  <si>
    <t>Обдирочный круг (диск) 150х20х32 (40 м/с)</t>
  </si>
  <si>
    <t>Обдирочный круг (диск) 150х25х32 (40 м/с)</t>
  </si>
  <si>
    <t>Обдирочный круг (диск) 175х20х32 (40 м/с)</t>
  </si>
  <si>
    <t>Обдирочный круг (диск) 175х25х32 (40 м/с)</t>
  </si>
  <si>
    <t>Обдирочный круг (диск) 200х20х32 (40 м/с)</t>
  </si>
  <si>
    <t>Обдирочный круг (диск) 200х25х32 (40 м/с)</t>
  </si>
  <si>
    <t>Обдирочный круг (диск) 250х20х32 (40 м/с)</t>
  </si>
  <si>
    <t>Обдирочный круг (диск) 250х25х32 (40 м/с)</t>
  </si>
  <si>
    <t>Обдирочный круг (диск) 250х40х76 (40 м/с)</t>
  </si>
  <si>
    <t>Обдирочный круг (диск) 300х40х76 (40 м/с)</t>
  </si>
  <si>
    <t>Обдирочный круг (диск) 300х40х127 (40 м/с)</t>
  </si>
  <si>
    <t>Обдирочный круг (диск) 350х40х76 (40 м/с)</t>
  </si>
  <si>
    <t>Обдирочный круг (диск) 350х40х127 (40 м/с)</t>
  </si>
  <si>
    <t>Обдирочный круг (диск) 400х40х127 (40 м/с)</t>
  </si>
  <si>
    <t>Обдирочный круг (диск) 400х40х203 (40 м/с)</t>
  </si>
  <si>
    <t>Обдирочный круг (диск) 400х50х127 (40 м/с)</t>
  </si>
  <si>
    <t>Обдирочный круг (диск) 400х50х203 (40 м/с)</t>
  </si>
  <si>
    <t>Обдирочный круг (диск) 400х63х203 (40 м/с)</t>
  </si>
  <si>
    <t>Обдирочный круг (диск) 125х20х32 (50-60 м/с)</t>
  </si>
  <si>
    <t>Обдирочный круг (диск) 125х20х32 (80 м/с)</t>
  </si>
  <si>
    <t>Обдирочный круг (диск) 125х25х32 (50-60 м/с)</t>
  </si>
  <si>
    <t>Обдирочный круг (диск) 150х20х32 (50-60 м/с)</t>
  </si>
  <si>
    <t>Обдирочный круг (диск) 150х20х32 (80 м/с)</t>
  </si>
  <si>
    <t>Обдирочный круг (диск) 150х25х32 (50-60 м/с)</t>
  </si>
  <si>
    <t>Обдирочный круг (диск) 150х25х32 (80 м/с)</t>
  </si>
  <si>
    <t>Обдирочный круг (диск) 175х20х32 (50-60 м/с)</t>
  </si>
  <si>
    <t>Обдирочный круг (диск) 175х25х32 (50-60 м/с)</t>
  </si>
  <si>
    <t>Обдирочный круг (диск) 200х20х32 (50-60 м/с)</t>
  </si>
  <si>
    <t>Обдирочный круг (диск) 250х20х32 (50-60 м/с)</t>
  </si>
  <si>
    <t>Обдирочный круг (диск) 300х40х76 (50-60 м/с)</t>
  </si>
  <si>
    <t>Обдирочный круг (диск) 350х40х127 (50-60 м/с)</t>
  </si>
  <si>
    <t>Обдирочный круг (диск) 400х40х127 (50-60 м/с)</t>
  </si>
  <si>
    <t>Обдирочный круг (диск) 400х40х203 (50-60 м/с)</t>
  </si>
  <si>
    <t>Обдирочный круг (диск) 500х50х203 (50-60 м/с)</t>
  </si>
  <si>
    <t>Обдирочный круг (диск) 500х50х305 (50-60 м/с)</t>
  </si>
  <si>
    <t>Обдирочный круг (диск) 500х63х203 (50-60 м/с)</t>
  </si>
  <si>
    <t>Обдирочный круг (диск) 500х63х305 (50-60 м/с)</t>
  </si>
  <si>
    <t>Обдирочный круг (диск) 500х75х203 (50-60 м/с)</t>
  </si>
  <si>
    <t>Обдирочный круг (диск) 500х80х203 (50-60 м/с)</t>
  </si>
  <si>
    <t>Обдирочный круг (диск) 500х80х305 (50-60 м/с)</t>
  </si>
  <si>
    <t>Обдирочный круг (диск) 600х63х203 (50-60 м/с)</t>
  </si>
  <si>
    <t>Обдирочный круг (диск) 600х63х305 (50-60 м/с)</t>
  </si>
  <si>
    <t>Обдирочный круг (диск) 600х75х305 (2 кольца) (50-60 м/с)</t>
  </si>
  <si>
    <t>Обдирочный круг (диск) 600х80х305 (50-60 м/с)</t>
  </si>
  <si>
    <t>Шлифовальный круг (диск) для заточки пил, цепей 150х4х32</t>
  </si>
  <si>
    <t>Шлифовальный круг (диск) для заточки пил, цепей 150х6х32</t>
  </si>
  <si>
    <t>Шлифовальный круг (диск) для заточки пил, цепей 150х8х32</t>
  </si>
  <si>
    <t>Шлифовальный круг (диск) для заточки пил, цепей 150х13х32</t>
  </si>
  <si>
    <t>Шлифовальный круг (диск) для заточки пил, цепей 200х8х32</t>
  </si>
  <si>
    <t>Шлифовальный круг (диск) для заточки пил, цепей 200х10х32</t>
  </si>
  <si>
    <t>Шлифовальный круг (диск) для заточки пил, цепей 250х6х32</t>
  </si>
  <si>
    <t>Шлифовальный круг (диск) для заточки пил, цепей 250х8х32</t>
  </si>
  <si>
    <t>Шлифовальный круг (диск) для заточки пил, цепей 250х8х76</t>
  </si>
  <si>
    <t>Отрезной круг (диск) по металлу 80х5х6</t>
  </si>
  <si>
    <t>Отрезной круг (диск) по металлу 125х0,6х32</t>
  </si>
  <si>
    <t>Отрезной круг (диск) по металлу 125х1х32</t>
  </si>
  <si>
    <t>Отрезной круг (диск) по металлу 125х1,6х32</t>
  </si>
  <si>
    <t>Отрезной круг (диск) по металлу 150х0,6х32</t>
  </si>
  <si>
    <t>Отрезной круг (диск) по металлу 150х0,8х32</t>
  </si>
  <si>
    <t>Отрезной круг (диск) по металлу 150х1х32</t>
  </si>
  <si>
    <t>Отрезной круг (диск) по металлу 150х1,6х32</t>
  </si>
  <si>
    <t>Отрезной круг (диск) по металлу 150х2х32</t>
  </si>
  <si>
    <t>Отрезной круг (диск) по металлу 150х3х32</t>
  </si>
  <si>
    <t>Отрезной круг (диск) по металлу 175х1х32</t>
  </si>
  <si>
    <t>Отрезной круг (диск) по металлу 175х1,6х32</t>
  </si>
  <si>
    <t>Отрезной круг (диск) по металлу 175х2х32</t>
  </si>
  <si>
    <t>Отрезной круг (диск) по металлу 200х0,8х32</t>
  </si>
  <si>
    <t>Отрезной круг (диск) по металлу 200х1х32</t>
  </si>
  <si>
    <t>Отрезной круг (диск) по металлу 200х1,6х32</t>
  </si>
  <si>
    <t>Отрезной круг (диск) по металлу 200х2х32</t>
  </si>
  <si>
    <t>Отрезной круг (диск) по металлу 200х2,5х32</t>
  </si>
  <si>
    <t>Отрезной круг (диск) по металлу 200х3х32</t>
  </si>
  <si>
    <t>Отрезной круг (диск) по металлу 250х1х32</t>
  </si>
  <si>
    <t>Отрезной круг (диск) по металлу 250х1,6х32</t>
  </si>
  <si>
    <t>Отрезной круг (диск) по металлу 250х2х32</t>
  </si>
  <si>
    <t>Отрезной круг (диск) по металлу 250х3х32</t>
  </si>
  <si>
    <t>Отрезной круг (диск) по металлу 300х2х32</t>
  </si>
  <si>
    <t>Отрезной круг (диск) по металлу 400х3х32</t>
  </si>
  <si>
    <t>Шлифовальный круг (диск) 100х10х20</t>
  </si>
  <si>
    <t>Шлифовальный круг (диск) 100х20х20</t>
  </si>
  <si>
    <t>Шлифовальный круг (диск) 150х10х32</t>
  </si>
  <si>
    <t>Шлифовальный круг (диск) 150х13х32</t>
  </si>
  <si>
    <t>Шлифовальный круг (диск) 150х16х32</t>
  </si>
  <si>
    <t>Шлифовальный круг (диск) 150х20х32</t>
  </si>
  <si>
    <t>Шлифовальный круг (диск) 200х10х32</t>
  </si>
  <si>
    <t>Шлифовальный круг (диск) 200х13х32</t>
  </si>
  <si>
    <t>Шлифовальный круг (диск) 200х16х32</t>
  </si>
  <si>
    <t>Шлифовальный круг (диск) 200х20х32</t>
  </si>
  <si>
    <t>Шлифовальный круг (диск) 250х40х127</t>
  </si>
  <si>
    <t>Шлифовальный круг (диск) 300х8х127</t>
  </si>
  <si>
    <t>Шлифовальный круг (диск) 300х10х127</t>
  </si>
  <si>
    <t>Шлифовальный круг (диск) 300х20х127</t>
  </si>
  <si>
    <t>Шлифовальный круг (диск) 300х100х127</t>
  </si>
  <si>
    <t>Шлифовальный круг (диск) 300х150х127</t>
  </si>
  <si>
    <t>Шлифовальный круг (диск) 300х200х127</t>
  </si>
  <si>
    <t>Шлифовальный круг (диск) 350х8х127</t>
  </si>
  <si>
    <t>Шлифовальный круг (диск) 350х40х127</t>
  </si>
  <si>
    <t>Шлифовальный круг (диск) 350х100х203</t>
  </si>
  <si>
    <t>Шлифовальный круг (диск) 350х125х203</t>
  </si>
  <si>
    <t>Шлифовальный круг (диск) 350х150х127</t>
  </si>
  <si>
    <t>Шлифовальный круг (диск) 350х150х203</t>
  </si>
  <si>
    <t>Шлифовальный круг (диск) 350х200х203</t>
  </si>
  <si>
    <t>Шлифовальный круг (диск) 350х250х203</t>
  </si>
  <si>
    <t>Шлифовальный круг (диск) 400х10х203</t>
  </si>
  <si>
    <t>Шлифовальный круг (диск) 400х16х203</t>
  </si>
  <si>
    <t>Шлифовальный круг (диск) 400х100х203</t>
  </si>
  <si>
    <t>Шлифовальный круг (диск) 400х125х203</t>
  </si>
  <si>
    <t>Шлифовальный круг (диск) 400х200х203</t>
  </si>
  <si>
    <t>Шлифовальный круг (диск) 500х25х305</t>
  </si>
  <si>
    <t>Шлифовальный круг (диск) 500х32х305</t>
  </si>
  <si>
    <t>Шлифовальный круг (диск) 500х40х305</t>
  </si>
  <si>
    <t>Шлифовальный круг (диск) 500х50х305</t>
  </si>
  <si>
    <t>Шлифовальный круг (диск) 500х63х305</t>
  </si>
  <si>
    <t>Шлифовальный круг (диск) 500х80х305</t>
  </si>
  <si>
    <t>Шлифовальный круг (диск) 500х100х305</t>
  </si>
  <si>
    <t>Шлифовальный круг (диск) 500х125х305</t>
  </si>
  <si>
    <t>Шлифовальный круг (диск) 500х150х305</t>
  </si>
  <si>
    <t>Шлифовальный круг (диск) 500х200х305</t>
  </si>
  <si>
    <t>Полировальный круг (диск) 100х20х20</t>
  </si>
  <si>
    <t>Полировальный круг (диск) 125х4х32</t>
  </si>
  <si>
    <t>Полировальный круг (диск) 125х6х32</t>
  </si>
  <si>
    <t>Полировальный круг (диск) 125х8х32</t>
  </si>
  <si>
    <t>Полировальный круг (диск) 125х10х32</t>
  </si>
  <si>
    <t>Полировальный круг (диск) 125х20х32</t>
  </si>
  <si>
    <t>Полировальный круг (диск) 125х25х32</t>
  </si>
  <si>
    <t>Полировальный круг (диск) 150х6х32</t>
  </si>
  <si>
    <t>Полировальный круг (диск) 150х8х32</t>
  </si>
  <si>
    <t>Полировальный круг (диск) 150х10х32</t>
  </si>
  <si>
    <t>Полировальный круг (диск) 150х13х32</t>
  </si>
  <si>
    <t>Полировальный круг (диск) 150х16х32</t>
  </si>
  <si>
    <t>Полировальный круг (диск) 150х20х32</t>
  </si>
  <si>
    <t>Полировальный круг (диск) 150х25х32</t>
  </si>
  <si>
    <t>Полировальный круг (диск) 150х32х32</t>
  </si>
  <si>
    <t>Полировальный круг (диск) 175х10х32</t>
  </si>
  <si>
    <t>Полировальный круг (диск) 175х16х32</t>
  </si>
  <si>
    <t>Полировальный круг (диск) 175х20х32</t>
  </si>
  <si>
    <t>Полировальный круг (диск) 175х25х32</t>
  </si>
  <si>
    <t>Полировальный круг (диск) 200х10х32</t>
  </si>
  <si>
    <t>Полировальный круг (диск) 200х16х32</t>
  </si>
  <si>
    <t>Полировальный круг (диск) 200х20х32</t>
  </si>
  <si>
    <t>Полировальный круг (диск) 250х20х32</t>
  </si>
  <si>
    <t>Полировальный круг (диск) 250х32х32</t>
  </si>
  <si>
    <t>Полировальный круг (диск) 250х40х76</t>
  </si>
  <si>
    <t>Полировальный круг (диск) 300х40х127</t>
  </si>
  <si>
    <t>Полировальный круг (диск) 350х40х127</t>
  </si>
  <si>
    <t>Круг (диск) для бесцентрового шлифования 300х160х127</t>
  </si>
  <si>
    <t>Круг (диск) для бесцентрового шлифования 350х13х203</t>
  </si>
  <si>
    <t>Круг (диск) для бесцентрового шлифования 350х20х203</t>
  </si>
  <si>
    <t>Круг (диск) для бесцентрового шлифования 350х50х127</t>
  </si>
  <si>
    <t>Круг (диск) для бесцентрового шлифования 350х63х127</t>
  </si>
  <si>
    <t>Круг (диск) для бесцентрового шлифования 350х63х203</t>
  </si>
  <si>
    <t>Круг (диск) для бесцентрового шлифования 350х80х127</t>
  </si>
  <si>
    <t>Круг (диск) для бесцентрового шлифования 350х80х203</t>
  </si>
  <si>
    <t>Круг (диск) для бесцентрового шлифования 350х100х127</t>
  </si>
  <si>
    <t>Круг (диск) для бесцентрового шлифования 350х125х203</t>
  </si>
  <si>
    <t>Круг (диск) для бесцентрового шлифования 350х150х127</t>
  </si>
  <si>
    <t>Круг (диск) для бесцентрового шлифования 350х150х203</t>
  </si>
  <si>
    <t>Круг (диск) для бесцентрового шлифования 350х200х127</t>
  </si>
  <si>
    <t>Круг (диск) для бесцентрового шлифования 350х200х203</t>
  </si>
  <si>
    <t>Круг (диск) для бесцентрового шлифования 350х250х127</t>
  </si>
  <si>
    <t>Круг (диск) для бесцентрового шлифования 400х100х203</t>
  </si>
  <si>
    <t>polirovalnye-krugi</t>
  </si>
  <si>
    <t>rezka-i-obdirka_segmenty</t>
  </si>
  <si>
    <t>bruski</t>
  </si>
  <si>
    <t>rezka-i-obdirka_chashki</t>
  </si>
  <si>
    <t>LT13100276</t>
  </si>
  <si>
    <t>LT13100277</t>
  </si>
  <si>
    <t>LT13100278</t>
  </si>
  <si>
    <t>LT13100279</t>
  </si>
  <si>
    <t>LT13100280</t>
  </si>
  <si>
    <t>LT13100281</t>
  </si>
  <si>
    <t>LT13100282</t>
  </si>
  <si>
    <t>LT13100283</t>
  </si>
  <si>
    <t>LT13100284</t>
  </si>
  <si>
    <t>LT13100285</t>
  </si>
  <si>
    <t>LT13100286</t>
  </si>
  <si>
    <t>LT13100287</t>
  </si>
  <si>
    <t>LT13100288</t>
  </si>
  <si>
    <t>LT13100289</t>
  </si>
  <si>
    <t>LT13100290</t>
  </si>
  <si>
    <t>LT13100291</t>
  </si>
  <si>
    <t>LT13100292</t>
  </si>
  <si>
    <t>LT13100293</t>
  </si>
  <si>
    <t>LT13100294</t>
  </si>
  <si>
    <t>LT13100295</t>
  </si>
  <si>
    <t>LT13100296</t>
  </si>
  <si>
    <t>Круг (диск) лепестковый КЛТ Р40</t>
  </si>
  <si>
    <t>Круг (диск) лепестковый КЛТ Р60</t>
  </si>
  <si>
    <t>Круг (диск) лепестковый КЛТ Р80</t>
  </si>
  <si>
    <t>Круг (диск) лепестковый КЛТ Р100</t>
  </si>
  <si>
    <t>Круг (диск) лепестковый КЛТ Р120</t>
  </si>
  <si>
    <t>Премиальный лепестковый круг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</si>
  <si>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lepestkovye-krugi</t>
  </si>
  <si>
    <t>LT13100297</t>
  </si>
  <si>
    <t>LT13100298</t>
  </si>
  <si>
    <t>LT13100299</t>
  </si>
  <si>
    <t>LT13100300</t>
  </si>
  <si>
    <t>Шлифовальный круг (диск) по металлу 1 115х6х22</t>
  </si>
  <si>
    <t>Шлифовальный круг (диск) по металлу 27 115х6х22</t>
  </si>
  <si>
    <t>Шлифовальный круг (диск) по металлу 1 125х6х22</t>
  </si>
  <si>
    <t>Шлифовальный круг (диск) по металлу 27 125х6х22</t>
  </si>
  <si>
    <t>Шлифовальный круг (диск) по металлу 1 150х6х22</t>
  </si>
  <si>
    <t>Шлифовальный круг (диск) по металлу 27 150х6х22</t>
  </si>
  <si>
    <t>Шлифовальный круг (диск) по металлу 27 150х8х22</t>
  </si>
  <si>
    <t>Шлифовальный круг (диск) по металлу 1 150х8х22</t>
  </si>
  <si>
    <t>Шлифовальный круг (диск) по металлу 27 180х6х22</t>
  </si>
  <si>
    <t>Шлифовальный круг (диск) по металлу 1 180х6х22</t>
  </si>
  <si>
    <t>Шлифовальный круг (диск) по металлу 27 180х8х22</t>
  </si>
  <si>
    <t>Шлифовальный круг (диск) по металлу 1 180х8х22</t>
  </si>
  <si>
    <t>Шлифовальный круг (диск) по металлу 27 230х6х22</t>
  </si>
  <si>
    <t>Шлифовальный круг (диск) по металлу 1 230х6х22</t>
  </si>
  <si>
    <t>Шлифовальный круг (диск) по металлу 1 230х8х22</t>
  </si>
  <si>
    <t>Шлифовальный круг (диск) по металлу 27 230х8х22</t>
  </si>
  <si>
    <t xml:space="preserve">Шлифовальный круг (диск) по камню, бетону, чугуну 27 115х6х22 </t>
  </si>
  <si>
    <t xml:space="preserve">Шлифовальный круг (диск) по камню, бетону, чугуну 1 115х6х22 </t>
  </si>
  <si>
    <t>Шлифовальный круг (диск) по камню, бетону, чугуну 27 125х6х22</t>
  </si>
  <si>
    <t>Шлифовальный круг (диск) по камню, бетону, чугуну 1 125х6х22</t>
  </si>
  <si>
    <t>Шлифовальный круг (диск) по камню, бетону, чугуну 27 150х6х22</t>
  </si>
  <si>
    <t>Шлифовальный круг (диск) по камню, бетону, чугуну 1 150х6х22</t>
  </si>
  <si>
    <t>Шлифовальный круг (диск) по камню, бетону, чугуну 27 150х8х22</t>
  </si>
  <si>
    <t>Шлифовальный круг (диск) по камню, бетону, чугуну 1 150х8х22</t>
  </si>
  <si>
    <t>Шлифовальный круг (диск) по камню, бетону, чугуну 27 180х6х22</t>
  </si>
  <si>
    <t>Шлифовальный круг (диск) по камню, бетону, чугуну 1 180х6х22</t>
  </si>
  <si>
    <t>Шлифовальный круг (диск) по камню, бетону, чугуну 27 180х8х22</t>
  </si>
  <si>
    <t>Шлифовальный круг (диск) по камню, бетону, чугуну 1 180х8х22</t>
  </si>
  <si>
    <t>Шлифовальный круг (диск) по камню, бетону, чугуну 27 230х6х22</t>
  </si>
  <si>
    <t>Шлифовальный круг (диск) по камню, бетону, чугуну 1 230х6х22</t>
  </si>
  <si>
    <t>Шлифовальный круг (диск) по камню, бетону, чугуну 27 230х8х22</t>
  </si>
  <si>
    <t>Шлифовальный круг (диск) по камню, бетону, чугуну 1 230х8х22</t>
  </si>
  <si>
    <t xml:space="preserve">Отрезной круг (диск) по металлу 350х3,5х32 </t>
  </si>
  <si>
    <t xml:space="preserve">Отрезной круг (диск) по металлу 350х3,5х25 </t>
  </si>
  <si>
    <t>Отрезной круг (диск) по металлу 350х3,5х32 (100 м/с)</t>
  </si>
  <si>
    <t>Отрезной круг (диск) по металлу 350х3,5х25 (100 м/с)</t>
  </si>
  <si>
    <t xml:space="preserve">Отрезной круг (диск) по металлу 350х4х32 </t>
  </si>
  <si>
    <t xml:space="preserve">Отрезной круг (диск) по металлу 350х4х25 </t>
  </si>
  <si>
    <t>Отрезной круг (диск) по металлу 350х4х32 (100 м/с)</t>
  </si>
  <si>
    <t>Отрезной круг (диск) по металлу 350х4х25 (100 м/с)</t>
  </si>
  <si>
    <t>Тип исполнения;плоский;Шкала зернистости FEPA;Р40;Шкала зернистости ГОСТ;40;Размер зерен (в микронах);380</t>
  </si>
  <si>
    <t>Тип исполнения;плоский;Шкала зернистости FEPA;Р60;Шкала зернистости ГОСТ;25;Размер зерен (в микронах);240</t>
  </si>
  <si>
    <t>Тип исполнения;плоский;Шкала зернистости FEPA;Р80;Шкала зернистости ГОСТ;20,16;Размер зерен (в микронах);180</t>
  </si>
  <si>
    <t>Тип исполнения;плоский;Шкала зернистости FEPA;Р100;Шкала зернистости ГОСТ;12;Размер зерен (в микронах);145</t>
  </si>
  <si>
    <t>Тип исполнения;плоский;Шкала зернистости FEPA;Р120;Шкала зернистости ГОСТ;10;Размер зерен (в микронах);110</t>
  </si>
  <si>
    <t>Тип исполнения;плоский;Макс. рабочая скорость, м/с;80;Диаметр диска, мм;115;Толщина диска, мм;6;Диаметр посадочного отверстия, мм;22</t>
  </si>
  <si>
    <t>Тип исполнения;плоский;Макс. рабочая скорость, м/с;80;Диаметр диска, мм;125;Толщина диска, мм;6;Диаметр посадочного отверстия, мм;22</t>
  </si>
  <si>
    <t>Тип исполнения;плоский;Макс. рабочая скорость, м/с;80;Диаметр диска, мм;150;Толщина диска, мм;6;Диаметр посадочного отверстия, мм;22</t>
  </si>
  <si>
    <t>Тип исполнения;плоский;Макс. рабочая скорость, м/с;80;Диаметр диска, мм;150;Толщина диска, мм;8;Диаметр посадочного отверстия, мм;22</t>
  </si>
  <si>
    <t>Тип исполнения;плоский;Макс. рабочая скорость, м/с;80;Диаметр диска, мм;180;Толщина диска, мм;6;Диаметр посадочного отверстия, мм;22</t>
  </si>
  <si>
    <t>Тип исполнения;плоский;Макс. рабочая скорость, м/с;80;Диаметр диска, мм;180;Толщина диска, мм;8;Диаметр посадочного отверстия, мм;22</t>
  </si>
  <si>
    <t>Тип исполнения;плоский;Макс. рабочая скорость, м/с;80;Диаметр диска, мм;230;Толщина диска, мм;6;Диаметр посадочного отверстия, мм;22</t>
  </si>
  <si>
    <t>Тип исполнения;плоский;Макс. рабочая скорость, м/с;80;Диаметр диска, мм;230;Толщина диска, мм;8;Диаметр посадочного отверстия, мм;22</t>
  </si>
  <si>
    <t>Тип исполнения;плоский;Макс. рабочая скорость, м/с;40;Диаметр диска, мм;63;Толщина диска, мм;20;Диаметр посадочного отверстия, мм;20</t>
  </si>
  <si>
    <t>Тип исполнения;плоский;Макс. рабочая скорость, м/с;40;Диаметр диска, мм;80;Толщина диска, мм;20;Диаметр посадочного отверстия, мм;20</t>
  </si>
  <si>
    <t>Тип исполнения;плоский;Макс. рабочая скорость, м/с;40;Диаметр диска, мм;100;Толщина диска, мм;20;Диаметр посадочного отверстия, мм;20</t>
  </si>
  <si>
    <t>Тип исполнения;плоский;Макс. рабочая скорость, м/с;40;Диаметр диска, мм;125;Толщина диска, мм;20;Диаметр посадочного отверстия, мм;32</t>
  </si>
  <si>
    <t>Тип исполнения;плоский;Макс. рабочая скорость, м/с;40;Диаметр диска, мм;125;Толщина диска, мм;25;Диаметр посадочного отверстия, мм;32</t>
  </si>
  <si>
    <t>Тип исполнения;плоский;Макс. рабочая скорость, м/с;40;Диаметр диска, мм;150;Толщина диска, мм;20;Диаметр посадочного отверстия, мм;32</t>
  </si>
  <si>
    <t>Тип исполнения;плоский;Макс. рабочая скорость, м/с;40;Диаметр диска, мм;150;Толщина диска, мм;25;Диаметр посадочного отверстия, мм;32</t>
  </si>
  <si>
    <t>Тип исполнения;плоский;Макс. рабочая скорость, м/с;40;Диаметр диска, мм;175;Толщина диска, мм;20;Диаметр посадочного отверстия, мм;32</t>
  </si>
  <si>
    <t>Тип исполнения;плоский;Макс. рабочая скорость, м/с;40;Диаметр диска, мм;175;Толщина диска, мм;25;Диаметр посадочного отверстия, мм;32</t>
  </si>
  <si>
    <t>Тип исполнения;плоский;Макс. рабочая скорость, м/с;40;Диаметр диска, мм;200;Толщина диска, мм;20;Диаметр посадочного отверстия, мм;32</t>
  </si>
  <si>
    <t>Тип исполнения;плоский;Макс. рабочая скорость, м/с;40;Диаметр диска, мм;200;Толщина диска, мм;25;Диаметр посадочного отверстия, мм;32</t>
  </si>
  <si>
    <t>Тип исполнения;плоский;Макс. рабочая скорость, м/с;40;Диаметр диска, мм;250;Толщина диска, мм;20;Диаметр посадочного отверстия, мм;32</t>
  </si>
  <si>
    <t>Тип исполнения;плоский;Макс. рабочая скорость, м/с;40;Диаметр диска, мм;250;Толщина диска, мм;25;Диаметр посадочного отверстия, мм;32</t>
  </si>
  <si>
    <t>Тип исполнения;плоский;Макс. рабочая скорость, м/с;40;Диаметр диска, мм;250;Толщина диска, мм;40;Диаметр посадочного отверстия, мм;76</t>
  </si>
  <si>
    <t>Тип исполнения;плоский;Макс. рабочая скорость, м/с;40;Диаметр диска, мм;300;Толщина диска, мм;40;Диаметр посадочного отверстия, мм;76</t>
  </si>
  <si>
    <t>Тип исполнения;плоский;Макс. рабочая скорость, м/с;40;Диаметр диска, мм;300;Толщина диска, мм;40;Диаметр посадочного отверстия, мм;127</t>
  </si>
  <si>
    <t>Тип исполнения;плоский;Макс. рабочая скорость, м/с;40;Диаметр диска, мм;350;Толщина диска, мм;40;Диаметр посадочного отверстия, мм;76</t>
  </si>
  <si>
    <t>Тип исполнения;плоский;Макс. рабочая скорость, м/с;40;Диаметр диска, мм;350;Толщина диска, мм;40;Диаметр посадочного отверстия, мм;127</t>
  </si>
  <si>
    <t>Тип исполнения;плоский;Макс. рабочая скорость, м/с;40;Диаметр диска, мм;400;Толщина диска, мм;40;Диаметр посадочного отверстия, мм;127</t>
  </si>
  <si>
    <t>Тип исполнения;плоский;Макс. рабочая скорость, м/с;40;Диаметр диска, мм;400;Толщина диска, мм;40;Диаметр посадочного отверстия, мм;203</t>
  </si>
  <si>
    <t>Тип исполнения;плоский;Макс. рабочая скорость, м/с;40;Диаметр диска, мм;400;Толщина диска, мм;50;Диаметр посадочного отверстия, мм;127</t>
  </si>
  <si>
    <t>Тип исполнения;плоский;Макс. рабочая скорость, м/с;40;Диаметр диска, мм;400;Толщина диска, мм;50;Диаметр посадочного отверстия, мм;203</t>
  </si>
  <si>
    <t>Тип исполнения;плоский;Макс. рабочая скорость, м/с;40;Диаметр диска, мм;400;Толщина диска, мм;63;Диаметр посадочного отверстия, мм;203</t>
  </si>
  <si>
    <t>Тип исполнения;плоский;Макс. рабочая скорость, м/с;50-60;Диаметр диска, мм;125;Толщина диска, мм;20;Диаметр посадочного отверстия, мм;32</t>
  </si>
  <si>
    <t>Тип исполнения;плоский;Макс. рабочая скорость, м/с;80;Диаметр диска, мм;125;Толщина диска, мм;20;Диаметр посадочного отверстия, мм;32</t>
  </si>
  <si>
    <t>Тип исполнения;плоский;Макс. рабочая скорость, м/с;50-60;Диаметр диска, мм;125;Толщина диска, мм;25;Диаметр посадочного отверстия, мм;32</t>
  </si>
  <si>
    <t>Тип исполнения;плоский;Макс. рабочая скорость, м/с;50-60;Диаметр диска, мм;150;Толщина диска, мм;20;Диаметр посадочного отверстия, мм;32</t>
  </si>
  <si>
    <t>Тип исполнения;плоский;Макс. рабочая скорость, м/с;80;Диаметр диска, мм;150;Толщина диска, мм;20;Диаметр посадочного отверстия, мм;32</t>
  </si>
  <si>
    <t>Тип исполнения;плоский;Макс. рабочая скорость, м/с;50-60;Диаметр диска, мм;150;Толщина диска, мм;25;Диаметр посадочного отверстия, мм;32</t>
  </si>
  <si>
    <t>Тип исполнения;плоский;Макс. рабочая скорость, м/с;80;Диаметр диска, мм;150;Толщина диска, мм;25;Диаметр посадочного отверстия, мм;32</t>
  </si>
  <si>
    <t>Тип исполнения;плоский;Макс. рабочая скорость, м/с;50-60;Диаметр диска, мм;175;Толщина диска, мм;20;Диаметр посадочного отверстия, мм;32</t>
  </si>
  <si>
    <t>Тип исполнения;плоский;Макс. рабочая скорость, м/с;50-60;Диаметр диска, мм;175;Толщина диска, мм;25;Диаметр посадочного отверстия, мм;32</t>
  </si>
  <si>
    <t>Тип исполнения;плоский;Макс. рабочая скорость, м/с;50-60;Диаметр диска, мм;200;Толщина диска, мм;20;Диаметр посадочного отверстия, мм;32</t>
  </si>
  <si>
    <t>Тип исполнения;плоский;Макс. рабочая скорость, м/с;50-60;Диаметр диска, мм;250;Толщина диска, мм;20;Диаметр посадочного отверстия, мм;32</t>
  </si>
  <si>
    <t>Тип исполнения;плоский;Макс. рабочая скорость, м/с;50-60;Диаметр диска, мм;300;Толщина диска, мм;40;Диаметр посадочного отверстия, мм;76</t>
  </si>
  <si>
    <t>Тип исполнения;плоский;Макс. рабочая скорость, м/с;50-60;Диаметр диска, мм;350;Толщина диска, мм;40;Диаметр посадочного отверстия, мм;127</t>
  </si>
  <si>
    <t>Тип исполнения;плоский;Макс. рабочая скорость, м/с;50-60;Диаметр диска, мм;400;Толщина диска, мм;40;Диаметр посадочного отверстия, мм;127</t>
  </si>
  <si>
    <t>Тип исполнения;плоский;Макс. рабочая скорость, м/с;50-60;Диаметр диска, мм;350;Толщина диска, мм;40;Диаметр посадочного отверстия, мм;203</t>
  </si>
  <si>
    <t>Тип исполнения;плоский;Макс. рабочая скорость, м/с;50-60;Диаметр диска, мм;500;Толщина диска, мм;50;Диаметр посадочного отверстия, мм;203</t>
  </si>
  <si>
    <t>Тип исполнения;плоский;Макс. рабочая скорость, м/с;50-60;Диаметр диска, мм;500;Толщина диска, мм;50;Диаметр посадочного отверстия, мм;305</t>
  </si>
  <si>
    <t>Тип исполнения;плоский;Макс. рабочая скорость, м/с;50-60;Диаметр диска, мм;500;Толщина диска, мм;63;Диаметр посадочного отверстия, мм;203</t>
  </si>
  <si>
    <t>Тип исполнения;плоский;Макс. рабочая скорость, м/с;50-60;Диаметр диска, мм;500;Толщина диска, мм;63;Диаметр посадочного отверстия, мм;305</t>
  </si>
  <si>
    <t>Тип исполнения;плоский;Макс. рабочая скорость, м/с;50-60;Диаметр диска, мм;500;Толщина диска, мм;75;Диаметр посадочного отверстия, мм;203</t>
  </si>
  <si>
    <t>Тип исполнения;плоский;Макс. рабочая скорость, м/с;50-60;Диаметр диска, мм;500;Толщина диска, мм;80;Диаметр посадочного отверстия, мм;203</t>
  </si>
  <si>
    <t>Тип исполнения;плоский;Макс. рабочая скорость, м/с;50-60;Диаметр диска, мм;500;Толщина диска, мм;80;Диаметр посадочного отверстия, мм;305</t>
  </si>
  <si>
    <t>Тип исполнения;плоский;Макс. рабочая скорость, м/с;50-60;Диаметр диска, мм;600;Толщина диска, мм;63;Диаметр посадочного отверстия, мм;203</t>
  </si>
  <si>
    <t>Тип исполнения;плоский;Макс. рабочая скорость, м/с;50-60;Диаметр диска, мм;600;Толщина диска, мм;63;Диаметр посадочного отверстия, мм;305</t>
  </si>
  <si>
    <t>Тип исполнения;плоский;Макс. рабочая скорость, м/с;50-60;Диаметр диска, мм;600;Толщина диска, мм;75;Диаметр посадочного отверстия, мм;305</t>
  </si>
  <si>
    <t>Тип исполнения;плоский;Макс. рабочая скорость, м/с;50-60;Диаметр диска, мм;600;Толщина диска, мм;80;Диаметр посадочного отверстия, мм;305</t>
  </si>
  <si>
    <t>Тип исполнения;плоский;Макс. рабочая скорость, м/с;30/60;Диаметр диска, мм;100;Толщина диска, мм;10;Диаметр посадочного отверстия, мм;20</t>
  </si>
  <si>
    <t>Тип исполнения;плоский;Макс. рабочая скорость, м/с;30/60;Диаметр диска, мм;100;Толщина диска, мм;20;Диаметр посадочного отверстия, мм;20</t>
  </si>
  <si>
    <t>Тип исполнения;плоский;Макс. рабочая скорость, м/с;30/60;Диаметр диска, мм;150;Толщина диска, мм;10;Диаметр посадочного отверстия, мм;32</t>
  </si>
  <si>
    <t>Тип исполнения;плоский;Макс. рабочая скорость, м/с;30/60;Диаметр диска, мм;150;Толщина диска, мм;13;Диаметр посадочного отверстия, мм;32</t>
  </si>
  <si>
    <t>Тип исполнения;плоский;Макс. рабочая скорость, м/с;30/60;Диаметр диска, мм;150;Толщина диска, мм;16;Диаметр посадочного отверстия, мм;32</t>
  </si>
  <si>
    <t>Тип исполнения;плоский;Макс. рабочая скорость, м/с;30/60;Диаметр диска, мм;150;Толщина диска, мм;20;Диаметр посадочного отверстия, мм;32</t>
  </si>
  <si>
    <t>Тип исполнения;плоский;Макс. рабочая скорость, м/с;30/60;Диаметр диска, мм;200;Толщина диска, мм;10;Диаметр посадочного отверстия, мм;32</t>
  </si>
  <si>
    <t>Тип исполнения;плоский;Макс. рабочая скорость, м/с;30/60;Диаметр диска, мм;200;Толщина диска, мм;13;Диаметр посадочного отверстия, мм;32</t>
  </si>
  <si>
    <t>Тип исполнения;плоский;Макс. рабочая скорость, м/с;30/60;Диаметр диска, мм;200;Толщина диска, мм;16;Диаметр посадочного отверстия, мм;32</t>
  </si>
  <si>
    <t>Тип исполнения;плоский;Макс. рабочая скорость, м/с;30/60;Диаметр диска, мм;200;Толщина диска, мм;20;Диаметр посадочного отверстия, мм;32</t>
  </si>
  <si>
    <t>Тип исполнения;плоский;Макс. рабочая скорость, м/с;30/60;Диаметр диска, мм;250;Толщина диска, мм;40;Диаметр посадочного отверстия, мм;127</t>
  </si>
  <si>
    <t>Тип исполнения;плоский;Макс. рабочая скорость, м/с;30/60;Диаметр диска, мм;300;Толщина диска, мм;8;Диаметр посадочного отверстия, мм;127</t>
  </si>
  <si>
    <t>Тип исполнения;плоский;Макс. рабочая скорость, м/с;30/60;Диаметр диска, мм;300;Толщина диска, мм;10;Диаметр посадочного отверстия, мм;127</t>
  </si>
  <si>
    <t>Тип исполнения;плоский;Макс. рабочая скорость, м/с;30/60;Диаметр диска, мм;300;Толщина диска, мм;20;Диаметр посадочного отверстия, мм;127</t>
  </si>
  <si>
    <t>Тип исполнения;плоский;Макс. рабочая скорость, м/с;30/60;Диаметр диска, мм;300;Толщина диска, мм;100;Диаметр посадочного отверстия, мм;127</t>
  </si>
  <si>
    <t>Тип исполнения;плоский;Макс. рабочая скорость, м/с;30/60;Диаметр диска, мм;300;Толщина диска, мм;150;Диаметр посадочного отверстия, мм;127</t>
  </si>
  <si>
    <t>Тип исполнения;плоский;Макс. рабочая скорость, м/с;30/60;Диаметр диска, мм;300;Толщина диска, мм;200;Диаметр посадочного отверстия, мм;127</t>
  </si>
  <si>
    <t>Тип исполнения;плоский;Макс. рабочая скорость, м/с;30/60;Диаметр диска, мм;350;Толщина диска, мм;8;Диаметр посадочного отверстия, мм;127</t>
  </si>
  <si>
    <t>Тип исполнения;плоский;Макс. рабочая скорость, м/с;30/60;Диаметр диска, мм;350;Толщина диска, мм;40;Диаметр посадочного отверстия, мм;127</t>
  </si>
  <si>
    <t>Тип исполнения;плоский;Макс. рабочая скорость, м/с;30/60;Диаметр диска, мм;350;Толщина диска, мм;100;Диаметр посадочного отверстия, мм;203</t>
  </si>
  <si>
    <t>Тип исполнения;плоский;Макс. рабочая скорость, м/с;30/60;Диаметр диска, мм;350;Толщина диска, мм;125;Диаметр посадочного отверстия, мм;203</t>
  </si>
  <si>
    <t>Тип исполнения;плоский;Макс. рабочая скорость, м/с;30/60;Диаметр диска, мм;350;Толщина диска, мм;150;Диаметр посадочного отверстия, мм;127</t>
  </si>
  <si>
    <t>Тип исполнения;плоский;Макс. рабочая скорость, м/с;30/60;Диаметр диска, мм;350;Толщина диска, мм;150;Диаметр посадочного отверстия, мм;203</t>
  </si>
  <si>
    <t>Тип исполнения;плоский;Макс. рабочая скорость, м/с;30/60;Диаметр диска, мм;350;Толщина диска, мм;200;Диаметр посадочного отверстия, мм;203</t>
  </si>
  <si>
    <t>Тип исполнения;плоский;Макс. рабочая скорость, м/с;30/60;Диаметр диска, мм;350;Толщина диска, мм;250;Диаметр посадочного отверстия, мм;203</t>
  </si>
  <si>
    <t>Тип исполнения;плоский;Макс. рабочая скорость, м/с;30/60;Диаметр диска, мм;400;Толщина диска, мм;10;Диаметр посадочного отверстия, мм;203</t>
  </si>
  <si>
    <t>Тип исполнения;плоский;Макс. рабочая скорость, м/с;30/60;Диаметр диска, мм;400;Толщина диска, мм;16;Диаметр посадочного отверстия, мм;203</t>
  </si>
  <si>
    <t>Тип исполнения;плоский;Макс. рабочая скорость, м/с;30/60;Диаметр диска, мм;400;Толщина диска, мм;100;Диаметр посадочного отверстия, мм;203</t>
  </si>
  <si>
    <t>Тип исполнения;плоский;Макс. рабочая скорость, м/с;30/60;Диаметр диска, мм;400;Толщина диска, мм;125;Диаметр посадочного отверстия, мм;203</t>
  </si>
  <si>
    <t>Тип исполнения;плоский;Макс. рабочая скорость, м/с;30/60;Диаметр диска, мм;400;Толщина диска, мм;200;Диаметр посадочного отверстия, мм;203</t>
  </si>
  <si>
    <t>Тип исполнения;плоский;Макс. рабочая скорость, м/с;30/60;Диаметр диска, мм;500;Толщина диска, мм;25;Диаметр посадочного отверстия, мм;305</t>
  </si>
  <si>
    <t>Тип исполнения;плоский;Макс. рабочая скорость, м/с;30/60;Диаметр диска, мм;500;Толщина диска, мм;32;Диаметр посадочного отверстия, мм;305</t>
  </si>
  <si>
    <t>Тип исполнения;плоский;Макс. рабочая скорость, м/с;30/60;Диаметр диска, мм;500;Толщина диска, мм;40;Диаметр посадочного отверстия, мм;305</t>
  </si>
  <si>
    <t>Тип исполнения;плоский;Макс. рабочая скорость, м/с;30/60;Диаметр диска, мм;500;Толщина диска, мм;50;Диаметр посадочного отверстия, мм;305</t>
  </si>
  <si>
    <t>Тип исполнения;плоский;Макс. рабочая скорость, м/с;30/60;Диаметр диска, мм;500;Толщина диска, мм;63;Диаметр посадочного отверстия, мм;305</t>
  </si>
  <si>
    <t>Тип исполнения;плоский;Макс. рабочая скорость, м/с;30/60;Диаметр диска, мм;500;Толщина диска, мм;80;Диаметр посадочного отверстия, мм;305</t>
  </si>
  <si>
    <t>Тип исполнения;плоский;Макс. рабочая скорость, м/с;30/60;Диаметр диска, мм;500;Толщина диска, мм;100;Диаметр посадочного отверстия, мм;305</t>
  </si>
  <si>
    <t>Тип исполнения;плоский;Макс. рабочая скорость, м/с;30/60;Диаметр диска, мм;500;Толщина диска, мм;125;Диаметр посадочного отверстия, мм;305</t>
  </si>
  <si>
    <t>Тип исполнения;плоский;Макс. рабочая скорость, м/с;30/60;Диаметр диска, мм;500;Толщина диска, мм;150;Диаметр посадочного отверстия, мм;305</t>
  </si>
  <si>
    <t>Тип исполнения;плоский;Макс. рабочая скорость, м/с;30/60;Диаметр диска, мм;500;Толщина диска, мм;200;Диаметр посадочного отверстия, мм;305</t>
  </si>
  <si>
    <t>Тип исполнения;плоский;Макс. рабочая скорость, м/с;18;Диаметр диска, мм;100;Толщина диска, мм;20;Диаметр посадочного отверстия, мм;20</t>
  </si>
  <si>
    <t>Тип исполнения;плоский;Макс. рабочая скорость, м/с;18;Диаметр диска, мм;125;Толщина диска, мм;4;Диаметр посадочного отверстия, мм;32</t>
  </si>
  <si>
    <t>Тип исполнения;плоский;Макс. рабочая скорость, м/с;18;Диаметр диска, мм;125;Толщина диска, мм;6;Диаметр посадочного отверстия, мм;32</t>
  </si>
  <si>
    <t>Тип исполнения;плоский;Макс. рабочая скорость, м/с;18;Диаметр диска, мм;125;Толщина диска, мм;8;Диаметр посадочного отверстия, мм;32</t>
  </si>
  <si>
    <t>Тип исполнения;плоский;Макс. рабочая скорость, м/с;18;Диаметр диска, мм;125;Толщина диска, мм;10;Диаметр посадочного отверстия, мм;32</t>
  </si>
  <si>
    <t>Тип исполнения;плоский;Макс. рабочая скорость, м/с;18;Диаметр диска, мм;125;Толщина диска, мм;20;Диаметр посадочного отверстия, мм;32</t>
  </si>
  <si>
    <t>Тип исполнения;плоский;Макс. рабочая скорость, м/с;18;Диаметр диска, мм;125;Толщина диска, мм;25;Диаметр посадочного отверстия, мм;32</t>
  </si>
  <si>
    <t>Тип исполнения;плоский;Макс. рабочая скорость, м/с;18;Диаметр диска, мм;150;Толщина диска, мм;6;Диаметр посадочного отверстия, мм;32</t>
  </si>
  <si>
    <t>Тип исполнения;плоский;Макс. рабочая скорость, м/с;18;Диаметр диска, мм;150;Толщина диска, мм;8;Диаметр посадочного отверстия, мм;32</t>
  </si>
  <si>
    <t>Тип исполнения;плоский;Макс. рабочая скорость, м/с;18;Диаметр диска, мм;150;Толщина диска, мм;10;Диаметр посадочного отверстия, мм;32</t>
  </si>
  <si>
    <t>Тип исполнения;плоский;Макс. рабочая скорость, м/с;18;Диаметр диска, мм;150;Толщина диска, мм;13;Диаметр посадочного отверстия, мм;32</t>
  </si>
  <si>
    <t>Тип исполнения;плоский;Макс. рабочая скорость, м/с;18;Диаметр диска, мм;150;Толщина диска, мм;16;Диаметр посадочного отверстия, мм;32</t>
  </si>
  <si>
    <t>Тип исполнения;плоский;Макс. рабочая скорость, м/с;18;Диаметр диска, мм;150;Толщина диска, мм;20;Диаметр посадочного отверстия, мм;32</t>
  </si>
  <si>
    <t>Тип исполнения;плоский;Макс. рабочая скорость, м/с;18;Диаметр диска, мм;150;Толщина диска, мм;25;Диаметр посадочного отверстия, мм;32</t>
  </si>
  <si>
    <t>Тип исполнения;плоский;Макс. рабочая скорость, м/с;18;Диаметр диска, мм;150;Толщина диска, мм;32;Диаметр посадочного отверстия, мм;32</t>
  </si>
  <si>
    <t>Тип исполнения;плоский;Макс. рабочая скорость, м/с;18;Диаметр диска, мм;175;Толщина диска, мм;10;Диаметр посадочного отверстия, мм;32</t>
  </si>
  <si>
    <t>Тип исполнения;плоский;Макс. рабочая скорость, м/с;18;Диаметр диска, мм;175;Толщина диска, мм;16;Диаметр посадочного отверстия, мм;32</t>
  </si>
  <si>
    <t>Тип исполнения;плоский;Макс. рабочая скорость, м/с;18;Диаметр диска, мм;175;Толщина диска, мм;20;Диаметр посадочного отверстия, мм;32</t>
  </si>
  <si>
    <t>Тип исполнения;плоский;Макс. рабочая скорость, м/с;18;Диаметр диска, мм;175;Толщина диска, мм;25;Диаметр посадочного отверстия, мм;32</t>
  </si>
  <si>
    <t>Тип исполнения;плоский;Макс. рабочая скорость, м/с;18;Диаметр диска, мм;200;Толщина диска, мм;10;Диаметр посадочного отверстия, мм;32</t>
  </si>
  <si>
    <t>Тип исполнения;плоский;Макс. рабочая скорость, м/с;18;Диаметр диска, мм;200;Толщина диска, мм;16;Диаметр посадочного отверстия, мм;32</t>
  </si>
  <si>
    <t>Тип исполнения;плоский;Макс. рабочая скорость, м/с;18;Диаметр диска, мм;200;Толщина диска, мм;20;Диаметр посадочного отверстия, мм;32</t>
  </si>
  <si>
    <t>Тип исполнения;плоский;Макс. рабочая скорость, м/с;18;Диаметр диска, мм;250;Толщина диска, мм;20;Диаметр посадочного отверстия, мм;32</t>
  </si>
  <si>
    <t>Тип исполнения;плоский;Макс. рабочая скорость, м/с;18;Диаметр диска, мм;250;Толщина диска, мм;32;Диаметр посадочного отверстия, мм;32</t>
  </si>
  <si>
    <t>Тип исполнения;плоский;Макс. рабочая скорость, м/с;18;Диаметр диска, мм;250;Толщина диска, мм;40;Диаметр посадочного отверстия, мм;76</t>
  </si>
  <si>
    <t>Тип исполнения;плоский;Макс. рабочая скорость, м/с;18;Диаметр диска, мм;300;Толщина диска, мм;40;Диаметр посадочного отверстия, мм;127</t>
  </si>
  <si>
    <t>Тип исполнения;плоский;Макс. рабочая скорость, м/с;18;Диаметр диска, мм;350;Толщина диска, мм;40;Диаметр посадочного отверстия, мм;127</t>
  </si>
  <si>
    <t>Тип исполнения;плоский;Макс. рабочая скорость, м/с;10-60;Диаметр диска, мм;300;Толщина диска, мм;160;Диаметр посадочного отверстия, мм;127</t>
  </si>
  <si>
    <t>Тип исполнения;плоский;Макс. рабочая скорость, м/с;10-60;Диаметр диска, мм;350;Толщина диска, мм;13;Диаметр посадочного отверстия, мм;203</t>
  </si>
  <si>
    <t>Тип исполнения;плоский;Макс. рабочая скорость, м/с;10-60;Диаметр диска, мм;350;Толщина диска, мм;20;Диаметр посадочного отверстия, мм;203</t>
  </si>
  <si>
    <t>Тип исполнения;плоский;Макс. рабочая скорость, м/с;10-60;Диаметр диска, мм;350;Толщина диска, мм;50;Диаметр посадочного отверстия, мм;127</t>
  </si>
  <si>
    <t>Тип исполнения;плоский;Макс. рабочая скорость, м/с;10-60;Диаметр диска, мм;350;Толщина диска, мм;63;Диаметр посадочного отверстия, мм;127</t>
  </si>
  <si>
    <t>Тип исполнения;плоский;Макс. рабочая скорость, м/с;10-60;Диаметр диска, мм;350;Толщина диска, мм;63;Диаметр посадочного отверстия, мм;203</t>
  </si>
  <si>
    <t>Тип исполнения;плоский;Макс. рабочая скорость, м/с;10-60;Диаметр диска, мм;350;Толщина диска, мм;80;Диаметр посадочного отверстия, мм;127</t>
  </si>
  <si>
    <t>Тип исполнения;плоский;Макс. рабочая скорость, м/с;10-60;Диаметр диска, мм;350;Толщина диска, мм;80;Диаметр посадочного отверстия, мм;203</t>
  </si>
  <si>
    <t>Тип исполнения;плоский;Макс. рабочая скорость, м/с;10-60;Диаметр диска, мм;350;Толщина диска, мм;100;Диаметр посадочного отверстия, мм;127</t>
  </si>
  <si>
    <t>Тип исполнения;плоский;Макс. рабочая скорость, м/с;10-60;Диаметр диска, мм;350;Толщина диска, мм;125;Диаметр посадочного отверстия, мм;203</t>
  </si>
  <si>
    <t>Тип исполнения;плоский;Макс. рабочая скорость, м/с;10-60;Диаметр диска, мм;350;Толщина диска, мм;150;Диаметр посадочного отверстия, мм;127</t>
  </si>
  <si>
    <t>Тип исполнения;плоский;Макс. рабочая скорость, м/с;10-60;Диаметр диска, мм;350;Толщина диска, мм;150;Диаметр посадочного отверстия, мм;203</t>
  </si>
  <si>
    <t>Тип исполнения;плоский;Макс. рабочая скорость, м/с;10-60;Диаметр диска, мм;350;Толщина диска, мм;200;Диаметр посадочного отверстия, мм;127</t>
  </si>
  <si>
    <t>Тип исполнения;плоский;Макс. рабочая скорость, м/с;10-60;Диаметр диска, мм;350;Толщина диска, мм;200;Диаметр посадочного отверстия, мм;203</t>
  </si>
  <si>
    <t>Тип исполнения;плоский;Макс. рабочая скорость, м/с;10-60;Диаметр диска, мм;350;Толщина диска, мм;250;Диаметр посадочного отверстия, мм;127</t>
  </si>
  <si>
    <t>Тип исполнения;плоский;Макс. рабочая скорость, м/с;10-60;Диаметр диска, мм;400;Толщина диска, мм;100;Диаметр посадочного отверстия, мм;203</t>
  </si>
  <si>
    <t>Сегмент шлифовальный 100х85х40х150 14А ТИП 5С</t>
  </si>
  <si>
    <t>Тип исполнения;5С;Марка абразива;14А</t>
  </si>
  <si>
    <t>Тип исполнения;5С;Марка абразива;54С</t>
  </si>
  <si>
    <t>Тип исполнения;6С;Марка абразива;14А</t>
  </si>
  <si>
    <t>Тип исполнения;6С;Марка абразива;54С</t>
  </si>
  <si>
    <t>Марка абразива;14А</t>
  </si>
  <si>
    <t>Макс. рабочая скорость, м/с;50;Диаметр диска, мм;110;Толщина диска, мм;55;Диаметр посадочного отверстия, мм;22</t>
  </si>
  <si>
    <t>Макс. рабочая скорость, м/с;40;Диаметр диска, мм;125;Толщина диска, мм;50;Диаметр посадочного отверстия, мм;22</t>
  </si>
  <si>
    <t>Макс. рабочая скорость, м/с;50;Диаметр диска, мм;125;Толщина диска, мм;50;Диаметр посадочного отверстия, мм;32</t>
  </si>
  <si>
    <t>Макс. рабочая скорость, м/с;50;Диаметр диска, мм;150;Толщина диска, мм;50;Диаметр посадочного отверстия, мм;32</t>
  </si>
  <si>
    <t>Тип исполнения;прямой;Макс. рабочая скорость, м/с;80;Диаметр диска, мм;115;Толщина диска, мм;0,8;Диаметр посадочного отверстия, мм;22</t>
  </si>
  <si>
    <t>Тип исполнения;прямой;Макс. рабочая скорость, м/с;80;Диаметр диска, мм;115;Толщина диска, мм;1;Диаметр посадочного отверстия, мм;22</t>
  </si>
  <si>
    <t>Тип исполнения;прямой;Макс. рабочая скорость, м/с;80;Диаметр диска, мм;115;Толщина диска, мм;1,2;Диаметр посадочного отверстия, мм;22</t>
  </si>
  <si>
    <t>Тип исполнения;прямой;Макс. рабочая скорость, м/с;80;Диаметр диска, мм;115;Толщина диска, мм;1,6;Диаметр посадочного отверстия, мм;22</t>
  </si>
  <si>
    <t>Тип исполнения;прямой;Макс. рабочая скорость, м/с;80;Диаметр диска, мм;115;Толщина диска, мм;2;Диаметр посадочного отверстия, мм;22</t>
  </si>
  <si>
    <t>Тип исполнения;прямой;Макс. рабочая скорость, м/с;80;Диаметр диска, мм;115;Толщина диска, мм;2,5;Диаметр посадочного отверстия, мм;22</t>
  </si>
  <si>
    <t>Тип исполнения;прямой;Макс. рабочая скорость, м/с;80;Диаметр диска, мм;115;Толщина диска, мм;3;Диаметр посадочного отверстия, мм;22</t>
  </si>
  <si>
    <t>Тип исполнения;прямой;Макс. рабочая скорость, м/с;80;Диаметр диска, мм;125;Толщина диска, мм;0,8;Диаметр посадочного отверстия, мм;22</t>
  </si>
  <si>
    <t>Тип исполнения;прямой;Макс. рабочая скорость, м/с;80;Диаметр диска, мм;125;Толщина диска, мм;1;Диаметр посадочного отверстия, мм;22</t>
  </si>
  <si>
    <t>Тип исполнения;прямой;Макс. рабочая скорость, м/с;80;Диаметр диска, мм;125;Толщина диска, мм;1,1;Диаметр посадочного отверстия, мм;22</t>
  </si>
  <si>
    <t>Тип исполнения;прямой;Макс. рабочая скорость, м/с;80;Диаметр диска, мм;125;Толщина диска, мм;1,2;Диаметр посадочного отверстия, мм;22</t>
  </si>
  <si>
    <t>Тип исполнения;прямой;Макс. рабочая скорость, м/с;80;Диаметр диска, мм;125;Толщина диска, мм;1,6;Диаметр посадочного отверстия, мм;22</t>
  </si>
  <si>
    <t>Тип исполнения;прямой;Макс. рабочая скорость, м/с;80;Диаметр диска, мм;125;Толщина диска, мм;2;Диаметр посадочного отверстия, мм;22</t>
  </si>
  <si>
    <t>Тип исполнения;прямой;Макс. рабочая скорость, м/с;80;Диаметр диска, мм;125;Толщина диска, мм;2,5;Диаметр посадочного отверстия, мм;22</t>
  </si>
  <si>
    <t>Тип исполнения;прямой;Макс. рабочая скорость, м/с;80;Диаметр диска, мм;125;Толщина диска, мм;3;Диаметр посадочного отверстия, мм;22</t>
  </si>
  <si>
    <t>Тип исполнения;прямой;Макс. рабочая скорость, м/с;80;Диаметр диска, мм;150;Толщина диска, мм;1,6;Диаметр посадочного отверстия, мм;22</t>
  </si>
  <si>
    <t>Тип исполнения;прямой;Макс. рабочая скорость, м/с;80;Диаметр диска, мм;150;Толщина диска, мм;2;Диаметр посадочного отверстия, мм;22</t>
  </si>
  <si>
    <t>Тип исполнения;прямой;Макс. рабочая скорость, м/с;80;Диаметр диска, мм;150;Толщина диска, мм;2,5;Диаметр посадочного отверстия, мм;22</t>
  </si>
  <si>
    <t>Тип исполнения;прямой;Макс. рабочая скорость, м/с;80;Диаметр диска, мм;150;Толщина диска, мм;3;Диаметр посадочного отверстия, мм;22/32</t>
  </si>
  <si>
    <t>Тип исполнения;прямой;Макс. рабочая скорость, м/с;80;Диаметр диска, мм;180;Толщина диска, мм;1,2;Диаметр посадочного отверстия, мм;22</t>
  </si>
  <si>
    <t>Тип исполнения;прямой;Макс. рабочая скорость, м/с;80;Диаметр диска, мм;180;Толщина диска, мм;1,6;Диаметр посадочного отверстия, мм;22</t>
  </si>
  <si>
    <t>Тип исполнения;прямой;Макс. рабочая скорость, м/с;80;Диаметр диска, мм;180;Толщина диска, мм;2;Диаметр посадочного отверстия, мм;22</t>
  </si>
  <si>
    <t>Тип исполнения;прямой;Макс. рабочая скорость, м/с;80;Диаметр диска, мм;180;Толщина диска, мм;2,5;Диаметр посадочного отверстия, мм;22</t>
  </si>
  <si>
    <t>Тип исполнения;прямой;Макс. рабочая скорость, м/с;80;Диаметр диска, мм;180;Толщина диска, мм;3;Диаметр посадочного отверстия, мм;22</t>
  </si>
  <si>
    <t>Тип исполнения;прямой;Макс. рабочая скорость, м/с;80;Диаметр диска, мм;200;Толщина диска, мм;2;Диаметр посадочного отверстия, мм;22</t>
  </si>
  <si>
    <t>Тип исполнения;прямой;Макс. рабочая скорость, м/с;80;Диаметр диска, мм;200;Толщина диска, мм;2,5;Диаметр посадочного отверстия, мм;22</t>
  </si>
  <si>
    <t>Тип исполнения;прямой;Макс. рабочая скорость, м/с;80;Диаметр диска, мм;200;Толщина диска, мм;3;Диаметр посадочного отверстия, мм;22</t>
  </si>
  <si>
    <t>Тип исполнения;прямой;Макс. рабочая скорость, м/с;80;Диаметр диска, мм;230;Толщина диска, мм;1,6;Диаметр посадочного отверстия, мм;22</t>
  </si>
  <si>
    <t>Тип исполнения;прямой;Макс. рабочая скорость, м/с;80;Диаметр диска, мм;230;Толщина диска, мм;1,8;Диаметр посадочного отверстия, мм;22</t>
  </si>
  <si>
    <t>Тип исполнения;прямой;Макс. рабочая скорость, м/с;80;Диаметр диска, мм;230;Толщина диска, мм;1,9;Диаметр посадочного отверстия, мм;22</t>
  </si>
  <si>
    <t>Тип исполнения;прямой;Макс. рабочая скорость, м/с;80;Диаметр диска, мм;230;Толщина диска, мм;2;Диаметр посадочного отверстия, мм;22</t>
  </si>
  <si>
    <t>Тип исполнения;прямой;Макс. рабочая скорость, м/с;80;Диаметр диска, мм;230;Толщина диска, мм;2,5;Диаметр посадочного отверстия, мм;22</t>
  </si>
  <si>
    <t>Тип исполнения;прямой;Макс. рабочая скорость, м/с;80;Диаметр диска, мм;230;Толщина диска, мм;3;Диаметр посадочного отверстия, мм;22</t>
  </si>
  <si>
    <t>Тип исполнения;прямой;Макс. рабочая скорость, м/с;80;Диаметр диска, мм;300;Толщина диска, мм;3;Диаметр посадочного отверстия, мм;32</t>
  </si>
  <si>
    <t>Тип исполнения;прямой;Макс. рабочая скорость, м/с;80;Диаметр диска, мм;350;Толщина диска, мм;3,5;Диаметр посадочного отверстия, мм;25</t>
  </si>
  <si>
    <t>Тип исполнения;прямой;Макс. рабочая скорость, м/с;100;Диаметр диска, мм;350;Толщина диска, мм;3,5;Диаметр посадочного отверстия, мм;25</t>
  </si>
  <si>
    <t>Тип исполнения;прямой;Макс. рабочая скорость, м/с;80;Диаметр диска, мм;350;Толщина диска, мм;4;Диаметр посадочного отверстия, мм;25</t>
  </si>
  <si>
    <t>Тип исполнения;прямой;Макс. рабочая скорость, м/с;100;Диаметр диска, мм;350;Толщина диска, мм;4;Диаметр посадочного отверстия, мм;25</t>
  </si>
  <si>
    <t>Тип исполнения;прямой;Макс. рабочая скорость, м/с;80;Диаметр диска, мм;355;Толщина диска, мм;4;Диаметр посадочного отверстия, мм;25,4</t>
  </si>
  <si>
    <t>Тип исполнения;прямой;Макс. рабочая скорость, м/с;100;Диаметр диска, мм;355;Толщина диска, мм;4;Диаметр посадочного отверстия, мм;25,4</t>
  </si>
  <si>
    <t>Тип исполнения;прямой;Макс. рабочая скорость, м/с;80;Диаметр диска, мм;400;Толщина диска, мм;4;Диаметр посадочного отверстия, мм;25</t>
  </si>
  <si>
    <t>Тип исполнения;прямой;Макс. рабочая скорость, м/с;100;Диаметр диска, мм;400;Толщина диска, мм;4;Диаметр посадочного отверстия, мм;25</t>
  </si>
  <si>
    <t>Тип исполнения;прямой;Макс. рабочая скорость, м/с;80;Диаметр диска, мм;400;Толщина диска, мм;4;Диаметр посадочного отверстия, мм;32</t>
  </si>
  <si>
    <t>Тип исполнения;прямой;Макс. рабочая скорость, м/с;80;Диаметр диска, мм;400;Толщина диска, мм;5;Диаметр посадочного отверстия, мм;32</t>
  </si>
  <si>
    <t>Тип исполнения;прямой;Макс. рабочая скорость, м/с;80;Диаметр диска, мм;500;Толщина диска, мм;5;Диаметр посадочного отверстия, мм;32</t>
  </si>
  <si>
    <t>Тип исполнения;прямой;Макс. рабочая скорость, м/с;80;Диаметр диска, мм;150;Толщина диска, мм;3;Диаметр посадочного отверстия, мм;22</t>
  </si>
  <si>
    <t>Тип исполнения;прямой;Макс. рабочая скорость, м/с;63;Диаметр диска, мм;80;Толщина диска, мм;5;Диаметр посадочного отверстия, мм;6</t>
  </si>
  <si>
    <t>Тип исполнения;прямой;Макс. рабочая скорость, м/с;63;Диаметр диска, мм;125;Толщина диска, мм;0,6;Диаметр посадочного отверстия, мм;32</t>
  </si>
  <si>
    <t>Тип исполнения;прямой;Макс. рабочая скорость, м/с;63;Диаметр диска, мм;125;Толщина диска, мм;1;Диаметр посадочного отверстия, мм;32</t>
  </si>
  <si>
    <t>Тип исполнения;прямой;Макс. рабочая скорость, м/с;63;Диаметр диска, мм;125;Толщина диска, мм;1,6;Диаметр посадочного отверстия, мм;32</t>
  </si>
  <si>
    <t>Тип исполнения;прямой;Макс. рабочая скорость, м/с;63;Диаметр диска, мм;150;Толщина диска, мм;0,6;Диаметр посадочного отверстия, мм;32</t>
  </si>
  <si>
    <t>Тип исполнения;прямой;Макс. рабочая скорость, м/с;63;Диаметр диска, мм;150;Толщина диска, мм;0,8;Диаметр посадочного отверстия, мм;32</t>
  </si>
  <si>
    <t>Тип исполнения;прямой;Макс. рабочая скорость, м/с;63;Диаметр диска, мм;150;Толщина диска, мм;1;Диаметр посадочного отверстия, мм;32</t>
  </si>
  <si>
    <t>Тип исполнения;прямой;Макс. рабочая скорость, м/с;63;Диаметр диска, мм;150;Толщина диска, мм;1,6;Диаметр посадочного отверстия, мм;32</t>
  </si>
  <si>
    <t>Тип исполнения;прямой;Макс. рабочая скорость, м/с;63;Диаметр диска, мм;150;Толщина диска, мм;2;Диаметр посадочного отверстия, мм;32</t>
  </si>
  <si>
    <t>Тип исполнения;прямой;Макс. рабочая скорость, м/с;63;Диаметр диска, мм;150;Толщина диска, мм;3;Диаметр посадочного отверстия, мм;32</t>
  </si>
  <si>
    <t>Тип исполнения;прямой;Макс. рабочая скорость, м/с;63;Диаметр диска, мм;175;Толщина диска, мм;1;Диаметр посадочного отверстия, мм;32</t>
  </si>
  <si>
    <t>Тип исполнения;прямой;Макс. рабочая скорость, м/с;63;Диаметр диска, мм;175;Толщина диска, мм;1,6;Диаметр посадочного отверстия, мм;32</t>
  </si>
  <si>
    <t>Тип исполнения;прямой;Макс. рабочая скорость, м/с;63;Диаметр диска, мм;175;Толщина диска, мм;2;Диаметр посадочного отверстия, мм;32</t>
  </si>
  <si>
    <t>Тип исполнения;прямой;Макс. рабочая скорость, м/с;63;Диаметр диска, мм;200;Толщина диска, мм;0,8;Диаметр посадочного отверстия, мм;32</t>
  </si>
  <si>
    <t>Тип исполнения;прямой;Макс. рабочая скорость, м/с;63;Диаметр диска, мм;200;Толщина диска, мм;1;Диаметр посадочного отверстия, мм;32</t>
  </si>
  <si>
    <t>Тип исполнения;прямой;Макс. рабочая скорость, м/с;63;Диаметр диска, мм;200;Толщина диска, мм;1,6;Диаметр посадочного отверстия, мм;32</t>
  </si>
  <si>
    <t>Тип исполнения;прямой;Макс. рабочая скорость, м/с;63;Диаметр диска, мм;200;Толщина диска, мм;2;Диаметр посадочного отверстия, мм;32</t>
  </si>
  <si>
    <t>Тип исполнения;прямой;Макс. рабочая скорость, м/с;63;Диаметр диска, мм;200;Толщина диска, мм;2,5;Диаметр посадочного отверстия, мм;32</t>
  </si>
  <si>
    <t>Тип исполнения;прямой;Макс. рабочая скорость, м/с;63;Диаметр диска, мм;200;Толщина диска, мм;3;Диаметр посадочного отверстия, мм;32</t>
  </si>
  <si>
    <t>Тип исполнения;прямой;Макс. рабочая скорость, м/с;63;Диаметр диска, мм;250;Толщина диска, мм;1;Диаметр посадочного отверстия, мм;32</t>
  </si>
  <si>
    <t>Тип исполнения;прямой;Макс. рабочая скорость, м/с;63;Диаметр диска, мм;250;Толщина диска, мм;1,6;Диаметр посадочного отверстия, мм;32</t>
  </si>
  <si>
    <t>Тип исполнения;прямой;Макс. рабочая скорость, м/с;63;Диаметр диска, мм;250;Толщина диска, мм;2;Диаметр посадочного отверстия, мм;32</t>
  </si>
  <si>
    <t>Тип исполнения;прямой;Макс. рабочая скорость, м/с;63;Диаметр диска, мм;250;Толщина диска, мм;3;Диаметр посадочного отверстия, мм;32</t>
  </si>
  <si>
    <t>Тип исполнения;прямой;Макс. рабочая скорость, м/с;63;Диаметр диска, мм;300;Толщина диска, мм;2;Диаметр посадочного отверстия, мм;32</t>
  </si>
  <si>
    <t>Тип исполнения;прямой;Макс. рабочая скорость, м/с;63;Диаметр диска, мм;300;Толщина диска, мм;3;Диаметр посадочного отверстия, мм;32</t>
  </si>
  <si>
    <t>Тип исполнения;прямой;Макс. рабочая скорость, м/с;63;Диаметр диска, мм;400;Толщина диска, мм;3;Диаметр посадочного отверстия, мм;32</t>
  </si>
  <si>
    <t>Тип исполнения;прямой;Макс. рабочая скорость, м/с;63;Диаметр диска, мм;400;Толщина диска, мм;4;Диаметр посадочного отверстия, мм;32</t>
  </si>
  <si>
    <t>Тип исполнения;прямой;Макс. рабочая скорость, м/с;63;Диаметр диска, мм;500;Толщина диска, мм;5;Диаметр посадочного отверстия, мм;32</t>
  </si>
  <si>
    <t>Тип исполнения;прямой;Макс. рабочая скорость, м/с;80;Диаметр диска, мм;350;Толщина диска, мм;3,5;Диаметр посадочного отверстия, мм;32</t>
  </si>
  <si>
    <t>Тип исполнения;прямой;Макс. рабочая скорость, м/с;100;Диаметр диска, мм;350;Толщина диска, мм;3,5;Диаметр посадочного отверстия, мм;32</t>
  </si>
  <si>
    <t>Тип исполнения;прямой;Макс. рабочая скорость, м/с;80;Диаметр диска, мм;350;Толщина диска, мм;4;Диаметр посадочного отверстия, мм;32</t>
  </si>
  <si>
    <t>Тип исполнения;прямой;Макс. рабочая скорость, м/с;100;Диаметр диска, мм;350;Толщина диска, мм;4;Диаметр посадочного отверстия, мм;32</t>
  </si>
  <si>
    <t>Тип исполнения;выпуклый;Макс. рабочая скорость, м/с;80;Диаметр диска, мм;115;Толщина диска, мм;6;Диаметр посадочного отверстия, мм;22</t>
  </si>
  <si>
    <t>Тип исполнения;выпуклый;Макс. рабочая скорость, м/с;80;Диаметр диска, мм;125;Толщина диска, мм;6;Диаметр посадочного отверстия, мм;22</t>
  </si>
  <si>
    <t>Тип исполнения;выпуклый;Макс. рабочая скорость, м/с;80;Диаметр диска, мм;150;Толщина диска, мм;6;Диаметр посадочного отверстия, мм;22</t>
  </si>
  <si>
    <t>Тип исполнения;выпуклый;Макс. рабочая скорость, м/с;80;Диаметр диска, мм;150;Толщина диска, мм;8;Диаметр посадочного отверстия, мм;22</t>
  </si>
  <si>
    <t>Тип исполнения;выпуклый;Макс. рабочая скорость, м/с;80;Диаметр диска, мм;180;Толщина диска, мм;6;Диаметр посадочного отверстия, мм;22</t>
  </si>
  <si>
    <t>Тип исполнения;выпуклый;Макс. рабочая скорость, м/с;80;Диаметр диска, мм;180;Толщина диска, мм;8;Диаметр посадочного отверстия, мм;22</t>
  </si>
  <si>
    <t>Тип исполнения;выпуклый;Макс. рабочая скорость, м/с;80;Диаметр диска, мм;230;Толщина диска, мм;6;Диаметр посадочного отверстия, мм;22</t>
  </si>
  <si>
    <t>Тип исполнения;выпуклый;Макс. рабочая скорость, м/с;80;Диаметр диска, мм;230;Толщина диска, мм;8;Диаметр посадочного отверстия, мм;22</t>
  </si>
  <si>
    <t>Сегмент шлифовальный 100х85х40х150 54С ТИП 5С</t>
  </si>
  <si>
    <t>Сегмент шлифовальный 85х78х50х16 14А ТИП 6С</t>
  </si>
  <si>
    <t>Сегмент шлифовальный 85х78х50х16 54С ТИП 6С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</si>
</sst>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8"/>
      <name val="Arial Cyr"/>
      <family val="2"/>
      <charset val="204"/>
    </font>
    <font>
      <sz val="8"/>
      <color indexed="10"/>
      <name val="Arial Cyr"/>
      <family val="2"/>
      <charset val="204"/>
    </font>
    <font>
      <sz val="8"/>
      <name val="Arial Cyr"/>
      <charset val="204"/>
    </font>
    <font>
      <sz val="8"/>
      <color indexed="8"/>
      <name val="Wingdings"/>
      <charset val="2"/>
    </font>
    <font>
      <sz val="9"/>
      <name val="Arial Cyr"/>
      <charset val="204"/>
    </font>
    <font>
      <sz val="8"/>
      <color indexed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44" fontId="0" fillId="0" borderId="1" xfId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" xfId="1" applyFont="1" applyBorder="1"/>
    <xf numFmtId="0" fontId="0" fillId="0" borderId="1" xfId="0" applyBorder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3" fillId="0" borderId="1" xfId="0" applyFont="1" applyBorder="1"/>
    <xf numFmtId="0" fontId="0" fillId="2" borderId="3" xfId="0" applyFont="1" applyFill="1" applyBorder="1" applyAlignment="1">
      <alignment horizontal="center" vertical="center"/>
    </xf>
    <xf numFmtId="0" fontId="0" fillId="2" borderId="0" xfId="0" applyFill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7" fillId="0" borderId="6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7" xfId="0" applyFont="1" applyFill="1" applyBorder="1" applyAlignment="1">
      <alignment horizontal="center"/>
    </xf>
    <xf numFmtId="0" fontId="9" fillId="0" borderId="1" xfId="0" applyFont="1" applyFill="1" applyBorder="1"/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emf"/><Relationship Id="rId7" Type="http://schemas.openxmlformats.org/officeDocument/2006/relationships/image" Target="../media/image7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2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8889325"/>
          <a:ext cx="228600" cy="95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3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8889325"/>
          <a:ext cx="228600" cy="95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4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8889325"/>
          <a:ext cx="228600" cy="95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5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4275" y="29765625"/>
          <a:ext cx="228600" cy="95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</xdr:colOff>
      <xdr:row>158</xdr:row>
      <xdr:rowOff>19050</xdr:rowOff>
    </xdr:from>
    <xdr:to>
      <xdr:col>10</xdr:col>
      <xdr:colOff>495300</xdr:colOff>
      <xdr:row>158</xdr:row>
      <xdr:rowOff>123825</xdr:rowOff>
    </xdr:to>
    <xdr:pic>
      <xdr:nvPicPr>
        <xdr:cNvPr id="6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879800"/>
          <a:ext cx="466725" cy="104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</xdr:colOff>
      <xdr:row>158</xdr:row>
      <xdr:rowOff>19050</xdr:rowOff>
    </xdr:from>
    <xdr:to>
      <xdr:col>10</xdr:col>
      <xdr:colOff>495300</xdr:colOff>
      <xdr:row>158</xdr:row>
      <xdr:rowOff>123825</xdr:rowOff>
    </xdr:to>
    <xdr:pic>
      <xdr:nvPicPr>
        <xdr:cNvPr id="7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879800"/>
          <a:ext cx="466725" cy="104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</xdr:colOff>
      <xdr:row>159</xdr:row>
      <xdr:rowOff>38100</xdr:rowOff>
    </xdr:from>
    <xdr:to>
      <xdr:col>10</xdr:col>
      <xdr:colOff>438150</xdr:colOff>
      <xdr:row>159</xdr:row>
      <xdr:rowOff>85725</xdr:rowOff>
    </xdr:to>
    <xdr:pic>
      <xdr:nvPicPr>
        <xdr:cNvPr id="8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327475"/>
          <a:ext cx="409575" cy="476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</xdr:colOff>
      <xdr:row>159</xdr:row>
      <xdr:rowOff>38100</xdr:rowOff>
    </xdr:from>
    <xdr:to>
      <xdr:col>10</xdr:col>
      <xdr:colOff>438150</xdr:colOff>
      <xdr:row>159</xdr:row>
      <xdr:rowOff>85725</xdr:rowOff>
    </xdr:to>
    <xdr:pic>
      <xdr:nvPicPr>
        <xdr:cNvPr id="9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327475"/>
          <a:ext cx="409575" cy="476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160</xdr:row>
      <xdr:rowOff>28575</xdr:rowOff>
    </xdr:from>
    <xdr:to>
      <xdr:col>10</xdr:col>
      <xdr:colOff>466725</xdr:colOff>
      <xdr:row>160</xdr:row>
      <xdr:rowOff>95250</xdr:rowOff>
    </xdr:to>
    <xdr:pic>
      <xdr:nvPicPr>
        <xdr:cNvPr id="10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9317950"/>
          <a:ext cx="409575" cy="66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10</xdr:col>
      <xdr:colOff>409575</xdr:colOff>
      <xdr:row>163</xdr:row>
      <xdr:rowOff>28575</xdr:rowOff>
    </xdr:to>
    <xdr:pic>
      <xdr:nvPicPr>
        <xdr:cNvPr id="16" name="Picture 163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3005137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10</xdr:col>
      <xdr:colOff>409575</xdr:colOff>
      <xdr:row>163</xdr:row>
      <xdr:rowOff>28575</xdr:rowOff>
    </xdr:to>
    <xdr:pic>
      <xdr:nvPicPr>
        <xdr:cNvPr id="17" name="Picture 167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3005137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10</xdr:col>
      <xdr:colOff>409575</xdr:colOff>
      <xdr:row>163</xdr:row>
      <xdr:rowOff>28575</xdr:rowOff>
    </xdr:to>
    <xdr:pic>
      <xdr:nvPicPr>
        <xdr:cNvPr id="18" name="Picture 173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3005137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161</xdr:row>
      <xdr:rowOff>19050</xdr:rowOff>
    </xdr:from>
    <xdr:to>
      <xdr:col>10</xdr:col>
      <xdr:colOff>409575</xdr:colOff>
      <xdr:row>161</xdr:row>
      <xdr:rowOff>161925</xdr:rowOff>
    </xdr:to>
    <xdr:pic>
      <xdr:nvPicPr>
        <xdr:cNvPr id="19" name="Picture 190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987992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10</xdr:col>
      <xdr:colOff>409575</xdr:colOff>
      <xdr:row>163</xdr:row>
      <xdr:rowOff>28575</xdr:rowOff>
    </xdr:to>
    <xdr:pic>
      <xdr:nvPicPr>
        <xdr:cNvPr id="20" name="Picture 191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30051375"/>
          <a:ext cx="3429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164</xdr:row>
      <xdr:rowOff>19050</xdr:rowOff>
    </xdr:from>
    <xdr:to>
      <xdr:col>10</xdr:col>
      <xdr:colOff>409575</xdr:colOff>
      <xdr:row>165</xdr:row>
      <xdr:rowOff>9525</xdr:rowOff>
    </xdr:to>
    <xdr:pic>
      <xdr:nvPicPr>
        <xdr:cNvPr id="21" name="Picture 218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30051375"/>
          <a:ext cx="3429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163</xdr:row>
      <xdr:rowOff>19050</xdr:rowOff>
    </xdr:from>
    <xdr:to>
      <xdr:col>10</xdr:col>
      <xdr:colOff>409575</xdr:colOff>
      <xdr:row>163</xdr:row>
      <xdr:rowOff>142875</xdr:rowOff>
    </xdr:to>
    <xdr:pic>
      <xdr:nvPicPr>
        <xdr:cNvPr id="22" name="Picture 236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29879925"/>
          <a:ext cx="3429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topLeftCell="A223" workbookViewId="0">
      <selection activeCell="J143" sqref="J143"/>
    </sheetView>
  </sheetViews>
  <sheetFormatPr defaultRowHeight="15" x14ac:dyDescent="0.25"/>
  <cols>
    <col min="1" max="1" width="64" bestFit="1" customWidth="1"/>
    <col min="2" max="2" width="10.85546875" style="7" customWidth="1"/>
    <col min="3" max="6" width="12" hidden="1" customWidth="1"/>
    <col min="7" max="7" width="12" bestFit="1" customWidth="1"/>
    <col min="8" max="8" width="24" bestFit="1" customWidth="1"/>
    <col min="9" max="9" width="32.7109375" customWidth="1"/>
    <col min="10" max="10" width="24.5703125" bestFit="1" customWidth="1"/>
    <col min="11" max="11" width="15.85546875" bestFit="1" customWidth="1"/>
    <col min="12" max="14" width="11.7109375" customWidth="1"/>
    <col min="17" max="17" width="8.42578125" customWidth="1"/>
  </cols>
  <sheetData>
    <row r="1" spans="1:17" x14ac:dyDescent="0.25">
      <c r="A1" s="3" t="s">
        <v>0</v>
      </c>
      <c r="B1" s="3" t="s">
        <v>13</v>
      </c>
      <c r="C1" s="3" t="s">
        <v>5</v>
      </c>
      <c r="D1" s="3" t="s">
        <v>1</v>
      </c>
      <c r="E1" s="3" t="s">
        <v>2</v>
      </c>
      <c r="F1" s="3" t="s">
        <v>3</v>
      </c>
      <c r="G1" s="10" t="s">
        <v>4</v>
      </c>
      <c r="H1" s="3" t="s">
        <v>289</v>
      </c>
      <c r="I1" s="3" t="s">
        <v>290</v>
      </c>
      <c r="J1" s="3" t="s">
        <v>298</v>
      </c>
      <c r="K1" s="13" t="s">
        <v>301</v>
      </c>
      <c r="L1" s="13" t="s">
        <v>291</v>
      </c>
      <c r="M1" s="14" t="s">
        <v>302</v>
      </c>
      <c r="N1" s="3" t="s">
        <v>320</v>
      </c>
      <c r="O1" s="3" t="s">
        <v>321</v>
      </c>
      <c r="P1" s="3" t="s">
        <v>322</v>
      </c>
      <c r="Q1" s="3" t="s">
        <v>323</v>
      </c>
    </row>
    <row r="2" spans="1:17" ht="16.5" customHeight="1" x14ac:dyDescent="0.25">
      <c r="A2" s="1" t="s">
        <v>338</v>
      </c>
      <c r="B2" s="5" t="s">
        <v>14</v>
      </c>
      <c r="C2" s="2">
        <v>21.53</v>
      </c>
      <c r="D2" s="2">
        <f t="shared" ref="D2:E8" si="0">C2*1.2</f>
        <v>25.836000000000002</v>
      </c>
      <c r="E2" s="2">
        <f t="shared" si="0"/>
        <v>31.0032</v>
      </c>
      <c r="F2" s="2">
        <f t="shared" ref="F2:F9" si="1">E2*1.3</f>
        <v>40.304160000000003</v>
      </c>
      <c r="G2" s="11">
        <f t="shared" ref="G2:G9" si="2">F2*1.5</f>
        <v>60.456240000000008</v>
      </c>
      <c r="H2" s="12" t="s">
        <v>324</v>
      </c>
      <c r="I2" s="39" t="s">
        <v>811</v>
      </c>
      <c r="J2" s="1" t="s">
        <v>299</v>
      </c>
      <c r="K2" s="15">
        <v>41</v>
      </c>
      <c r="L2" s="15">
        <v>0.03</v>
      </c>
      <c r="M2" s="16">
        <v>200</v>
      </c>
      <c r="N2" s="1"/>
      <c r="O2" s="1"/>
      <c r="P2" s="1"/>
      <c r="Q2" s="1">
        <f>N2*O2*P2/(1000*1000*1000)</f>
        <v>0</v>
      </c>
    </row>
    <row r="3" spans="1:17" x14ac:dyDescent="0.25">
      <c r="A3" s="1" t="s">
        <v>339</v>
      </c>
      <c r="B3" s="5" t="s">
        <v>15</v>
      </c>
      <c r="C3" s="2">
        <v>21.53</v>
      </c>
      <c r="D3" s="2">
        <f t="shared" si="0"/>
        <v>25.836000000000002</v>
      </c>
      <c r="E3" s="2">
        <f t="shared" si="0"/>
        <v>31.0032</v>
      </c>
      <c r="F3" s="2">
        <f t="shared" si="1"/>
        <v>40.304160000000003</v>
      </c>
      <c r="G3" s="11">
        <f t="shared" si="2"/>
        <v>60.456240000000008</v>
      </c>
      <c r="H3" s="1" t="s">
        <v>324</v>
      </c>
      <c r="I3" s="1" t="s">
        <v>812</v>
      </c>
      <c r="J3" s="1" t="s">
        <v>299</v>
      </c>
      <c r="K3" s="15">
        <v>41</v>
      </c>
      <c r="L3" s="15">
        <v>0.03</v>
      </c>
      <c r="M3" s="16">
        <v>200</v>
      </c>
      <c r="N3" s="1"/>
      <c r="O3" s="1"/>
      <c r="P3" s="1"/>
      <c r="Q3" s="1">
        <f t="shared" ref="Q3:Q66" si="3">N3*O3*P3/(1000*1000*1000)</f>
        <v>0</v>
      </c>
    </row>
    <row r="4" spans="1:17" x14ac:dyDescent="0.25">
      <c r="A4" s="1" t="s">
        <v>340</v>
      </c>
      <c r="B4" s="5" t="s">
        <v>16</v>
      </c>
      <c r="C4" s="2">
        <v>21.67</v>
      </c>
      <c r="D4" s="2">
        <f t="shared" si="0"/>
        <v>26.004000000000001</v>
      </c>
      <c r="E4" s="2">
        <f t="shared" si="0"/>
        <v>31.204799999999999</v>
      </c>
      <c r="F4" s="2">
        <f t="shared" si="1"/>
        <v>40.566240000000001</v>
      </c>
      <c r="G4" s="11">
        <f t="shared" si="2"/>
        <v>60.849360000000004</v>
      </c>
      <c r="H4" s="1" t="s">
        <v>324</v>
      </c>
      <c r="I4" s="1" t="s">
        <v>813</v>
      </c>
      <c r="J4" s="1" t="s">
        <v>299</v>
      </c>
      <c r="K4" s="15">
        <v>41</v>
      </c>
      <c r="L4" s="15">
        <v>0.03</v>
      </c>
      <c r="M4" s="16">
        <v>200</v>
      </c>
      <c r="N4" s="1"/>
      <c r="O4" s="1"/>
      <c r="P4" s="1"/>
      <c r="Q4" s="1">
        <f t="shared" si="3"/>
        <v>0</v>
      </c>
    </row>
    <row r="5" spans="1:17" x14ac:dyDescent="0.25">
      <c r="A5" s="1" t="s">
        <v>341</v>
      </c>
      <c r="B5" s="5" t="s">
        <v>17</v>
      </c>
      <c r="C5" s="2">
        <v>21.67</v>
      </c>
      <c r="D5" s="2">
        <f t="shared" si="0"/>
        <v>26.004000000000001</v>
      </c>
      <c r="E5" s="2">
        <f t="shared" si="0"/>
        <v>31.204799999999999</v>
      </c>
      <c r="F5" s="2">
        <f t="shared" si="1"/>
        <v>40.566240000000001</v>
      </c>
      <c r="G5" s="11">
        <f t="shared" si="2"/>
        <v>60.849360000000004</v>
      </c>
      <c r="H5" s="1" t="s">
        <v>324</v>
      </c>
      <c r="I5" s="1" t="s">
        <v>814</v>
      </c>
      <c r="J5" s="1" t="s">
        <v>299</v>
      </c>
      <c r="K5" s="15">
        <v>41</v>
      </c>
      <c r="L5" s="15">
        <v>0.04</v>
      </c>
      <c r="M5" s="16">
        <v>200</v>
      </c>
      <c r="N5" s="1"/>
      <c r="O5" s="1"/>
      <c r="P5" s="1"/>
      <c r="Q5" s="1">
        <f t="shared" si="3"/>
        <v>0</v>
      </c>
    </row>
    <row r="6" spans="1:17" x14ac:dyDescent="0.25">
      <c r="A6" s="1" t="s">
        <v>342</v>
      </c>
      <c r="B6" s="5" t="s">
        <v>18</v>
      </c>
      <c r="C6" s="2">
        <v>22.28</v>
      </c>
      <c r="D6" s="2">
        <f t="shared" si="0"/>
        <v>26.736000000000001</v>
      </c>
      <c r="E6" s="2">
        <f t="shared" si="0"/>
        <v>32.083199999999998</v>
      </c>
      <c r="F6" s="2">
        <f t="shared" si="1"/>
        <v>41.708159999999999</v>
      </c>
      <c r="G6" s="11">
        <f t="shared" si="2"/>
        <v>62.562240000000003</v>
      </c>
      <c r="H6" s="1" t="s">
        <v>324</v>
      </c>
      <c r="I6" s="1" t="s">
        <v>815</v>
      </c>
      <c r="J6" s="1" t="s">
        <v>299</v>
      </c>
      <c r="K6" s="15">
        <v>41</v>
      </c>
      <c r="L6" s="15">
        <v>0.05</v>
      </c>
      <c r="M6" s="16">
        <v>200</v>
      </c>
      <c r="N6" s="1"/>
      <c r="O6" s="1"/>
      <c r="P6" s="1"/>
      <c r="Q6" s="1">
        <f t="shared" si="3"/>
        <v>0</v>
      </c>
    </row>
    <row r="7" spans="1:17" x14ac:dyDescent="0.25">
      <c r="A7" s="1" t="s">
        <v>343</v>
      </c>
      <c r="B7" s="5" t="s">
        <v>19</v>
      </c>
      <c r="C7" s="2">
        <v>23.15</v>
      </c>
      <c r="D7" s="2">
        <f t="shared" si="0"/>
        <v>27.779999999999998</v>
      </c>
      <c r="E7" s="2">
        <f t="shared" si="0"/>
        <v>33.335999999999999</v>
      </c>
      <c r="F7" s="2">
        <f t="shared" si="1"/>
        <v>43.336799999999997</v>
      </c>
      <c r="G7" s="11">
        <f t="shared" si="2"/>
        <v>65.005200000000002</v>
      </c>
      <c r="H7" s="1" t="s">
        <v>324</v>
      </c>
      <c r="I7" s="1" t="s">
        <v>816</v>
      </c>
      <c r="J7" s="1" t="s">
        <v>299</v>
      </c>
      <c r="K7" s="15">
        <v>41</v>
      </c>
      <c r="L7" s="15">
        <v>0.06</v>
      </c>
      <c r="M7" s="16">
        <v>100</v>
      </c>
      <c r="N7" s="1"/>
      <c r="O7" s="1"/>
      <c r="P7" s="1"/>
      <c r="Q7" s="1">
        <f t="shared" si="3"/>
        <v>0</v>
      </c>
    </row>
    <row r="8" spans="1:17" x14ac:dyDescent="0.25">
      <c r="A8" s="1" t="s">
        <v>344</v>
      </c>
      <c r="B8" s="5" t="s">
        <v>20</v>
      </c>
      <c r="C8" s="2">
        <v>23.47</v>
      </c>
      <c r="D8" s="2">
        <f t="shared" si="0"/>
        <v>28.163999999999998</v>
      </c>
      <c r="E8" s="2">
        <f t="shared" si="0"/>
        <v>33.796799999999998</v>
      </c>
      <c r="F8" s="2">
        <f t="shared" si="1"/>
        <v>43.935839999999999</v>
      </c>
      <c r="G8" s="11">
        <f t="shared" si="2"/>
        <v>65.903760000000005</v>
      </c>
      <c r="H8" s="1" t="s">
        <v>324</v>
      </c>
      <c r="I8" s="1" t="s">
        <v>817</v>
      </c>
      <c r="J8" s="1" t="s">
        <v>299</v>
      </c>
      <c r="K8" s="15">
        <v>41</v>
      </c>
      <c r="L8" s="15">
        <v>0.08</v>
      </c>
      <c r="M8" s="16">
        <v>100</v>
      </c>
      <c r="N8" s="1"/>
      <c r="O8" s="1"/>
      <c r="P8" s="1"/>
      <c r="Q8" s="1">
        <f t="shared" si="3"/>
        <v>0</v>
      </c>
    </row>
    <row r="9" spans="1:17" x14ac:dyDescent="0.25">
      <c r="A9" s="1" t="s">
        <v>345</v>
      </c>
      <c r="B9" s="5" t="s">
        <v>21</v>
      </c>
      <c r="C9" s="2">
        <v>23.23</v>
      </c>
      <c r="D9" s="2">
        <f>C9*1.2</f>
        <v>27.876000000000001</v>
      </c>
      <c r="E9" s="2">
        <f t="shared" ref="E9" si="4">D9*1.2</f>
        <v>33.4512</v>
      </c>
      <c r="F9" s="2">
        <f t="shared" si="1"/>
        <v>43.486560000000004</v>
      </c>
      <c r="G9" s="11">
        <f t="shared" si="2"/>
        <v>65.22984000000001</v>
      </c>
      <c r="H9" s="1" t="s">
        <v>324</v>
      </c>
      <c r="I9" s="1" t="s">
        <v>818</v>
      </c>
      <c r="J9" s="1" t="s">
        <v>299</v>
      </c>
      <c r="K9" s="15">
        <v>41</v>
      </c>
      <c r="L9" s="15">
        <v>0.03</v>
      </c>
      <c r="M9" s="16">
        <v>200</v>
      </c>
      <c r="N9" s="1"/>
      <c r="O9" s="1"/>
      <c r="P9" s="1"/>
      <c r="Q9" s="1">
        <f t="shared" si="3"/>
        <v>0</v>
      </c>
    </row>
    <row r="10" spans="1:17" x14ac:dyDescent="0.25">
      <c r="A10" s="4" t="s">
        <v>346</v>
      </c>
      <c r="B10" s="5" t="s">
        <v>22</v>
      </c>
      <c r="C10" s="6">
        <v>23.23</v>
      </c>
      <c r="D10" s="2">
        <f t="shared" ref="D10:E46" si="5">C10*1.2</f>
        <v>27.876000000000001</v>
      </c>
      <c r="E10" s="2">
        <f>D10*1.2</f>
        <v>33.4512</v>
      </c>
      <c r="F10" s="2">
        <f>E10*1.3</f>
        <v>43.486560000000004</v>
      </c>
      <c r="G10" s="11">
        <f>F10*1.5</f>
        <v>65.22984000000001</v>
      </c>
      <c r="H10" s="1" t="s">
        <v>324</v>
      </c>
      <c r="I10" s="1" t="s">
        <v>819</v>
      </c>
      <c r="J10" s="1" t="s">
        <v>299</v>
      </c>
      <c r="K10" s="15">
        <v>41</v>
      </c>
      <c r="L10" s="15">
        <v>0.03</v>
      </c>
      <c r="M10" s="16">
        <v>200</v>
      </c>
      <c r="N10" s="1"/>
      <c r="O10" s="1"/>
      <c r="P10" s="1"/>
      <c r="Q10" s="1">
        <f t="shared" si="3"/>
        <v>0</v>
      </c>
    </row>
    <row r="11" spans="1:17" x14ac:dyDescent="0.25">
      <c r="A11" s="4" t="s">
        <v>347</v>
      </c>
      <c r="B11" s="5" t="s">
        <v>23</v>
      </c>
      <c r="C11" s="6"/>
      <c r="D11" s="2">
        <v>26.17</v>
      </c>
      <c r="E11" s="2">
        <f>D11*1.2</f>
        <v>31.404</v>
      </c>
      <c r="F11" s="2">
        <f>E11*1.3</f>
        <v>40.825200000000002</v>
      </c>
      <c r="G11" s="11">
        <f>F11*1.5</f>
        <v>61.237800000000007</v>
      </c>
      <c r="H11" s="1" t="s">
        <v>324</v>
      </c>
      <c r="I11" s="1" t="s">
        <v>820</v>
      </c>
      <c r="J11" s="1" t="s">
        <v>299</v>
      </c>
      <c r="K11" s="15">
        <v>41</v>
      </c>
      <c r="L11" s="15">
        <v>0.03</v>
      </c>
      <c r="M11" s="16">
        <v>200</v>
      </c>
      <c r="N11" s="1"/>
      <c r="O11" s="1"/>
      <c r="P11" s="1"/>
      <c r="Q11" s="1">
        <f t="shared" si="3"/>
        <v>0</v>
      </c>
    </row>
    <row r="12" spans="1:17" x14ac:dyDescent="0.25">
      <c r="A12" s="1" t="s">
        <v>348</v>
      </c>
      <c r="B12" s="5" t="s">
        <v>24</v>
      </c>
      <c r="C12" s="2">
        <v>23.23</v>
      </c>
      <c r="D12" s="2">
        <f t="shared" si="5"/>
        <v>27.876000000000001</v>
      </c>
      <c r="E12" s="2">
        <f t="shared" si="5"/>
        <v>33.4512</v>
      </c>
      <c r="F12" s="2">
        <f t="shared" ref="F12:F46" si="6">E12*1.3</f>
        <v>43.486560000000004</v>
      </c>
      <c r="G12" s="11">
        <f t="shared" ref="G12:G46" si="7">F12*1.5</f>
        <v>65.22984000000001</v>
      </c>
      <c r="H12" s="1" t="s">
        <v>324</v>
      </c>
      <c r="I12" s="1" t="s">
        <v>821</v>
      </c>
      <c r="J12" s="1" t="s">
        <v>299</v>
      </c>
      <c r="K12" s="15">
        <v>41</v>
      </c>
      <c r="L12" s="15">
        <v>0.04</v>
      </c>
      <c r="M12" s="16">
        <v>200</v>
      </c>
      <c r="N12" s="1"/>
      <c r="O12" s="1"/>
      <c r="P12" s="1"/>
      <c r="Q12" s="1">
        <f t="shared" si="3"/>
        <v>0</v>
      </c>
    </row>
    <row r="13" spans="1:17" x14ac:dyDescent="0.25">
      <c r="A13" s="1" t="s">
        <v>349</v>
      </c>
      <c r="B13" s="5" t="s">
        <v>25</v>
      </c>
      <c r="C13" s="2">
        <v>23.44</v>
      </c>
      <c r="D13" s="2">
        <f t="shared" si="5"/>
        <v>28.128</v>
      </c>
      <c r="E13" s="2">
        <f t="shared" si="5"/>
        <v>33.753599999999999</v>
      </c>
      <c r="F13" s="2">
        <f t="shared" si="6"/>
        <v>43.87968</v>
      </c>
      <c r="G13" s="11">
        <f t="shared" si="7"/>
        <v>65.819519999999997</v>
      </c>
      <c r="H13" s="1" t="s">
        <v>324</v>
      </c>
      <c r="I13" s="1" t="s">
        <v>822</v>
      </c>
      <c r="J13" s="1" t="s">
        <v>299</v>
      </c>
      <c r="K13" s="15">
        <v>41</v>
      </c>
      <c r="L13" s="15">
        <v>0.05</v>
      </c>
      <c r="M13" s="16">
        <v>200</v>
      </c>
      <c r="N13" s="1"/>
      <c r="O13" s="1"/>
      <c r="P13" s="1"/>
      <c r="Q13" s="1">
        <f t="shared" si="3"/>
        <v>0</v>
      </c>
    </row>
    <row r="14" spans="1:17" x14ac:dyDescent="0.25">
      <c r="A14" s="1" t="s">
        <v>350</v>
      </c>
      <c r="B14" s="5" t="s">
        <v>26</v>
      </c>
      <c r="C14" s="2">
        <v>23.44</v>
      </c>
      <c r="D14" s="2">
        <f t="shared" si="5"/>
        <v>28.128</v>
      </c>
      <c r="E14" s="2">
        <f t="shared" si="5"/>
        <v>33.753599999999999</v>
      </c>
      <c r="F14" s="2">
        <f t="shared" si="6"/>
        <v>43.87968</v>
      </c>
      <c r="G14" s="11">
        <f t="shared" si="7"/>
        <v>65.819519999999997</v>
      </c>
      <c r="H14" s="1" t="s">
        <v>324</v>
      </c>
      <c r="I14" s="1" t="s">
        <v>823</v>
      </c>
      <c r="J14" s="1" t="s">
        <v>299</v>
      </c>
      <c r="K14" s="15">
        <v>41</v>
      </c>
      <c r="L14" s="15">
        <v>0.06</v>
      </c>
      <c r="M14" s="16">
        <v>200</v>
      </c>
      <c r="N14" s="1"/>
      <c r="O14" s="1"/>
      <c r="P14" s="1"/>
      <c r="Q14" s="1">
        <f t="shared" si="3"/>
        <v>0</v>
      </c>
    </row>
    <row r="15" spans="1:17" x14ac:dyDescent="0.25">
      <c r="A15" s="1" t="s">
        <v>351</v>
      </c>
      <c r="B15" s="5" t="s">
        <v>27</v>
      </c>
      <c r="C15" s="2">
        <v>25.76</v>
      </c>
      <c r="D15" s="2">
        <f t="shared" si="5"/>
        <v>30.911999999999999</v>
      </c>
      <c r="E15" s="2">
        <f t="shared" si="5"/>
        <v>37.0944</v>
      </c>
      <c r="F15" s="2">
        <f t="shared" si="6"/>
        <v>48.222720000000002</v>
      </c>
      <c r="G15" s="11">
        <f t="shared" si="7"/>
        <v>72.33408</v>
      </c>
      <c r="H15" s="1" t="s">
        <v>324</v>
      </c>
      <c r="I15" s="1" t="s">
        <v>824</v>
      </c>
      <c r="J15" s="1" t="s">
        <v>299</v>
      </c>
      <c r="K15" s="15">
        <v>41</v>
      </c>
      <c r="L15" s="15">
        <v>7.0000000000000007E-2</v>
      </c>
      <c r="M15" s="16">
        <v>100</v>
      </c>
      <c r="N15" s="1"/>
      <c r="O15" s="1"/>
      <c r="P15" s="1"/>
      <c r="Q15" s="1">
        <f t="shared" si="3"/>
        <v>0</v>
      </c>
    </row>
    <row r="16" spans="1:17" x14ac:dyDescent="0.25">
      <c r="A16" s="1" t="s">
        <v>352</v>
      </c>
      <c r="B16" s="5" t="s">
        <v>28</v>
      </c>
      <c r="C16" s="2">
        <v>26.98</v>
      </c>
      <c r="D16" s="2">
        <f t="shared" si="5"/>
        <v>32.375999999999998</v>
      </c>
      <c r="E16" s="2">
        <f t="shared" si="5"/>
        <v>38.851199999999999</v>
      </c>
      <c r="F16" s="2">
        <f t="shared" si="6"/>
        <v>50.50656</v>
      </c>
      <c r="G16" s="11">
        <f t="shared" si="7"/>
        <v>75.759839999999997</v>
      </c>
      <c r="H16" s="1" t="s">
        <v>324</v>
      </c>
      <c r="I16" s="1" t="s">
        <v>825</v>
      </c>
      <c r="J16" s="1" t="s">
        <v>299</v>
      </c>
      <c r="K16" s="15">
        <v>41</v>
      </c>
      <c r="L16" s="15">
        <v>0.09</v>
      </c>
      <c r="M16" s="16">
        <v>100</v>
      </c>
      <c r="N16" s="1"/>
      <c r="O16" s="1"/>
      <c r="P16" s="1"/>
      <c r="Q16" s="1">
        <f t="shared" si="3"/>
        <v>0</v>
      </c>
    </row>
    <row r="17" spans="1:17" x14ac:dyDescent="0.25">
      <c r="A17" s="1" t="s">
        <v>353</v>
      </c>
      <c r="B17" s="5" t="s">
        <v>29</v>
      </c>
      <c r="C17" s="2">
        <v>29.12</v>
      </c>
      <c r="D17" s="2">
        <f t="shared" si="5"/>
        <v>34.944000000000003</v>
      </c>
      <c r="E17" s="2">
        <f t="shared" si="5"/>
        <v>41.9328</v>
      </c>
      <c r="F17" s="2">
        <f t="shared" si="6"/>
        <v>54.512640000000005</v>
      </c>
      <c r="G17" s="11">
        <f t="shared" si="7"/>
        <v>81.768960000000007</v>
      </c>
      <c r="H17" s="1" t="s">
        <v>324</v>
      </c>
      <c r="I17" s="1" t="s">
        <v>826</v>
      </c>
      <c r="J17" s="1" t="s">
        <v>299</v>
      </c>
      <c r="K17" s="15">
        <v>41</v>
      </c>
      <c r="L17" s="15">
        <v>7.0000000000000007E-2</v>
      </c>
      <c r="M17" s="16">
        <v>50</v>
      </c>
      <c r="N17" s="1"/>
      <c r="O17" s="1"/>
      <c r="P17" s="1"/>
      <c r="Q17" s="1">
        <f t="shared" si="3"/>
        <v>0</v>
      </c>
    </row>
    <row r="18" spans="1:17" x14ac:dyDescent="0.25">
      <c r="A18" s="1" t="s">
        <v>354</v>
      </c>
      <c r="B18" s="5" t="s">
        <v>30</v>
      </c>
      <c r="C18" s="2">
        <v>33.07</v>
      </c>
      <c r="D18" s="2">
        <f t="shared" si="5"/>
        <v>39.683999999999997</v>
      </c>
      <c r="E18" s="2">
        <f t="shared" si="5"/>
        <v>47.620799999999996</v>
      </c>
      <c r="F18" s="2">
        <f t="shared" si="6"/>
        <v>61.907039999999995</v>
      </c>
      <c r="G18" s="11">
        <f t="shared" si="7"/>
        <v>92.860559999999992</v>
      </c>
      <c r="H18" s="1" t="s">
        <v>324</v>
      </c>
      <c r="I18" s="1" t="s">
        <v>827</v>
      </c>
      <c r="J18" s="1" t="s">
        <v>299</v>
      </c>
      <c r="K18" s="15">
        <v>41</v>
      </c>
      <c r="L18" s="15">
        <v>0.09</v>
      </c>
      <c r="M18" s="16">
        <v>50</v>
      </c>
      <c r="N18" s="1"/>
      <c r="O18" s="1"/>
      <c r="P18" s="1"/>
      <c r="Q18" s="1">
        <f t="shared" si="3"/>
        <v>0</v>
      </c>
    </row>
    <row r="19" spans="1:17" x14ac:dyDescent="0.25">
      <c r="A19" s="1" t="s">
        <v>355</v>
      </c>
      <c r="B19" s="5" t="s">
        <v>31</v>
      </c>
      <c r="C19" s="2">
        <v>34.31</v>
      </c>
      <c r="D19" s="2">
        <f t="shared" si="5"/>
        <v>41.172000000000004</v>
      </c>
      <c r="E19" s="2">
        <f t="shared" si="5"/>
        <v>49.406400000000005</v>
      </c>
      <c r="F19" s="2">
        <f t="shared" si="6"/>
        <v>64.228320000000011</v>
      </c>
      <c r="G19" s="11">
        <f t="shared" si="7"/>
        <v>96.342480000000023</v>
      </c>
      <c r="H19" s="1" t="s">
        <v>324</v>
      </c>
      <c r="I19" s="1" t="s">
        <v>828</v>
      </c>
      <c r="J19" s="1" t="s">
        <v>299</v>
      </c>
      <c r="K19" s="15">
        <v>41</v>
      </c>
      <c r="L19" s="15">
        <v>0.11</v>
      </c>
      <c r="M19" s="17">
        <v>25</v>
      </c>
      <c r="N19" s="1"/>
      <c r="O19" s="1"/>
      <c r="P19" s="1"/>
      <c r="Q19" s="1">
        <f t="shared" si="3"/>
        <v>0</v>
      </c>
    </row>
    <row r="20" spans="1:17" x14ac:dyDescent="0.25">
      <c r="A20" s="1" t="s">
        <v>356</v>
      </c>
      <c r="B20" s="5" t="s">
        <v>32</v>
      </c>
      <c r="C20" s="2">
        <v>37.479999999999997</v>
      </c>
      <c r="D20" s="2">
        <f t="shared" si="5"/>
        <v>44.975999999999992</v>
      </c>
      <c r="E20" s="2">
        <f t="shared" si="5"/>
        <v>53.971199999999989</v>
      </c>
      <c r="F20" s="2">
        <f t="shared" si="6"/>
        <v>70.162559999999985</v>
      </c>
      <c r="G20" s="11">
        <f t="shared" si="7"/>
        <v>105.24383999999998</v>
      </c>
      <c r="H20" s="1" t="s">
        <v>324</v>
      </c>
      <c r="I20" s="1" t="s">
        <v>829</v>
      </c>
      <c r="J20" s="1" t="s">
        <v>299</v>
      </c>
      <c r="K20" s="15">
        <v>41</v>
      </c>
      <c r="L20" s="15">
        <v>0.13</v>
      </c>
      <c r="M20" s="16">
        <v>25</v>
      </c>
      <c r="N20" s="1"/>
      <c r="O20" s="1"/>
      <c r="P20" s="1"/>
      <c r="Q20" s="1">
        <f t="shared" si="3"/>
        <v>0</v>
      </c>
    </row>
    <row r="21" spans="1:17" x14ac:dyDescent="0.25">
      <c r="A21" s="1" t="s">
        <v>357</v>
      </c>
      <c r="B21" s="5" t="s">
        <v>33</v>
      </c>
      <c r="C21" s="2">
        <v>31.6</v>
      </c>
      <c r="D21" s="2">
        <f t="shared" si="5"/>
        <v>37.92</v>
      </c>
      <c r="E21" s="2">
        <f t="shared" si="5"/>
        <v>45.503999999999998</v>
      </c>
      <c r="F21" s="2">
        <f t="shared" si="6"/>
        <v>59.155200000000001</v>
      </c>
      <c r="G21" s="11">
        <f t="shared" si="7"/>
        <v>88.732799999999997</v>
      </c>
      <c r="H21" s="1" t="s">
        <v>324</v>
      </c>
      <c r="I21" s="1" t="s">
        <v>830</v>
      </c>
      <c r="J21" s="1" t="s">
        <v>299</v>
      </c>
      <c r="K21" s="15">
        <v>41</v>
      </c>
      <c r="L21" s="15">
        <v>7.4999999999999997E-2</v>
      </c>
      <c r="M21" s="17">
        <v>50</v>
      </c>
      <c r="N21" s="1"/>
      <c r="O21" s="1"/>
      <c r="P21" s="1"/>
      <c r="Q21" s="1">
        <f t="shared" si="3"/>
        <v>0</v>
      </c>
    </row>
    <row r="22" spans="1:17" x14ac:dyDescent="0.25">
      <c r="A22" s="1" t="s">
        <v>358</v>
      </c>
      <c r="B22" s="5" t="s">
        <v>34</v>
      </c>
      <c r="C22" s="2">
        <v>37.49</v>
      </c>
      <c r="D22" s="2">
        <f t="shared" si="5"/>
        <v>44.988</v>
      </c>
      <c r="E22" s="2">
        <f t="shared" si="5"/>
        <v>53.985599999999998</v>
      </c>
      <c r="F22" s="2">
        <f t="shared" si="6"/>
        <v>70.181280000000001</v>
      </c>
      <c r="G22" s="11">
        <f t="shared" si="7"/>
        <v>105.27191999999999</v>
      </c>
      <c r="H22" s="1" t="s">
        <v>324</v>
      </c>
      <c r="I22" s="1" t="s">
        <v>831</v>
      </c>
      <c r="J22" s="1" t="s">
        <v>299</v>
      </c>
      <c r="K22" s="15">
        <v>41</v>
      </c>
      <c r="L22" s="18">
        <v>0.1</v>
      </c>
      <c r="M22" s="16">
        <v>50</v>
      </c>
      <c r="N22" s="1"/>
      <c r="O22" s="1"/>
      <c r="P22" s="1"/>
      <c r="Q22" s="1">
        <f t="shared" si="3"/>
        <v>0</v>
      </c>
    </row>
    <row r="23" spans="1:17" x14ac:dyDescent="0.25">
      <c r="A23" s="1" t="s">
        <v>359</v>
      </c>
      <c r="B23" s="5" t="s">
        <v>35</v>
      </c>
      <c r="C23" s="2">
        <v>40.79</v>
      </c>
      <c r="D23" s="2">
        <f t="shared" si="5"/>
        <v>48.948</v>
      </c>
      <c r="E23" s="2">
        <f t="shared" si="5"/>
        <v>58.7376</v>
      </c>
      <c r="F23" s="2">
        <f t="shared" si="6"/>
        <v>76.358879999999999</v>
      </c>
      <c r="G23" s="11">
        <f t="shared" si="7"/>
        <v>114.53832</v>
      </c>
      <c r="H23" s="1" t="s">
        <v>324</v>
      </c>
      <c r="I23" s="1" t="s">
        <v>832</v>
      </c>
      <c r="J23" s="1" t="s">
        <v>299</v>
      </c>
      <c r="K23" s="15">
        <v>41</v>
      </c>
      <c r="L23" s="15">
        <v>0.13</v>
      </c>
      <c r="M23" s="16">
        <v>50</v>
      </c>
      <c r="N23" s="1"/>
      <c r="O23" s="1"/>
      <c r="P23" s="1"/>
      <c r="Q23" s="1">
        <f t="shared" si="3"/>
        <v>0</v>
      </c>
    </row>
    <row r="24" spans="1:17" x14ac:dyDescent="0.25">
      <c r="A24" s="1" t="s">
        <v>360</v>
      </c>
      <c r="B24" s="5" t="s">
        <v>36</v>
      </c>
      <c r="C24" s="2">
        <v>44.46</v>
      </c>
      <c r="D24" s="2">
        <f t="shared" si="5"/>
        <v>53.351999999999997</v>
      </c>
      <c r="E24" s="2">
        <f t="shared" si="5"/>
        <v>64.02239999999999</v>
      </c>
      <c r="F24" s="2">
        <f t="shared" si="6"/>
        <v>83.229119999999995</v>
      </c>
      <c r="G24" s="11">
        <f t="shared" si="7"/>
        <v>124.84367999999999</v>
      </c>
      <c r="H24" s="1" t="s">
        <v>324</v>
      </c>
      <c r="I24" s="1" t="s">
        <v>833</v>
      </c>
      <c r="J24" s="1" t="s">
        <v>299</v>
      </c>
      <c r="K24" s="15">
        <v>41</v>
      </c>
      <c r="L24" s="15">
        <v>0.16</v>
      </c>
      <c r="M24" s="16">
        <v>25</v>
      </c>
      <c r="N24" s="1"/>
      <c r="O24" s="1"/>
      <c r="P24" s="1"/>
      <c r="Q24" s="1">
        <f t="shared" si="3"/>
        <v>0</v>
      </c>
    </row>
    <row r="25" spans="1:17" x14ac:dyDescent="0.25">
      <c r="A25" s="1" t="s">
        <v>361</v>
      </c>
      <c r="B25" s="5" t="s">
        <v>37</v>
      </c>
      <c r="C25" s="2">
        <v>48.44</v>
      </c>
      <c r="D25" s="2">
        <f t="shared" si="5"/>
        <v>58.127999999999993</v>
      </c>
      <c r="E25" s="2">
        <f t="shared" si="5"/>
        <v>69.753599999999992</v>
      </c>
      <c r="F25" s="2">
        <f t="shared" si="6"/>
        <v>90.679679999999991</v>
      </c>
      <c r="G25" s="11">
        <f t="shared" si="7"/>
        <v>136.01952</v>
      </c>
      <c r="H25" s="1" t="s">
        <v>324</v>
      </c>
      <c r="I25" s="1" t="s">
        <v>834</v>
      </c>
      <c r="J25" s="1" t="s">
        <v>299</v>
      </c>
      <c r="K25" s="15">
        <v>41</v>
      </c>
      <c r="L25" s="15">
        <v>0.19</v>
      </c>
      <c r="M25" s="16">
        <v>25</v>
      </c>
      <c r="N25" s="1"/>
      <c r="O25" s="1"/>
      <c r="P25" s="1"/>
      <c r="Q25" s="1">
        <f t="shared" si="3"/>
        <v>0</v>
      </c>
    </row>
    <row r="26" spans="1:17" x14ac:dyDescent="0.25">
      <c r="A26" s="1" t="s">
        <v>362</v>
      </c>
      <c r="B26" s="5" t="s">
        <v>38</v>
      </c>
      <c r="C26" s="2">
        <v>48.55</v>
      </c>
      <c r="D26" s="2">
        <f t="shared" si="5"/>
        <v>58.259999999999991</v>
      </c>
      <c r="E26" s="2">
        <f t="shared" si="5"/>
        <v>69.911999999999992</v>
      </c>
      <c r="F26" s="2">
        <f t="shared" si="6"/>
        <v>90.885599999999997</v>
      </c>
      <c r="G26" s="11">
        <f t="shared" si="7"/>
        <v>136.32839999999999</v>
      </c>
      <c r="H26" s="1" t="s">
        <v>324</v>
      </c>
      <c r="I26" s="1" t="s">
        <v>835</v>
      </c>
      <c r="J26" s="1" t="s">
        <v>299</v>
      </c>
      <c r="K26" s="15">
        <v>41</v>
      </c>
      <c r="L26" s="15">
        <v>0.16</v>
      </c>
      <c r="M26" s="16">
        <v>35</v>
      </c>
      <c r="N26" s="1"/>
      <c r="O26" s="1"/>
      <c r="P26" s="1"/>
      <c r="Q26" s="1">
        <f t="shared" si="3"/>
        <v>0</v>
      </c>
    </row>
    <row r="27" spans="1:17" x14ac:dyDescent="0.25">
      <c r="A27" s="1" t="s">
        <v>363</v>
      </c>
      <c r="B27" s="5" t="s">
        <v>39</v>
      </c>
      <c r="C27" s="2">
        <v>51.62</v>
      </c>
      <c r="D27" s="2">
        <f t="shared" si="5"/>
        <v>61.943999999999996</v>
      </c>
      <c r="E27" s="2">
        <f t="shared" si="5"/>
        <v>74.332799999999992</v>
      </c>
      <c r="F27" s="2">
        <f t="shared" si="6"/>
        <v>96.632639999999995</v>
      </c>
      <c r="G27" s="11">
        <f t="shared" si="7"/>
        <v>144.94896</v>
      </c>
      <c r="H27" s="1" t="s">
        <v>324</v>
      </c>
      <c r="I27" s="1" t="s">
        <v>836</v>
      </c>
      <c r="J27" s="1" t="s">
        <v>299</v>
      </c>
      <c r="K27" s="15">
        <v>41</v>
      </c>
      <c r="L27" s="15">
        <v>0.19</v>
      </c>
      <c r="M27" s="16">
        <v>25</v>
      </c>
      <c r="N27" s="1"/>
      <c r="O27" s="1"/>
      <c r="P27" s="1"/>
      <c r="Q27" s="1">
        <f t="shared" si="3"/>
        <v>0</v>
      </c>
    </row>
    <row r="28" spans="1:17" x14ac:dyDescent="0.25">
      <c r="A28" s="1" t="s">
        <v>364</v>
      </c>
      <c r="B28" s="5" t="s">
        <v>40</v>
      </c>
      <c r="C28" s="2">
        <v>59.16</v>
      </c>
      <c r="D28" s="2">
        <f t="shared" si="5"/>
        <v>70.99199999999999</v>
      </c>
      <c r="E28" s="2">
        <f t="shared" si="5"/>
        <v>85.190399999999983</v>
      </c>
      <c r="F28" s="2">
        <f t="shared" si="6"/>
        <v>110.74751999999998</v>
      </c>
      <c r="G28" s="11">
        <f t="shared" si="7"/>
        <v>166.12127999999996</v>
      </c>
      <c r="H28" s="1" t="s">
        <v>324</v>
      </c>
      <c r="I28" s="1" t="s">
        <v>837</v>
      </c>
      <c r="J28" s="1" t="s">
        <v>299</v>
      </c>
      <c r="K28" s="15">
        <v>41</v>
      </c>
      <c r="L28" s="15">
        <v>0.23</v>
      </c>
      <c r="M28" s="16">
        <v>25</v>
      </c>
      <c r="N28" s="1"/>
      <c r="O28" s="1"/>
      <c r="P28" s="1"/>
      <c r="Q28" s="1">
        <f t="shared" si="3"/>
        <v>0</v>
      </c>
    </row>
    <row r="29" spans="1:17" x14ac:dyDescent="0.25">
      <c r="A29" s="1" t="s">
        <v>365</v>
      </c>
      <c r="B29" s="5" t="s">
        <v>41</v>
      </c>
      <c r="C29" s="2">
        <v>57.47</v>
      </c>
      <c r="D29" s="2">
        <f t="shared" si="5"/>
        <v>68.963999999999999</v>
      </c>
      <c r="E29" s="2">
        <f t="shared" si="5"/>
        <v>82.756799999999998</v>
      </c>
      <c r="F29" s="2">
        <f t="shared" si="6"/>
        <v>107.58384</v>
      </c>
      <c r="G29" s="11">
        <f t="shared" si="7"/>
        <v>161.37575999999999</v>
      </c>
      <c r="H29" s="1" t="s">
        <v>324</v>
      </c>
      <c r="I29" s="1" t="s">
        <v>838</v>
      </c>
      <c r="J29" s="1" t="s">
        <v>299</v>
      </c>
      <c r="K29" s="15">
        <v>41</v>
      </c>
      <c r="L29" s="15">
        <v>0.15</v>
      </c>
      <c r="M29" s="19">
        <v>50</v>
      </c>
      <c r="N29" s="1"/>
      <c r="O29" s="1"/>
      <c r="P29" s="1"/>
      <c r="Q29" s="1">
        <f t="shared" si="3"/>
        <v>0</v>
      </c>
    </row>
    <row r="30" spans="1:17" x14ac:dyDescent="0.25">
      <c r="A30" s="1" t="s">
        <v>366</v>
      </c>
      <c r="B30" s="5" t="s">
        <v>42</v>
      </c>
      <c r="C30" s="2">
        <v>61</v>
      </c>
      <c r="D30" s="2">
        <f t="shared" si="5"/>
        <v>73.2</v>
      </c>
      <c r="E30" s="2">
        <f t="shared" si="5"/>
        <v>87.84</v>
      </c>
      <c r="F30" s="2">
        <f t="shared" si="6"/>
        <v>114.19200000000001</v>
      </c>
      <c r="G30" s="11">
        <f t="shared" si="7"/>
        <v>171.28800000000001</v>
      </c>
      <c r="H30" s="1" t="s">
        <v>324</v>
      </c>
      <c r="I30" s="1" t="s">
        <v>839</v>
      </c>
      <c r="J30" s="1" t="s">
        <v>299</v>
      </c>
      <c r="K30" s="15">
        <v>41</v>
      </c>
      <c r="L30" s="15">
        <v>0.21</v>
      </c>
      <c r="M30" s="19">
        <v>50</v>
      </c>
      <c r="N30" s="1"/>
      <c r="O30" s="1"/>
      <c r="P30" s="1"/>
      <c r="Q30" s="1">
        <f t="shared" si="3"/>
        <v>0</v>
      </c>
    </row>
    <row r="31" spans="1:17" x14ac:dyDescent="0.25">
      <c r="A31" s="1" t="s">
        <v>367</v>
      </c>
      <c r="B31" s="5" t="s">
        <v>43</v>
      </c>
      <c r="C31" s="2">
        <v>61</v>
      </c>
      <c r="D31" s="2">
        <f t="shared" si="5"/>
        <v>73.2</v>
      </c>
      <c r="E31" s="2">
        <f t="shared" si="5"/>
        <v>87.84</v>
      </c>
      <c r="F31" s="2">
        <f t="shared" si="6"/>
        <v>114.19200000000001</v>
      </c>
      <c r="G31" s="11">
        <f t="shared" si="7"/>
        <v>171.28800000000001</v>
      </c>
      <c r="H31" s="1" t="s">
        <v>324</v>
      </c>
      <c r="I31" s="1" t="s">
        <v>840</v>
      </c>
      <c r="J31" s="1" t="s">
        <v>299</v>
      </c>
      <c r="K31" s="15">
        <v>41</v>
      </c>
      <c r="L31" s="15">
        <v>0.21</v>
      </c>
      <c r="M31" s="19">
        <v>50</v>
      </c>
      <c r="N31" s="1"/>
      <c r="O31" s="1"/>
      <c r="P31" s="1"/>
      <c r="Q31" s="1">
        <f t="shared" si="3"/>
        <v>0</v>
      </c>
    </row>
    <row r="32" spans="1:17" x14ac:dyDescent="0.25">
      <c r="A32" s="1" t="s">
        <v>368</v>
      </c>
      <c r="B32" s="5" t="s">
        <v>44</v>
      </c>
      <c r="C32" s="2">
        <v>61</v>
      </c>
      <c r="D32" s="2">
        <f t="shared" si="5"/>
        <v>73.2</v>
      </c>
      <c r="E32" s="2">
        <f t="shared" si="5"/>
        <v>87.84</v>
      </c>
      <c r="F32" s="2">
        <f t="shared" si="6"/>
        <v>114.19200000000001</v>
      </c>
      <c r="G32" s="11">
        <f t="shared" si="7"/>
        <v>171.28800000000001</v>
      </c>
      <c r="H32" s="1" t="s">
        <v>324</v>
      </c>
      <c r="I32" s="1" t="s">
        <v>841</v>
      </c>
      <c r="J32" s="1" t="s">
        <v>299</v>
      </c>
      <c r="K32" s="15">
        <v>41</v>
      </c>
      <c r="L32" s="15">
        <v>0.21</v>
      </c>
      <c r="M32" s="19">
        <v>50</v>
      </c>
      <c r="N32" s="1"/>
      <c r="O32" s="1"/>
      <c r="P32" s="1"/>
      <c r="Q32" s="1">
        <f t="shared" si="3"/>
        <v>0</v>
      </c>
    </row>
    <row r="33" spans="1:17" x14ac:dyDescent="0.25">
      <c r="A33" s="1" t="s">
        <v>369</v>
      </c>
      <c r="B33" s="5" t="s">
        <v>45</v>
      </c>
      <c r="C33" s="2">
        <v>65.81</v>
      </c>
      <c r="D33" s="2">
        <f t="shared" si="5"/>
        <v>78.971999999999994</v>
      </c>
      <c r="E33" s="2">
        <f t="shared" si="5"/>
        <v>94.76639999999999</v>
      </c>
      <c r="F33" s="2">
        <f t="shared" si="6"/>
        <v>123.19631999999999</v>
      </c>
      <c r="G33" s="11">
        <f t="shared" si="7"/>
        <v>184.79447999999996</v>
      </c>
      <c r="H33" s="1" t="s">
        <v>324</v>
      </c>
      <c r="I33" s="1" t="s">
        <v>842</v>
      </c>
      <c r="J33" s="1" t="s">
        <v>299</v>
      </c>
      <c r="K33" s="15">
        <v>41</v>
      </c>
      <c r="L33" s="15">
        <v>0.26</v>
      </c>
      <c r="M33" s="16">
        <v>25</v>
      </c>
      <c r="N33" s="1"/>
      <c r="O33" s="1"/>
      <c r="P33" s="1"/>
      <c r="Q33" s="1">
        <f t="shared" si="3"/>
        <v>0</v>
      </c>
    </row>
    <row r="34" spans="1:17" x14ac:dyDescent="0.25">
      <c r="A34" s="1" t="s">
        <v>370</v>
      </c>
      <c r="B34" s="5" t="s">
        <v>46</v>
      </c>
      <c r="C34" s="2">
        <v>72.62</v>
      </c>
      <c r="D34" s="2">
        <f t="shared" si="5"/>
        <v>87.144000000000005</v>
      </c>
      <c r="E34" s="2">
        <f t="shared" si="5"/>
        <v>104.5728</v>
      </c>
      <c r="F34" s="2">
        <f t="shared" si="6"/>
        <v>135.94463999999999</v>
      </c>
      <c r="G34" s="11">
        <f t="shared" si="7"/>
        <v>203.91695999999999</v>
      </c>
      <c r="H34" s="1" t="s">
        <v>324</v>
      </c>
      <c r="I34" s="1" t="s">
        <v>843</v>
      </c>
      <c r="J34" s="1" t="s">
        <v>299</v>
      </c>
      <c r="K34" s="15">
        <v>41</v>
      </c>
      <c r="L34" s="15">
        <v>0.31</v>
      </c>
      <c r="M34" s="16">
        <v>25</v>
      </c>
      <c r="N34" s="1"/>
      <c r="O34" s="1"/>
      <c r="P34" s="1"/>
      <c r="Q34" s="1">
        <f t="shared" si="3"/>
        <v>0</v>
      </c>
    </row>
    <row r="35" spans="1:17" x14ac:dyDescent="0.25">
      <c r="A35" s="1" t="s">
        <v>371</v>
      </c>
      <c r="B35" s="5" t="s">
        <v>47</v>
      </c>
      <c r="C35" s="2">
        <v>164.12</v>
      </c>
      <c r="D35" s="2">
        <f t="shared" si="5"/>
        <v>196.94399999999999</v>
      </c>
      <c r="E35" s="2">
        <f t="shared" si="5"/>
        <v>236.33279999999996</v>
      </c>
      <c r="F35" s="2">
        <f t="shared" si="6"/>
        <v>307.23263999999995</v>
      </c>
      <c r="G35" s="11">
        <f t="shared" si="7"/>
        <v>460.84895999999992</v>
      </c>
      <c r="H35" s="1" t="s">
        <v>324</v>
      </c>
      <c r="I35" s="1" t="s">
        <v>844</v>
      </c>
      <c r="J35" s="1" t="s">
        <v>299</v>
      </c>
      <c r="K35" s="15">
        <v>41</v>
      </c>
      <c r="L35" s="15">
        <v>0.53</v>
      </c>
      <c r="M35" s="16">
        <v>15</v>
      </c>
      <c r="N35" s="1"/>
      <c r="O35" s="1"/>
      <c r="P35" s="1"/>
      <c r="Q35" s="1">
        <f t="shared" si="3"/>
        <v>0</v>
      </c>
    </row>
    <row r="36" spans="1:17" x14ac:dyDescent="0.25">
      <c r="A36" s="1" t="s">
        <v>649</v>
      </c>
      <c r="B36" s="5" t="s">
        <v>48</v>
      </c>
      <c r="C36" s="2">
        <v>239.45</v>
      </c>
      <c r="D36" s="2">
        <f t="shared" si="5"/>
        <v>287.33999999999997</v>
      </c>
      <c r="E36" s="2">
        <f t="shared" si="5"/>
        <v>344.80799999999994</v>
      </c>
      <c r="F36" s="2">
        <f t="shared" si="6"/>
        <v>448.25039999999996</v>
      </c>
      <c r="G36" s="11">
        <f t="shared" si="7"/>
        <v>672.37559999999996</v>
      </c>
      <c r="H36" s="1" t="s">
        <v>324</v>
      </c>
      <c r="I36" s="1" t="s">
        <v>845</v>
      </c>
      <c r="J36" s="1" t="s">
        <v>299</v>
      </c>
      <c r="K36" s="15">
        <v>41</v>
      </c>
      <c r="L36" s="15">
        <v>0.84</v>
      </c>
      <c r="M36" s="16">
        <v>10</v>
      </c>
      <c r="N36" s="1"/>
      <c r="O36" s="1"/>
      <c r="P36" s="1"/>
      <c r="Q36" s="1">
        <f t="shared" si="3"/>
        <v>0</v>
      </c>
    </row>
    <row r="37" spans="1:17" x14ac:dyDescent="0.25">
      <c r="A37" s="1" t="s">
        <v>651</v>
      </c>
      <c r="B37" s="5" t="s">
        <v>49</v>
      </c>
      <c r="C37" s="2">
        <v>275.99</v>
      </c>
      <c r="D37" s="2">
        <f t="shared" si="5"/>
        <v>331.18799999999999</v>
      </c>
      <c r="E37" s="2">
        <f t="shared" si="5"/>
        <v>397.42559999999997</v>
      </c>
      <c r="F37" s="2">
        <f t="shared" si="6"/>
        <v>516.65328</v>
      </c>
      <c r="G37" s="11">
        <f t="shared" si="7"/>
        <v>774.97991999999999</v>
      </c>
      <c r="H37" s="1" t="s">
        <v>324</v>
      </c>
      <c r="I37" s="1" t="s">
        <v>846</v>
      </c>
      <c r="J37" s="1" t="s">
        <v>299</v>
      </c>
      <c r="K37" s="15">
        <v>41</v>
      </c>
      <c r="L37" s="15">
        <v>0.84</v>
      </c>
      <c r="M37" s="16">
        <v>10</v>
      </c>
      <c r="N37" s="1"/>
      <c r="O37" s="1"/>
      <c r="P37" s="1"/>
      <c r="Q37" s="1">
        <f t="shared" si="3"/>
        <v>0</v>
      </c>
    </row>
    <row r="38" spans="1:17" x14ac:dyDescent="0.25">
      <c r="A38" s="1" t="s">
        <v>653</v>
      </c>
      <c r="B38" s="5" t="s">
        <v>50</v>
      </c>
      <c r="C38" s="2">
        <v>252.64</v>
      </c>
      <c r="D38" s="2">
        <f t="shared" si="5"/>
        <v>303.16799999999995</v>
      </c>
      <c r="E38" s="2">
        <f t="shared" si="5"/>
        <v>363.80159999999995</v>
      </c>
      <c r="F38" s="2">
        <f t="shared" si="6"/>
        <v>472.94207999999998</v>
      </c>
      <c r="G38" s="11">
        <f t="shared" si="7"/>
        <v>709.41311999999994</v>
      </c>
      <c r="H38" s="1" t="s">
        <v>324</v>
      </c>
      <c r="I38" s="1" t="s">
        <v>847</v>
      </c>
      <c r="J38" s="1" t="s">
        <v>299</v>
      </c>
      <c r="K38" s="15">
        <v>41</v>
      </c>
      <c r="L38" s="15">
        <v>0.96</v>
      </c>
      <c r="M38" s="16">
        <v>10</v>
      </c>
      <c r="N38" s="1"/>
      <c r="O38" s="1"/>
      <c r="P38" s="1"/>
      <c r="Q38" s="1">
        <f t="shared" si="3"/>
        <v>0</v>
      </c>
    </row>
    <row r="39" spans="1:17" x14ac:dyDescent="0.25">
      <c r="A39" s="1" t="s">
        <v>655</v>
      </c>
      <c r="B39" s="5" t="s">
        <v>51</v>
      </c>
      <c r="C39" s="2">
        <v>275.99</v>
      </c>
      <c r="D39" s="2">
        <f t="shared" si="5"/>
        <v>331.18799999999999</v>
      </c>
      <c r="E39" s="2">
        <f t="shared" si="5"/>
        <v>397.42559999999997</v>
      </c>
      <c r="F39" s="2">
        <f t="shared" si="6"/>
        <v>516.65328</v>
      </c>
      <c r="G39" s="11">
        <f t="shared" si="7"/>
        <v>774.97991999999999</v>
      </c>
      <c r="H39" s="1" t="s">
        <v>324</v>
      </c>
      <c r="I39" s="1" t="s">
        <v>848</v>
      </c>
      <c r="J39" s="1" t="s">
        <v>299</v>
      </c>
      <c r="K39" s="15">
        <v>41</v>
      </c>
      <c r="L39" s="15">
        <v>0.96</v>
      </c>
      <c r="M39" s="16">
        <v>10</v>
      </c>
      <c r="N39" s="1"/>
      <c r="O39" s="1"/>
      <c r="P39" s="1"/>
      <c r="Q39" s="1">
        <f t="shared" si="3"/>
        <v>0</v>
      </c>
    </row>
    <row r="40" spans="1:17" x14ac:dyDescent="0.25">
      <c r="A40" s="1" t="s">
        <v>372</v>
      </c>
      <c r="B40" s="5" t="s">
        <v>52</v>
      </c>
      <c r="C40" s="2">
        <v>252.64</v>
      </c>
      <c r="D40" s="2">
        <f t="shared" si="5"/>
        <v>303.16799999999995</v>
      </c>
      <c r="E40" s="2">
        <f t="shared" si="5"/>
        <v>363.80159999999995</v>
      </c>
      <c r="F40" s="2">
        <f t="shared" si="6"/>
        <v>472.94207999999998</v>
      </c>
      <c r="G40" s="11">
        <f t="shared" si="7"/>
        <v>709.41311999999994</v>
      </c>
      <c r="H40" s="1" t="s">
        <v>324</v>
      </c>
      <c r="I40" s="1" t="s">
        <v>849</v>
      </c>
      <c r="J40" s="1" t="s">
        <v>299</v>
      </c>
      <c r="K40" s="15">
        <v>41</v>
      </c>
      <c r="L40" s="15">
        <v>0.99</v>
      </c>
      <c r="M40" s="17">
        <v>10</v>
      </c>
      <c r="N40" s="1"/>
      <c r="O40" s="1"/>
      <c r="P40" s="1"/>
      <c r="Q40" s="1">
        <f t="shared" si="3"/>
        <v>0</v>
      </c>
    </row>
    <row r="41" spans="1:17" x14ac:dyDescent="0.25">
      <c r="A41" s="1" t="s">
        <v>373</v>
      </c>
      <c r="B41" s="5" t="s">
        <v>53</v>
      </c>
      <c r="C41" s="2">
        <v>302.54000000000002</v>
      </c>
      <c r="D41" s="2">
        <f t="shared" si="5"/>
        <v>363.048</v>
      </c>
      <c r="E41" s="2">
        <f t="shared" si="5"/>
        <v>435.6576</v>
      </c>
      <c r="F41" s="2">
        <f t="shared" si="6"/>
        <v>566.35487999999998</v>
      </c>
      <c r="G41" s="11">
        <f t="shared" si="7"/>
        <v>849.53232000000003</v>
      </c>
      <c r="H41" s="1" t="s">
        <v>324</v>
      </c>
      <c r="I41" s="1" t="s">
        <v>850</v>
      </c>
      <c r="J41" s="1" t="s">
        <v>299</v>
      </c>
      <c r="K41" s="15">
        <v>41</v>
      </c>
      <c r="L41" s="15">
        <v>0.99</v>
      </c>
      <c r="M41" s="17">
        <v>10</v>
      </c>
      <c r="N41" s="1"/>
      <c r="O41" s="1"/>
      <c r="P41" s="1"/>
      <c r="Q41" s="1">
        <f t="shared" si="3"/>
        <v>0</v>
      </c>
    </row>
    <row r="42" spans="1:17" x14ac:dyDescent="0.25">
      <c r="A42" s="1" t="s">
        <v>374</v>
      </c>
      <c r="B42" s="5" t="s">
        <v>54</v>
      </c>
      <c r="C42" s="2">
        <v>303.85000000000002</v>
      </c>
      <c r="D42" s="2">
        <f t="shared" si="5"/>
        <v>364.62</v>
      </c>
      <c r="E42" s="2">
        <f t="shared" si="5"/>
        <v>437.54399999999998</v>
      </c>
      <c r="F42" s="2">
        <f t="shared" si="6"/>
        <v>568.80719999999997</v>
      </c>
      <c r="G42" s="11">
        <f t="shared" si="7"/>
        <v>853.21079999999995</v>
      </c>
      <c r="H42" s="1" t="s">
        <v>324</v>
      </c>
      <c r="I42" s="1" t="s">
        <v>851</v>
      </c>
      <c r="J42" s="1" t="s">
        <v>299</v>
      </c>
      <c r="K42" s="15">
        <v>41</v>
      </c>
      <c r="L42" s="15">
        <v>1.26</v>
      </c>
      <c r="M42" s="16">
        <v>10</v>
      </c>
      <c r="N42" s="1"/>
      <c r="O42" s="1"/>
      <c r="P42" s="1"/>
      <c r="Q42" s="1">
        <f t="shared" si="3"/>
        <v>0</v>
      </c>
    </row>
    <row r="43" spans="1:17" x14ac:dyDescent="0.25">
      <c r="A43" s="1" t="s">
        <v>375</v>
      </c>
      <c r="B43" s="5" t="s">
        <v>55</v>
      </c>
      <c r="C43" s="2">
        <v>327.01</v>
      </c>
      <c r="D43" s="2">
        <f t="shared" si="5"/>
        <v>392.41199999999998</v>
      </c>
      <c r="E43" s="2">
        <f t="shared" si="5"/>
        <v>470.89439999999996</v>
      </c>
      <c r="F43" s="2">
        <f t="shared" si="6"/>
        <v>612.16271999999992</v>
      </c>
      <c r="G43" s="11">
        <f t="shared" si="7"/>
        <v>918.24407999999994</v>
      </c>
      <c r="H43" s="1" t="s">
        <v>324</v>
      </c>
      <c r="I43" s="1" t="s">
        <v>852</v>
      </c>
      <c r="J43" s="1" t="s">
        <v>299</v>
      </c>
      <c r="K43" s="15">
        <v>41</v>
      </c>
      <c r="L43" s="15">
        <v>1.26</v>
      </c>
      <c r="M43" s="16">
        <v>10</v>
      </c>
      <c r="N43" s="1"/>
      <c r="O43" s="1"/>
      <c r="P43" s="1"/>
      <c r="Q43" s="1">
        <f t="shared" si="3"/>
        <v>0</v>
      </c>
    </row>
    <row r="44" spans="1:17" x14ac:dyDescent="0.25">
      <c r="A44" s="1" t="s">
        <v>376</v>
      </c>
      <c r="B44" s="5" t="s">
        <v>56</v>
      </c>
      <c r="C44" s="2">
        <v>303.85000000000002</v>
      </c>
      <c r="D44" s="2">
        <f t="shared" si="5"/>
        <v>364.62</v>
      </c>
      <c r="E44" s="2">
        <f t="shared" si="5"/>
        <v>437.54399999999998</v>
      </c>
      <c r="F44" s="2">
        <f t="shared" si="6"/>
        <v>568.80719999999997</v>
      </c>
      <c r="G44" s="11">
        <f t="shared" si="7"/>
        <v>853.21079999999995</v>
      </c>
      <c r="H44" s="1" t="s">
        <v>324</v>
      </c>
      <c r="I44" s="1" t="s">
        <v>853</v>
      </c>
      <c r="J44" s="1" t="s">
        <v>299</v>
      </c>
      <c r="K44" s="15">
        <v>41</v>
      </c>
      <c r="L44" s="15">
        <v>1.25</v>
      </c>
      <c r="M44" s="16">
        <v>10</v>
      </c>
      <c r="N44" s="1"/>
      <c r="O44" s="1"/>
      <c r="P44" s="1"/>
      <c r="Q44" s="1">
        <f t="shared" si="3"/>
        <v>0</v>
      </c>
    </row>
    <row r="45" spans="1:17" x14ac:dyDescent="0.25">
      <c r="A45" s="1" t="s">
        <v>377</v>
      </c>
      <c r="B45" s="5" t="s">
        <v>57</v>
      </c>
      <c r="C45" s="2">
        <v>388.44</v>
      </c>
      <c r="D45" s="2">
        <f t="shared" si="5"/>
        <v>466.12799999999999</v>
      </c>
      <c r="E45" s="2">
        <f t="shared" si="5"/>
        <v>559.35359999999991</v>
      </c>
      <c r="F45" s="2">
        <f t="shared" si="6"/>
        <v>727.15967999999987</v>
      </c>
      <c r="G45" s="11">
        <f t="shared" si="7"/>
        <v>1090.7395199999999</v>
      </c>
      <c r="H45" s="1" t="s">
        <v>324</v>
      </c>
      <c r="I45" s="1" t="s">
        <v>854</v>
      </c>
      <c r="J45" s="1" t="s">
        <v>299</v>
      </c>
      <c r="K45" s="15">
        <v>41</v>
      </c>
      <c r="L45" s="15">
        <v>1.56</v>
      </c>
      <c r="M45" s="17">
        <v>10</v>
      </c>
      <c r="N45" s="1"/>
      <c r="O45" s="1"/>
      <c r="P45" s="1"/>
      <c r="Q45" s="1">
        <f t="shared" si="3"/>
        <v>0</v>
      </c>
    </row>
    <row r="46" spans="1:17" x14ac:dyDescent="0.25">
      <c r="A46" s="1" t="s">
        <v>378</v>
      </c>
      <c r="B46" s="5" t="s">
        <v>58</v>
      </c>
      <c r="C46" s="2">
        <v>562.04</v>
      </c>
      <c r="D46" s="2">
        <f t="shared" si="5"/>
        <v>674.44799999999998</v>
      </c>
      <c r="E46" s="2">
        <f t="shared" si="5"/>
        <v>809.33759999999995</v>
      </c>
      <c r="F46" s="2">
        <f t="shared" si="6"/>
        <v>1052.13888</v>
      </c>
      <c r="G46" s="11">
        <f t="shared" si="7"/>
        <v>1578.20832</v>
      </c>
      <c r="H46" s="1" t="s">
        <v>324</v>
      </c>
      <c r="I46" s="1" t="s">
        <v>855</v>
      </c>
      <c r="J46" s="1" t="s">
        <v>299</v>
      </c>
      <c r="K46" s="15">
        <v>41</v>
      </c>
      <c r="L46" s="15">
        <v>2.4500000000000002</v>
      </c>
      <c r="M46" s="19">
        <v>5</v>
      </c>
      <c r="N46" s="1"/>
      <c r="O46" s="1"/>
      <c r="P46" s="1"/>
      <c r="Q46" s="1">
        <f t="shared" si="3"/>
        <v>0</v>
      </c>
    </row>
    <row r="47" spans="1:17" x14ac:dyDescent="0.25">
      <c r="A47" s="1" t="s">
        <v>379</v>
      </c>
      <c r="B47" s="5" t="s">
        <v>59</v>
      </c>
      <c r="C47" s="2">
        <v>28.22</v>
      </c>
      <c r="D47" s="2">
        <f t="shared" ref="D47:E47" si="8">C47*1.2</f>
        <v>33.863999999999997</v>
      </c>
      <c r="E47" s="2">
        <f t="shared" si="8"/>
        <v>40.636799999999994</v>
      </c>
      <c r="F47" s="2">
        <f t="shared" ref="F47:F61" si="9">E47*1.3</f>
        <v>52.827839999999995</v>
      </c>
      <c r="G47" s="11">
        <f t="shared" ref="G47:G61" si="10">F47*1.5</f>
        <v>79.241759999999999</v>
      </c>
      <c r="H47" s="1" t="s">
        <v>325</v>
      </c>
      <c r="I47" s="1" t="s">
        <v>813</v>
      </c>
      <c r="J47" s="1" t="s">
        <v>299</v>
      </c>
      <c r="K47" s="15">
        <v>41</v>
      </c>
      <c r="L47" s="15">
        <v>0.03</v>
      </c>
      <c r="M47" s="16">
        <v>200</v>
      </c>
      <c r="N47" s="1"/>
      <c r="O47" s="1"/>
      <c r="P47" s="1"/>
      <c r="Q47" s="1">
        <f t="shared" si="3"/>
        <v>0</v>
      </c>
    </row>
    <row r="48" spans="1:17" x14ac:dyDescent="0.25">
      <c r="A48" s="1" t="s">
        <v>380</v>
      </c>
      <c r="B48" s="5" t="s">
        <v>60</v>
      </c>
      <c r="C48" s="2">
        <v>29.35</v>
      </c>
      <c r="D48" s="2">
        <f t="shared" ref="D48:E48" si="11">C48*1.2</f>
        <v>35.22</v>
      </c>
      <c r="E48" s="2">
        <f t="shared" si="11"/>
        <v>42.263999999999996</v>
      </c>
      <c r="F48" s="2">
        <f t="shared" si="9"/>
        <v>54.943199999999997</v>
      </c>
      <c r="G48" s="11">
        <f t="shared" si="10"/>
        <v>82.4148</v>
      </c>
      <c r="H48" s="1" t="s">
        <v>325</v>
      </c>
      <c r="I48" s="1" t="s">
        <v>814</v>
      </c>
      <c r="J48" s="1" t="s">
        <v>299</v>
      </c>
      <c r="K48" s="15">
        <v>41</v>
      </c>
      <c r="L48" s="15">
        <v>0.04</v>
      </c>
      <c r="M48" s="16">
        <v>200</v>
      </c>
      <c r="N48" s="1"/>
      <c r="O48" s="1"/>
      <c r="P48" s="1"/>
      <c r="Q48" s="1">
        <f t="shared" si="3"/>
        <v>0</v>
      </c>
    </row>
    <row r="49" spans="1:17" x14ac:dyDescent="0.25">
      <c r="A49" s="1" t="s">
        <v>381</v>
      </c>
      <c r="B49" s="5" t="s">
        <v>61</v>
      </c>
      <c r="C49" s="2">
        <v>32.299999999999997</v>
      </c>
      <c r="D49" s="2">
        <f t="shared" ref="D49:E49" si="12">C49*1.2</f>
        <v>38.76</v>
      </c>
      <c r="E49" s="2">
        <f t="shared" si="12"/>
        <v>46.511999999999993</v>
      </c>
      <c r="F49" s="2">
        <f t="shared" si="9"/>
        <v>60.465599999999995</v>
      </c>
      <c r="G49" s="11">
        <f t="shared" si="10"/>
        <v>90.698399999999992</v>
      </c>
      <c r="H49" s="1" t="s">
        <v>325</v>
      </c>
      <c r="I49" s="1" t="s">
        <v>816</v>
      </c>
      <c r="J49" s="1" t="s">
        <v>299</v>
      </c>
      <c r="K49" s="15">
        <v>41</v>
      </c>
      <c r="L49" s="15">
        <v>0.06</v>
      </c>
      <c r="M49" s="16">
        <v>100</v>
      </c>
      <c r="N49" s="1"/>
      <c r="O49" s="1"/>
      <c r="P49" s="1"/>
      <c r="Q49" s="1">
        <f t="shared" si="3"/>
        <v>0</v>
      </c>
    </row>
    <row r="50" spans="1:17" x14ac:dyDescent="0.25">
      <c r="A50" s="1" t="s">
        <v>382</v>
      </c>
      <c r="B50" s="5" t="s">
        <v>62</v>
      </c>
      <c r="C50" s="2">
        <v>31.49</v>
      </c>
      <c r="D50" s="2">
        <f t="shared" ref="D50:E50" si="13">C50*1.2</f>
        <v>37.787999999999997</v>
      </c>
      <c r="E50" s="2">
        <f t="shared" si="13"/>
        <v>45.345599999999997</v>
      </c>
      <c r="F50" s="2">
        <f t="shared" si="9"/>
        <v>58.949280000000002</v>
      </c>
      <c r="G50" s="11">
        <f t="shared" si="10"/>
        <v>88.42392000000001</v>
      </c>
      <c r="H50" s="1" t="s">
        <v>325</v>
      </c>
      <c r="I50" s="1" t="s">
        <v>817</v>
      </c>
      <c r="J50" s="1" t="s">
        <v>299</v>
      </c>
      <c r="K50" s="15">
        <v>41</v>
      </c>
      <c r="L50" s="15">
        <v>0.08</v>
      </c>
      <c r="M50" s="16">
        <v>100</v>
      </c>
      <c r="N50" s="1"/>
      <c r="O50" s="1"/>
      <c r="P50" s="1"/>
      <c r="Q50" s="1">
        <f t="shared" si="3"/>
        <v>0</v>
      </c>
    </row>
    <row r="51" spans="1:17" x14ac:dyDescent="0.25">
      <c r="A51" s="1" t="s">
        <v>383</v>
      </c>
      <c r="B51" s="5" t="s">
        <v>63</v>
      </c>
      <c r="C51" s="2">
        <v>29.74</v>
      </c>
      <c r="D51" s="2">
        <f t="shared" ref="D51:E51" si="14">C51*1.2</f>
        <v>35.687999999999995</v>
      </c>
      <c r="E51" s="2">
        <f t="shared" si="14"/>
        <v>42.825599999999994</v>
      </c>
      <c r="F51" s="2">
        <f t="shared" si="9"/>
        <v>55.673279999999991</v>
      </c>
      <c r="G51" s="11">
        <f t="shared" si="10"/>
        <v>83.509919999999994</v>
      </c>
      <c r="H51" s="1" t="s">
        <v>325</v>
      </c>
      <c r="I51" s="1" t="s">
        <v>821</v>
      </c>
      <c r="J51" s="1" t="s">
        <v>299</v>
      </c>
      <c r="K51" s="15">
        <v>41</v>
      </c>
      <c r="L51" s="15">
        <v>0.04</v>
      </c>
      <c r="M51" s="16">
        <v>200</v>
      </c>
      <c r="N51" s="1"/>
      <c r="O51" s="1"/>
      <c r="P51" s="1"/>
      <c r="Q51" s="1">
        <f t="shared" si="3"/>
        <v>0</v>
      </c>
    </row>
    <row r="52" spans="1:17" x14ac:dyDescent="0.25">
      <c r="A52" s="1" t="s">
        <v>384</v>
      </c>
      <c r="B52" s="5" t="s">
        <v>64</v>
      </c>
      <c r="C52" s="2">
        <v>30.06</v>
      </c>
      <c r="D52" s="2">
        <f t="shared" ref="D52:E52" si="15">C52*1.2</f>
        <v>36.071999999999996</v>
      </c>
      <c r="E52" s="2">
        <f t="shared" si="15"/>
        <v>43.286399999999993</v>
      </c>
      <c r="F52" s="2">
        <f t="shared" si="9"/>
        <v>56.272319999999993</v>
      </c>
      <c r="G52" s="11">
        <f t="shared" si="10"/>
        <v>84.408479999999997</v>
      </c>
      <c r="H52" s="1" t="s">
        <v>325</v>
      </c>
      <c r="I52" s="1" t="s">
        <v>822</v>
      </c>
      <c r="J52" s="1" t="s">
        <v>299</v>
      </c>
      <c r="K52" s="15">
        <v>41</v>
      </c>
      <c r="L52" s="15">
        <v>0.05</v>
      </c>
      <c r="M52" s="16">
        <v>200</v>
      </c>
      <c r="N52" s="1"/>
      <c r="O52" s="1"/>
      <c r="P52" s="1"/>
      <c r="Q52" s="1">
        <f t="shared" si="3"/>
        <v>0</v>
      </c>
    </row>
    <row r="53" spans="1:17" x14ac:dyDescent="0.25">
      <c r="A53" s="1" t="s">
        <v>385</v>
      </c>
      <c r="B53" s="5" t="s">
        <v>65</v>
      </c>
      <c r="C53" s="2">
        <v>37.380000000000003</v>
      </c>
      <c r="D53" s="2">
        <f t="shared" ref="D53:E53" si="16">C53*1.2</f>
        <v>44.856000000000002</v>
      </c>
      <c r="E53" s="2">
        <f t="shared" si="16"/>
        <v>53.827199999999998</v>
      </c>
      <c r="F53" s="2">
        <f t="shared" si="9"/>
        <v>69.975359999999995</v>
      </c>
      <c r="G53" s="11">
        <f t="shared" si="10"/>
        <v>104.96303999999999</v>
      </c>
      <c r="H53" s="1" t="s">
        <v>325</v>
      </c>
      <c r="I53" s="1" t="s">
        <v>824</v>
      </c>
      <c r="J53" s="1" t="s">
        <v>299</v>
      </c>
      <c r="K53" s="15">
        <v>41</v>
      </c>
      <c r="L53" s="15">
        <v>7.0000000000000007E-2</v>
      </c>
      <c r="M53" s="16">
        <v>100</v>
      </c>
      <c r="N53" s="1"/>
      <c r="O53" s="1"/>
      <c r="P53" s="1"/>
      <c r="Q53" s="1">
        <f t="shared" si="3"/>
        <v>0</v>
      </c>
    </row>
    <row r="54" spans="1:17" x14ac:dyDescent="0.25">
      <c r="A54" s="1" t="s">
        <v>386</v>
      </c>
      <c r="B54" s="5" t="s">
        <v>66</v>
      </c>
      <c r="C54" s="2">
        <v>32.299999999999997</v>
      </c>
      <c r="D54" s="2">
        <f t="shared" ref="D54:E54" si="17">C54*1.2</f>
        <v>38.76</v>
      </c>
      <c r="E54" s="2">
        <f t="shared" si="17"/>
        <v>46.511999999999993</v>
      </c>
      <c r="F54" s="2">
        <f t="shared" si="9"/>
        <v>60.465599999999995</v>
      </c>
      <c r="G54" s="11">
        <f t="shared" si="10"/>
        <v>90.698399999999992</v>
      </c>
      <c r="H54" s="1" t="s">
        <v>325</v>
      </c>
      <c r="I54" s="1" t="s">
        <v>825</v>
      </c>
      <c r="J54" s="1" t="s">
        <v>299</v>
      </c>
      <c r="K54" s="15">
        <v>41</v>
      </c>
      <c r="L54" s="15">
        <v>0.09</v>
      </c>
      <c r="M54" s="16">
        <v>100</v>
      </c>
      <c r="N54" s="1"/>
      <c r="O54" s="1"/>
      <c r="P54" s="1"/>
      <c r="Q54" s="1">
        <f t="shared" si="3"/>
        <v>0</v>
      </c>
    </row>
    <row r="55" spans="1:17" x14ac:dyDescent="0.25">
      <c r="A55" s="1" t="s">
        <v>387</v>
      </c>
      <c r="B55" s="5" t="s">
        <v>67</v>
      </c>
      <c r="C55" s="2">
        <v>40.9</v>
      </c>
      <c r="D55" s="2">
        <f t="shared" ref="D55:E55" si="18">C55*1.2</f>
        <v>49.08</v>
      </c>
      <c r="E55" s="2">
        <f t="shared" si="18"/>
        <v>58.895999999999994</v>
      </c>
      <c r="F55" s="2">
        <f t="shared" si="9"/>
        <v>76.564799999999991</v>
      </c>
      <c r="G55" s="11">
        <f t="shared" si="10"/>
        <v>114.84719999999999</v>
      </c>
      <c r="H55" s="1" t="s">
        <v>325</v>
      </c>
      <c r="I55" s="1" t="s">
        <v>831</v>
      </c>
      <c r="J55" s="1" t="s">
        <v>299</v>
      </c>
      <c r="K55" s="15">
        <v>41</v>
      </c>
      <c r="L55" s="18">
        <v>0.1</v>
      </c>
      <c r="M55" s="19">
        <v>50</v>
      </c>
      <c r="N55" s="1"/>
      <c r="O55" s="1"/>
      <c r="P55" s="1"/>
      <c r="Q55" s="1">
        <f t="shared" si="3"/>
        <v>0</v>
      </c>
    </row>
    <row r="56" spans="1:17" x14ac:dyDescent="0.25">
      <c r="A56" s="1" t="s">
        <v>388</v>
      </c>
      <c r="B56" s="5" t="s">
        <v>68</v>
      </c>
      <c r="C56" s="2">
        <v>43.78</v>
      </c>
      <c r="D56" s="2">
        <f t="shared" ref="D56:E56" si="19">C56*1.2</f>
        <v>52.536000000000001</v>
      </c>
      <c r="E56" s="2">
        <f t="shared" si="19"/>
        <v>63.043199999999999</v>
      </c>
      <c r="F56" s="2">
        <f t="shared" si="9"/>
        <v>81.956159999999997</v>
      </c>
      <c r="G56" s="11">
        <f t="shared" si="10"/>
        <v>122.93423999999999</v>
      </c>
      <c r="H56" s="1" t="s">
        <v>325</v>
      </c>
      <c r="I56" s="1" t="s">
        <v>832</v>
      </c>
      <c r="J56" s="1" t="s">
        <v>299</v>
      </c>
      <c r="K56" s="15">
        <v>41</v>
      </c>
      <c r="L56" s="15">
        <v>0.13</v>
      </c>
      <c r="M56" s="19">
        <v>50</v>
      </c>
      <c r="N56" s="1"/>
      <c r="O56" s="1"/>
      <c r="P56" s="1"/>
      <c r="Q56" s="1">
        <f t="shared" si="3"/>
        <v>0</v>
      </c>
    </row>
    <row r="57" spans="1:17" x14ac:dyDescent="0.25">
      <c r="A57" s="1" t="s">
        <v>389</v>
      </c>
      <c r="B57" s="5" t="s">
        <v>69</v>
      </c>
      <c r="C57" s="2">
        <v>45.53</v>
      </c>
      <c r="D57" s="2">
        <f t="shared" ref="D57:E57" si="20">C57*1.2</f>
        <v>54.636000000000003</v>
      </c>
      <c r="E57" s="2">
        <f t="shared" si="20"/>
        <v>65.563199999999995</v>
      </c>
      <c r="F57" s="2">
        <f t="shared" si="9"/>
        <v>85.232159999999993</v>
      </c>
      <c r="G57" s="11">
        <f t="shared" si="10"/>
        <v>127.84823999999999</v>
      </c>
      <c r="H57" s="1" t="s">
        <v>325</v>
      </c>
      <c r="I57" s="1" t="s">
        <v>833</v>
      </c>
      <c r="J57" s="1" t="s">
        <v>299</v>
      </c>
      <c r="K57" s="15">
        <v>41</v>
      </c>
      <c r="L57" s="15">
        <v>0.16</v>
      </c>
      <c r="M57" s="19">
        <v>25</v>
      </c>
      <c r="N57" s="1"/>
      <c r="O57" s="1"/>
      <c r="P57" s="1"/>
      <c r="Q57" s="1">
        <f t="shared" si="3"/>
        <v>0</v>
      </c>
    </row>
    <row r="58" spans="1:17" x14ac:dyDescent="0.25">
      <c r="A58" s="1" t="s">
        <v>390</v>
      </c>
      <c r="B58" s="5" t="s">
        <v>70</v>
      </c>
      <c r="C58" s="2">
        <v>47.23</v>
      </c>
      <c r="D58" s="2">
        <f t="shared" ref="D58:E58" si="21">C58*1.2</f>
        <v>56.675999999999995</v>
      </c>
      <c r="E58" s="2">
        <f t="shared" si="21"/>
        <v>68.011199999999988</v>
      </c>
      <c r="F58" s="2">
        <f t="shared" si="9"/>
        <v>88.414559999999994</v>
      </c>
      <c r="G58" s="11">
        <f t="shared" si="10"/>
        <v>132.62183999999999</v>
      </c>
      <c r="H58" s="1" t="s">
        <v>325</v>
      </c>
      <c r="I58" s="1" t="s">
        <v>834</v>
      </c>
      <c r="J58" s="1" t="s">
        <v>299</v>
      </c>
      <c r="K58" s="15">
        <v>41</v>
      </c>
      <c r="L58" s="15">
        <v>0.19</v>
      </c>
      <c r="M58" s="19">
        <v>25</v>
      </c>
      <c r="N58" s="1"/>
      <c r="O58" s="1"/>
      <c r="P58" s="1"/>
      <c r="Q58" s="1">
        <f t="shared" si="3"/>
        <v>0</v>
      </c>
    </row>
    <row r="59" spans="1:17" x14ac:dyDescent="0.25">
      <c r="A59" s="1" t="s">
        <v>391</v>
      </c>
      <c r="B59" s="5" t="s">
        <v>71</v>
      </c>
      <c r="C59" s="2">
        <v>65.2</v>
      </c>
      <c r="D59" s="2">
        <f t="shared" ref="D59:E59" si="22">C59*1.2</f>
        <v>78.239999999999995</v>
      </c>
      <c r="E59" s="2">
        <f t="shared" si="22"/>
        <v>93.887999999999991</v>
      </c>
      <c r="F59" s="2">
        <f t="shared" si="9"/>
        <v>122.05439999999999</v>
      </c>
      <c r="G59" s="11">
        <f t="shared" si="10"/>
        <v>183.08159999999998</v>
      </c>
      <c r="H59" s="1" t="s">
        <v>325</v>
      </c>
      <c r="I59" s="1" t="s">
        <v>841</v>
      </c>
      <c r="J59" s="1" t="s">
        <v>299</v>
      </c>
      <c r="K59" s="15">
        <v>41</v>
      </c>
      <c r="L59" s="15">
        <v>0.21</v>
      </c>
      <c r="M59" s="19">
        <v>25</v>
      </c>
      <c r="N59" s="1"/>
      <c r="O59" s="1"/>
      <c r="P59" s="1"/>
      <c r="Q59" s="1">
        <f t="shared" si="3"/>
        <v>0</v>
      </c>
    </row>
    <row r="60" spans="1:17" x14ac:dyDescent="0.25">
      <c r="A60" s="1" t="s">
        <v>392</v>
      </c>
      <c r="B60" s="5" t="s">
        <v>72</v>
      </c>
      <c r="C60" s="2">
        <v>77.17</v>
      </c>
      <c r="D60" s="2">
        <f t="shared" ref="D60:E60" si="23">C60*1.2</f>
        <v>92.603999999999999</v>
      </c>
      <c r="E60" s="2">
        <f t="shared" si="23"/>
        <v>111.12479999999999</v>
      </c>
      <c r="F60" s="2">
        <f t="shared" si="9"/>
        <v>144.46224000000001</v>
      </c>
      <c r="G60" s="11">
        <f t="shared" si="10"/>
        <v>216.69336000000001</v>
      </c>
      <c r="H60" s="1" t="s">
        <v>325</v>
      </c>
      <c r="I60" s="1" t="s">
        <v>842</v>
      </c>
      <c r="J60" s="1" t="s">
        <v>299</v>
      </c>
      <c r="K60" s="15">
        <v>41</v>
      </c>
      <c r="L60" s="15">
        <v>0.26</v>
      </c>
      <c r="M60" s="19">
        <v>25</v>
      </c>
      <c r="N60" s="1"/>
      <c r="O60" s="1"/>
      <c r="P60" s="1"/>
      <c r="Q60" s="1">
        <f t="shared" si="3"/>
        <v>0</v>
      </c>
    </row>
    <row r="61" spans="1:17" x14ac:dyDescent="0.25">
      <c r="A61" s="1" t="s">
        <v>393</v>
      </c>
      <c r="B61" s="5" t="s">
        <v>73</v>
      </c>
      <c r="C61" s="2">
        <v>80.83</v>
      </c>
      <c r="D61" s="2">
        <f t="shared" ref="D61:E61" si="24">C61*1.2</f>
        <v>96.995999999999995</v>
      </c>
      <c r="E61" s="2">
        <f t="shared" si="24"/>
        <v>116.39519999999999</v>
      </c>
      <c r="F61" s="2">
        <f t="shared" si="9"/>
        <v>151.31376</v>
      </c>
      <c r="G61" s="11">
        <f t="shared" si="10"/>
        <v>226.97064</v>
      </c>
      <c r="H61" s="1" t="s">
        <v>325</v>
      </c>
      <c r="I61" s="1" t="s">
        <v>843</v>
      </c>
      <c r="J61" s="1" t="s">
        <v>299</v>
      </c>
      <c r="K61" s="15">
        <v>41</v>
      </c>
      <c r="L61" s="15">
        <v>0.31</v>
      </c>
      <c r="M61" s="19">
        <v>25</v>
      </c>
      <c r="N61" s="1"/>
      <c r="O61" s="1"/>
      <c r="P61" s="1"/>
      <c r="Q61" s="1">
        <f t="shared" si="3"/>
        <v>0</v>
      </c>
    </row>
    <row r="62" spans="1:17" x14ac:dyDescent="0.25">
      <c r="A62" s="1" t="s">
        <v>394</v>
      </c>
      <c r="B62" s="5" t="s">
        <v>74</v>
      </c>
      <c r="C62" s="2">
        <v>25.72</v>
      </c>
      <c r="D62" s="2">
        <f t="shared" ref="D62:E62" si="25">C62*1.2</f>
        <v>30.863999999999997</v>
      </c>
      <c r="E62" s="2">
        <f t="shared" si="25"/>
        <v>37.036799999999992</v>
      </c>
      <c r="F62" s="2">
        <f t="shared" ref="F62:F81" si="26">E62*1.3</f>
        <v>48.147839999999995</v>
      </c>
      <c r="G62" s="11">
        <f t="shared" ref="G62:G81" si="27">F62*1.5</f>
        <v>72.221759999999989</v>
      </c>
      <c r="H62" s="1" t="s">
        <v>326</v>
      </c>
      <c r="I62" s="1" t="s">
        <v>815</v>
      </c>
      <c r="J62" s="1" t="s">
        <v>299</v>
      </c>
      <c r="K62" s="15">
        <v>41</v>
      </c>
      <c r="L62" s="15">
        <v>0.05</v>
      </c>
      <c r="M62" s="19">
        <v>200</v>
      </c>
      <c r="N62" s="1"/>
      <c r="O62" s="1"/>
      <c r="P62" s="1"/>
      <c r="Q62" s="1">
        <f t="shared" si="3"/>
        <v>0</v>
      </c>
    </row>
    <row r="63" spans="1:17" x14ac:dyDescent="0.25">
      <c r="A63" s="1" t="s">
        <v>395</v>
      </c>
      <c r="B63" s="5" t="s">
        <v>75</v>
      </c>
      <c r="C63" s="2">
        <v>27.28</v>
      </c>
      <c r="D63" s="2">
        <f t="shared" ref="D63:E63" si="28">C63*1.2</f>
        <v>32.735999999999997</v>
      </c>
      <c r="E63" s="2">
        <f t="shared" si="28"/>
        <v>39.283199999999994</v>
      </c>
      <c r="F63" s="2">
        <f t="shared" si="26"/>
        <v>51.068159999999992</v>
      </c>
      <c r="G63" s="11">
        <f t="shared" si="27"/>
        <v>76.602239999999995</v>
      </c>
      <c r="H63" s="1" t="s">
        <v>326</v>
      </c>
      <c r="I63" s="1" t="s">
        <v>816</v>
      </c>
      <c r="J63" s="1" t="s">
        <v>299</v>
      </c>
      <c r="K63" s="15">
        <v>41</v>
      </c>
      <c r="L63" s="15">
        <v>0.06</v>
      </c>
      <c r="M63" s="19">
        <v>100</v>
      </c>
      <c r="N63" s="1"/>
      <c r="O63" s="1"/>
      <c r="P63" s="1"/>
      <c r="Q63" s="1">
        <f t="shared" si="3"/>
        <v>0</v>
      </c>
    </row>
    <row r="64" spans="1:17" x14ac:dyDescent="0.25">
      <c r="A64" s="1" t="s">
        <v>396</v>
      </c>
      <c r="B64" s="5" t="s">
        <v>76</v>
      </c>
      <c r="C64" s="2">
        <v>28.33</v>
      </c>
      <c r="D64" s="2">
        <f t="shared" ref="D64:E64" si="29">C64*1.2</f>
        <v>33.995999999999995</v>
      </c>
      <c r="E64" s="2">
        <f t="shared" si="29"/>
        <v>40.795199999999994</v>
      </c>
      <c r="F64" s="2">
        <f t="shared" si="26"/>
        <v>53.033759999999994</v>
      </c>
      <c r="G64" s="11">
        <f t="shared" si="27"/>
        <v>79.550639999999987</v>
      </c>
      <c r="H64" s="1" t="s">
        <v>326</v>
      </c>
      <c r="I64" s="1" t="s">
        <v>817</v>
      </c>
      <c r="J64" s="1" t="s">
        <v>299</v>
      </c>
      <c r="K64" s="15">
        <v>41</v>
      </c>
      <c r="L64" s="15">
        <v>7.0000000000000007E-2</v>
      </c>
      <c r="M64" s="16">
        <v>100</v>
      </c>
      <c r="N64" s="1"/>
      <c r="O64" s="1"/>
      <c r="P64" s="1"/>
      <c r="Q64" s="1">
        <f t="shared" si="3"/>
        <v>0</v>
      </c>
    </row>
    <row r="65" spans="1:17" x14ac:dyDescent="0.25">
      <c r="A65" s="1" t="s">
        <v>397</v>
      </c>
      <c r="B65" s="5" t="s">
        <v>77</v>
      </c>
      <c r="C65" s="2">
        <v>26.77</v>
      </c>
      <c r="D65" s="2">
        <f t="shared" ref="D65:E65" si="30">C65*1.2</f>
        <v>32.123999999999995</v>
      </c>
      <c r="E65" s="2">
        <f t="shared" si="30"/>
        <v>38.548799999999993</v>
      </c>
      <c r="F65" s="2">
        <f t="shared" si="26"/>
        <v>50.11343999999999</v>
      </c>
      <c r="G65" s="11">
        <f t="shared" si="27"/>
        <v>75.170159999999981</v>
      </c>
      <c r="H65" s="1" t="s">
        <v>326</v>
      </c>
      <c r="I65" s="1" t="s">
        <v>823</v>
      </c>
      <c r="J65" s="1" t="s">
        <v>299</v>
      </c>
      <c r="K65" s="15">
        <v>41</v>
      </c>
      <c r="L65" s="15">
        <v>0.05</v>
      </c>
      <c r="M65" s="19">
        <v>200</v>
      </c>
      <c r="N65" s="1"/>
      <c r="O65" s="1"/>
      <c r="P65" s="1"/>
      <c r="Q65" s="1">
        <f t="shared" si="3"/>
        <v>0</v>
      </c>
    </row>
    <row r="66" spans="1:17" x14ac:dyDescent="0.25">
      <c r="A66" s="1" t="s">
        <v>398</v>
      </c>
      <c r="B66" s="5" t="s">
        <v>78</v>
      </c>
      <c r="C66" s="2">
        <v>29.4</v>
      </c>
      <c r="D66" s="2">
        <f t="shared" ref="D66:E66" si="31">C66*1.2</f>
        <v>35.279999999999994</v>
      </c>
      <c r="E66" s="2">
        <f t="shared" si="31"/>
        <v>42.335999999999991</v>
      </c>
      <c r="F66" s="2">
        <f t="shared" si="26"/>
        <v>55.036799999999992</v>
      </c>
      <c r="G66" s="11">
        <f t="shared" si="27"/>
        <v>82.555199999999985</v>
      </c>
      <c r="H66" s="1" t="s">
        <v>326</v>
      </c>
      <c r="I66" s="1" t="s">
        <v>824</v>
      </c>
      <c r="J66" s="1" t="s">
        <v>299</v>
      </c>
      <c r="K66" s="15">
        <v>41</v>
      </c>
      <c r="L66" s="15">
        <v>7.0000000000000007E-2</v>
      </c>
      <c r="M66" s="19">
        <v>100</v>
      </c>
      <c r="N66" s="1"/>
      <c r="O66" s="1"/>
      <c r="P66" s="1"/>
      <c r="Q66" s="1">
        <f t="shared" si="3"/>
        <v>0</v>
      </c>
    </row>
    <row r="67" spans="1:17" x14ac:dyDescent="0.25">
      <c r="A67" s="1" t="s">
        <v>399</v>
      </c>
      <c r="B67" s="5" t="s">
        <v>79</v>
      </c>
      <c r="C67" s="2">
        <v>30.78</v>
      </c>
      <c r="D67" s="2">
        <f t="shared" ref="D67:E67" si="32">C67*1.2</f>
        <v>36.936</v>
      </c>
      <c r="E67" s="2">
        <f t="shared" si="32"/>
        <v>44.3232</v>
      </c>
      <c r="F67" s="2">
        <f t="shared" si="26"/>
        <v>57.620159999999998</v>
      </c>
      <c r="G67" s="11">
        <f t="shared" si="27"/>
        <v>86.430239999999998</v>
      </c>
      <c r="H67" s="1" t="s">
        <v>326</v>
      </c>
      <c r="I67" s="1" t="s">
        <v>825</v>
      </c>
      <c r="J67" s="1" t="s">
        <v>299</v>
      </c>
      <c r="K67" s="15">
        <v>41</v>
      </c>
      <c r="L67" s="15">
        <v>0.08</v>
      </c>
      <c r="M67" s="16">
        <v>100</v>
      </c>
      <c r="N67" s="1"/>
      <c r="O67" s="1"/>
      <c r="P67" s="1"/>
      <c r="Q67" s="1">
        <f t="shared" ref="Q67:Q130" si="33">N67*O67*P67/(1000*1000*1000)</f>
        <v>0</v>
      </c>
    </row>
    <row r="68" spans="1:17" x14ac:dyDescent="0.25">
      <c r="A68" s="1" t="s">
        <v>400</v>
      </c>
      <c r="B68" s="5" t="s">
        <v>80</v>
      </c>
      <c r="C68" s="2">
        <v>32.880000000000003</v>
      </c>
      <c r="D68" s="2">
        <f t="shared" ref="D68:E68" si="34">C68*1.2</f>
        <v>39.456000000000003</v>
      </c>
      <c r="E68" s="2">
        <f t="shared" si="34"/>
        <v>47.347200000000001</v>
      </c>
      <c r="F68" s="2">
        <f t="shared" si="26"/>
        <v>61.551360000000003</v>
      </c>
      <c r="G68" s="11">
        <f t="shared" si="27"/>
        <v>92.327040000000011</v>
      </c>
      <c r="H68" s="1" t="s">
        <v>326</v>
      </c>
      <c r="I68" s="1" t="s">
        <v>827</v>
      </c>
      <c r="J68" s="1" t="s">
        <v>299</v>
      </c>
      <c r="K68" s="15">
        <v>41</v>
      </c>
      <c r="L68" s="15">
        <v>0.08</v>
      </c>
      <c r="M68" s="16">
        <v>50</v>
      </c>
      <c r="N68" s="1"/>
      <c r="O68" s="1"/>
      <c r="P68" s="1"/>
      <c r="Q68" s="1">
        <f t="shared" si="33"/>
        <v>0</v>
      </c>
    </row>
    <row r="69" spans="1:17" x14ac:dyDescent="0.25">
      <c r="A69" s="1" t="s">
        <v>401</v>
      </c>
      <c r="B69" s="5" t="s">
        <v>81</v>
      </c>
      <c r="C69" s="2">
        <v>36.31</v>
      </c>
      <c r="D69" s="2">
        <f t="shared" ref="D69:E69" si="35">C69*1.2</f>
        <v>43.572000000000003</v>
      </c>
      <c r="E69" s="2">
        <f t="shared" si="35"/>
        <v>52.2864</v>
      </c>
      <c r="F69" s="2">
        <f t="shared" si="26"/>
        <v>67.972319999999996</v>
      </c>
      <c r="G69" s="11">
        <f t="shared" si="27"/>
        <v>101.95847999999999</v>
      </c>
      <c r="H69" s="1" t="s">
        <v>326</v>
      </c>
      <c r="I69" s="1" t="s">
        <v>828</v>
      </c>
      <c r="J69" s="1" t="s">
        <v>299</v>
      </c>
      <c r="K69" s="15">
        <v>41</v>
      </c>
      <c r="L69" s="18">
        <v>0.1</v>
      </c>
      <c r="M69" s="16">
        <v>25</v>
      </c>
      <c r="N69" s="1"/>
      <c r="O69" s="1"/>
      <c r="P69" s="1"/>
      <c r="Q69" s="1">
        <f t="shared" si="33"/>
        <v>0</v>
      </c>
    </row>
    <row r="70" spans="1:17" x14ac:dyDescent="0.25">
      <c r="A70" s="1" t="s">
        <v>402</v>
      </c>
      <c r="B70" s="5" t="s">
        <v>82</v>
      </c>
      <c r="C70" s="2">
        <v>37.380000000000003</v>
      </c>
      <c r="D70" s="2">
        <f t="shared" ref="D70:E70" si="36">C70*1.2</f>
        <v>44.856000000000002</v>
      </c>
      <c r="E70" s="2">
        <f t="shared" si="36"/>
        <v>53.827199999999998</v>
      </c>
      <c r="F70" s="2">
        <f t="shared" si="26"/>
        <v>69.975359999999995</v>
      </c>
      <c r="G70" s="11">
        <f t="shared" si="27"/>
        <v>104.96303999999999</v>
      </c>
      <c r="H70" s="1" t="s">
        <v>326</v>
      </c>
      <c r="I70" s="1" t="s">
        <v>856</v>
      </c>
      <c r="J70" s="1" t="s">
        <v>299</v>
      </c>
      <c r="K70" s="15">
        <v>41</v>
      </c>
      <c r="L70" s="15">
        <v>0.12</v>
      </c>
      <c r="M70" s="16">
        <v>25</v>
      </c>
      <c r="N70" s="1"/>
      <c r="O70" s="1"/>
      <c r="P70" s="1"/>
      <c r="Q70" s="1">
        <f t="shared" si="33"/>
        <v>0</v>
      </c>
    </row>
    <row r="71" spans="1:17" x14ac:dyDescent="0.25">
      <c r="A71" s="1" t="s">
        <v>403</v>
      </c>
      <c r="B71" s="5" t="s">
        <v>83</v>
      </c>
      <c r="C71" s="2">
        <v>44.36</v>
      </c>
      <c r="D71" s="2">
        <f t="shared" ref="D71:E71" si="37">C71*1.2</f>
        <v>53.231999999999999</v>
      </c>
      <c r="E71" s="2">
        <f t="shared" si="37"/>
        <v>63.878399999999999</v>
      </c>
      <c r="F71" s="2">
        <f t="shared" si="26"/>
        <v>83.041920000000005</v>
      </c>
      <c r="G71" s="11">
        <f t="shared" si="27"/>
        <v>124.56288000000001</v>
      </c>
      <c r="H71" s="1" t="s">
        <v>326</v>
      </c>
      <c r="I71" s="1" t="s">
        <v>832</v>
      </c>
      <c r="J71" s="1" t="s">
        <v>299</v>
      </c>
      <c r="K71" s="15">
        <v>41</v>
      </c>
      <c r="L71" s="15">
        <v>0.11</v>
      </c>
      <c r="M71" s="16">
        <v>50</v>
      </c>
      <c r="N71" s="1"/>
      <c r="O71" s="1"/>
      <c r="P71" s="1"/>
      <c r="Q71" s="1">
        <f t="shared" si="33"/>
        <v>0</v>
      </c>
    </row>
    <row r="72" spans="1:17" x14ac:dyDescent="0.25">
      <c r="A72" s="1" t="s">
        <v>404</v>
      </c>
      <c r="B72" s="5" t="s">
        <v>84</v>
      </c>
      <c r="C72" s="2">
        <v>48.18</v>
      </c>
      <c r="D72" s="2">
        <f t="shared" ref="D72:E72" si="38">C72*1.2</f>
        <v>57.815999999999995</v>
      </c>
      <c r="E72" s="2">
        <f t="shared" si="38"/>
        <v>69.379199999999997</v>
      </c>
      <c r="F72" s="2">
        <f t="shared" si="26"/>
        <v>90.192959999999999</v>
      </c>
      <c r="G72" s="11">
        <f t="shared" si="27"/>
        <v>135.28944000000001</v>
      </c>
      <c r="H72" s="1" t="s">
        <v>326</v>
      </c>
      <c r="I72" s="1" t="s">
        <v>833</v>
      </c>
      <c r="J72" s="1" t="s">
        <v>299</v>
      </c>
      <c r="K72" s="15">
        <v>41</v>
      </c>
      <c r="L72" s="15">
        <v>0.14000000000000001</v>
      </c>
      <c r="M72" s="16">
        <v>25</v>
      </c>
      <c r="N72" s="1"/>
      <c r="O72" s="1"/>
      <c r="P72" s="1"/>
      <c r="Q72" s="1">
        <f t="shared" si="33"/>
        <v>0</v>
      </c>
    </row>
    <row r="73" spans="1:17" x14ac:dyDescent="0.25">
      <c r="A73" s="1" t="s">
        <v>405</v>
      </c>
      <c r="B73" s="5" t="s">
        <v>85</v>
      </c>
      <c r="C73" s="2">
        <v>50.72</v>
      </c>
      <c r="D73" s="2">
        <f t="shared" ref="D73:E73" si="39">C73*1.2</f>
        <v>60.863999999999997</v>
      </c>
      <c r="E73" s="2">
        <f t="shared" si="39"/>
        <v>73.036799999999999</v>
      </c>
      <c r="F73" s="2">
        <f t="shared" si="26"/>
        <v>94.947839999999999</v>
      </c>
      <c r="G73" s="11">
        <f t="shared" si="27"/>
        <v>142.42176000000001</v>
      </c>
      <c r="H73" s="1" t="s">
        <v>326</v>
      </c>
      <c r="I73" s="1" t="s">
        <v>834</v>
      </c>
      <c r="J73" s="1" t="s">
        <v>299</v>
      </c>
      <c r="K73" s="15">
        <v>41</v>
      </c>
      <c r="L73" s="15">
        <v>0.17</v>
      </c>
      <c r="M73" s="16">
        <v>25</v>
      </c>
      <c r="N73" s="1"/>
      <c r="O73" s="1"/>
      <c r="P73" s="1"/>
      <c r="Q73" s="1">
        <f t="shared" si="33"/>
        <v>0</v>
      </c>
    </row>
    <row r="74" spans="1:17" x14ac:dyDescent="0.25">
      <c r="A74" s="1" t="s">
        <v>406</v>
      </c>
      <c r="B74" s="5" t="s">
        <v>86</v>
      </c>
      <c r="C74" s="2">
        <v>45.29</v>
      </c>
      <c r="D74" s="2">
        <f t="shared" ref="D74:E74" si="40">C74*1.2</f>
        <v>54.347999999999999</v>
      </c>
      <c r="E74" s="2">
        <f t="shared" si="40"/>
        <v>65.21759999999999</v>
      </c>
      <c r="F74" s="2">
        <f t="shared" si="26"/>
        <v>84.782879999999992</v>
      </c>
      <c r="G74" s="11">
        <f t="shared" si="27"/>
        <v>127.17431999999999</v>
      </c>
      <c r="H74" s="1" t="s">
        <v>326</v>
      </c>
      <c r="I74" s="1" t="s">
        <v>835</v>
      </c>
      <c r="J74" s="1" t="s">
        <v>299</v>
      </c>
      <c r="K74" s="15">
        <v>41</v>
      </c>
      <c r="L74" s="15">
        <v>0.14000000000000001</v>
      </c>
      <c r="M74" s="16">
        <v>35</v>
      </c>
      <c r="N74" s="1"/>
      <c r="O74" s="1"/>
      <c r="P74" s="1"/>
      <c r="Q74" s="1">
        <f t="shared" si="33"/>
        <v>0</v>
      </c>
    </row>
    <row r="75" spans="1:17" x14ac:dyDescent="0.25">
      <c r="A75" s="1" t="s">
        <v>407</v>
      </c>
      <c r="B75" s="5" t="s">
        <v>87</v>
      </c>
      <c r="C75" s="2">
        <v>52.79</v>
      </c>
      <c r="D75" s="2">
        <f t="shared" ref="D75:E75" si="41">C75*1.2</f>
        <v>63.347999999999999</v>
      </c>
      <c r="E75" s="2">
        <f t="shared" si="41"/>
        <v>76.017600000000002</v>
      </c>
      <c r="F75" s="2">
        <f t="shared" si="26"/>
        <v>98.822880000000012</v>
      </c>
      <c r="G75" s="11">
        <f t="shared" si="27"/>
        <v>148.23432000000003</v>
      </c>
      <c r="H75" s="1" t="s">
        <v>326</v>
      </c>
      <c r="I75" s="1" t="s">
        <v>836</v>
      </c>
      <c r="J75" s="1" t="s">
        <v>299</v>
      </c>
      <c r="K75" s="15">
        <v>41</v>
      </c>
      <c r="L75" s="15">
        <v>0.17</v>
      </c>
      <c r="M75" s="16">
        <v>25</v>
      </c>
      <c r="N75" s="1"/>
      <c r="O75" s="1"/>
      <c r="P75" s="1"/>
      <c r="Q75" s="1">
        <f t="shared" si="33"/>
        <v>0</v>
      </c>
    </row>
    <row r="76" spans="1:17" x14ac:dyDescent="0.25">
      <c r="A76" s="1" t="s">
        <v>408</v>
      </c>
      <c r="B76" s="5" t="s">
        <v>88</v>
      </c>
      <c r="C76" s="2">
        <v>65.319999999999993</v>
      </c>
      <c r="D76" s="2">
        <f t="shared" ref="D76:E76" si="42">C76*1.2</f>
        <v>78.383999999999986</v>
      </c>
      <c r="E76" s="2">
        <f t="shared" si="42"/>
        <v>94.060799999999986</v>
      </c>
      <c r="F76" s="2">
        <f t="shared" si="26"/>
        <v>122.27903999999998</v>
      </c>
      <c r="G76" s="11">
        <f t="shared" si="27"/>
        <v>183.41855999999996</v>
      </c>
      <c r="H76" s="1" t="s">
        <v>326</v>
      </c>
      <c r="I76" s="1" t="s">
        <v>837</v>
      </c>
      <c r="J76" s="1" t="s">
        <v>299</v>
      </c>
      <c r="K76" s="15">
        <v>41</v>
      </c>
      <c r="L76" s="15">
        <v>0.21</v>
      </c>
      <c r="M76" s="16">
        <v>25</v>
      </c>
      <c r="N76" s="1"/>
      <c r="O76" s="1"/>
      <c r="P76" s="1"/>
      <c r="Q76" s="1">
        <f t="shared" si="33"/>
        <v>0</v>
      </c>
    </row>
    <row r="77" spans="1:17" x14ac:dyDescent="0.25">
      <c r="A77" s="1" t="s">
        <v>409</v>
      </c>
      <c r="B77" s="5" t="s">
        <v>89</v>
      </c>
      <c r="C77" s="2">
        <v>63.78</v>
      </c>
      <c r="D77" s="2">
        <f t="shared" ref="D77:E77" si="43">C77*1.2</f>
        <v>76.536000000000001</v>
      </c>
      <c r="E77" s="2">
        <f t="shared" si="43"/>
        <v>91.843199999999996</v>
      </c>
      <c r="F77" s="2">
        <f t="shared" si="26"/>
        <v>119.39615999999999</v>
      </c>
      <c r="G77" s="11">
        <f t="shared" si="27"/>
        <v>179.09423999999999</v>
      </c>
      <c r="H77" s="1" t="s">
        <v>326</v>
      </c>
      <c r="I77" s="1" t="s">
        <v>841</v>
      </c>
      <c r="J77" s="1" t="s">
        <v>299</v>
      </c>
      <c r="K77" s="15">
        <v>41</v>
      </c>
      <c r="L77" s="15">
        <v>0.19</v>
      </c>
      <c r="M77" s="16">
        <v>50</v>
      </c>
      <c r="N77" s="1"/>
      <c r="O77" s="1"/>
      <c r="P77" s="1"/>
      <c r="Q77" s="1">
        <f t="shared" si="33"/>
        <v>0</v>
      </c>
    </row>
    <row r="78" spans="1:17" x14ac:dyDescent="0.25">
      <c r="A78" s="1" t="s">
        <v>410</v>
      </c>
      <c r="B78" s="5" t="s">
        <v>90</v>
      </c>
      <c r="C78" s="2">
        <v>67.930000000000007</v>
      </c>
      <c r="D78" s="2">
        <f t="shared" ref="D78:E78" si="44">C78*1.2</f>
        <v>81.516000000000005</v>
      </c>
      <c r="E78" s="2">
        <f t="shared" si="44"/>
        <v>97.819200000000009</v>
      </c>
      <c r="F78" s="2">
        <f t="shared" si="26"/>
        <v>127.16496000000002</v>
      </c>
      <c r="G78" s="11">
        <f t="shared" si="27"/>
        <v>190.74744000000004</v>
      </c>
      <c r="H78" s="1" t="s">
        <v>326</v>
      </c>
      <c r="I78" s="1" t="s">
        <v>842</v>
      </c>
      <c r="J78" s="1" t="s">
        <v>299</v>
      </c>
      <c r="K78" s="15">
        <v>41</v>
      </c>
      <c r="L78" s="15">
        <v>0.23</v>
      </c>
      <c r="M78" s="16">
        <v>25</v>
      </c>
      <c r="N78" s="1"/>
      <c r="O78" s="1"/>
      <c r="P78" s="1"/>
      <c r="Q78" s="1">
        <f t="shared" si="33"/>
        <v>0</v>
      </c>
    </row>
    <row r="79" spans="1:17" x14ac:dyDescent="0.25">
      <c r="A79" s="1" t="s">
        <v>411</v>
      </c>
      <c r="B79" s="5" t="s">
        <v>91</v>
      </c>
      <c r="C79" s="2">
        <v>76.900000000000006</v>
      </c>
      <c r="D79" s="2">
        <f t="shared" ref="D79:E79" si="45">C79*1.2</f>
        <v>92.28</v>
      </c>
      <c r="E79" s="2">
        <f t="shared" si="45"/>
        <v>110.736</v>
      </c>
      <c r="F79" s="2">
        <f t="shared" si="26"/>
        <v>143.95680000000002</v>
      </c>
      <c r="G79" s="11">
        <f t="shared" si="27"/>
        <v>215.93520000000001</v>
      </c>
      <c r="H79" s="1" t="s">
        <v>326</v>
      </c>
      <c r="I79" s="1" t="s">
        <v>843</v>
      </c>
      <c r="J79" s="1" t="s">
        <v>299</v>
      </c>
      <c r="K79" s="15">
        <v>41</v>
      </c>
      <c r="L79" s="15">
        <v>0.28000000000000003</v>
      </c>
      <c r="M79" s="16">
        <v>25</v>
      </c>
      <c r="N79" s="1"/>
      <c r="O79" s="1"/>
      <c r="P79" s="1"/>
      <c r="Q79" s="1">
        <f t="shared" si="33"/>
        <v>0</v>
      </c>
    </row>
    <row r="80" spans="1:17" x14ac:dyDescent="0.25">
      <c r="A80" s="1" t="s">
        <v>412</v>
      </c>
      <c r="B80" s="5" t="s">
        <v>92</v>
      </c>
      <c r="C80" s="2">
        <v>150.02000000000001</v>
      </c>
      <c r="D80" s="2">
        <f t="shared" ref="D80:E80" si="46">C80*1.2</f>
        <v>180.024</v>
      </c>
      <c r="E80" s="2">
        <f t="shared" si="46"/>
        <v>216.02879999999999</v>
      </c>
      <c r="F80" s="2">
        <f t="shared" si="26"/>
        <v>280.83744000000002</v>
      </c>
      <c r="G80" s="11">
        <f t="shared" si="27"/>
        <v>421.25616000000002</v>
      </c>
      <c r="H80" s="1" t="s">
        <v>326</v>
      </c>
      <c r="I80" s="1" t="s">
        <v>844</v>
      </c>
      <c r="J80" s="1" t="s">
        <v>299</v>
      </c>
      <c r="K80" s="15">
        <v>41</v>
      </c>
      <c r="L80" s="15">
        <v>0.47</v>
      </c>
      <c r="M80" s="16">
        <v>15</v>
      </c>
      <c r="N80" s="1"/>
      <c r="O80" s="1"/>
      <c r="P80" s="1"/>
      <c r="Q80" s="1">
        <f t="shared" si="33"/>
        <v>0</v>
      </c>
    </row>
    <row r="81" spans="1:17" x14ac:dyDescent="0.25">
      <c r="A81" s="1" t="s">
        <v>413</v>
      </c>
      <c r="B81" s="5" t="s">
        <v>93</v>
      </c>
      <c r="C81" s="2">
        <v>312.05</v>
      </c>
      <c r="D81" s="2">
        <f t="shared" ref="D81:E81" si="47">C81*1.2</f>
        <v>374.46</v>
      </c>
      <c r="E81" s="2">
        <f t="shared" si="47"/>
        <v>449.35199999999998</v>
      </c>
      <c r="F81" s="2">
        <f t="shared" si="26"/>
        <v>584.1576</v>
      </c>
      <c r="G81" s="11">
        <f t="shared" si="27"/>
        <v>876.2364</v>
      </c>
      <c r="H81" s="1" t="s">
        <v>326</v>
      </c>
      <c r="I81" s="1" t="s">
        <v>853</v>
      </c>
      <c r="J81" s="1" t="s">
        <v>299</v>
      </c>
      <c r="K81" s="15">
        <v>41</v>
      </c>
      <c r="L81" s="15">
        <v>1.1200000000000001</v>
      </c>
      <c r="M81" s="16">
        <v>10</v>
      </c>
      <c r="N81" s="1"/>
      <c r="O81" s="1"/>
      <c r="P81" s="1"/>
      <c r="Q81" s="1">
        <f t="shared" si="33"/>
        <v>0</v>
      </c>
    </row>
    <row r="82" spans="1:17" x14ac:dyDescent="0.25">
      <c r="A82" s="1" t="s">
        <v>616</v>
      </c>
      <c r="B82" s="5" t="s">
        <v>94</v>
      </c>
      <c r="C82" s="2">
        <v>50.38</v>
      </c>
      <c r="D82" s="2">
        <f t="shared" ref="D82:E82" si="48">C82*1.2</f>
        <v>60.456000000000003</v>
      </c>
      <c r="E82" s="2">
        <f t="shared" si="48"/>
        <v>72.547200000000004</v>
      </c>
      <c r="F82" s="2">
        <f t="shared" ref="F82:F89" si="49">E82*1.3</f>
        <v>94.311360000000008</v>
      </c>
      <c r="G82" s="11">
        <f t="shared" ref="G82:G89" si="50">F82*1.5</f>
        <v>141.46704</v>
      </c>
      <c r="H82" s="1" t="s">
        <v>327</v>
      </c>
      <c r="I82" s="1" t="s">
        <v>661</v>
      </c>
      <c r="J82" s="1" t="s">
        <v>300</v>
      </c>
      <c r="K82" s="19">
        <v>1</v>
      </c>
      <c r="L82" s="15">
        <v>0.15</v>
      </c>
      <c r="M82" s="16">
        <v>40</v>
      </c>
      <c r="N82" s="1"/>
      <c r="O82" s="1"/>
      <c r="P82" s="1"/>
      <c r="Q82" s="1">
        <f t="shared" si="33"/>
        <v>0</v>
      </c>
    </row>
    <row r="83" spans="1:17" x14ac:dyDescent="0.25">
      <c r="A83" s="1" t="s">
        <v>618</v>
      </c>
      <c r="B83" s="5" t="s">
        <v>95</v>
      </c>
      <c r="C83" s="2">
        <v>57.28</v>
      </c>
      <c r="D83" s="2">
        <f t="shared" ref="D83:E83" si="51">C83*1.2</f>
        <v>68.736000000000004</v>
      </c>
      <c r="E83" s="2">
        <f t="shared" si="51"/>
        <v>82.483199999999997</v>
      </c>
      <c r="F83" s="2">
        <f t="shared" si="49"/>
        <v>107.22816</v>
      </c>
      <c r="G83" s="11">
        <f t="shared" si="50"/>
        <v>160.84224</v>
      </c>
      <c r="H83" s="1" t="s">
        <v>327</v>
      </c>
      <c r="I83" s="1" t="s">
        <v>662</v>
      </c>
      <c r="J83" s="1" t="s">
        <v>300</v>
      </c>
      <c r="K83" s="19">
        <v>1</v>
      </c>
      <c r="L83" s="15">
        <v>0.18</v>
      </c>
      <c r="M83" s="16">
        <v>40</v>
      </c>
      <c r="N83" s="1"/>
      <c r="O83" s="1"/>
      <c r="P83" s="1"/>
      <c r="Q83" s="1">
        <f t="shared" si="33"/>
        <v>0</v>
      </c>
    </row>
    <row r="84" spans="1:17" x14ac:dyDescent="0.25">
      <c r="A84" s="1" t="s">
        <v>620</v>
      </c>
      <c r="B84" s="5" t="s">
        <v>96</v>
      </c>
      <c r="C84" s="2">
        <v>73.209999999999994</v>
      </c>
      <c r="D84" s="2">
        <f t="shared" ref="D84:E84" si="52">C84*1.2</f>
        <v>87.85199999999999</v>
      </c>
      <c r="E84" s="2">
        <f t="shared" si="52"/>
        <v>105.42239999999998</v>
      </c>
      <c r="F84" s="2">
        <f t="shared" si="49"/>
        <v>137.04911999999999</v>
      </c>
      <c r="G84" s="11">
        <f t="shared" si="50"/>
        <v>205.57367999999997</v>
      </c>
      <c r="H84" s="1" t="s">
        <v>327</v>
      </c>
      <c r="I84" s="1" t="s">
        <v>663</v>
      </c>
      <c r="J84" s="1" t="s">
        <v>300</v>
      </c>
      <c r="K84" s="19">
        <v>1</v>
      </c>
      <c r="L84" s="15">
        <v>0.26</v>
      </c>
      <c r="M84" s="16">
        <v>20</v>
      </c>
      <c r="N84" s="1"/>
      <c r="O84" s="1"/>
      <c r="P84" s="1"/>
      <c r="Q84" s="1">
        <f t="shared" si="33"/>
        <v>0</v>
      </c>
    </row>
    <row r="85" spans="1:17" x14ac:dyDescent="0.25">
      <c r="A85" s="1" t="s">
        <v>623</v>
      </c>
      <c r="B85" s="5" t="s">
        <v>97</v>
      </c>
      <c r="C85" s="2">
        <v>88.27</v>
      </c>
      <c r="D85" s="2">
        <f t="shared" ref="D85:E85" si="53">C85*1.2</f>
        <v>105.92399999999999</v>
      </c>
      <c r="E85" s="2">
        <f t="shared" si="53"/>
        <v>127.10879999999999</v>
      </c>
      <c r="F85" s="2">
        <f t="shared" si="49"/>
        <v>165.24143999999998</v>
      </c>
      <c r="G85" s="11">
        <f t="shared" si="50"/>
        <v>247.86215999999996</v>
      </c>
      <c r="H85" s="1" t="s">
        <v>327</v>
      </c>
      <c r="I85" s="1" t="s">
        <v>664</v>
      </c>
      <c r="J85" s="1" t="s">
        <v>300</v>
      </c>
      <c r="K85" s="19">
        <v>1</v>
      </c>
      <c r="L85" s="15">
        <v>0.35</v>
      </c>
      <c r="M85" s="16">
        <v>10</v>
      </c>
      <c r="N85" s="1"/>
      <c r="O85" s="1"/>
      <c r="P85" s="1"/>
      <c r="Q85" s="1">
        <f t="shared" si="33"/>
        <v>0</v>
      </c>
    </row>
    <row r="86" spans="1:17" x14ac:dyDescent="0.25">
      <c r="A86" s="1" t="s">
        <v>625</v>
      </c>
      <c r="B86" s="5" t="s">
        <v>98</v>
      </c>
      <c r="C86" s="2">
        <v>86.76</v>
      </c>
      <c r="D86" s="2">
        <f t="shared" ref="D86:E86" si="54">C86*1.2</f>
        <v>104.11200000000001</v>
      </c>
      <c r="E86" s="2">
        <f t="shared" si="54"/>
        <v>124.93440000000001</v>
      </c>
      <c r="F86" s="2">
        <f t="shared" si="49"/>
        <v>162.41472000000002</v>
      </c>
      <c r="G86" s="11">
        <f t="shared" si="50"/>
        <v>243.62208000000004</v>
      </c>
      <c r="H86" s="1" t="s">
        <v>327</v>
      </c>
      <c r="I86" s="1" t="s">
        <v>665</v>
      </c>
      <c r="J86" s="1" t="s">
        <v>300</v>
      </c>
      <c r="K86" s="19">
        <v>1</v>
      </c>
      <c r="L86" s="15">
        <v>0.38</v>
      </c>
      <c r="M86" s="16">
        <v>20</v>
      </c>
      <c r="N86" s="1"/>
      <c r="O86" s="1"/>
      <c r="P86" s="1"/>
      <c r="Q86" s="1">
        <f t="shared" si="33"/>
        <v>0</v>
      </c>
    </row>
    <row r="87" spans="1:17" x14ac:dyDescent="0.25">
      <c r="A87" s="1" t="s">
        <v>627</v>
      </c>
      <c r="B87" s="5" t="s">
        <v>99</v>
      </c>
      <c r="C87" s="2">
        <v>104.82</v>
      </c>
      <c r="D87" s="2">
        <f t="shared" ref="D87:E87" si="55">C87*1.2</f>
        <v>125.78399999999999</v>
      </c>
      <c r="E87" s="2">
        <f t="shared" si="55"/>
        <v>150.9408</v>
      </c>
      <c r="F87" s="2">
        <f t="shared" si="49"/>
        <v>196.22304</v>
      </c>
      <c r="G87" s="11">
        <f t="shared" si="50"/>
        <v>294.33456000000001</v>
      </c>
      <c r="H87" s="1" t="s">
        <v>327</v>
      </c>
      <c r="I87" s="1" t="s">
        <v>666</v>
      </c>
      <c r="J87" s="1" t="s">
        <v>300</v>
      </c>
      <c r="K87" s="19">
        <v>1</v>
      </c>
      <c r="L87" s="18">
        <v>0.5</v>
      </c>
      <c r="M87" s="16">
        <v>10</v>
      </c>
      <c r="N87" s="1"/>
      <c r="O87" s="1"/>
      <c r="P87" s="1"/>
      <c r="Q87" s="1">
        <f t="shared" si="33"/>
        <v>0</v>
      </c>
    </row>
    <row r="88" spans="1:17" x14ac:dyDescent="0.25">
      <c r="A88" s="1" t="s">
        <v>629</v>
      </c>
      <c r="B88" s="5" t="s">
        <v>100</v>
      </c>
      <c r="C88" s="2">
        <v>125.23</v>
      </c>
      <c r="D88" s="2">
        <f t="shared" ref="D88:E88" si="56">C88*1.2</f>
        <v>150.27600000000001</v>
      </c>
      <c r="E88" s="2">
        <f t="shared" si="56"/>
        <v>180.3312</v>
      </c>
      <c r="F88" s="2">
        <f t="shared" si="49"/>
        <v>234.43056000000001</v>
      </c>
      <c r="G88" s="11">
        <f t="shared" si="50"/>
        <v>351.64584000000002</v>
      </c>
      <c r="H88" s="1" t="s">
        <v>327</v>
      </c>
      <c r="I88" s="1" t="s">
        <v>667</v>
      </c>
      <c r="J88" s="1" t="s">
        <v>300</v>
      </c>
      <c r="K88" s="19">
        <v>1</v>
      </c>
      <c r="L88" s="15">
        <v>0.62</v>
      </c>
      <c r="M88" s="16">
        <v>20</v>
      </c>
      <c r="N88" s="1"/>
      <c r="O88" s="1"/>
      <c r="P88" s="1"/>
      <c r="Q88" s="1">
        <f t="shared" si="33"/>
        <v>0</v>
      </c>
    </row>
    <row r="89" spans="1:17" x14ac:dyDescent="0.25">
      <c r="A89" s="1" t="s">
        <v>630</v>
      </c>
      <c r="B89" s="5" t="s">
        <v>101</v>
      </c>
      <c r="C89" s="2">
        <v>161.35</v>
      </c>
      <c r="D89" s="2">
        <f t="shared" ref="D89:E89" si="57">C89*1.2</f>
        <v>193.61999999999998</v>
      </c>
      <c r="E89" s="2">
        <f t="shared" si="57"/>
        <v>232.34399999999997</v>
      </c>
      <c r="F89" s="2">
        <f t="shared" si="49"/>
        <v>302.04719999999998</v>
      </c>
      <c r="G89" s="11">
        <f t="shared" si="50"/>
        <v>453.07079999999996</v>
      </c>
      <c r="H89" s="1" t="s">
        <v>327</v>
      </c>
      <c r="I89" s="1" t="s">
        <v>668</v>
      </c>
      <c r="J89" s="1" t="s">
        <v>300</v>
      </c>
      <c r="K89" s="19">
        <v>1</v>
      </c>
      <c r="L89" s="15">
        <v>0.83</v>
      </c>
      <c r="M89" s="16">
        <v>10</v>
      </c>
      <c r="N89" s="1"/>
      <c r="O89" s="1"/>
      <c r="P89" s="1"/>
      <c r="Q89" s="1">
        <f t="shared" si="33"/>
        <v>0</v>
      </c>
    </row>
    <row r="90" spans="1:17" x14ac:dyDescent="0.25">
      <c r="A90" s="1" t="s">
        <v>633</v>
      </c>
      <c r="B90" s="5" t="s">
        <v>102</v>
      </c>
      <c r="C90" s="2">
        <v>56.06</v>
      </c>
      <c r="D90" s="2">
        <f t="shared" ref="D90:E90" si="58">C90*1.2</f>
        <v>67.272000000000006</v>
      </c>
      <c r="E90" s="2">
        <f t="shared" si="58"/>
        <v>80.726399999999998</v>
      </c>
      <c r="F90" s="2">
        <f t="shared" ref="F90:F97" si="59">E90*1.3</f>
        <v>104.94432</v>
      </c>
      <c r="G90" s="11">
        <f t="shared" ref="G90:G97" si="60">F90*1.5</f>
        <v>157.41648000000001</v>
      </c>
      <c r="H90" s="1" t="s">
        <v>328</v>
      </c>
      <c r="I90" s="1" t="s">
        <v>661</v>
      </c>
      <c r="J90" s="1" t="s">
        <v>300</v>
      </c>
      <c r="K90" s="19">
        <v>1</v>
      </c>
      <c r="L90" s="15">
        <v>0.14000000000000001</v>
      </c>
      <c r="M90" s="16">
        <v>40</v>
      </c>
      <c r="N90" s="1"/>
      <c r="O90" s="1"/>
      <c r="P90" s="1"/>
      <c r="Q90" s="1">
        <f t="shared" si="33"/>
        <v>0</v>
      </c>
    </row>
    <row r="91" spans="1:17" x14ac:dyDescent="0.25">
      <c r="A91" s="1" t="s">
        <v>635</v>
      </c>
      <c r="B91" s="5" t="s">
        <v>103</v>
      </c>
      <c r="C91" s="2">
        <v>61.91</v>
      </c>
      <c r="D91" s="2">
        <f t="shared" ref="D91:E91" si="61">C91*1.2</f>
        <v>74.291999999999987</v>
      </c>
      <c r="E91" s="2">
        <f t="shared" si="61"/>
        <v>89.150399999999976</v>
      </c>
      <c r="F91" s="2">
        <f t="shared" si="59"/>
        <v>115.89551999999998</v>
      </c>
      <c r="G91" s="11">
        <f t="shared" si="60"/>
        <v>173.84327999999996</v>
      </c>
      <c r="H91" s="1" t="s">
        <v>328</v>
      </c>
      <c r="I91" s="1" t="s">
        <v>662</v>
      </c>
      <c r="J91" s="1" t="s">
        <v>300</v>
      </c>
      <c r="K91" s="19">
        <v>1</v>
      </c>
      <c r="L91" s="15">
        <v>0.18</v>
      </c>
      <c r="M91" s="16">
        <v>40</v>
      </c>
      <c r="N91" s="1"/>
      <c r="O91" s="1"/>
      <c r="P91" s="1"/>
      <c r="Q91" s="1">
        <f t="shared" si="33"/>
        <v>0</v>
      </c>
    </row>
    <row r="92" spans="1:17" x14ac:dyDescent="0.25">
      <c r="A92" s="1" t="s">
        <v>637</v>
      </c>
      <c r="B92" s="5" t="s">
        <v>104</v>
      </c>
      <c r="C92" s="2">
        <v>79.28</v>
      </c>
      <c r="D92" s="2">
        <f t="shared" ref="D92:E92" si="62">C92*1.2</f>
        <v>95.135999999999996</v>
      </c>
      <c r="E92" s="2">
        <f t="shared" si="62"/>
        <v>114.16319999999999</v>
      </c>
      <c r="F92" s="2">
        <f t="shared" si="59"/>
        <v>148.41216</v>
      </c>
      <c r="G92" s="11">
        <f t="shared" si="60"/>
        <v>222.61824000000001</v>
      </c>
      <c r="H92" s="1" t="s">
        <v>328</v>
      </c>
      <c r="I92" s="1" t="s">
        <v>663</v>
      </c>
      <c r="J92" s="1" t="s">
        <v>300</v>
      </c>
      <c r="K92" s="19">
        <v>1</v>
      </c>
      <c r="L92" s="15">
        <v>0.26</v>
      </c>
      <c r="M92" s="16">
        <v>20</v>
      </c>
      <c r="N92" s="1"/>
      <c r="O92" s="1"/>
      <c r="P92" s="1"/>
      <c r="Q92" s="1">
        <f t="shared" si="33"/>
        <v>0</v>
      </c>
    </row>
    <row r="93" spans="1:17" x14ac:dyDescent="0.25">
      <c r="A93" s="1" t="s">
        <v>639</v>
      </c>
      <c r="B93" s="5" t="s">
        <v>105</v>
      </c>
      <c r="C93" s="2">
        <v>92.81</v>
      </c>
      <c r="D93" s="2">
        <f t="shared" ref="D93:E93" si="63">C93*1.2</f>
        <v>111.372</v>
      </c>
      <c r="E93" s="2">
        <f t="shared" si="63"/>
        <v>133.6464</v>
      </c>
      <c r="F93" s="2">
        <f t="shared" si="59"/>
        <v>173.74032</v>
      </c>
      <c r="G93" s="11">
        <f t="shared" si="60"/>
        <v>260.61048</v>
      </c>
      <c r="H93" s="1" t="s">
        <v>328</v>
      </c>
      <c r="I93" s="1" t="s">
        <v>664</v>
      </c>
      <c r="J93" s="1" t="s">
        <v>300</v>
      </c>
      <c r="K93" s="19">
        <v>1</v>
      </c>
      <c r="L93" s="15">
        <v>0.35</v>
      </c>
      <c r="M93" s="16">
        <v>10</v>
      </c>
      <c r="N93" s="1"/>
      <c r="O93" s="1"/>
      <c r="P93" s="1"/>
      <c r="Q93" s="1">
        <f t="shared" si="33"/>
        <v>0</v>
      </c>
    </row>
    <row r="94" spans="1:17" x14ac:dyDescent="0.25">
      <c r="A94" s="1" t="s">
        <v>641</v>
      </c>
      <c r="B94" s="5" t="s">
        <v>106</v>
      </c>
      <c r="C94" s="2">
        <v>94.02</v>
      </c>
      <c r="D94" s="2">
        <f t="shared" ref="D94:E94" si="64">C94*1.2</f>
        <v>112.824</v>
      </c>
      <c r="E94" s="2">
        <f t="shared" si="64"/>
        <v>135.3888</v>
      </c>
      <c r="F94" s="2">
        <f t="shared" si="59"/>
        <v>176.00544000000002</v>
      </c>
      <c r="G94" s="11">
        <f t="shared" si="60"/>
        <v>264.00816000000003</v>
      </c>
      <c r="H94" s="1" t="s">
        <v>328</v>
      </c>
      <c r="I94" s="1" t="s">
        <v>665</v>
      </c>
      <c r="J94" s="1" t="s">
        <v>300</v>
      </c>
      <c r="K94" s="19">
        <v>1</v>
      </c>
      <c r="L94" s="15">
        <v>0.38</v>
      </c>
      <c r="M94" s="16">
        <v>20</v>
      </c>
      <c r="N94" s="1"/>
      <c r="O94" s="1"/>
      <c r="P94" s="1"/>
      <c r="Q94" s="1">
        <f t="shared" si="33"/>
        <v>0</v>
      </c>
    </row>
    <row r="95" spans="1:17" x14ac:dyDescent="0.25">
      <c r="A95" s="1" t="s">
        <v>643</v>
      </c>
      <c r="B95" s="5" t="s">
        <v>107</v>
      </c>
      <c r="C95" s="2">
        <v>113.7</v>
      </c>
      <c r="D95" s="2">
        <f t="shared" ref="D95:E95" si="65">C95*1.2</f>
        <v>136.44</v>
      </c>
      <c r="E95" s="2">
        <f t="shared" si="65"/>
        <v>163.72799999999998</v>
      </c>
      <c r="F95" s="2">
        <f t="shared" si="59"/>
        <v>212.84639999999999</v>
      </c>
      <c r="G95" s="11">
        <f t="shared" si="60"/>
        <v>319.26959999999997</v>
      </c>
      <c r="H95" s="1" t="s">
        <v>328</v>
      </c>
      <c r="I95" s="1" t="s">
        <v>666</v>
      </c>
      <c r="J95" s="1" t="s">
        <v>300</v>
      </c>
      <c r="K95" s="19">
        <v>1</v>
      </c>
      <c r="L95" s="15">
        <v>0.45</v>
      </c>
      <c r="M95" s="16">
        <v>20</v>
      </c>
      <c r="N95" s="1"/>
      <c r="O95" s="1"/>
      <c r="P95" s="1"/>
      <c r="Q95" s="1">
        <f t="shared" si="33"/>
        <v>0</v>
      </c>
    </row>
    <row r="96" spans="1:17" x14ac:dyDescent="0.25">
      <c r="A96" s="1" t="s">
        <v>645</v>
      </c>
      <c r="B96" s="5" t="s">
        <v>108</v>
      </c>
      <c r="C96" s="2">
        <v>135.53</v>
      </c>
      <c r="D96" s="2">
        <f t="shared" ref="D96:E96" si="66">C96*1.2</f>
        <v>162.636</v>
      </c>
      <c r="E96" s="2">
        <f t="shared" si="66"/>
        <v>195.16319999999999</v>
      </c>
      <c r="F96" s="2">
        <f t="shared" si="59"/>
        <v>253.71215999999998</v>
      </c>
      <c r="G96" s="11">
        <f t="shared" si="60"/>
        <v>380.56823999999995</v>
      </c>
      <c r="H96" s="1" t="s">
        <v>328</v>
      </c>
      <c r="I96" s="1" t="s">
        <v>667</v>
      </c>
      <c r="J96" s="1" t="s">
        <v>300</v>
      </c>
      <c r="K96" s="19">
        <v>1</v>
      </c>
      <c r="L96" s="15">
        <v>0.62</v>
      </c>
      <c r="M96" s="16">
        <v>20</v>
      </c>
      <c r="N96" s="1"/>
      <c r="O96" s="1"/>
      <c r="P96" s="1"/>
      <c r="Q96" s="1">
        <f t="shared" si="33"/>
        <v>0</v>
      </c>
    </row>
    <row r="97" spans="1:17" x14ac:dyDescent="0.25">
      <c r="A97" s="1" t="s">
        <v>647</v>
      </c>
      <c r="B97" s="5" t="s">
        <v>109</v>
      </c>
      <c r="C97" s="2">
        <v>222.64</v>
      </c>
      <c r="D97" s="2">
        <f t="shared" ref="D97:E97" si="67">C97*1.2</f>
        <v>267.16799999999995</v>
      </c>
      <c r="E97" s="2">
        <f t="shared" si="67"/>
        <v>320.60159999999991</v>
      </c>
      <c r="F97" s="2">
        <f t="shared" si="59"/>
        <v>416.78207999999989</v>
      </c>
      <c r="G97" s="11">
        <f t="shared" si="60"/>
        <v>625.17311999999981</v>
      </c>
      <c r="H97" s="1" t="s">
        <v>328</v>
      </c>
      <c r="I97" s="1" t="s">
        <v>668</v>
      </c>
      <c r="J97" s="1" t="s">
        <v>300</v>
      </c>
      <c r="K97" s="19">
        <v>1</v>
      </c>
      <c r="L97" s="15">
        <v>0.83</v>
      </c>
      <c r="M97" s="16">
        <v>10</v>
      </c>
      <c r="N97" s="1"/>
      <c r="O97" s="1"/>
      <c r="P97" s="1"/>
      <c r="Q97" s="1">
        <f t="shared" si="33"/>
        <v>0</v>
      </c>
    </row>
    <row r="98" spans="1:17" x14ac:dyDescent="0.25">
      <c r="A98" s="1" t="s">
        <v>414</v>
      </c>
      <c r="B98" s="5" t="s">
        <v>110</v>
      </c>
      <c r="C98" s="2">
        <v>40.92</v>
      </c>
      <c r="D98" s="2">
        <f t="shared" ref="D98:E98" si="68">C98*1.2</f>
        <v>49.103999999999999</v>
      </c>
      <c r="E98" s="2">
        <f t="shared" si="68"/>
        <v>58.924799999999998</v>
      </c>
      <c r="F98" s="2">
        <f t="shared" ref="F98:F120" si="69">E98*1.3</f>
        <v>76.602239999999995</v>
      </c>
      <c r="G98" s="11">
        <f t="shared" ref="G98:G120" si="70">F98*1.5</f>
        <v>114.90335999999999</v>
      </c>
      <c r="H98" s="1" t="s">
        <v>329</v>
      </c>
      <c r="I98" s="1" t="s">
        <v>669</v>
      </c>
      <c r="J98" s="1" t="s">
        <v>303</v>
      </c>
      <c r="K98" s="19">
        <v>1</v>
      </c>
      <c r="L98" s="20">
        <v>0.14000000000000001</v>
      </c>
      <c r="M98" s="16">
        <v>80</v>
      </c>
      <c r="N98" s="1"/>
      <c r="O98" s="1"/>
      <c r="P98" s="1"/>
      <c r="Q98" s="1">
        <f t="shared" si="33"/>
        <v>0</v>
      </c>
    </row>
    <row r="99" spans="1:17" x14ac:dyDescent="0.25">
      <c r="A99" s="1" t="s">
        <v>415</v>
      </c>
      <c r="B99" s="5" t="s">
        <v>111</v>
      </c>
      <c r="C99" s="2">
        <v>55.44</v>
      </c>
      <c r="D99" s="2">
        <f t="shared" ref="D99:E99" si="71">C99*1.2</f>
        <v>66.527999999999992</v>
      </c>
      <c r="E99" s="2">
        <f t="shared" si="71"/>
        <v>79.83359999999999</v>
      </c>
      <c r="F99" s="2">
        <f t="shared" si="69"/>
        <v>103.78367999999999</v>
      </c>
      <c r="G99" s="11">
        <f t="shared" si="70"/>
        <v>155.67551999999998</v>
      </c>
      <c r="H99" s="1" t="s">
        <v>329</v>
      </c>
      <c r="I99" s="1" t="s">
        <v>670</v>
      </c>
      <c r="J99" s="1" t="s">
        <v>303</v>
      </c>
      <c r="K99" s="19">
        <v>1</v>
      </c>
      <c r="L99" s="20">
        <v>0.24</v>
      </c>
      <c r="M99" s="16">
        <v>45</v>
      </c>
      <c r="N99" s="1"/>
      <c r="O99" s="1"/>
      <c r="P99" s="1"/>
      <c r="Q99" s="1">
        <f t="shared" si="33"/>
        <v>0</v>
      </c>
    </row>
    <row r="100" spans="1:17" x14ac:dyDescent="0.25">
      <c r="A100" s="1" t="s">
        <v>416</v>
      </c>
      <c r="B100" s="5" t="s">
        <v>112</v>
      </c>
      <c r="C100" s="2">
        <v>79.27</v>
      </c>
      <c r="D100" s="2">
        <f t="shared" ref="D100:E100" si="72">C100*1.2</f>
        <v>95.123999999999995</v>
      </c>
      <c r="E100" s="2">
        <f t="shared" si="72"/>
        <v>114.14879999999999</v>
      </c>
      <c r="F100" s="2">
        <f t="shared" si="69"/>
        <v>148.39344</v>
      </c>
      <c r="G100" s="11">
        <f t="shared" si="70"/>
        <v>222.59016</v>
      </c>
      <c r="H100" s="1" t="s">
        <v>329</v>
      </c>
      <c r="I100" s="1" t="s">
        <v>671</v>
      </c>
      <c r="J100" s="1" t="s">
        <v>303</v>
      </c>
      <c r="K100" s="19">
        <v>1</v>
      </c>
      <c r="L100" s="20">
        <v>0.38</v>
      </c>
      <c r="M100" s="16">
        <v>25</v>
      </c>
      <c r="N100" s="1"/>
      <c r="O100" s="1"/>
      <c r="P100" s="1"/>
      <c r="Q100" s="1">
        <f t="shared" si="33"/>
        <v>0</v>
      </c>
    </row>
    <row r="101" spans="1:17" x14ac:dyDescent="0.25">
      <c r="A101" s="1" t="s">
        <v>417</v>
      </c>
      <c r="B101" s="5" t="s">
        <v>113</v>
      </c>
      <c r="C101" s="2">
        <v>109.46</v>
      </c>
      <c r="D101" s="2">
        <f t="shared" ref="D101:E101" si="73">C101*1.2</f>
        <v>131.35199999999998</v>
      </c>
      <c r="E101" s="2">
        <f t="shared" si="73"/>
        <v>157.62239999999997</v>
      </c>
      <c r="F101" s="2">
        <f t="shared" si="69"/>
        <v>204.90911999999997</v>
      </c>
      <c r="G101" s="11">
        <f t="shared" si="70"/>
        <v>307.36367999999993</v>
      </c>
      <c r="H101" s="1" t="s">
        <v>329</v>
      </c>
      <c r="I101" s="1" t="s">
        <v>672</v>
      </c>
      <c r="J101" s="1" t="s">
        <v>303</v>
      </c>
      <c r="K101" s="19">
        <v>1</v>
      </c>
      <c r="L101" s="20">
        <v>0.57999999999999996</v>
      </c>
      <c r="M101" s="16">
        <v>20</v>
      </c>
      <c r="N101" s="1"/>
      <c r="O101" s="1"/>
      <c r="P101" s="1"/>
      <c r="Q101" s="1">
        <f t="shared" si="33"/>
        <v>0</v>
      </c>
    </row>
    <row r="102" spans="1:17" x14ac:dyDescent="0.25">
      <c r="A102" s="1" t="s">
        <v>418</v>
      </c>
      <c r="B102" s="5" t="s">
        <v>114</v>
      </c>
      <c r="C102" s="2">
        <v>132.22999999999999</v>
      </c>
      <c r="D102" s="2">
        <f t="shared" ref="D102:E102" si="74">C102*1.2</f>
        <v>158.67599999999999</v>
      </c>
      <c r="E102" s="2">
        <f t="shared" si="74"/>
        <v>190.41119999999998</v>
      </c>
      <c r="F102" s="2">
        <f t="shared" si="69"/>
        <v>247.53455999999997</v>
      </c>
      <c r="G102" s="11">
        <f t="shared" si="70"/>
        <v>371.30183999999997</v>
      </c>
      <c r="H102" s="1" t="s">
        <v>329</v>
      </c>
      <c r="I102" s="1" t="s">
        <v>673</v>
      </c>
      <c r="J102" s="1" t="s">
        <v>303</v>
      </c>
      <c r="K102" s="19">
        <v>1</v>
      </c>
      <c r="L102" s="20">
        <v>0.72</v>
      </c>
      <c r="M102" s="16">
        <v>16</v>
      </c>
      <c r="N102" s="1"/>
      <c r="O102" s="1"/>
      <c r="P102" s="1"/>
      <c r="Q102" s="1">
        <f t="shared" si="33"/>
        <v>0</v>
      </c>
    </row>
    <row r="103" spans="1:17" x14ac:dyDescent="0.25">
      <c r="A103" s="1" t="s">
        <v>419</v>
      </c>
      <c r="B103" s="5" t="s">
        <v>115</v>
      </c>
      <c r="C103" s="2">
        <v>145.28</v>
      </c>
      <c r="D103" s="2">
        <f t="shared" ref="D103:E103" si="75">C103*1.2</f>
        <v>174.33599999999998</v>
      </c>
      <c r="E103" s="2">
        <f t="shared" si="75"/>
        <v>209.20319999999998</v>
      </c>
      <c r="F103" s="2">
        <f t="shared" si="69"/>
        <v>271.96415999999999</v>
      </c>
      <c r="G103" s="11">
        <f t="shared" si="70"/>
        <v>407.94623999999999</v>
      </c>
      <c r="H103" s="1" t="s">
        <v>329</v>
      </c>
      <c r="I103" s="1" t="s">
        <v>674</v>
      </c>
      <c r="J103" s="1" t="s">
        <v>303</v>
      </c>
      <c r="K103" s="19">
        <v>1</v>
      </c>
      <c r="L103" s="20">
        <v>0.85</v>
      </c>
      <c r="M103" s="21" t="s">
        <v>304</v>
      </c>
      <c r="N103" s="1"/>
      <c r="O103" s="1"/>
      <c r="P103" s="1"/>
      <c r="Q103" s="1">
        <f t="shared" si="33"/>
        <v>0</v>
      </c>
    </row>
    <row r="104" spans="1:17" x14ac:dyDescent="0.25">
      <c r="A104" s="1" t="s">
        <v>420</v>
      </c>
      <c r="B104" s="5" t="s">
        <v>116</v>
      </c>
      <c r="C104" s="2">
        <v>172.93</v>
      </c>
      <c r="D104" s="2">
        <f t="shared" ref="D104:E104" si="76">C104*1.2</f>
        <v>207.51599999999999</v>
      </c>
      <c r="E104" s="2">
        <f t="shared" si="76"/>
        <v>249.01919999999998</v>
      </c>
      <c r="F104" s="2">
        <f t="shared" si="69"/>
        <v>323.72496000000001</v>
      </c>
      <c r="G104" s="11">
        <f t="shared" si="70"/>
        <v>485.58744000000002</v>
      </c>
      <c r="H104" s="1" t="s">
        <v>329</v>
      </c>
      <c r="I104" s="1" t="s">
        <v>675</v>
      </c>
      <c r="J104" s="1" t="s">
        <v>303</v>
      </c>
      <c r="K104" s="19">
        <v>1</v>
      </c>
      <c r="L104" s="20">
        <v>1.06</v>
      </c>
      <c r="M104" s="21" t="s">
        <v>305</v>
      </c>
      <c r="N104" s="1"/>
      <c r="O104" s="1"/>
      <c r="P104" s="1"/>
      <c r="Q104" s="1">
        <f t="shared" si="33"/>
        <v>0</v>
      </c>
    </row>
    <row r="105" spans="1:17" x14ac:dyDescent="0.25">
      <c r="A105" s="1" t="s">
        <v>421</v>
      </c>
      <c r="B105" s="5" t="s">
        <v>117</v>
      </c>
      <c r="C105" s="2">
        <v>207.55</v>
      </c>
      <c r="D105" s="2">
        <f t="shared" ref="D105:E105" si="77">C105*1.2</f>
        <v>249.06</v>
      </c>
      <c r="E105" s="2">
        <f t="shared" si="77"/>
        <v>298.87200000000001</v>
      </c>
      <c r="F105" s="2">
        <f t="shared" si="69"/>
        <v>388.53360000000004</v>
      </c>
      <c r="G105" s="11">
        <f t="shared" si="70"/>
        <v>582.80040000000008</v>
      </c>
      <c r="H105" s="1" t="s">
        <v>329</v>
      </c>
      <c r="I105" s="1" t="s">
        <v>676</v>
      </c>
      <c r="J105" s="1" t="s">
        <v>303</v>
      </c>
      <c r="K105" s="19">
        <v>1</v>
      </c>
      <c r="L105" s="20">
        <v>1.17</v>
      </c>
      <c r="M105" s="21" t="s">
        <v>304</v>
      </c>
      <c r="N105" s="1"/>
      <c r="O105" s="1"/>
      <c r="P105" s="1"/>
      <c r="Q105" s="1">
        <f t="shared" si="33"/>
        <v>0</v>
      </c>
    </row>
    <row r="106" spans="1:17" x14ac:dyDescent="0.25">
      <c r="A106" s="1" t="s">
        <v>422</v>
      </c>
      <c r="B106" s="5" t="s">
        <v>118</v>
      </c>
      <c r="C106" s="2">
        <v>255.94</v>
      </c>
      <c r="D106" s="2">
        <f t="shared" ref="D106:E106" si="78">C106*1.2</f>
        <v>307.12799999999999</v>
      </c>
      <c r="E106" s="2">
        <f t="shared" si="78"/>
        <v>368.55359999999996</v>
      </c>
      <c r="F106" s="2">
        <f t="shared" si="69"/>
        <v>479.11967999999996</v>
      </c>
      <c r="G106" s="11">
        <f t="shared" si="70"/>
        <v>718.67951999999991</v>
      </c>
      <c r="H106" s="1" t="s">
        <v>329</v>
      </c>
      <c r="I106" s="1" t="s">
        <v>677</v>
      </c>
      <c r="J106" s="1" t="s">
        <v>303</v>
      </c>
      <c r="K106" s="19">
        <v>1</v>
      </c>
      <c r="L106" s="20">
        <v>1.46</v>
      </c>
      <c r="M106" s="21" t="s">
        <v>305</v>
      </c>
      <c r="N106" s="1"/>
      <c r="O106" s="1"/>
      <c r="P106" s="1"/>
      <c r="Q106" s="1">
        <f t="shared" si="33"/>
        <v>0</v>
      </c>
    </row>
    <row r="107" spans="1:17" x14ac:dyDescent="0.25">
      <c r="A107" s="1" t="s">
        <v>423</v>
      </c>
      <c r="B107" s="5" t="s">
        <v>119</v>
      </c>
      <c r="C107" s="2">
        <v>262.86</v>
      </c>
      <c r="D107" s="2">
        <f t="shared" ref="D107:E107" si="79">C107*1.2</f>
        <v>315.43200000000002</v>
      </c>
      <c r="E107" s="2">
        <f t="shared" si="79"/>
        <v>378.51839999999999</v>
      </c>
      <c r="F107" s="2">
        <f t="shared" si="69"/>
        <v>492.07391999999999</v>
      </c>
      <c r="G107" s="11">
        <f t="shared" si="70"/>
        <v>738.11087999999995</v>
      </c>
      <c r="H107" s="1" t="s">
        <v>329</v>
      </c>
      <c r="I107" s="1" t="s">
        <v>678</v>
      </c>
      <c r="J107" s="1" t="s">
        <v>303</v>
      </c>
      <c r="K107" s="19">
        <v>1</v>
      </c>
      <c r="L107" s="20">
        <v>1.54</v>
      </c>
      <c r="M107" s="21" t="s">
        <v>306</v>
      </c>
      <c r="N107" s="1"/>
      <c r="O107" s="1"/>
      <c r="P107" s="1"/>
      <c r="Q107" s="1">
        <f t="shared" si="33"/>
        <v>0</v>
      </c>
    </row>
    <row r="108" spans="1:17" x14ac:dyDescent="0.25">
      <c r="A108" s="1" t="s">
        <v>424</v>
      </c>
      <c r="B108" s="5" t="s">
        <v>120</v>
      </c>
      <c r="C108" s="2">
        <v>325.16000000000003</v>
      </c>
      <c r="D108" s="2">
        <f t="shared" ref="D108:E108" si="80">C108*1.2</f>
        <v>390.19200000000001</v>
      </c>
      <c r="E108" s="2">
        <f t="shared" si="80"/>
        <v>468.23039999999997</v>
      </c>
      <c r="F108" s="2">
        <f t="shared" si="69"/>
        <v>608.69952000000001</v>
      </c>
      <c r="G108" s="11">
        <f t="shared" si="70"/>
        <v>913.04927999999995</v>
      </c>
      <c r="H108" s="1" t="s">
        <v>329</v>
      </c>
      <c r="I108" s="1" t="s">
        <v>679</v>
      </c>
      <c r="J108" s="1" t="s">
        <v>303</v>
      </c>
      <c r="K108" s="19">
        <v>1</v>
      </c>
      <c r="L108" s="20">
        <v>1.92</v>
      </c>
      <c r="M108" s="21" t="s">
        <v>307</v>
      </c>
      <c r="N108" s="1"/>
      <c r="O108" s="1"/>
      <c r="P108" s="1"/>
      <c r="Q108" s="1">
        <f t="shared" si="33"/>
        <v>0</v>
      </c>
    </row>
    <row r="109" spans="1:17" x14ac:dyDescent="0.25">
      <c r="A109" s="1" t="s">
        <v>425</v>
      </c>
      <c r="B109" s="5" t="s">
        <v>121</v>
      </c>
      <c r="C109" s="2">
        <v>415</v>
      </c>
      <c r="D109" s="2">
        <f t="shared" ref="D109:E109" si="81">C109*1.2</f>
        <v>498</v>
      </c>
      <c r="E109" s="2">
        <f t="shared" si="81"/>
        <v>597.6</v>
      </c>
      <c r="F109" s="2">
        <f t="shared" si="69"/>
        <v>776.88000000000011</v>
      </c>
      <c r="G109" s="11">
        <f t="shared" si="70"/>
        <v>1165.3200000000002</v>
      </c>
      <c r="H109" s="1" t="s">
        <v>329</v>
      </c>
      <c r="I109" s="1" t="s">
        <v>680</v>
      </c>
      <c r="J109" s="1" t="s">
        <v>303</v>
      </c>
      <c r="K109" s="19">
        <v>1</v>
      </c>
      <c r="L109" s="20">
        <v>2.42</v>
      </c>
      <c r="M109" s="21" t="s">
        <v>306</v>
      </c>
      <c r="N109" s="1"/>
      <c r="O109" s="1"/>
      <c r="P109" s="1"/>
      <c r="Q109" s="1">
        <f t="shared" si="33"/>
        <v>0</v>
      </c>
    </row>
    <row r="110" spans="1:17" x14ac:dyDescent="0.25">
      <c r="A110" s="1" t="s">
        <v>426</v>
      </c>
      <c r="B110" s="5" t="s">
        <v>122</v>
      </c>
      <c r="C110" s="2">
        <v>484.15</v>
      </c>
      <c r="D110" s="2">
        <f t="shared" ref="D110:E110" si="82">C110*1.2</f>
        <v>580.9799999999999</v>
      </c>
      <c r="E110" s="2">
        <f t="shared" si="82"/>
        <v>697.17599999999982</v>
      </c>
      <c r="F110" s="2">
        <f t="shared" si="69"/>
        <v>906.32879999999977</v>
      </c>
      <c r="G110" s="11">
        <f t="shared" si="70"/>
        <v>1359.4931999999997</v>
      </c>
      <c r="H110" s="1" t="s">
        <v>329</v>
      </c>
      <c r="I110" s="1" t="s">
        <v>681</v>
      </c>
      <c r="J110" s="1" t="s">
        <v>303</v>
      </c>
      <c r="K110" s="19">
        <v>1</v>
      </c>
      <c r="L110" s="20">
        <v>3.03</v>
      </c>
      <c r="M110" s="21" t="s">
        <v>307</v>
      </c>
      <c r="N110" s="1"/>
      <c r="O110" s="1"/>
      <c r="P110" s="1"/>
      <c r="Q110" s="1">
        <f t="shared" si="33"/>
        <v>0</v>
      </c>
    </row>
    <row r="111" spans="1:17" x14ac:dyDescent="0.25">
      <c r="A111" s="1" t="s">
        <v>427</v>
      </c>
      <c r="B111" s="5" t="s">
        <v>123</v>
      </c>
      <c r="C111" s="2">
        <v>717.94</v>
      </c>
      <c r="D111" s="2">
        <f t="shared" ref="D111:E111" si="83">C111*1.2</f>
        <v>861.52800000000002</v>
      </c>
      <c r="E111" s="2">
        <f t="shared" si="83"/>
        <v>1033.8335999999999</v>
      </c>
      <c r="F111" s="2">
        <f t="shared" si="69"/>
        <v>1343.98368</v>
      </c>
      <c r="G111" s="11">
        <f t="shared" si="70"/>
        <v>2015.97552</v>
      </c>
      <c r="H111" s="1" t="s">
        <v>329</v>
      </c>
      <c r="I111" s="1" t="s">
        <v>682</v>
      </c>
      <c r="J111" s="1" t="s">
        <v>303</v>
      </c>
      <c r="K111" s="19">
        <v>1</v>
      </c>
      <c r="L111" s="20">
        <v>4.47</v>
      </c>
      <c r="M111" s="21" t="s">
        <v>308</v>
      </c>
      <c r="N111" s="1"/>
      <c r="O111" s="1"/>
      <c r="P111" s="1"/>
      <c r="Q111" s="1">
        <f t="shared" si="33"/>
        <v>0</v>
      </c>
    </row>
    <row r="112" spans="1:17" x14ac:dyDescent="0.25">
      <c r="A112" s="1" t="s">
        <v>428</v>
      </c>
      <c r="B112" s="5" t="s">
        <v>124</v>
      </c>
      <c r="C112" s="2">
        <v>1157.1500000000001</v>
      </c>
      <c r="D112" s="2">
        <f t="shared" ref="D112:E112" si="84">C112*1.2</f>
        <v>1388.5800000000002</v>
      </c>
      <c r="E112" s="2">
        <f t="shared" si="84"/>
        <v>1666.296</v>
      </c>
      <c r="F112" s="2">
        <f t="shared" si="69"/>
        <v>2166.1848</v>
      </c>
      <c r="G112" s="11">
        <f t="shared" si="70"/>
        <v>3249.2772</v>
      </c>
      <c r="H112" s="1" t="s">
        <v>329</v>
      </c>
      <c r="I112" s="1" t="s">
        <v>683</v>
      </c>
      <c r="J112" s="1" t="s">
        <v>303</v>
      </c>
      <c r="K112" s="19">
        <v>1</v>
      </c>
      <c r="L112" s="20">
        <v>6.64</v>
      </c>
      <c r="M112" s="16">
        <v>1</v>
      </c>
      <c r="N112" s="1"/>
      <c r="O112" s="1"/>
      <c r="P112" s="1"/>
      <c r="Q112" s="1">
        <f t="shared" si="33"/>
        <v>0</v>
      </c>
    </row>
    <row r="113" spans="1:17" x14ac:dyDescent="0.25">
      <c r="A113" s="1" t="s">
        <v>429</v>
      </c>
      <c r="B113" s="5" t="s">
        <v>125</v>
      </c>
      <c r="C113" s="2">
        <v>1051.2</v>
      </c>
      <c r="D113" s="2">
        <f t="shared" ref="D113:E113" si="85">C113*1.2</f>
        <v>1261.44</v>
      </c>
      <c r="E113" s="2">
        <f t="shared" si="85"/>
        <v>1513.7280000000001</v>
      </c>
      <c r="F113" s="2">
        <f t="shared" si="69"/>
        <v>1967.8464000000001</v>
      </c>
      <c r="G113" s="11">
        <f t="shared" si="70"/>
        <v>2951.7696000000001</v>
      </c>
      <c r="H113" s="1" t="s">
        <v>329</v>
      </c>
      <c r="I113" s="1" t="s">
        <v>684</v>
      </c>
      <c r="J113" s="1" t="s">
        <v>303</v>
      </c>
      <c r="K113" s="19">
        <v>1</v>
      </c>
      <c r="L113" s="20">
        <v>5.82</v>
      </c>
      <c r="M113" s="16">
        <v>1</v>
      </c>
      <c r="N113" s="1"/>
      <c r="O113" s="1"/>
      <c r="P113" s="1"/>
      <c r="Q113" s="1">
        <f t="shared" si="33"/>
        <v>0</v>
      </c>
    </row>
    <row r="114" spans="1:17" x14ac:dyDescent="0.25">
      <c r="A114" s="1" t="s">
        <v>430</v>
      </c>
      <c r="B114" s="5" t="s">
        <v>126</v>
      </c>
      <c r="C114" s="2">
        <v>1439.53</v>
      </c>
      <c r="D114" s="2">
        <f t="shared" ref="D114:E114" si="86">C114*1.2</f>
        <v>1727.4359999999999</v>
      </c>
      <c r="E114" s="2">
        <f t="shared" si="86"/>
        <v>2072.9231999999997</v>
      </c>
      <c r="F114" s="2">
        <f t="shared" si="69"/>
        <v>2694.8001599999998</v>
      </c>
      <c r="G114" s="11">
        <f t="shared" si="70"/>
        <v>4042.2002399999997</v>
      </c>
      <c r="H114" s="1" t="s">
        <v>329</v>
      </c>
      <c r="I114" s="1" t="s">
        <v>685</v>
      </c>
      <c r="J114" s="1" t="s">
        <v>303</v>
      </c>
      <c r="K114" s="19">
        <v>1</v>
      </c>
      <c r="L114" s="20">
        <v>9.1999999999999993</v>
      </c>
      <c r="M114" s="16">
        <v>1</v>
      </c>
      <c r="N114" s="1"/>
      <c r="O114" s="1"/>
      <c r="P114" s="1"/>
      <c r="Q114" s="1">
        <f t="shared" si="33"/>
        <v>0</v>
      </c>
    </row>
    <row r="115" spans="1:17" x14ac:dyDescent="0.25">
      <c r="A115" s="1" t="s">
        <v>431</v>
      </c>
      <c r="B115" s="5" t="s">
        <v>127</v>
      </c>
      <c r="C115" s="2">
        <v>1346.64</v>
      </c>
      <c r="D115" s="2">
        <f t="shared" ref="D115:E115" si="87">C115*1.2</f>
        <v>1615.9680000000001</v>
      </c>
      <c r="E115" s="2">
        <f t="shared" si="87"/>
        <v>1939.1615999999999</v>
      </c>
      <c r="F115" s="2">
        <f t="shared" si="69"/>
        <v>2520.9100800000001</v>
      </c>
      <c r="G115" s="11">
        <f t="shared" si="70"/>
        <v>3781.3651200000004</v>
      </c>
      <c r="H115" s="1" t="s">
        <v>329</v>
      </c>
      <c r="I115" s="1" t="s">
        <v>686</v>
      </c>
      <c r="J115" s="1" t="s">
        <v>303</v>
      </c>
      <c r="K115" s="19">
        <v>1</v>
      </c>
      <c r="L115" s="20">
        <v>8.3800000000000008</v>
      </c>
      <c r="M115" s="16">
        <v>1</v>
      </c>
      <c r="N115" s="1"/>
      <c r="O115" s="1"/>
      <c r="P115" s="1"/>
      <c r="Q115" s="1">
        <f t="shared" si="33"/>
        <v>0</v>
      </c>
    </row>
    <row r="116" spans="1:17" x14ac:dyDescent="0.25">
      <c r="A116" s="1" t="s">
        <v>432</v>
      </c>
      <c r="B116" s="5" t="s">
        <v>128</v>
      </c>
      <c r="C116" s="2">
        <v>1780.3</v>
      </c>
      <c r="D116" s="2">
        <f t="shared" ref="D116:E116" si="88">C116*1.2</f>
        <v>2136.3599999999997</v>
      </c>
      <c r="E116" s="2">
        <f t="shared" si="88"/>
        <v>2563.6319999999996</v>
      </c>
      <c r="F116" s="2">
        <f t="shared" si="69"/>
        <v>3332.7215999999994</v>
      </c>
      <c r="G116" s="11">
        <f t="shared" si="70"/>
        <v>4999.0823999999993</v>
      </c>
      <c r="H116" s="1" t="s">
        <v>329</v>
      </c>
      <c r="I116" s="1" t="s">
        <v>687</v>
      </c>
      <c r="J116" s="1" t="s">
        <v>303</v>
      </c>
      <c r="K116" s="19">
        <v>1</v>
      </c>
      <c r="L116" s="20">
        <v>11.34</v>
      </c>
      <c r="M116" s="16">
        <v>1</v>
      </c>
      <c r="N116" s="1"/>
      <c r="O116" s="1"/>
      <c r="P116" s="1"/>
      <c r="Q116" s="1">
        <f t="shared" si="33"/>
        <v>0</v>
      </c>
    </row>
    <row r="117" spans="1:17" x14ac:dyDescent="0.25">
      <c r="A117" s="1" t="s">
        <v>433</v>
      </c>
      <c r="B117" s="5" t="s">
        <v>129</v>
      </c>
      <c r="C117" s="2">
        <v>1515.18</v>
      </c>
      <c r="D117" s="2">
        <f t="shared" ref="D117:E117" si="89">C117*1.2</f>
        <v>1818.2160000000001</v>
      </c>
      <c r="E117" s="2">
        <f t="shared" si="89"/>
        <v>2181.8591999999999</v>
      </c>
      <c r="F117" s="2">
        <f t="shared" si="69"/>
        <v>2836.41696</v>
      </c>
      <c r="G117" s="11">
        <f t="shared" si="70"/>
        <v>4254.6254399999998</v>
      </c>
      <c r="H117" s="1" t="s">
        <v>329</v>
      </c>
      <c r="I117" s="1" t="s">
        <v>688</v>
      </c>
      <c r="J117" s="1" t="s">
        <v>303</v>
      </c>
      <c r="K117" s="19">
        <v>1</v>
      </c>
      <c r="L117" s="20">
        <v>9.36</v>
      </c>
      <c r="M117" s="16">
        <v>1</v>
      </c>
      <c r="N117" s="1"/>
      <c r="O117" s="1"/>
      <c r="P117" s="1"/>
      <c r="Q117" s="1">
        <f t="shared" si="33"/>
        <v>0</v>
      </c>
    </row>
    <row r="118" spans="1:17" x14ac:dyDescent="0.25">
      <c r="A118" s="1" t="s">
        <v>434</v>
      </c>
      <c r="B118" s="5" t="s">
        <v>130</v>
      </c>
      <c r="C118" s="2">
        <v>1987.78</v>
      </c>
      <c r="D118" s="2">
        <f t="shared" ref="D118:E118" si="90">C118*1.2</f>
        <v>2385.3359999999998</v>
      </c>
      <c r="E118" s="2">
        <f t="shared" si="90"/>
        <v>2862.4031999999997</v>
      </c>
      <c r="F118" s="2">
        <f t="shared" si="69"/>
        <v>3721.1241599999998</v>
      </c>
      <c r="G118" s="11">
        <f t="shared" si="70"/>
        <v>5581.68624</v>
      </c>
      <c r="H118" s="1" t="s">
        <v>329</v>
      </c>
      <c r="I118" s="1" t="s">
        <v>689</v>
      </c>
      <c r="J118" s="1" t="s">
        <v>303</v>
      </c>
      <c r="K118" s="19">
        <v>1</v>
      </c>
      <c r="L118" s="20">
        <v>14.2</v>
      </c>
      <c r="M118" s="16">
        <v>1</v>
      </c>
      <c r="N118" s="1"/>
      <c r="O118" s="1"/>
      <c r="P118" s="1"/>
      <c r="Q118" s="1">
        <f t="shared" si="33"/>
        <v>0</v>
      </c>
    </row>
    <row r="119" spans="1:17" x14ac:dyDescent="0.25">
      <c r="A119" s="1" t="s">
        <v>435</v>
      </c>
      <c r="B119" s="5" t="s">
        <v>131</v>
      </c>
      <c r="C119" s="2">
        <v>1808.29</v>
      </c>
      <c r="D119" s="2">
        <f t="shared" ref="D119:E119" si="91">C119*1.2</f>
        <v>2169.9479999999999</v>
      </c>
      <c r="E119" s="2">
        <f t="shared" si="91"/>
        <v>2603.9375999999997</v>
      </c>
      <c r="F119" s="2">
        <f t="shared" si="69"/>
        <v>3385.11888</v>
      </c>
      <c r="G119" s="11">
        <f t="shared" si="70"/>
        <v>5077.67832</v>
      </c>
      <c r="H119" s="1" t="s">
        <v>329</v>
      </c>
      <c r="I119" s="1" t="s">
        <v>690</v>
      </c>
      <c r="J119" s="1" t="s">
        <v>303</v>
      </c>
      <c r="K119" s="19">
        <v>1</v>
      </c>
      <c r="L119" s="20">
        <v>11.7</v>
      </c>
      <c r="M119" s="16">
        <v>1</v>
      </c>
      <c r="N119" s="1"/>
      <c r="O119" s="1"/>
      <c r="P119" s="1"/>
      <c r="Q119" s="1">
        <f t="shared" si="33"/>
        <v>0</v>
      </c>
    </row>
    <row r="120" spans="1:17" x14ac:dyDescent="0.25">
      <c r="A120" s="1" t="s">
        <v>436</v>
      </c>
      <c r="B120" s="5" t="s">
        <v>132</v>
      </c>
      <c r="C120" s="2">
        <v>2690.71</v>
      </c>
      <c r="D120" s="2">
        <f t="shared" ref="D120:E120" si="92">C120*1.2</f>
        <v>3228.8519999999999</v>
      </c>
      <c r="E120" s="2">
        <f t="shared" si="92"/>
        <v>3874.6223999999997</v>
      </c>
      <c r="F120" s="2">
        <f t="shared" si="69"/>
        <v>5037.0091199999997</v>
      </c>
      <c r="G120" s="11">
        <f t="shared" si="70"/>
        <v>7555.51368</v>
      </c>
      <c r="H120" s="1" t="s">
        <v>329</v>
      </c>
      <c r="I120" s="1" t="s">
        <v>691</v>
      </c>
      <c r="J120" s="1" t="s">
        <v>303</v>
      </c>
      <c r="K120" s="19">
        <v>1</v>
      </c>
      <c r="L120" s="20">
        <v>14.75</v>
      </c>
      <c r="M120" s="16">
        <v>1</v>
      </c>
      <c r="N120" s="1"/>
      <c r="O120" s="1"/>
      <c r="P120" s="1"/>
      <c r="Q120" s="1">
        <f t="shared" si="33"/>
        <v>0</v>
      </c>
    </row>
    <row r="121" spans="1:17" x14ac:dyDescent="0.25">
      <c r="A121" s="1" t="s">
        <v>437</v>
      </c>
      <c r="B121" s="5" t="s">
        <v>133</v>
      </c>
      <c r="C121" s="2">
        <v>162.22999999999999</v>
      </c>
      <c r="D121" s="2">
        <f t="shared" ref="D121:E121" si="93">C121*1.2</f>
        <v>194.67599999999999</v>
      </c>
      <c r="E121" s="2">
        <f t="shared" si="93"/>
        <v>233.61119999999997</v>
      </c>
      <c r="F121" s="2">
        <f t="shared" ref="F121:F146" si="94">E121*1.3</f>
        <v>303.69455999999997</v>
      </c>
      <c r="G121" s="11">
        <f t="shared" ref="G121:G146" si="95">F121*1.5</f>
        <v>455.54183999999998</v>
      </c>
      <c r="H121" s="1" t="s">
        <v>329</v>
      </c>
      <c r="I121" s="1" t="s">
        <v>692</v>
      </c>
      <c r="J121" s="1" t="s">
        <v>303</v>
      </c>
      <c r="K121" s="19">
        <v>1</v>
      </c>
      <c r="L121" s="20">
        <v>0.57999999999999996</v>
      </c>
      <c r="M121" s="16">
        <v>20</v>
      </c>
      <c r="N121" s="1"/>
      <c r="O121" s="1"/>
      <c r="P121" s="1"/>
      <c r="Q121" s="1">
        <f t="shared" si="33"/>
        <v>0</v>
      </c>
    </row>
    <row r="122" spans="1:17" x14ac:dyDescent="0.25">
      <c r="A122" s="1" t="s">
        <v>438</v>
      </c>
      <c r="B122" s="5" t="s">
        <v>134</v>
      </c>
      <c r="C122" s="2">
        <v>195.3</v>
      </c>
      <c r="D122" s="2">
        <f t="shared" ref="D122:E122" si="96">C122*1.2</f>
        <v>234.36</v>
      </c>
      <c r="E122" s="2">
        <f t="shared" si="96"/>
        <v>281.23200000000003</v>
      </c>
      <c r="F122" s="2">
        <f t="shared" si="94"/>
        <v>365.60160000000008</v>
      </c>
      <c r="G122" s="11">
        <f t="shared" si="95"/>
        <v>548.40240000000017</v>
      </c>
      <c r="H122" s="1" t="s">
        <v>329</v>
      </c>
      <c r="I122" s="1" t="s">
        <v>693</v>
      </c>
      <c r="J122" s="1" t="s">
        <v>303</v>
      </c>
      <c r="K122" s="19">
        <v>1</v>
      </c>
      <c r="L122" s="20">
        <v>0.57999999999999996</v>
      </c>
      <c r="M122" s="16">
        <v>20</v>
      </c>
      <c r="N122" s="1"/>
      <c r="O122" s="1"/>
      <c r="P122" s="1"/>
      <c r="Q122" s="1">
        <f t="shared" si="33"/>
        <v>0</v>
      </c>
    </row>
    <row r="123" spans="1:17" x14ac:dyDescent="0.25">
      <c r="A123" s="1" t="s">
        <v>439</v>
      </c>
      <c r="B123" s="5" t="s">
        <v>135</v>
      </c>
      <c r="C123" s="2">
        <v>184.03</v>
      </c>
      <c r="D123" s="2">
        <f t="shared" ref="D123:E123" si="97">C123*1.2</f>
        <v>220.83599999999998</v>
      </c>
      <c r="E123" s="2">
        <f t="shared" si="97"/>
        <v>265.00319999999999</v>
      </c>
      <c r="F123" s="2">
        <f t="shared" si="94"/>
        <v>344.50416000000001</v>
      </c>
      <c r="G123" s="11">
        <f t="shared" si="95"/>
        <v>516.75624000000005</v>
      </c>
      <c r="H123" s="1" t="s">
        <v>329</v>
      </c>
      <c r="I123" s="1" t="s">
        <v>694</v>
      </c>
      <c r="J123" s="1" t="s">
        <v>303</v>
      </c>
      <c r="K123" s="19">
        <v>1</v>
      </c>
      <c r="L123" s="20">
        <v>0.72</v>
      </c>
      <c r="M123" s="16">
        <v>16</v>
      </c>
      <c r="N123" s="1"/>
      <c r="O123" s="1"/>
      <c r="P123" s="1"/>
      <c r="Q123" s="1">
        <f t="shared" si="33"/>
        <v>0</v>
      </c>
    </row>
    <row r="124" spans="1:17" x14ac:dyDescent="0.25">
      <c r="A124" s="1" t="s">
        <v>440</v>
      </c>
      <c r="B124" s="5" t="s">
        <v>136</v>
      </c>
      <c r="C124" s="2">
        <v>230.41</v>
      </c>
      <c r="D124" s="2">
        <f t="shared" ref="D124:E124" si="98">C124*1.2</f>
        <v>276.49199999999996</v>
      </c>
      <c r="E124" s="2">
        <f t="shared" si="98"/>
        <v>331.79039999999992</v>
      </c>
      <c r="F124" s="2">
        <f t="shared" si="94"/>
        <v>431.32751999999994</v>
      </c>
      <c r="G124" s="11">
        <f t="shared" si="95"/>
        <v>646.99127999999996</v>
      </c>
      <c r="H124" s="1" t="s">
        <v>329</v>
      </c>
      <c r="I124" s="1" t="s">
        <v>695</v>
      </c>
      <c r="J124" s="1" t="s">
        <v>303</v>
      </c>
      <c r="K124" s="19">
        <v>1</v>
      </c>
      <c r="L124" s="20">
        <v>0.85</v>
      </c>
      <c r="M124" s="16">
        <v>10</v>
      </c>
      <c r="N124" s="1"/>
      <c r="O124" s="1"/>
      <c r="P124" s="1"/>
      <c r="Q124" s="1">
        <f t="shared" si="33"/>
        <v>0</v>
      </c>
    </row>
    <row r="125" spans="1:17" x14ac:dyDescent="0.25">
      <c r="A125" s="1" t="s">
        <v>441</v>
      </c>
      <c r="B125" s="5" t="s">
        <v>137</v>
      </c>
      <c r="C125" s="2">
        <v>246.04</v>
      </c>
      <c r="D125" s="2">
        <f t="shared" ref="D125:E125" si="99">C125*1.2</f>
        <v>295.24799999999999</v>
      </c>
      <c r="E125" s="2">
        <f t="shared" si="99"/>
        <v>354.29759999999999</v>
      </c>
      <c r="F125" s="2">
        <f t="shared" si="94"/>
        <v>460.58688000000001</v>
      </c>
      <c r="G125" s="11">
        <f t="shared" si="95"/>
        <v>690.88031999999998</v>
      </c>
      <c r="H125" s="1" t="s">
        <v>329</v>
      </c>
      <c r="I125" s="1" t="s">
        <v>696</v>
      </c>
      <c r="J125" s="1" t="s">
        <v>303</v>
      </c>
      <c r="K125" s="19">
        <v>1</v>
      </c>
      <c r="L125" s="20">
        <v>0.85</v>
      </c>
      <c r="M125" s="16">
        <v>10</v>
      </c>
      <c r="N125" s="1"/>
      <c r="O125" s="1"/>
      <c r="P125" s="1"/>
      <c r="Q125" s="1">
        <f t="shared" si="33"/>
        <v>0</v>
      </c>
    </row>
    <row r="126" spans="1:17" x14ac:dyDescent="0.25">
      <c r="A126" s="1" t="s">
        <v>442</v>
      </c>
      <c r="B126" s="5" t="s">
        <v>138</v>
      </c>
      <c r="C126" s="2">
        <v>243.61</v>
      </c>
      <c r="D126" s="2">
        <f t="shared" ref="D126:E126" si="100">C126*1.2</f>
        <v>292.33199999999999</v>
      </c>
      <c r="E126" s="2">
        <f t="shared" si="100"/>
        <v>350.79839999999996</v>
      </c>
      <c r="F126" s="2">
        <f t="shared" si="94"/>
        <v>456.03791999999999</v>
      </c>
      <c r="G126" s="11">
        <f t="shared" si="95"/>
        <v>684.05687999999998</v>
      </c>
      <c r="H126" s="1" t="s">
        <v>329</v>
      </c>
      <c r="I126" s="1" t="s">
        <v>697</v>
      </c>
      <c r="J126" s="1" t="s">
        <v>303</v>
      </c>
      <c r="K126" s="19">
        <v>1</v>
      </c>
      <c r="L126" s="20">
        <v>1.06</v>
      </c>
      <c r="M126" s="16">
        <v>8</v>
      </c>
      <c r="N126" s="1"/>
      <c r="O126" s="1"/>
      <c r="P126" s="1"/>
      <c r="Q126" s="1">
        <f t="shared" si="33"/>
        <v>0</v>
      </c>
    </row>
    <row r="127" spans="1:17" x14ac:dyDescent="0.25">
      <c r="A127" s="1" t="s">
        <v>443</v>
      </c>
      <c r="B127" s="5" t="s">
        <v>139</v>
      </c>
      <c r="C127" s="2">
        <v>251.75</v>
      </c>
      <c r="D127" s="2">
        <f t="shared" ref="D127:E127" si="101">C127*1.2</f>
        <v>302.09999999999997</v>
      </c>
      <c r="E127" s="2">
        <f t="shared" si="101"/>
        <v>362.51999999999992</v>
      </c>
      <c r="F127" s="2">
        <f t="shared" si="94"/>
        <v>471.2759999999999</v>
      </c>
      <c r="G127" s="11">
        <f t="shared" si="95"/>
        <v>706.91399999999987</v>
      </c>
      <c r="H127" s="1" t="s">
        <v>329</v>
      </c>
      <c r="I127" s="1" t="s">
        <v>698</v>
      </c>
      <c r="J127" s="1" t="s">
        <v>303</v>
      </c>
      <c r="K127" s="19">
        <v>1</v>
      </c>
      <c r="L127" s="20">
        <v>1.06</v>
      </c>
      <c r="M127" s="16">
        <v>8</v>
      </c>
      <c r="N127" s="1"/>
      <c r="O127" s="1"/>
      <c r="P127" s="1"/>
      <c r="Q127" s="1">
        <f t="shared" si="33"/>
        <v>0</v>
      </c>
    </row>
    <row r="128" spans="1:17" x14ac:dyDescent="0.25">
      <c r="A128" s="1" t="s">
        <v>444</v>
      </c>
      <c r="B128" s="5" t="s">
        <v>140</v>
      </c>
      <c r="C128" s="2">
        <v>265.72000000000003</v>
      </c>
      <c r="D128" s="2">
        <f t="shared" ref="D128:E128" si="102">C128*1.2</f>
        <v>318.86400000000003</v>
      </c>
      <c r="E128" s="2">
        <f t="shared" si="102"/>
        <v>382.63680000000005</v>
      </c>
      <c r="F128" s="2">
        <f t="shared" si="94"/>
        <v>497.42784000000006</v>
      </c>
      <c r="G128" s="11">
        <f t="shared" si="95"/>
        <v>746.14176000000009</v>
      </c>
      <c r="H128" s="1" t="s">
        <v>329</v>
      </c>
      <c r="I128" s="1" t="s">
        <v>699</v>
      </c>
      <c r="J128" s="1" t="s">
        <v>303</v>
      </c>
      <c r="K128" s="19">
        <v>1</v>
      </c>
      <c r="L128" s="20">
        <v>1.17</v>
      </c>
      <c r="M128" s="21" t="s">
        <v>306</v>
      </c>
      <c r="N128" s="1"/>
      <c r="O128" s="1"/>
      <c r="P128" s="1"/>
      <c r="Q128" s="1">
        <f t="shared" si="33"/>
        <v>0</v>
      </c>
    </row>
    <row r="129" spans="1:17" x14ac:dyDescent="0.25">
      <c r="A129" s="1" t="s">
        <v>445</v>
      </c>
      <c r="B129" s="5" t="s">
        <v>141</v>
      </c>
      <c r="C129" s="2">
        <v>271.73</v>
      </c>
      <c r="D129" s="2">
        <f t="shared" ref="D129:E129" si="103">C129*1.2</f>
        <v>326.07600000000002</v>
      </c>
      <c r="E129" s="2">
        <f t="shared" si="103"/>
        <v>391.2912</v>
      </c>
      <c r="F129" s="2">
        <f t="shared" si="94"/>
        <v>508.67856</v>
      </c>
      <c r="G129" s="11">
        <f t="shared" si="95"/>
        <v>763.01783999999998</v>
      </c>
      <c r="H129" s="1" t="s">
        <v>329</v>
      </c>
      <c r="I129" s="1" t="s">
        <v>700</v>
      </c>
      <c r="J129" s="1" t="s">
        <v>303</v>
      </c>
      <c r="K129" s="19">
        <v>1</v>
      </c>
      <c r="L129" s="20">
        <v>1.46</v>
      </c>
      <c r="M129" s="21" t="s">
        <v>307</v>
      </c>
      <c r="N129" s="1"/>
      <c r="O129" s="1"/>
      <c r="P129" s="1"/>
      <c r="Q129" s="1">
        <f t="shared" si="33"/>
        <v>0</v>
      </c>
    </row>
    <row r="130" spans="1:17" x14ac:dyDescent="0.25">
      <c r="A130" s="1" t="s">
        <v>446</v>
      </c>
      <c r="B130" s="5" t="s">
        <v>142</v>
      </c>
      <c r="C130" s="2">
        <v>292.56</v>
      </c>
      <c r="D130" s="2">
        <f t="shared" ref="D130:E130" si="104">C130*1.2</f>
        <v>351.072</v>
      </c>
      <c r="E130" s="2">
        <f t="shared" si="104"/>
        <v>421.28640000000001</v>
      </c>
      <c r="F130" s="2">
        <f t="shared" si="94"/>
        <v>547.67232000000001</v>
      </c>
      <c r="G130" s="11">
        <f t="shared" si="95"/>
        <v>821.50847999999996</v>
      </c>
      <c r="H130" s="1" t="s">
        <v>329</v>
      </c>
      <c r="I130" s="1" t="s">
        <v>701</v>
      </c>
      <c r="J130" s="1" t="s">
        <v>303</v>
      </c>
      <c r="K130" s="19">
        <v>1</v>
      </c>
      <c r="L130" s="20">
        <v>1.36</v>
      </c>
      <c r="M130" s="16">
        <v>10</v>
      </c>
      <c r="N130" s="1"/>
      <c r="O130" s="1"/>
      <c r="P130" s="1"/>
      <c r="Q130" s="1">
        <f t="shared" si="33"/>
        <v>0</v>
      </c>
    </row>
    <row r="131" spans="1:17" x14ac:dyDescent="0.25">
      <c r="A131" s="1" t="s">
        <v>447</v>
      </c>
      <c r="B131" s="5" t="s">
        <v>143</v>
      </c>
      <c r="C131" s="2">
        <v>460.63</v>
      </c>
      <c r="D131" s="2">
        <f t="shared" ref="D131:E131" si="105">C131*1.2</f>
        <v>552.75599999999997</v>
      </c>
      <c r="E131" s="2">
        <f t="shared" si="105"/>
        <v>663.30719999999997</v>
      </c>
      <c r="F131" s="2">
        <f t="shared" si="94"/>
        <v>862.29935999999998</v>
      </c>
      <c r="G131" s="11">
        <f t="shared" si="95"/>
        <v>1293.44904</v>
      </c>
      <c r="H131" s="1" t="s">
        <v>329</v>
      </c>
      <c r="I131" s="1" t="s">
        <v>702</v>
      </c>
      <c r="J131" s="1" t="s">
        <v>303</v>
      </c>
      <c r="K131" s="19">
        <v>1</v>
      </c>
      <c r="L131" s="20">
        <v>2.42</v>
      </c>
      <c r="M131" s="16">
        <v>5</v>
      </c>
      <c r="N131" s="1"/>
      <c r="O131" s="1"/>
      <c r="P131" s="1"/>
      <c r="Q131" s="1">
        <f t="shared" ref="Q131:Q194" si="106">N131*O131*P131/(1000*1000*1000)</f>
        <v>0</v>
      </c>
    </row>
    <row r="132" spans="1:17" x14ac:dyDescent="0.25">
      <c r="A132" s="1" t="s">
        <v>448</v>
      </c>
      <c r="B132" s="5" t="s">
        <v>144</v>
      </c>
      <c r="C132" s="2">
        <v>1157.1500000000001</v>
      </c>
      <c r="D132" s="2">
        <f t="shared" ref="D132:E132" si="107">C132*1.2</f>
        <v>1388.5800000000002</v>
      </c>
      <c r="E132" s="2">
        <f t="shared" si="107"/>
        <v>1666.296</v>
      </c>
      <c r="F132" s="2">
        <f t="shared" si="94"/>
        <v>2166.1848</v>
      </c>
      <c r="G132" s="11">
        <f t="shared" si="95"/>
        <v>3249.2772</v>
      </c>
      <c r="H132" s="1" t="s">
        <v>329</v>
      </c>
      <c r="I132" s="1" t="s">
        <v>703</v>
      </c>
      <c r="J132" s="1" t="s">
        <v>303</v>
      </c>
      <c r="K132" s="19">
        <v>1</v>
      </c>
      <c r="L132" s="20">
        <v>6.64</v>
      </c>
      <c r="M132" s="16">
        <v>1</v>
      </c>
      <c r="N132" s="1"/>
      <c r="O132" s="1"/>
      <c r="P132" s="1"/>
      <c r="Q132" s="1">
        <f t="shared" si="106"/>
        <v>0</v>
      </c>
    </row>
    <row r="133" spans="1:17" x14ac:dyDescent="0.25">
      <c r="A133" s="1" t="s">
        <v>449</v>
      </c>
      <c r="B133" s="5" t="s">
        <v>145</v>
      </c>
      <c r="C133" s="2">
        <v>1518.74</v>
      </c>
      <c r="D133" s="2">
        <f t="shared" ref="D133:E133" si="108">C133*1.2</f>
        <v>1822.4880000000001</v>
      </c>
      <c r="E133" s="2">
        <f t="shared" si="108"/>
        <v>2186.9856</v>
      </c>
      <c r="F133" s="2">
        <f t="shared" si="94"/>
        <v>2843.0812799999999</v>
      </c>
      <c r="G133" s="11">
        <f t="shared" si="95"/>
        <v>4264.6219199999996</v>
      </c>
      <c r="H133" s="1" t="s">
        <v>329</v>
      </c>
      <c r="I133" s="1" t="s">
        <v>704</v>
      </c>
      <c r="J133" s="1" t="s">
        <v>303</v>
      </c>
      <c r="K133" s="19">
        <v>1</v>
      </c>
      <c r="L133" s="20">
        <v>8.3800000000000008</v>
      </c>
      <c r="M133" s="16">
        <v>1</v>
      </c>
      <c r="N133" s="1"/>
      <c r="O133" s="1"/>
      <c r="P133" s="1"/>
      <c r="Q133" s="1">
        <f t="shared" si="106"/>
        <v>0</v>
      </c>
    </row>
    <row r="134" spans="1:17" x14ac:dyDescent="0.25">
      <c r="A134" s="1" t="s">
        <v>450</v>
      </c>
      <c r="B134" s="5" t="s">
        <v>146</v>
      </c>
      <c r="C134" s="2">
        <v>2046.52</v>
      </c>
      <c r="D134" s="2">
        <f t="shared" ref="D134:E134" si="109">C134*1.2</f>
        <v>2455.8240000000001</v>
      </c>
      <c r="E134" s="2">
        <f t="shared" si="109"/>
        <v>2946.9888000000001</v>
      </c>
      <c r="F134" s="2">
        <f t="shared" si="94"/>
        <v>3831.0854400000003</v>
      </c>
      <c r="G134" s="11">
        <f t="shared" si="95"/>
        <v>5746.6281600000002</v>
      </c>
      <c r="H134" s="1" t="s">
        <v>329</v>
      </c>
      <c r="I134" s="1" t="s">
        <v>705</v>
      </c>
      <c r="J134" s="1" t="s">
        <v>303</v>
      </c>
      <c r="K134" s="19">
        <v>1</v>
      </c>
      <c r="L134" s="20">
        <v>11.34</v>
      </c>
      <c r="M134" s="16">
        <v>1</v>
      </c>
      <c r="N134" s="1"/>
      <c r="O134" s="1"/>
      <c r="P134" s="1"/>
      <c r="Q134" s="1">
        <f t="shared" si="106"/>
        <v>0</v>
      </c>
    </row>
    <row r="135" spans="1:17" x14ac:dyDescent="0.25">
      <c r="A135" s="1" t="s">
        <v>451</v>
      </c>
      <c r="B135" s="5" t="s">
        <v>147</v>
      </c>
      <c r="C135" s="2">
        <v>1699.33</v>
      </c>
      <c r="D135" s="2">
        <f t="shared" ref="D135:E135" si="110">C135*1.2</f>
        <v>2039.1959999999999</v>
      </c>
      <c r="E135" s="2">
        <f t="shared" si="110"/>
        <v>2447.0351999999998</v>
      </c>
      <c r="F135" s="2">
        <f t="shared" si="94"/>
        <v>3181.1457599999999</v>
      </c>
      <c r="G135" s="11">
        <f t="shared" si="95"/>
        <v>4771.7186400000001</v>
      </c>
      <c r="H135" s="1" t="s">
        <v>329</v>
      </c>
      <c r="I135" s="1" t="s">
        <v>706</v>
      </c>
      <c r="J135" s="1" t="s">
        <v>303</v>
      </c>
      <c r="K135" s="19">
        <v>1</v>
      </c>
      <c r="L135" s="20">
        <v>9.36</v>
      </c>
      <c r="M135" s="16">
        <v>1</v>
      </c>
      <c r="N135" s="1"/>
      <c r="O135" s="1"/>
      <c r="P135" s="1"/>
      <c r="Q135" s="1">
        <f t="shared" si="106"/>
        <v>0</v>
      </c>
    </row>
    <row r="136" spans="1:17" x14ac:dyDescent="0.25">
      <c r="A136" s="1" t="s">
        <v>452</v>
      </c>
      <c r="B136" s="5" t="s">
        <v>148</v>
      </c>
      <c r="C136" s="2">
        <v>3796.73</v>
      </c>
      <c r="D136" s="2">
        <f t="shared" ref="D136:E136" si="111">C136*1.2</f>
        <v>4556.076</v>
      </c>
      <c r="E136" s="2">
        <f t="shared" si="111"/>
        <v>5467.2911999999997</v>
      </c>
      <c r="F136" s="2">
        <f t="shared" si="94"/>
        <v>7107.4785599999996</v>
      </c>
      <c r="G136" s="11">
        <f t="shared" si="95"/>
        <v>10661.217839999999</v>
      </c>
      <c r="H136" s="1" t="s">
        <v>329</v>
      </c>
      <c r="I136" s="1" t="s">
        <v>707</v>
      </c>
      <c r="J136" s="1" t="s">
        <v>303</v>
      </c>
      <c r="K136" s="19">
        <v>1</v>
      </c>
      <c r="L136" s="20">
        <v>20.57</v>
      </c>
      <c r="M136" s="16">
        <v>1</v>
      </c>
      <c r="N136" s="1"/>
      <c r="O136" s="1"/>
      <c r="P136" s="1"/>
      <c r="Q136" s="1">
        <f t="shared" si="106"/>
        <v>0</v>
      </c>
    </row>
    <row r="137" spans="1:17" x14ac:dyDescent="0.25">
      <c r="A137" s="1" t="s">
        <v>453</v>
      </c>
      <c r="B137" s="5" t="s">
        <v>149</v>
      </c>
      <c r="C137" s="2">
        <v>3471.22</v>
      </c>
      <c r="D137" s="2">
        <f t="shared" ref="D137:E137" si="112">C137*1.2</f>
        <v>4165.4639999999999</v>
      </c>
      <c r="E137" s="2">
        <f t="shared" si="112"/>
        <v>4998.5567999999994</v>
      </c>
      <c r="F137" s="2">
        <f t="shared" si="94"/>
        <v>6498.1238399999993</v>
      </c>
      <c r="G137" s="11">
        <f t="shared" si="95"/>
        <v>9747.1857599999985</v>
      </c>
      <c r="H137" s="1" t="s">
        <v>329</v>
      </c>
      <c r="I137" s="1" t="s">
        <v>708</v>
      </c>
      <c r="J137" s="1" t="s">
        <v>303</v>
      </c>
      <c r="K137" s="19">
        <v>1</v>
      </c>
      <c r="L137" s="20">
        <v>15.46</v>
      </c>
      <c r="M137" s="16">
        <v>1</v>
      </c>
      <c r="N137" s="1"/>
      <c r="O137" s="1"/>
      <c r="P137" s="1"/>
      <c r="Q137" s="1">
        <f t="shared" si="106"/>
        <v>0</v>
      </c>
    </row>
    <row r="138" spans="1:17" x14ac:dyDescent="0.25">
      <c r="A138" s="1" t="s">
        <v>454</v>
      </c>
      <c r="B138" s="5" t="s">
        <v>150</v>
      </c>
      <c r="C138" s="2">
        <v>4729.43</v>
      </c>
      <c r="D138" s="2">
        <f t="shared" ref="D138:E138" si="113">C138*1.2</f>
        <v>5675.3159999999998</v>
      </c>
      <c r="E138" s="2">
        <f t="shared" si="113"/>
        <v>6810.3791999999994</v>
      </c>
      <c r="F138" s="2">
        <f t="shared" si="94"/>
        <v>8853.4929599999996</v>
      </c>
      <c r="G138" s="11">
        <f t="shared" si="95"/>
        <v>13280.239439999999</v>
      </c>
      <c r="H138" s="1" t="s">
        <v>329</v>
      </c>
      <c r="I138" s="1" t="s">
        <v>709</v>
      </c>
      <c r="J138" s="1" t="s">
        <v>303</v>
      </c>
      <c r="K138" s="19">
        <v>1</v>
      </c>
      <c r="L138" s="20">
        <v>25.9</v>
      </c>
      <c r="M138" s="16">
        <v>1</v>
      </c>
      <c r="N138" s="1"/>
      <c r="O138" s="1"/>
      <c r="P138" s="1"/>
      <c r="Q138" s="1">
        <f t="shared" si="106"/>
        <v>0</v>
      </c>
    </row>
    <row r="139" spans="1:17" x14ac:dyDescent="0.25">
      <c r="A139" s="1" t="s">
        <v>455</v>
      </c>
      <c r="B139" s="5" t="s">
        <v>151</v>
      </c>
      <c r="C139" s="2">
        <v>4049.66</v>
      </c>
      <c r="D139" s="2">
        <f t="shared" ref="D139:E139" si="114">C139*1.2</f>
        <v>4859.5919999999996</v>
      </c>
      <c r="E139" s="2">
        <f t="shared" si="114"/>
        <v>5831.5103999999992</v>
      </c>
      <c r="F139" s="2">
        <f t="shared" si="94"/>
        <v>7580.9635199999993</v>
      </c>
      <c r="G139" s="11">
        <f t="shared" si="95"/>
        <v>11371.44528</v>
      </c>
      <c r="H139" s="1" t="s">
        <v>329</v>
      </c>
      <c r="I139" s="1" t="s">
        <v>710</v>
      </c>
      <c r="J139" s="1" t="s">
        <v>303</v>
      </c>
      <c r="K139" s="19">
        <v>1</v>
      </c>
      <c r="L139" s="20">
        <v>19.5</v>
      </c>
      <c r="M139" s="16">
        <v>1</v>
      </c>
      <c r="N139" s="1"/>
      <c r="O139" s="1"/>
      <c r="P139" s="1"/>
      <c r="Q139" s="1">
        <f t="shared" si="106"/>
        <v>0</v>
      </c>
    </row>
    <row r="140" spans="1:17" x14ac:dyDescent="0.25">
      <c r="A140" s="1" t="s">
        <v>456</v>
      </c>
      <c r="B140" s="5" t="s">
        <v>152</v>
      </c>
      <c r="C140" s="2">
        <v>5355.92</v>
      </c>
      <c r="D140" s="2">
        <f t="shared" ref="D140:E140" si="115">C140*1.2</f>
        <v>6427.1040000000003</v>
      </c>
      <c r="E140" s="2">
        <f t="shared" si="115"/>
        <v>7712.5248000000001</v>
      </c>
      <c r="F140" s="2">
        <f t="shared" si="94"/>
        <v>10026.28224</v>
      </c>
      <c r="G140" s="11">
        <f t="shared" si="95"/>
        <v>15039.423360000001</v>
      </c>
      <c r="H140" s="1" t="s">
        <v>329</v>
      </c>
      <c r="I140" s="1" t="s">
        <v>711</v>
      </c>
      <c r="J140" s="1" t="s">
        <v>303</v>
      </c>
      <c r="K140" s="19">
        <v>1</v>
      </c>
      <c r="L140" s="20">
        <v>30.9</v>
      </c>
      <c r="M140" s="16">
        <v>1</v>
      </c>
      <c r="N140" s="1"/>
      <c r="O140" s="1"/>
      <c r="P140" s="1"/>
      <c r="Q140" s="1">
        <f t="shared" si="106"/>
        <v>0</v>
      </c>
    </row>
    <row r="141" spans="1:17" x14ac:dyDescent="0.25">
      <c r="A141" s="1" t="s">
        <v>457</v>
      </c>
      <c r="B141" s="5" t="s">
        <v>153</v>
      </c>
      <c r="C141" s="2">
        <v>5713.03</v>
      </c>
      <c r="D141" s="2">
        <f t="shared" ref="D141:E141" si="116">C141*1.2</f>
        <v>6855.6359999999995</v>
      </c>
      <c r="E141" s="2">
        <f t="shared" si="116"/>
        <v>8226.7631999999994</v>
      </c>
      <c r="F141" s="2">
        <f t="shared" si="94"/>
        <v>10694.792159999999</v>
      </c>
      <c r="G141" s="11">
        <f t="shared" si="95"/>
        <v>16042.188239999999</v>
      </c>
      <c r="H141" s="1" t="s">
        <v>329</v>
      </c>
      <c r="I141" s="1" t="s">
        <v>712</v>
      </c>
      <c r="J141" s="1" t="s">
        <v>303</v>
      </c>
      <c r="K141" s="19">
        <v>1</v>
      </c>
      <c r="L141" s="20">
        <v>32.909999999999997</v>
      </c>
      <c r="M141" s="16">
        <v>1</v>
      </c>
      <c r="N141" s="1"/>
      <c r="O141" s="1"/>
      <c r="P141" s="1"/>
      <c r="Q141" s="1">
        <f t="shared" si="106"/>
        <v>0</v>
      </c>
    </row>
    <row r="142" spans="1:17" x14ac:dyDescent="0.25">
      <c r="A142" s="1" t="s">
        <v>458</v>
      </c>
      <c r="B142" s="5" t="s">
        <v>154</v>
      </c>
      <c r="C142" s="2">
        <v>5062.07</v>
      </c>
      <c r="D142" s="2">
        <f t="shared" ref="D142:E142" si="117">C142*1.2</f>
        <v>6074.4839999999995</v>
      </c>
      <c r="E142" s="2">
        <f t="shared" si="117"/>
        <v>7289.380799999999</v>
      </c>
      <c r="F142" s="2">
        <f t="shared" si="94"/>
        <v>9476.1950399999987</v>
      </c>
      <c r="G142" s="11">
        <f t="shared" si="95"/>
        <v>14214.292559999998</v>
      </c>
      <c r="H142" s="1" t="s">
        <v>329</v>
      </c>
      <c r="I142" s="1" t="s">
        <v>713</v>
      </c>
      <c r="J142" s="1" t="s">
        <v>303</v>
      </c>
      <c r="K142" s="19">
        <v>1</v>
      </c>
      <c r="L142" s="20">
        <v>24.74</v>
      </c>
      <c r="M142" s="16">
        <v>1</v>
      </c>
      <c r="N142" s="1"/>
      <c r="O142" s="1"/>
      <c r="P142" s="1"/>
      <c r="Q142" s="1">
        <f t="shared" si="106"/>
        <v>0</v>
      </c>
    </row>
    <row r="143" spans="1:17" x14ac:dyDescent="0.25">
      <c r="A143" s="1" t="s">
        <v>459</v>
      </c>
      <c r="B143" s="5" t="s">
        <v>155</v>
      </c>
      <c r="C143" s="2">
        <v>6985.8</v>
      </c>
      <c r="D143" s="2">
        <f t="shared" ref="D143:E146" si="118">C143*1.2</f>
        <v>8382.9599999999991</v>
      </c>
      <c r="E143" s="2">
        <f t="shared" si="118"/>
        <v>10059.551999999998</v>
      </c>
      <c r="F143" s="2">
        <f t="shared" si="94"/>
        <v>13077.417599999997</v>
      </c>
      <c r="G143" s="11">
        <f t="shared" si="95"/>
        <v>19616.126399999994</v>
      </c>
      <c r="H143" s="1" t="s">
        <v>329</v>
      </c>
      <c r="I143" s="1" t="s">
        <v>714</v>
      </c>
      <c r="J143" s="1" t="s">
        <v>303</v>
      </c>
      <c r="K143" s="19">
        <v>1</v>
      </c>
      <c r="L143" s="20">
        <v>39.57</v>
      </c>
      <c r="M143" s="16">
        <v>1</v>
      </c>
      <c r="N143" s="1"/>
      <c r="O143" s="1"/>
      <c r="P143" s="1"/>
      <c r="Q143" s="1">
        <f t="shared" si="106"/>
        <v>0</v>
      </c>
    </row>
    <row r="144" spans="1:17" x14ac:dyDescent="0.25">
      <c r="A144" s="1" t="s">
        <v>460</v>
      </c>
      <c r="B144" s="5" t="s">
        <v>156</v>
      </c>
      <c r="C144" s="8">
        <v>6146.82</v>
      </c>
      <c r="D144" s="2">
        <f t="shared" si="118"/>
        <v>7376.1839999999993</v>
      </c>
      <c r="E144" s="2">
        <f t="shared" si="118"/>
        <v>8851.4207999999981</v>
      </c>
      <c r="F144" s="2">
        <f t="shared" si="94"/>
        <v>11506.847039999999</v>
      </c>
      <c r="G144" s="11">
        <f t="shared" si="95"/>
        <v>17260.270559999997</v>
      </c>
      <c r="H144" s="1" t="s">
        <v>329</v>
      </c>
      <c r="I144" s="1" t="s">
        <v>715</v>
      </c>
      <c r="J144" s="1" t="s">
        <v>303</v>
      </c>
      <c r="K144" s="19">
        <v>1</v>
      </c>
      <c r="L144" s="20">
        <v>33.14</v>
      </c>
      <c r="M144" s="16">
        <v>1</v>
      </c>
      <c r="N144" s="1"/>
      <c r="O144" s="1"/>
      <c r="P144" s="1"/>
      <c r="Q144" s="1">
        <f t="shared" si="106"/>
        <v>0</v>
      </c>
    </row>
    <row r="145" spans="1:17" x14ac:dyDescent="0.25">
      <c r="A145" s="1" t="s">
        <v>461</v>
      </c>
      <c r="B145" s="5" t="s">
        <v>157</v>
      </c>
      <c r="C145" s="8">
        <v>7327.7</v>
      </c>
      <c r="D145" s="2">
        <f t="shared" si="118"/>
        <v>8793.24</v>
      </c>
      <c r="E145" s="2">
        <f t="shared" si="118"/>
        <v>10551.887999999999</v>
      </c>
      <c r="F145" s="2">
        <f t="shared" si="94"/>
        <v>13717.454399999999</v>
      </c>
      <c r="G145" s="11">
        <f t="shared" si="95"/>
        <v>20576.181599999996</v>
      </c>
      <c r="H145" s="1" t="s">
        <v>329</v>
      </c>
      <c r="I145" s="1" t="s">
        <v>716</v>
      </c>
      <c r="J145" s="1" t="s">
        <v>303</v>
      </c>
      <c r="K145" s="19">
        <v>1</v>
      </c>
      <c r="L145" s="20">
        <v>39.450000000000003</v>
      </c>
      <c r="M145" s="16">
        <v>1</v>
      </c>
      <c r="N145" s="1"/>
      <c r="O145" s="1"/>
      <c r="P145" s="1"/>
      <c r="Q145" s="1">
        <f t="shared" si="106"/>
        <v>0</v>
      </c>
    </row>
    <row r="146" spans="1:17" x14ac:dyDescent="0.25">
      <c r="A146" s="1" t="s">
        <v>462</v>
      </c>
      <c r="B146" s="5" t="s">
        <v>158</v>
      </c>
      <c r="C146" s="8">
        <v>7231.74</v>
      </c>
      <c r="D146" s="2">
        <f t="shared" si="118"/>
        <v>8678.0879999999997</v>
      </c>
      <c r="E146" s="2">
        <f t="shared" si="118"/>
        <v>10413.705599999999</v>
      </c>
      <c r="F146" s="2">
        <f t="shared" si="94"/>
        <v>13537.817279999999</v>
      </c>
      <c r="G146" s="11">
        <f t="shared" si="95"/>
        <v>20306.725919999997</v>
      </c>
      <c r="H146" s="1" t="s">
        <v>329</v>
      </c>
      <c r="I146" s="1" t="s">
        <v>717</v>
      </c>
      <c r="J146" s="1" t="s">
        <v>303</v>
      </c>
      <c r="K146" s="19">
        <v>1</v>
      </c>
      <c r="L146" s="20">
        <v>42.08</v>
      </c>
      <c r="M146" s="16">
        <v>1</v>
      </c>
      <c r="N146" s="1"/>
      <c r="O146" s="1"/>
      <c r="P146" s="1"/>
      <c r="Q146" s="1">
        <f t="shared" si="106"/>
        <v>0</v>
      </c>
    </row>
    <row r="147" spans="1:17" x14ac:dyDescent="0.25">
      <c r="A147" s="1" t="s">
        <v>463</v>
      </c>
      <c r="B147" s="5" t="s">
        <v>159</v>
      </c>
      <c r="C147" s="2">
        <v>41.81</v>
      </c>
      <c r="D147" s="2">
        <f t="shared" ref="D147:E147" si="119">C147*1.2</f>
        <v>50.172000000000004</v>
      </c>
      <c r="E147" s="2">
        <f t="shared" si="119"/>
        <v>60.206400000000002</v>
      </c>
      <c r="F147" s="2">
        <f t="shared" ref="F147:F155" si="120">E147*1.3</f>
        <v>78.268320000000003</v>
      </c>
      <c r="G147" s="11">
        <f t="shared" ref="G147:G155" si="121">F147*1.5</f>
        <v>117.40248</v>
      </c>
      <c r="H147" s="1" t="s">
        <v>330</v>
      </c>
      <c r="I147" s="1" t="s">
        <v>311</v>
      </c>
      <c r="J147" s="1" t="s">
        <v>300</v>
      </c>
      <c r="K147" s="19">
        <v>3</v>
      </c>
      <c r="L147" s="20">
        <v>0.12</v>
      </c>
      <c r="M147" s="16">
        <v>50</v>
      </c>
      <c r="N147" s="1"/>
      <c r="O147" s="1"/>
      <c r="P147" s="1"/>
      <c r="Q147" s="1">
        <f t="shared" si="106"/>
        <v>0</v>
      </c>
    </row>
    <row r="148" spans="1:17" x14ac:dyDescent="0.25">
      <c r="A148" s="1" t="s">
        <v>464</v>
      </c>
      <c r="B148" s="5" t="s">
        <v>160</v>
      </c>
      <c r="C148" s="2">
        <v>61.15</v>
      </c>
      <c r="D148" s="2">
        <f t="shared" ref="D148:E148" si="122">C148*1.2</f>
        <v>73.38</v>
      </c>
      <c r="E148" s="2">
        <f t="shared" si="122"/>
        <v>88.055999999999997</v>
      </c>
      <c r="F148" s="2">
        <f t="shared" si="120"/>
        <v>114.47280000000001</v>
      </c>
      <c r="G148" s="11">
        <f t="shared" si="121"/>
        <v>171.70920000000001</v>
      </c>
      <c r="H148" s="1" t="s">
        <v>330</v>
      </c>
      <c r="I148" s="1" t="s">
        <v>312</v>
      </c>
      <c r="J148" s="1" t="s">
        <v>300</v>
      </c>
      <c r="K148" s="19">
        <v>3</v>
      </c>
      <c r="L148" s="20">
        <v>0.24</v>
      </c>
      <c r="M148" s="16">
        <v>35</v>
      </c>
      <c r="N148" s="1"/>
      <c r="O148" s="1"/>
      <c r="P148" s="1"/>
      <c r="Q148" s="1">
        <f t="shared" si="106"/>
        <v>0</v>
      </c>
    </row>
    <row r="149" spans="1:17" x14ac:dyDescent="0.25">
      <c r="A149" s="1" t="s">
        <v>465</v>
      </c>
      <c r="B149" s="5" t="s">
        <v>161</v>
      </c>
      <c r="C149" s="2">
        <v>83.99</v>
      </c>
      <c r="D149" s="2">
        <f t="shared" ref="D149:E149" si="123">C149*1.2</f>
        <v>100.788</v>
      </c>
      <c r="E149" s="2">
        <f t="shared" si="123"/>
        <v>120.94559999999998</v>
      </c>
      <c r="F149" s="2">
        <f t="shared" si="120"/>
        <v>157.22927999999999</v>
      </c>
      <c r="G149" s="11">
        <f t="shared" si="121"/>
        <v>235.84391999999997</v>
      </c>
      <c r="H149" s="1" t="s">
        <v>330</v>
      </c>
      <c r="I149" s="1" t="s">
        <v>313</v>
      </c>
      <c r="J149" s="1" t="s">
        <v>300</v>
      </c>
      <c r="K149" s="19">
        <v>3</v>
      </c>
      <c r="L149" s="20">
        <v>0.32</v>
      </c>
      <c r="M149" s="16">
        <v>25</v>
      </c>
      <c r="N149" s="1"/>
      <c r="O149" s="1"/>
      <c r="P149" s="1"/>
      <c r="Q149" s="1">
        <f t="shared" si="106"/>
        <v>0</v>
      </c>
    </row>
    <row r="150" spans="1:17" x14ac:dyDescent="0.25">
      <c r="A150" s="1" t="s">
        <v>466</v>
      </c>
      <c r="B150" s="5" t="s">
        <v>162</v>
      </c>
      <c r="C150" s="2">
        <v>106.1</v>
      </c>
      <c r="D150" s="2">
        <f t="shared" ref="D150:E150" si="124">C150*1.2</f>
        <v>127.32</v>
      </c>
      <c r="E150" s="2">
        <f t="shared" si="124"/>
        <v>152.78399999999999</v>
      </c>
      <c r="F150" s="2">
        <f t="shared" si="120"/>
        <v>198.61920000000001</v>
      </c>
      <c r="G150" s="11">
        <f t="shared" si="121"/>
        <v>297.92880000000002</v>
      </c>
      <c r="H150" s="1" t="s">
        <v>330</v>
      </c>
      <c r="I150" s="1" t="s">
        <v>314</v>
      </c>
      <c r="J150" s="1" t="s">
        <v>300</v>
      </c>
      <c r="K150" s="19">
        <v>3</v>
      </c>
      <c r="L150" s="20">
        <v>0.53</v>
      </c>
      <c r="M150" s="16">
        <v>15</v>
      </c>
      <c r="N150" s="1"/>
      <c r="O150" s="1"/>
      <c r="P150" s="1"/>
      <c r="Q150" s="1">
        <f t="shared" si="106"/>
        <v>0</v>
      </c>
    </row>
    <row r="151" spans="1:17" x14ac:dyDescent="0.25">
      <c r="A151" s="1" t="s">
        <v>467</v>
      </c>
      <c r="B151" s="5" t="s">
        <v>163</v>
      </c>
      <c r="C151" s="2">
        <v>142.76</v>
      </c>
      <c r="D151" s="2">
        <f t="shared" ref="D151:E151" si="125">C151*1.2</f>
        <v>171.31199999999998</v>
      </c>
      <c r="E151" s="2">
        <f t="shared" si="125"/>
        <v>205.57439999999997</v>
      </c>
      <c r="F151" s="2">
        <f t="shared" si="120"/>
        <v>267.24671999999998</v>
      </c>
      <c r="G151" s="11">
        <f t="shared" si="121"/>
        <v>400.87007999999997</v>
      </c>
      <c r="H151" s="1" t="s">
        <v>330</v>
      </c>
      <c r="I151" s="1" t="s">
        <v>315</v>
      </c>
      <c r="J151" s="1" t="s">
        <v>300</v>
      </c>
      <c r="K151" s="19">
        <v>3</v>
      </c>
      <c r="L151" s="20">
        <v>0.59</v>
      </c>
      <c r="M151" s="16">
        <v>12</v>
      </c>
      <c r="N151" s="1"/>
      <c r="O151" s="1"/>
      <c r="P151" s="1"/>
      <c r="Q151" s="1">
        <f t="shared" si="106"/>
        <v>0</v>
      </c>
    </row>
    <row r="152" spans="1:17" x14ac:dyDescent="0.25">
      <c r="A152" s="1" t="s">
        <v>468</v>
      </c>
      <c r="B152" s="5" t="s">
        <v>164</v>
      </c>
      <c r="C152" s="2">
        <v>156.52000000000001</v>
      </c>
      <c r="D152" s="2">
        <f t="shared" ref="D152:E152" si="126">C152*1.2</f>
        <v>187.82400000000001</v>
      </c>
      <c r="E152" s="2">
        <f t="shared" si="126"/>
        <v>225.3888</v>
      </c>
      <c r="F152" s="2">
        <f t="shared" si="120"/>
        <v>293.00544000000002</v>
      </c>
      <c r="G152" s="11">
        <f t="shared" si="121"/>
        <v>439.50816000000003</v>
      </c>
      <c r="H152" s="1" t="s">
        <v>330</v>
      </c>
      <c r="I152" s="1" t="s">
        <v>316</v>
      </c>
      <c r="J152" s="1" t="s">
        <v>300</v>
      </c>
      <c r="K152" s="19">
        <v>3</v>
      </c>
      <c r="L152" s="20">
        <v>1.75</v>
      </c>
      <c r="M152" s="16">
        <v>10</v>
      </c>
      <c r="N152" s="1"/>
      <c r="O152" s="1"/>
      <c r="P152" s="1"/>
      <c r="Q152" s="1">
        <f t="shared" si="106"/>
        <v>0</v>
      </c>
    </row>
    <row r="153" spans="1:17" x14ac:dyDescent="0.25">
      <c r="A153" s="1" t="s">
        <v>469</v>
      </c>
      <c r="B153" s="5" t="s">
        <v>165</v>
      </c>
      <c r="C153" s="2">
        <v>164.02</v>
      </c>
      <c r="D153" s="2">
        <f t="shared" ref="D153:E153" si="127">C153*1.2</f>
        <v>196.82400000000001</v>
      </c>
      <c r="E153" s="2">
        <f t="shared" si="127"/>
        <v>236.18880000000001</v>
      </c>
      <c r="F153" s="2">
        <f t="shared" si="120"/>
        <v>307.04544000000004</v>
      </c>
      <c r="G153" s="11">
        <f t="shared" si="121"/>
        <v>460.56816000000003</v>
      </c>
      <c r="H153" s="1" t="s">
        <v>330</v>
      </c>
      <c r="I153" s="1" t="s">
        <v>317</v>
      </c>
      <c r="J153" s="1" t="s">
        <v>300</v>
      </c>
      <c r="K153" s="19">
        <v>3</v>
      </c>
      <c r="L153" s="20">
        <v>0.85499999999999998</v>
      </c>
      <c r="M153" s="16">
        <v>15</v>
      </c>
      <c r="N153" s="1"/>
      <c r="O153" s="1"/>
      <c r="P153" s="1"/>
      <c r="Q153" s="1">
        <f t="shared" si="106"/>
        <v>0</v>
      </c>
    </row>
    <row r="154" spans="1:17" x14ac:dyDescent="0.25">
      <c r="A154" s="1" t="s">
        <v>470</v>
      </c>
      <c r="B154" s="5" t="s">
        <v>166</v>
      </c>
      <c r="C154" s="2">
        <v>203.72</v>
      </c>
      <c r="D154" s="2">
        <f t="shared" ref="D154:E154" si="128">C154*1.2</f>
        <v>244.464</v>
      </c>
      <c r="E154" s="2">
        <f t="shared" si="128"/>
        <v>293.35679999999996</v>
      </c>
      <c r="F154" s="2">
        <f t="shared" si="120"/>
        <v>381.36383999999998</v>
      </c>
      <c r="G154" s="11">
        <f t="shared" si="121"/>
        <v>572.04575999999997</v>
      </c>
      <c r="H154" s="1" t="s">
        <v>330</v>
      </c>
      <c r="I154" s="1" t="s">
        <v>318</v>
      </c>
      <c r="J154" s="1" t="s">
        <v>300</v>
      </c>
      <c r="K154" s="19">
        <v>3</v>
      </c>
      <c r="L154" s="20">
        <v>1.45</v>
      </c>
      <c r="M154" s="16">
        <v>12</v>
      </c>
      <c r="N154" s="1"/>
      <c r="O154" s="1"/>
      <c r="P154" s="1"/>
      <c r="Q154" s="1">
        <f t="shared" si="106"/>
        <v>0</v>
      </c>
    </row>
    <row r="155" spans="1:17" x14ac:dyDescent="0.25">
      <c r="A155" s="1" t="s">
        <v>471</v>
      </c>
      <c r="B155" s="5" t="s">
        <v>167</v>
      </c>
      <c r="C155" s="2">
        <v>188.86</v>
      </c>
      <c r="D155" s="2">
        <f t="shared" ref="D155:E155" si="129">C155*1.2</f>
        <v>226.63200000000001</v>
      </c>
      <c r="E155" s="2">
        <f t="shared" si="129"/>
        <v>271.95839999999998</v>
      </c>
      <c r="F155" s="2">
        <f t="shared" si="120"/>
        <v>353.54591999999997</v>
      </c>
      <c r="G155" s="11">
        <f t="shared" si="121"/>
        <v>530.31887999999992</v>
      </c>
      <c r="H155" s="1" t="s">
        <v>330</v>
      </c>
      <c r="I155" s="1" t="s">
        <v>319</v>
      </c>
      <c r="J155" s="1" t="s">
        <v>300</v>
      </c>
      <c r="K155" s="19">
        <v>3</v>
      </c>
      <c r="L155" s="16">
        <v>0.93</v>
      </c>
      <c r="M155" s="16">
        <v>12</v>
      </c>
      <c r="N155" s="1"/>
      <c r="O155" s="1"/>
      <c r="P155" s="1"/>
      <c r="Q155" s="1">
        <f t="shared" si="106"/>
        <v>0</v>
      </c>
    </row>
    <row r="156" spans="1:17" x14ac:dyDescent="0.25">
      <c r="A156" s="1" t="s">
        <v>801</v>
      </c>
      <c r="B156" s="5" t="s">
        <v>168</v>
      </c>
      <c r="C156" s="2">
        <v>217</v>
      </c>
      <c r="D156" s="2">
        <f t="shared" ref="D156:E156" si="130">C156*1.2</f>
        <v>260.39999999999998</v>
      </c>
      <c r="E156" s="2">
        <f t="shared" si="130"/>
        <v>312.47999999999996</v>
      </c>
      <c r="F156" s="2">
        <f t="shared" ref="F156:F159" si="131">E156*1.3</f>
        <v>406.22399999999999</v>
      </c>
      <c r="G156" s="11">
        <f t="shared" ref="G156:G159" si="132">F156*1.5</f>
        <v>609.33600000000001</v>
      </c>
      <c r="H156" s="1" t="s">
        <v>331</v>
      </c>
      <c r="I156" s="1" t="s">
        <v>802</v>
      </c>
      <c r="J156" s="1" t="s">
        <v>581</v>
      </c>
      <c r="K156" s="22" t="s">
        <v>309</v>
      </c>
      <c r="L156" s="23">
        <v>1.4</v>
      </c>
      <c r="M156" s="24">
        <v>8</v>
      </c>
      <c r="N156" s="1"/>
      <c r="O156" s="1"/>
      <c r="P156" s="1"/>
      <c r="Q156" s="1">
        <f t="shared" si="106"/>
        <v>0</v>
      </c>
    </row>
    <row r="157" spans="1:17" x14ac:dyDescent="0.25">
      <c r="A157" s="1" t="s">
        <v>897</v>
      </c>
      <c r="B157" s="5" t="s">
        <v>169</v>
      </c>
      <c r="C157" s="2">
        <v>271.04000000000002</v>
      </c>
      <c r="D157" s="2">
        <f t="shared" ref="D157:E157" si="133">C157*1.2</f>
        <v>325.24799999999999</v>
      </c>
      <c r="E157" s="2">
        <f t="shared" si="133"/>
        <v>390.29759999999999</v>
      </c>
      <c r="F157" s="2">
        <f t="shared" si="131"/>
        <v>507.38688000000002</v>
      </c>
      <c r="G157" s="11">
        <f t="shared" si="132"/>
        <v>761.08032000000003</v>
      </c>
      <c r="H157" s="1" t="s">
        <v>331</v>
      </c>
      <c r="I157" s="1" t="s">
        <v>803</v>
      </c>
      <c r="J157" s="1" t="s">
        <v>581</v>
      </c>
      <c r="K157" s="25"/>
      <c r="L157" s="26">
        <v>1.35</v>
      </c>
      <c r="M157" s="27">
        <v>8</v>
      </c>
      <c r="N157" s="1"/>
      <c r="O157" s="1"/>
      <c r="P157" s="1"/>
      <c r="Q157" s="1">
        <f t="shared" si="106"/>
        <v>0</v>
      </c>
    </row>
    <row r="158" spans="1:17" x14ac:dyDescent="0.25">
      <c r="A158" s="1" t="s">
        <v>898</v>
      </c>
      <c r="B158" s="5" t="s">
        <v>170</v>
      </c>
      <c r="C158" s="2">
        <v>94.69</v>
      </c>
      <c r="D158" s="2">
        <f t="shared" ref="D158:E158" si="134">C158*1.2</f>
        <v>113.628</v>
      </c>
      <c r="E158" s="2">
        <f t="shared" si="134"/>
        <v>136.3536</v>
      </c>
      <c r="F158" s="2">
        <f t="shared" si="131"/>
        <v>177.25968</v>
      </c>
      <c r="G158" s="11">
        <f t="shared" si="132"/>
        <v>265.88952</v>
      </c>
      <c r="H158" s="1" t="s">
        <v>331</v>
      </c>
      <c r="I158" s="1" t="s">
        <v>804</v>
      </c>
      <c r="J158" s="1" t="s">
        <v>581</v>
      </c>
      <c r="K158" s="24" t="s">
        <v>310</v>
      </c>
      <c r="L158" s="22">
        <v>0.59</v>
      </c>
      <c r="M158" s="24">
        <v>18</v>
      </c>
      <c r="N158" s="1"/>
      <c r="O158" s="1"/>
      <c r="P158" s="1"/>
      <c r="Q158" s="1">
        <f t="shared" si="106"/>
        <v>0</v>
      </c>
    </row>
    <row r="159" spans="1:17" x14ac:dyDescent="0.25">
      <c r="A159" s="1" t="s">
        <v>899</v>
      </c>
      <c r="B159" s="5" t="s">
        <v>171</v>
      </c>
      <c r="C159" s="2">
        <v>162.36000000000001</v>
      </c>
      <c r="D159" s="2">
        <f t="shared" ref="D159:E159" si="135">C159*1.2</f>
        <v>194.83200000000002</v>
      </c>
      <c r="E159" s="2">
        <f t="shared" si="135"/>
        <v>233.79840000000002</v>
      </c>
      <c r="F159" s="2">
        <f t="shared" si="131"/>
        <v>303.93792000000002</v>
      </c>
      <c r="G159" s="11">
        <f t="shared" si="132"/>
        <v>455.90688</v>
      </c>
      <c r="H159" s="1" t="s">
        <v>331</v>
      </c>
      <c r="I159" s="1" t="s">
        <v>805</v>
      </c>
      <c r="J159" s="1" t="s">
        <v>581</v>
      </c>
      <c r="K159" s="28"/>
      <c r="L159" s="29">
        <v>0.49</v>
      </c>
      <c r="M159" s="29">
        <v>18</v>
      </c>
      <c r="N159" s="1"/>
      <c r="O159" s="1"/>
      <c r="P159" s="1"/>
      <c r="Q159" s="1">
        <f t="shared" si="106"/>
        <v>0</v>
      </c>
    </row>
    <row r="160" spans="1:17" x14ac:dyDescent="0.25">
      <c r="A160" s="1" t="s">
        <v>292</v>
      </c>
      <c r="B160" s="5" t="s">
        <v>172</v>
      </c>
      <c r="C160" s="2">
        <v>42.92</v>
      </c>
      <c r="D160" s="2">
        <f t="shared" ref="D160:E160" si="136">C160*1.2</f>
        <v>51.503999999999998</v>
      </c>
      <c r="E160" s="2">
        <f t="shared" si="136"/>
        <v>61.804799999999993</v>
      </c>
      <c r="F160" s="2">
        <f t="shared" ref="F160:F161" si="137">E160*1.3</f>
        <v>80.346239999999995</v>
      </c>
      <c r="G160" s="11">
        <f t="shared" ref="G160:G161" si="138">F160*1.5</f>
        <v>120.51935999999999</v>
      </c>
      <c r="H160" s="1" t="s">
        <v>332</v>
      </c>
      <c r="I160" s="1" t="s">
        <v>806</v>
      </c>
      <c r="J160" s="1" t="s">
        <v>582</v>
      </c>
      <c r="K160" s="30"/>
      <c r="L160" s="19">
        <v>0.3</v>
      </c>
      <c r="M160" s="19">
        <v>50</v>
      </c>
      <c r="N160" s="1">
        <v>225</v>
      </c>
      <c r="O160" s="1">
        <v>15</v>
      </c>
      <c r="P160" s="1">
        <v>35</v>
      </c>
      <c r="Q160" s="1">
        <f t="shared" si="106"/>
        <v>1.18125E-4</v>
      </c>
    </row>
    <row r="161" spans="1:17" x14ac:dyDescent="0.25">
      <c r="A161" s="1" t="s">
        <v>293</v>
      </c>
      <c r="B161" s="5" t="s">
        <v>173</v>
      </c>
      <c r="C161" s="2">
        <v>43.64</v>
      </c>
      <c r="D161" s="2">
        <f t="shared" ref="D161:E161" si="139">C161*1.2</f>
        <v>52.368000000000002</v>
      </c>
      <c r="E161" s="2">
        <f t="shared" si="139"/>
        <v>62.8416</v>
      </c>
      <c r="F161" s="2">
        <f t="shared" si="137"/>
        <v>81.69408</v>
      </c>
      <c r="G161" s="11">
        <f t="shared" si="138"/>
        <v>122.54112000000001</v>
      </c>
      <c r="H161" s="1" t="s">
        <v>332</v>
      </c>
      <c r="I161" s="1" t="s">
        <v>806</v>
      </c>
      <c r="J161" s="1" t="s">
        <v>582</v>
      </c>
      <c r="K161" s="30"/>
      <c r="L161" s="19">
        <v>0.22900000000000001</v>
      </c>
      <c r="M161" s="19">
        <v>40</v>
      </c>
      <c r="N161" s="1">
        <v>200</v>
      </c>
      <c r="O161" s="1">
        <v>10</v>
      </c>
      <c r="P161" s="1">
        <v>30</v>
      </c>
      <c r="Q161" s="1">
        <f t="shared" si="106"/>
        <v>6.0000000000000002E-5</v>
      </c>
    </row>
    <row r="162" spans="1:17" x14ac:dyDescent="0.25">
      <c r="A162" s="1" t="s">
        <v>294</v>
      </c>
      <c r="B162" s="5" t="s">
        <v>174</v>
      </c>
      <c r="C162" s="2">
        <v>247.07</v>
      </c>
      <c r="D162" s="2">
        <f t="shared" ref="D162:E162" si="140">C162*1.2</f>
        <v>296.48399999999998</v>
      </c>
      <c r="E162" s="2">
        <f t="shared" si="140"/>
        <v>355.78079999999994</v>
      </c>
      <c r="F162" s="2">
        <f t="shared" ref="F162:F165" si="141">E162*1.3</f>
        <v>462.51503999999994</v>
      </c>
      <c r="G162" s="11">
        <f t="shared" ref="G162:G165" si="142">F162*1.5</f>
        <v>693.77255999999988</v>
      </c>
      <c r="H162" s="1" t="s">
        <v>333</v>
      </c>
      <c r="I162" s="1" t="s">
        <v>807</v>
      </c>
      <c r="J162" s="1" t="s">
        <v>583</v>
      </c>
      <c r="K162" s="19"/>
      <c r="L162" s="19">
        <v>0.81</v>
      </c>
      <c r="M162" s="19">
        <v>8</v>
      </c>
      <c r="N162" s="1"/>
      <c r="O162" s="1"/>
      <c r="P162" s="1"/>
      <c r="Q162" s="1">
        <f t="shared" si="106"/>
        <v>0</v>
      </c>
    </row>
    <row r="163" spans="1:17" x14ac:dyDescent="0.25">
      <c r="A163" s="1" t="s">
        <v>295</v>
      </c>
      <c r="B163" s="5" t="s">
        <v>175</v>
      </c>
      <c r="C163" s="2">
        <v>262.62</v>
      </c>
      <c r="D163" s="2">
        <f t="shared" ref="D163:E163" si="143">C163*1.2</f>
        <v>315.14400000000001</v>
      </c>
      <c r="E163" s="2">
        <f t="shared" si="143"/>
        <v>378.1728</v>
      </c>
      <c r="F163" s="2">
        <f t="shared" si="141"/>
        <v>491.62464</v>
      </c>
      <c r="G163" s="11">
        <f t="shared" si="142"/>
        <v>737.43696</v>
      </c>
      <c r="H163" s="1" t="s">
        <v>333</v>
      </c>
      <c r="I163" s="1" t="s">
        <v>808</v>
      </c>
      <c r="J163" s="1" t="s">
        <v>583</v>
      </c>
      <c r="K163" s="31"/>
      <c r="L163" s="19">
        <v>0.89</v>
      </c>
      <c r="M163" s="19">
        <v>8</v>
      </c>
      <c r="N163" s="1"/>
      <c r="O163" s="1"/>
      <c r="P163" s="1"/>
      <c r="Q163" s="1">
        <f t="shared" si="106"/>
        <v>0</v>
      </c>
    </row>
    <row r="164" spans="1:17" x14ac:dyDescent="0.25">
      <c r="A164" s="1" t="s">
        <v>296</v>
      </c>
      <c r="B164" s="5" t="s">
        <v>176</v>
      </c>
      <c r="C164" s="2">
        <v>247.07</v>
      </c>
      <c r="D164" s="2">
        <f t="shared" ref="D164:E164" si="144">C164*1.2</f>
        <v>296.48399999999998</v>
      </c>
      <c r="E164" s="2">
        <f t="shared" si="144"/>
        <v>355.78079999999994</v>
      </c>
      <c r="F164" s="2">
        <f t="shared" si="141"/>
        <v>462.51503999999994</v>
      </c>
      <c r="G164" s="11">
        <f t="shared" si="142"/>
        <v>693.77255999999988</v>
      </c>
      <c r="H164" s="1" t="s">
        <v>333</v>
      </c>
      <c r="I164" s="1" t="s">
        <v>809</v>
      </c>
      <c r="J164" s="1" t="s">
        <v>583</v>
      </c>
      <c r="K164" s="32"/>
      <c r="L164" s="33">
        <v>0.89</v>
      </c>
      <c r="M164" s="19">
        <v>8</v>
      </c>
      <c r="N164" s="1"/>
      <c r="O164" s="1"/>
      <c r="P164" s="1"/>
      <c r="Q164" s="1">
        <f t="shared" si="106"/>
        <v>0</v>
      </c>
    </row>
    <row r="165" spans="1:17" x14ac:dyDescent="0.25">
      <c r="A165" s="1" t="s">
        <v>297</v>
      </c>
      <c r="B165" s="5" t="s">
        <v>177</v>
      </c>
      <c r="C165" s="2">
        <v>262.62</v>
      </c>
      <c r="D165" s="2">
        <f t="shared" ref="D165:E165" si="145">C165*1.2</f>
        <v>315.14400000000001</v>
      </c>
      <c r="E165" s="2">
        <f t="shared" si="145"/>
        <v>378.1728</v>
      </c>
      <c r="F165" s="2">
        <f t="shared" si="141"/>
        <v>491.62464</v>
      </c>
      <c r="G165" s="11">
        <f t="shared" si="142"/>
        <v>737.43696</v>
      </c>
      <c r="H165" s="1" t="s">
        <v>333</v>
      </c>
      <c r="I165" s="1" t="s">
        <v>810</v>
      </c>
      <c r="J165" s="1" t="s">
        <v>583</v>
      </c>
      <c r="K165" s="34"/>
      <c r="L165" s="33">
        <v>0.83</v>
      </c>
      <c r="M165" s="19">
        <v>6</v>
      </c>
      <c r="N165" s="1"/>
      <c r="O165" s="1"/>
      <c r="P165" s="1"/>
      <c r="Q165" s="1">
        <f t="shared" si="106"/>
        <v>0</v>
      </c>
    </row>
    <row r="166" spans="1:17" x14ac:dyDescent="0.25">
      <c r="A166" s="1" t="s">
        <v>472</v>
      </c>
      <c r="B166" s="5" t="s">
        <v>178</v>
      </c>
      <c r="C166" s="2">
        <v>123.7</v>
      </c>
      <c r="D166" s="2">
        <f t="shared" ref="D166:E166" si="146">C166*1.2</f>
        <v>148.44</v>
      </c>
      <c r="E166" s="2">
        <f t="shared" si="146"/>
        <v>178.12799999999999</v>
      </c>
      <c r="F166" s="2">
        <f t="shared" ref="F166:F193" si="147">E166*1.3</f>
        <v>231.56639999999999</v>
      </c>
      <c r="G166" s="11">
        <f t="shared" ref="G166:G193" si="148">F166*1.5</f>
        <v>347.34960000000001</v>
      </c>
      <c r="H166" s="12" t="s">
        <v>334</v>
      </c>
      <c r="I166" s="1" t="s">
        <v>857</v>
      </c>
      <c r="J166" s="1" t="s">
        <v>299</v>
      </c>
      <c r="K166" s="15">
        <v>41</v>
      </c>
      <c r="L166" s="15">
        <v>0.04</v>
      </c>
      <c r="M166" s="19">
        <v>90</v>
      </c>
      <c r="N166" s="1"/>
      <c r="O166" s="1"/>
      <c r="P166" s="1"/>
      <c r="Q166" s="1">
        <f t="shared" si="106"/>
        <v>0</v>
      </c>
    </row>
    <row r="167" spans="1:17" x14ac:dyDescent="0.25">
      <c r="A167" s="1" t="s">
        <v>473</v>
      </c>
      <c r="B167" s="5" t="s">
        <v>179</v>
      </c>
      <c r="C167" s="2">
        <v>108.37</v>
      </c>
      <c r="D167" s="2">
        <f t="shared" ref="D167:E167" si="149">C167*1.2</f>
        <v>130.04400000000001</v>
      </c>
      <c r="E167" s="2">
        <f t="shared" si="149"/>
        <v>156.05280000000002</v>
      </c>
      <c r="F167" s="2">
        <f t="shared" si="147"/>
        <v>202.86864000000003</v>
      </c>
      <c r="G167" s="11">
        <f t="shared" si="148"/>
        <v>304.30296000000004</v>
      </c>
      <c r="H167" s="1" t="s">
        <v>334</v>
      </c>
      <c r="I167" s="1" t="s">
        <v>858</v>
      </c>
      <c r="J167" s="1" t="s">
        <v>299</v>
      </c>
      <c r="K167" s="15">
        <v>41</v>
      </c>
      <c r="L167" s="15">
        <v>0.02</v>
      </c>
      <c r="M167" s="19">
        <v>400</v>
      </c>
      <c r="N167" s="1"/>
      <c r="O167" s="1"/>
      <c r="P167" s="1"/>
      <c r="Q167" s="1">
        <f t="shared" si="106"/>
        <v>0</v>
      </c>
    </row>
    <row r="168" spans="1:17" x14ac:dyDescent="0.25">
      <c r="A168" s="1" t="s">
        <v>474</v>
      </c>
      <c r="B168" s="5" t="s">
        <v>180</v>
      </c>
      <c r="C168" s="2">
        <v>108.37</v>
      </c>
      <c r="D168" s="2">
        <f t="shared" ref="D168:E168" si="150">C168*1.2</f>
        <v>130.04400000000001</v>
      </c>
      <c r="E168" s="2">
        <f t="shared" si="150"/>
        <v>156.05280000000002</v>
      </c>
      <c r="F168" s="2">
        <f t="shared" si="147"/>
        <v>202.86864000000003</v>
      </c>
      <c r="G168" s="11">
        <f t="shared" si="148"/>
        <v>304.30296000000004</v>
      </c>
      <c r="H168" s="1" t="s">
        <v>334</v>
      </c>
      <c r="I168" s="1" t="s">
        <v>859</v>
      </c>
      <c r="J168" s="1" t="s">
        <v>299</v>
      </c>
      <c r="K168" s="15">
        <v>41</v>
      </c>
      <c r="L168" s="15">
        <v>0.03</v>
      </c>
      <c r="M168" s="19">
        <v>400</v>
      </c>
      <c r="N168" s="1"/>
      <c r="O168" s="1"/>
      <c r="P168" s="1"/>
      <c r="Q168" s="1">
        <f t="shared" si="106"/>
        <v>0</v>
      </c>
    </row>
    <row r="169" spans="1:17" x14ac:dyDescent="0.25">
      <c r="A169" s="1" t="s">
        <v>475</v>
      </c>
      <c r="B169" s="5" t="s">
        <v>181</v>
      </c>
      <c r="C169" s="2">
        <v>108.37</v>
      </c>
      <c r="D169" s="2">
        <f t="shared" ref="D169:E169" si="151">C169*1.2</f>
        <v>130.04400000000001</v>
      </c>
      <c r="E169" s="2">
        <f t="shared" si="151"/>
        <v>156.05280000000002</v>
      </c>
      <c r="F169" s="2">
        <f t="shared" si="147"/>
        <v>202.86864000000003</v>
      </c>
      <c r="G169" s="11">
        <f t="shared" si="148"/>
        <v>304.30296000000004</v>
      </c>
      <c r="H169" s="1" t="s">
        <v>334</v>
      </c>
      <c r="I169" s="1" t="s">
        <v>860</v>
      </c>
      <c r="J169" s="1" t="s">
        <v>299</v>
      </c>
      <c r="K169" s="15">
        <v>41</v>
      </c>
      <c r="L169" s="15">
        <v>0.05</v>
      </c>
      <c r="M169" s="19">
        <v>200</v>
      </c>
      <c r="N169" s="1"/>
      <c r="O169" s="1"/>
      <c r="P169" s="1"/>
      <c r="Q169" s="1">
        <f t="shared" si="106"/>
        <v>0</v>
      </c>
    </row>
    <row r="170" spans="1:17" x14ac:dyDescent="0.25">
      <c r="A170" s="1" t="s">
        <v>476</v>
      </c>
      <c r="B170" s="5" t="s">
        <v>182</v>
      </c>
      <c r="C170" s="2">
        <v>81.540000000000006</v>
      </c>
      <c r="D170" s="2">
        <f t="shared" ref="D170:E170" si="152">C170*1.2</f>
        <v>97.847999999999999</v>
      </c>
      <c r="E170" s="2">
        <f t="shared" si="152"/>
        <v>117.41759999999999</v>
      </c>
      <c r="F170" s="2">
        <f t="shared" si="147"/>
        <v>152.64287999999999</v>
      </c>
      <c r="G170" s="11">
        <f t="shared" si="148"/>
        <v>228.96431999999999</v>
      </c>
      <c r="H170" s="1" t="s">
        <v>334</v>
      </c>
      <c r="I170" s="1" t="s">
        <v>861</v>
      </c>
      <c r="J170" s="1" t="s">
        <v>299</v>
      </c>
      <c r="K170" s="15">
        <v>41</v>
      </c>
      <c r="L170" s="15">
        <v>0.03</v>
      </c>
      <c r="M170" s="19">
        <v>100</v>
      </c>
      <c r="N170" s="1"/>
      <c r="O170" s="1"/>
      <c r="P170" s="1"/>
      <c r="Q170" s="1">
        <f t="shared" si="106"/>
        <v>0</v>
      </c>
    </row>
    <row r="171" spans="1:17" x14ac:dyDescent="0.25">
      <c r="A171" s="1" t="s">
        <v>477</v>
      </c>
      <c r="B171" s="5" t="s">
        <v>183</v>
      </c>
      <c r="C171" s="2">
        <v>81.540000000000006</v>
      </c>
      <c r="D171" s="2">
        <f t="shared" ref="D171:E171" si="153">C171*1.2</f>
        <v>97.847999999999999</v>
      </c>
      <c r="E171" s="2">
        <f t="shared" si="153"/>
        <v>117.41759999999999</v>
      </c>
      <c r="F171" s="2">
        <f t="shared" si="147"/>
        <v>152.64287999999999</v>
      </c>
      <c r="G171" s="11">
        <f t="shared" si="148"/>
        <v>228.96431999999999</v>
      </c>
      <c r="H171" s="1" t="s">
        <v>334</v>
      </c>
      <c r="I171" s="1" t="s">
        <v>862</v>
      </c>
      <c r="J171" s="1" t="s">
        <v>299</v>
      </c>
      <c r="K171" s="15">
        <v>41</v>
      </c>
      <c r="L171" s="15">
        <v>0.03</v>
      </c>
      <c r="M171" s="19">
        <v>100</v>
      </c>
      <c r="N171" s="1"/>
      <c r="O171" s="1"/>
      <c r="P171" s="1"/>
      <c r="Q171" s="1">
        <f t="shared" si="106"/>
        <v>0</v>
      </c>
    </row>
    <row r="172" spans="1:17" x14ac:dyDescent="0.25">
      <c r="A172" s="1" t="s">
        <v>478</v>
      </c>
      <c r="B172" s="5" t="s">
        <v>184</v>
      </c>
      <c r="C172" s="2">
        <v>81.540000000000006</v>
      </c>
      <c r="D172" s="2">
        <f t="shared" ref="D172:E172" si="154">C172*1.2</f>
        <v>97.847999999999999</v>
      </c>
      <c r="E172" s="2">
        <f t="shared" si="154"/>
        <v>117.41759999999999</v>
      </c>
      <c r="F172" s="2">
        <f t="shared" si="147"/>
        <v>152.64287999999999</v>
      </c>
      <c r="G172" s="11">
        <f t="shared" si="148"/>
        <v>228.96431999999999</v>
      </c>
      <c r="H172" s="1" t="s">
        <v>334</v>
      </c>
      <c r="I172" s="1" t="s">
        <v>863</v>
      </c>
      <c r="J172" s="1" t="s">
        <v>299</v>
      </c>
      <c r="K172" s="15">
        <v>41</v>
      </c>
      <c r="L172" s="15">
        <v>0.04</v>
      </c>
      <c r="M172" s="19">
        <v>50</v>
      </c>
      <c r="N172" s="1"/>
      <c r="O172" s="1"/>
      <c r="P172" s="1"/>
      <c r="Q172" s="1">
        <f t="shared" si="106"/>
        <v>0</v>
      </c>
    </row>
    <row r="173" spans="1:17" x14ac:dyDescent="0.25">
      <c r="A173" s="1" t="s">
        <v>479</v>
      </c>
      <c r="B173" s="5" t="s">
        <v>185</v>
      </c>
      <c r="C173" s="2">
        <v>65.3</v>
      </c>
      <c r="D173" s="2">
        <f t="shared" ref="D173:E173" si="155">C173*1.2</f>
        <v>78.36</v>
      </c>
      <c r="E173" s="2">
        <f t="shared" si="155"/>
        <v>94.031999999999996</v>
      </c>
      <c r="F173" s="2">
        <f t="shared" si="147"/>
        <v>122.24160000000001</v>
      </c>
      <c r="G173" s="11">
        <f t="shared" si="148"/>
        <v>183.36240000000001</v>
      </c>
      <c r="H173" s="1" t="s">
        <v>334</v>
      </c>
      <c r="I173" s="1" t="s">
        <v>864</v>
      </c>
      <c r="J173" s="1" t="s">
        <v>299</v>
      </c>
      <c r="K173" s="15">
        <v>41</v>
      </c>
      <c r="L173" s="15">
        <v>7.0000000000000007E-2</v>
      </c>
      <c r="M173" s="19">
        <v>50</v>
      </c>
      <c r="N173" s="1"/>
      <c r="O173" s="1"/>
      <c r="P173" s="1"/>
      <c r="Q173" s="1">
        <f t="shared" si="106"/>
        <v>0</v>
      </c>
    </row>
    <row r="174" spans="1:17" x14ac:dyDescent="0.25">
      <c r="A174" s="1" t="s">
        <v>480</v>
      </c>
      <c r="B174" s="5" t="s">
        <v>186</v>
      </c>
      <c r="C174" s="2">
        <v>65.3</v>
      </c>
      <c r="D174" s="2">
        <f t="shared" ref="D174:E174" si="156">C174*1.2</f>
        <v>78.36</v>
      </c>
      <c r="E174" s="2">
        <f t="shared" si="156"/>
        <v>94.031999999999996</v>
      </c>
      <c r="F174" s="2">
        <f t="shared" si="147"/>
        <v>122.24160000000001</v>
      </c>
      <c r="G174" s="11">
        <f t="shared" si="148"/>
        <v>183.36240000000001</v>
      </c>
      <c r="H174" s="1" t="s">
        <v>334</v>
      </c>
      <c r="I174" s="1" t="s">
        <v>865</v>
      </c>
      <c r="J174" s="1" t="s">
        <v>299</v>
      </c>
      <c r="K174" s="15">
        <v>41</v>
      </c>
      <c r="L174" s="15">
        <v>0.09</v>
      </c>
      <c r="M174" s="19">
        <v>50</v>
      </c>
      <c r="N174" s="1"/>
      <c r="O174" s="1"/>
      <c r="P174" s="1"/>
      <c r="Q174" s="1">
        <f t="shared" si="106"/>
        <v>0</v>
      </c>
    </row>
    <row r="175" spans="1:17" x14ac:dyDescent="0.25">
      <c r="A175" s="1" t="s">
        <v>481</v>
      </c>
      <c r="B175" s="5" t="s">
        <v>187</v>
      </c>
      <c r="C175" s="2">
        <v>83.6</v>
      </c>
      <c r="D175" s="2">
        <f t="shared" ref="D175:E175" si="157">C175*1.2</f>
        <v>100.32</v>
      </c>
      <c r="E175" s="2">
        <f t="shared" si="157"/>
        <v>120.38399999999999</v>
      </c>
      <c r="F175" s="2">
        <f t="shared" si="147"/>
        <v>156.49919999999997</v>
      </c>
      <c r="G175" s="11">
        <f t="shared" si="148"/>
        <v>234.74879999999996</v>
      </c>
      <c r="H175" s="1" t="s">
        <v>334</v>
      </c>
      <c r="I175" s="1" t="s">
        <v>866</v>
      </c>
      <c r="J175" s="1" t="s">
        <v>299</v>
      </c>
      <c r="K175" s="15">
        <v>41</v>
      </c>
      <c r="L175" s="15">
        <v>0.13</v>
      </c>
      <c r="M175" s="19">
        <v>65</v>
      </c>
      <c r="N175" s="1"/>
      <c r="O175" s="1"/>
      <c r="P175" s="1"/>
      <c r="Q175" s="1">
        <f t="shared" si="106"/>
        <v>0</v>
      </c>
    </row>
    <row r="176" spans="1:17" x14ac:dyDescent="0.25">
      <c r="A176" s="1" t="s">
        <v>482</v>
      </c>
      <c r="B176" s="5" t="s">
        <v>188</v>
      </c>
      <c r="C176" s="2">
        <v>78.489999999999995</v>
      </c>
      <c r="D176" s="2">
        <f t="shared" ref="D176:E176" si="158">C176*1.2</f>
        <v>94.187999999999988</v>
      </c>
      <c r="E176" s="2">
        <f t="shared" si="158"/>
        <v>113.02559999999998</v>
      </c>
      <c r="F176" s="2">
        <f t="shared" si="147"/>
        <v>146.93328</v>
      </c>
      <c r="G176" s="11">
        <f t="shared" si="148"/>
        <v>220.39992000000001</v>
      </c>
      <c r="H176" s="1" t="s">
        <v>334</v>
      </c>
      <c r="I176" s="1" t="s">
        <v>867</v>
      </c>
      <c r="J176" s="1" t="s">
        <v>299</v>
      </c>
      <c r="K176" s="15">
        <v>41</v>
      </c>
      <c r="L176" s="15">
        <v>0.06</v>
      </c>
      <c r="M176" s="19">
        <v>50</v>
      </c>
      <c r="N176" s="1"/>
      <c r="O176" s="1"/>
      <c r="P176" s="1"/>
      <c r="Q176" s="1">
        <f t="shared" si="106"/>
        <v>0</v>
      </c>
    </row>
    <row r="177" spans="1:17" x14ac:dyDescent="0.25">
      <c r="A177" s="1" t="s">
        <v>483</v>
      </c>
      <c r="B177" s="5" t="s">
        <v>189</v>
      </c>
      <c r="C177" s="2">
        <v>78.489999999999995</v>
      </c>
      <c r="D177" s="2">
        <f t="shared" ref="D177:E177" si="159">C177*1.2</f>
        <v>94.187999999999988</v>
      </c>
      <c r="E177" s="2">
        <f t="shared" si="159"/>
        <v>113.02559999999998</v>
      </c>
      <c r="F177" s="2">
        <f t="shared" si="147"/>
        <v>146.93328</v>
      </c>
      <c r="G177" s="11">
        <f t="shared" si="148"/>
        <v>220.39992000000001</v>
      </c>
      <c r="H177" s="1" t="s">
        <v>334</v>
      </c>
      <c r="I177" s="1" t="s">
        <v>868</v>
      </c>
      <c r="J177" s="1" t="s">
        <v>299</v>
      </c>
      <c r="K177" s="15">
        <v>41</v>
      </c>
      <c r="L177" s="15">
        <v>0.09</v>
      </c>
      <c r="M177" s="19">
        <v>50</v>
      </c>
      <c r="N177" s="1"/>
      <c r="O177" s="1"/>
      <c r="P177" s="1"/>
      <c r="Q177" s="1">
        <f t="shared" si="106"/>
        <v>0</v>
      </c>
    </row>
    <row r="178" spans="1:17" x14ac:dyDescent="0.25">
      <c r="A178" s="1" t="s">
        <v>484</v>
      </c>
      <c r="B178" s="5" t="s">
        <v>190</v>
      </c>
      <c r="C178" s="2">
        <v>78.489999999999995</v>
      </c>
      <c r="D178" s="2">
        <f t="shared" ref="D178:E178" si="160">C178*1.2</f>
        <v>94.187999999999988</v>
      </c>
      <c r="E178" s="2">
        <f t="shared" si="160"/>
        <v>113.02559999999998</v>
      </c>
      <c r="F178" s="2">
        <f t="shared" si="147"/>
        <v>146.93328</v>
      </c>
      <c r="G178" s="11">
        <f t="shared" si="148"/>
        <v>220.39992000000001</v>
      </c>
      <c r="H178" s="1" t="s">
        <v>334</v>
      </c>
      <c r="I178" s="1" t="s">
        <v>869</v>
      </c>
      <c r="J178" s="1" t="s">
        <v>299</v>
      </c>
      <c r="K178" s="15">
        <v>41</v>
      </c>
      <c r="L178" s="15">
        <v>0.12</v>
      </c>
      <c r="M178" s="19">
        <v>50</v>
      </c>
      <c r="N178" s="1"/>
      <c r="O178" s="1"/>
      <c r="P178" s="1"/>
      <c r="Q178" s="1">
        <f t="shared" si="106"/>
        <v>0</v>
      </c>
    </row>
    <row r="179" spans="1:17" x14ac:dyDescent="0.25">
      <c r="A179" s="1" t="s">
        <v>485</v>
      </c>
      <c r="B179" s="5" t="s">
        <v>191</v>
      </c>
      <c r="C179" s="2">
        <v>110.86</v>
      </c>
      <c r="D179" s="2">
        <f t="shared" ref="D179:E179" si="161">C179*1.2</f>
        <v>133.03199999999998</v>
      </c>
      <c r="E179" s="2">
        <f t="shared" si="161"/>
        <v>159.63839999999996</v>
      </c>
      <c r="F179" s="2">
        <f t="shared" si="147"/>
        <v>207.52991999999995</v>
      </c>
      <c r="G179" s="11">
        <f t="shared" si="148"/>
        <v>311.29487999999992</v>
      </c>
      <c r="H179" s="1" t="s">
        <v>334</v>
      </c>
      <c r="I179" s="1" t="s">
        <v>870</v>
      </c>
      <c r="J179" s="1" t="s">
        <v>299</v>
      </c>
      <c r="K179" s="15">
        <v>41</v>
      </c>
      <c r="L179" s="15">
        <v>0.06</v>
      </c>
      <c r="M179" s="19">
        <v>100</v>
      </c>
      <c r="N179" s="1"/>
      <c r="O179" s="1"/>
      <c r="P179" s="1"/>
      <c r="Q179" s="1">
        <f t="shared" si="106"/>
        <v>0</v>
      </c>
    </row>
    <row r="180" spans="1:17" x14ac:dyDescent="0.25">
      <c r="A180" s="1" t="s">
        <v>486</v>
      </c>
      <c r="B180" s="5" t="s">
        <v>192</v>
      </c>
      <c r="C180" s="2">
        <v>80.599999999999994</v>
      </c>
      <c r="D180" s="2">
        <f t="shared" ref="D180:E180" si="162">C180*1.2</f>
        <v>96.719999999999985</v>
      </c>
      <c r="E180" s="2">
        <f t="shared" si="162"/>
        <v>116.06399999999998</v>
      </c>
      <c r="F180" s="2">
        <f t="shared" si="147"/>
        <v>150.88319999999999</v>
      </c>
      <c r="G180" s="11">
        <f t="shared" si="148"/>
        <v>226.32479999999998</v>
      </c>
      <c r="H180" s="1" t="s">
        <v>334</v>
      </c>
      <c r="I180" s="1" t="s">
        <v>871</v>
      </c>
      <c r="J180" s="1" t="s">
        <v>299</v>
      </c>
      <c r="K180" s="15">
        <v>41</v>
      </c>
      <c r="L180" s="15">
        <v>0.08</v>
      </c>
      <c r="M180" s="19">
        <v>50</v>
      </c>
      <c r="N180" s="1"/>
      <c r="O180" s="1"/>
      <c r="P180" s="1"/>
      <c r="Q180" s="1">
        <f t="shared" si="106"/>
        <v>0</v>
      </c>
    </row>
    <row r="181" spans="1:17" x14ac:dyDescent="0.25">
      <c r="A181" s="1" t="s">
        <v>487</v>
      </c>
      <c r="B181" s="5" t="s">
        <v>193</v>
      </c>
      <c r="C181" s="2">
        <v>80.599999999999994</v>
      </c>
      <c r="D181" s="2">
        <f t="shared" ref="D181:E181" si="163">C181*1.2</f>
        <v>96.719999999999985</v>
      </c>
      <c r="E181" s="2">
        <f t="shared" si="163"/>
        <v>116.06399999999998</v>
      </c>
      <c r="F181" s="2">
        <f t="shared" si="147"/>
        <v>150.88319999999999</v>
      </c>
      <c r="G181" s="11">
        <f t="shared" si="148"/>
        <v>226.32479999999998</v>
      </c>
      <c r="H181" s="1" t="s">
        <v>334</v>
      </c>
      <c r="I181" s="1" t="s">
        <v>872</v>
      </c>
      <c r="J181" s="1" t="s">
        <v>299</v>
      </c>
      <c r="K181" s="15">
        <v>41</v>
      </c>
      <c r="L181" s="15">
        <v>0.12</v>
      </c>
      <c r="M181" s="19">
        <v>50</v>
      </c>
      <c r="N181" s="1"/>
      <c r="O181" s="1"/>
      <c r="P181" s="1"/>
      <c r="Q181" s="1">
        <f t="shared" si="106"/>
        <v>0</v>
      </c>
    </row>
    <row r="182" spans="1:17" x14ac:dyDescent="0.25">
      <c r="A182" s="1" t="s">
        <v>488</v>
      </c>
      <c r="B182" s="5" t="s">
        <v>194</v>
      </c>
      <c r="C182" s="2">
        <v>80.599999999999994</v>
      </c>
      <c r="D182" s="2">
        <f t="shared" ref="D182:E182" si="164">C182*1.2</f>
        <v>96.719999999999985</v>
      </c>
      <c r="E182" s="2">
        <f t="shared" si="164"/>
        <v>116.06399999999998</v>
      </c>
      <c r="F182" s="2">
        <f t="shared" si="147"/>
        <v>150.88319999999999</v>
      </c>
      <c r="G182" s="11">
        <f t="shared" si="148"/>
        <v>226.32479999999998</v>
      </c>
      <c r="H182" s="1" t="s">
        <v>334</v>
      </c>
      <c r="I182" s="1" t="s">
        <v>873</v>
      </c>
      <c r="J182" s="1" t="s">
        <v>299</v>
      </c>
      <c r="K182" s="15">
        <v>41</v>
      </c>
      <c r="L182" s="15">
        <v>0.12</v>
      </c>
      <c r="M182" s="19">
        <v>60</v>
      </c>
      <c r="N182" s="1"/>
      <c r="O182" s="1"/>
      <c r="P182" s="1"/>
      <c r="Q182" s="1">
        <f t="shared" si="106"/>
        <v>0</v>
      </c>
    </row>
    <row r="183" spans="1:17" x14ac:dyDescent="0.25">
      <c r="A183" s="1" t="s">
        <v>489</v>
      </c>
      <c r="B183" s="5" t="s">
        <v>195</v>
      </c>
      <c r="C183" s="2">
        <v>122.2</v>
      </c>
      <c r="D183" s="2">
        <f t="shared" ref="D183:E183" si="165">C183*1.2</f>
        <v>146.63999999999999</v>
      </c>
      <c r="E183" s="2">
        <f t="shared" si="165"/>
        <v>175.96799999999999</v>
      </c>
      <c r="F183" s="2">
        <f t="shared" si="147"/>
        <v>228.75839999999999</v>
      </c>
      <c r="G183" s="11">
        <f t="shared" si="148"/>
        <v>343.13760000000002</v>
      </c>
      <c r="H183" s="1" t="s">
        <v>334</v>
      </c>
      <c r="I183" s="1" t="s">
        <v>874</v>
      </c>
      <c r="J183" s="1" t="s">
        <v>299</v>
      </c>
      <c r="K183" s="15">
        <v>41</v>
      </c>
      <c r="L183" s="18">
        <v>0.2</v>
      </c>
      <c r="M183" s="19">
        <v>25</v>
      </c>
      <c r="N183" s="1"/>
      <c r="O183" s="1"/>
      <c r="P183" s="1"/>
      <c r="Q183" s="1">
        <f t="shared" si="106"/>
        <v>0</v>
      </c>
    </row>
    <row r="184" spans="1:17" x14ac:dyDescent="0.25">
      <c r="A184" s="1" t="s">
        <v>490</v>
      </c>
      <c r="B184" s="5" t="s">
        <v>196</v>
      </c>
      <c r="C184" s="2">
        <v>122.2</v>
      </c>
      <c r="D184" s="2">
        <f t="shared" ref="D184:E184" si="166">C184*1.2</f>
        <v>146.63999999999999</v>
      </c>
      <c r="E184" s="2">
        <f t="shared" si="166"/>
        <v>175.96799999999999</v>
      </c>
      <c r="F184" s="2">
        <f t="shared" si="147"/>
        <v>228.75839999999999</v>
      </c>
      <c r="G184" s="11">
        <f t="shared" si="148"/>
        <v>343.13760000000002</v>
      </c>
      <c r="H184" s="1" t="s">
        <v>334</v>
      </c>
      <c r="I184" s="1" t="s">
        <v>875</v>
      </c>
      <c r="J184" s="1" t="s">
        <v>299</v>
      </c>
      <c r="K184" s="15">
        <v>41</v>
      </c>
      <c r="L184" s="15">
        <v>0.23</v>
      </c>
      <c r="M184" s="19">
        <v>25</v>
      </c>
      <c r="N184" s="1"/>
      <c r="O184" s="1"/>
      <c r="P184" s="1"/>
      <c r="Q184" s="1">
        <f t="shared" si="106"/>
        <v>0</v>
      </c>
    </row>
    <row r="185" spans="1:17" x14ac:dyDescent="0.25">
      <c r="A185" s="1" t="s">
        <v>491</v>
      </c>
      <c r="B185" s="5" t="s">
        <v>197</v>
      </c>
      <c r="C185" s="2">
        <v>156.9</v>
      </c>
      <c r="D185" s="2">
        <f t="shared" ref="D185:E185" si="167">C185*1.2</f>
        <v>188.28</v>
      </c>
      <c r="E185" s="2">
        <f t="shared" si="167"/>
        <v>225.93600000000001</v>
      </c>
      <c r="F185" s="2">
        <f t="shared" si="147"/>
        <v>293.71680000000003</v>
      </c>
      <c r="G185" s="11">
        <f t="shared" si="148"/>
        <v>440.57520000000005</v>
      </c>
      <c r="H185" s="1" t="s">
        <v>334</v>
      </c>
      <c r="I185" s="1" t="s">
        <v>876</v>
      </c>
      <c r="J185" s="1" t="s">
        <v>299</v>
      </c>
      <c r="K185" s="15">
        <v>41</v>
      </c>
      <c r="L185" s="18">
        <v>0.12</v>
      </c>
      <c r="M185" s="19">
        <v>50</v>
      </c>
      <c r="N185" s="1"/>
      <c r="O185" s="1"/>
      <c r="P185" s="1"/>
      <c r="Q185" s="1">
        <f t="shared" si="106"/>
        <v>0</v>
      </c>
    </row>
    <row r="186" spans="1:17" x14ac:dyDescent="0.25">
      <c r="A186" s="1" t="s">
        <v>492</v>
      </c>
      <c r="B186" s="5" t="s">
        <v>198</v>
      </c>
      <c r="C186" s="2">
        <v>156.9</v>
      </c>
      <c r="D186" s="2">
        <f t="shared" ref="D186:E186" si="168">C186*1.2</f>
        <v>188.28</v>
      </c>
      <c r="E186" s="2">
        <f t="shared" si="168"/>
        <v>225.93600000000001</v>
      </c>
      <c r="F186" s="2">
        <f t="shared" si="147"/>
        <v>293.71680000000003</v>
      </c>
      <c r="G186" s="11">
        <f t="shared" si="148"/>
        <v>440.57520000000005</v>
      </c>
      <c r="H186" s="1" t="s">
        <v>334</v>
      </c>
      <c r="I186" s="1" t="s">
        <v>877</v>
      </c>
      <c r="J186" s="1" t="s">
        <v>299</v>
      </c>
      <c r="K186" s="15">
        <v>41</v>
      </c>
      <c r="L186" s="18">
        <v>0.2</v>
      </c>
      <c r="M186" s="19">
        <v>50</v>
      </c>
      <c r="N186" s="1"/>
      <c r="O186" s="1"/>
      <c r="P186" s="1"/>
      <c r="Q186" s="1">
        <f t="shared" si="106"/>
        <v>0</v>
      </c>
    </row>
    <row r="187" spans="1:17" x14ac:dyDescent="0.25">
      <c r="A187" s="1" t="s">
        <v>493</v>
      </c>
      <c r="B187" s="5" t="s">
        <v>199</v>
      </c>
      <c r="C187" s="2">
        <v>156.9</v>
      </c>
      <c r="D187" s="2">
        <f t="shared" ref="D187:E187" si="169">C187*1.2</f>
        <v>188.28</v>
      </c>
      <c r="E187" s="2">
        <f t="shared" si="169"/>
        <v>225.93600000000001</v>
      </c>
      <c r="F187" s="2">
        <f t="shared" si="147"/>
        <v>293.71680000000003</v>
      </c>
      <c r="G187" s="11">
        <f t="shared" si="148"/>
        <v>440.57520000000005</v>
      </c>
      <c r="H187" s="1" t="s">
        <v>334</v>
      </c>
      <c r="I187" s="1" t="s">
        <v>878</v>
      </c>
      <c r="J187" s="1" t="s">
        <v>299</v>
      </c>
      <c r="K187" s="15">
        <v>41</v>
      </c>
      <c r="L187" s="18">
        <v>0.25</v>
      </c>
      <c r="M187" s="19">
        <v>50</v>
      </c>
      <c r="N187" s="1"/>
      <c r="O187" s="1"/>
      <c r="P187" s="1"/>
      <c r="Q187" s="1">
        <f t="shared" si="106"/>
        <v>0</v>
      </c>
    </row>
    <row r="188" spans="1:17" x14ac:dyDescent="0.25">
      <c r="A188" s="1" t="s">
        <v>494</v>
      </c>
      <c r="B188" s="5" t="s">
        <v>200</v>
      </c>
      <c r="C188" s="2">
        <v>157.99</v>
      </c>
      <c r="D188" s="2">
        <f t="shared" ref="D188:E188" si="170">C188*1.2</f>
        <v>189.58799999999999</v>
      </c>
      <c r="E188" s="2">
        <f t="shared" si="170"/>
        <v>227.50559999999999</v>
      </c>
      <c r="F188" s="2">
        <f t="shared" si="147"/>
        <v>295.75727999999998</v>
      </c>
      <c r="G188" s="11">
        <f t="shared" si="148"/>
        <v>443.63591999999994</v>
      </c>
      <c r="H188" s="1" t="s">
        <v>334</v>
      </c>
      <c r="I188" s="1" t="s">
        <v>879</v>
      </c>
      <c r="J188" s="1" t="s">
        <v>299</v>
      </c>
      <c r="K188" s="15">
        <v>41</v>
      </c>
      <c r="L188" s="15">
        <v>0.37</v>
      </c>
      <c r="M188" s="19">
        <v>35</v>
      </c>
      <c r="N188" s="1"/>
      <c r="O188" s="1"/>
      <c r="P188" s="1"/>
      <c r="Q188" s="1">
        <f t="shared" si="106"/>
        <v>0</v>
      </c>
    </row>
    <row r="189" spans="1:17" x14ac:dyDescent="0.25">
      <c r="A189" s="1" t="s">
        <v>495</v>
      </c>
      <c r="B189" s="5" t="s">
        <v>201</v>
      </c>
      <c r="C189" s="2">
        <v>197.87</v>
      </c>
      <c r="D189" s="2">
        <f t="shared" ref="D189:E189" si="171">C189*1.2</f>
        <v>237.44399999999999</v>
      </c>
      <c r="E189" s="2">
        <f t="shared" si="171"/>
        <v>284.93279999999999</v>
      </c>
      <c r="F189" s="2">
        <f t="shared" si="147"/>
        <v>370.41264000000001</v>
      </c>
      <c r="G189" s="11">
        <f t="shared" si="148"/>
        <v>555.61896000000002</v>
      </c>
      <c r="H189" s="1" t="s">
        <v>334</v>
      </c>
      <c r="I189" s="1" t="s">
        <v>880</v>
      </c>
      <c r="J189" s="1" t="s">
        <v>299</v>
      </c>
      <c r="K189" s="15">
        <v>41</v>
      </c>
      <c r="L189" s="15">
        <v>0.36</v>
      </c>
      <c r="M189" s="19">
        <v>20</v>
      </c>
      <c r="N189" s="1"/>
      <c r="O189" s="1"/>
      <c r="P189" s="1"/>
      <c r="Q189" s="1">
        <f t="shared" si="106"/>
        <v>0</v>
      </c>
    </row>
    <row r="190" spans="1:17" x14ac:dyDescent="0.25">
      <c r="A190" s="1" t="s">
        <v>371</v>
      </c>
      <c r="B190" s="5" t="s">
        <v>202</v>
      </c>
      <c r="C190" s="2">
        <v>197.87</v>
      </c>
      <c r="D190" s="2">
        <f t="shared" ref="D190:E190" si="172">C190*1.2</f>
        <v>237.44399999999999</v>
      </c>
      <c r="E190" s="2">
        <f t="shared" si="172"/>
        <v>284.93279999999999</v>
      </c>
      <c r="F190" s="2">
        <f t="shared" si="147"/>
        <v>370.41264000000001</v>
      </c>
      <c r="G190" s="11">
        <f t="shared" si="148"/>
        <v>555.61896000000002</v>
      </c>
      <c r="H190" s="1" t="s">
        <v>334</v>
      </c>
      <c r="I190" s="1" t="s">
        <v>881</v>
      </c>
      <c r="J190" s="1" t="s">
        <v>299</v>
      </c>
      <c r="K190" s="15">
        <v>41</v>
      </c>
      <c r="L190" s="15">
        <v>0.53</v>
      </c>
      <c r="M190" s="19">
        <v>15</v>
      </c>
      <c r="N190" s="1"/>
      <c r="O190" s="1"/>
      <c r="P190" s="1"/>
      <c r="Q190" s="1">
        <f t="shared" si="106"/>
        <v>0</v>
      </c>
    </row>
    <row r="191" spans="1:17" x14ac:dyDescent="0.25">
      <c r="A191" s="1" t="s">
        <v>496</v>
      </c>
      <c r="B191" s="5" t="s">
        <v>203</v>
      </c>
      <c r="C191" s="2">
        <v>301.33999999999997</v>
      </c>
      <c r="D191" s="2">
        <f t="shared" ref="D191:E191" si="173">C191*1.2</f>
        <v>361.60799999999995</v>
      </c>
      <c r="E191" s="2">
        <f t="shared" si="173"/>
        <v>433.92959999999994</v>
      </c>
      <c r="F191" s="2">
        <f t="shared" si="147"/>
        <v>564.10847999999999</v>
      </c>
      <c r="G191" s="11">
        <f t="shared" si="148"/>
        <v>846.16272000000004</v>
      </c>
      <c r="H191" s="1" t="s">
        <v>334</v>
      </c>
      <c r="I191" s="1" t="s">
        <v>882</v>
      </c>
      <c r="J191" s="1" t="s">
        <v>299</v>
      </c>
      <c r="K191" s="15">
        <v>41</v>
      </c>
      <c r="L191" s="15">
        <v>0.95</v>
      </c>
      <c r="M191" s="19">
        <v>15</v>
      </c>
      <c r="N191" s="1"/>
      <c r="O191" s="1"/>
      <c r="P191" s="1"/>
      <c r="Q191" s="1">
        <f t="shared" si="106"/>
        <v>0</v>
      </c>
    </row>
    <row r="192" spans="1:17" x14ac:dyDescent="0.25">
      <c r="A192" s="1" t="s">
        <v>376</v>
      </c>
      <c r="B192" s="5" t="s">
        <v>204</v>
      </c>
      <c r="C192" s="2">
        <v>395.54</v>
      </c>
      <c r="D192" s="2">
        <f t="shared" ref="D192:E192" si="174">C192*1.2</f>
        <v>474.64800000000002</v>
      </c>
      <c r="E192" s="2">
        <f t="shared" si="174"/>
        <v>569.57759999999996</v>
      </c>
      <c r="F192" s="2">
        <f t="shared" si="147"/>
        <v>740.45087999999998</v>
      </c>
      <c r="G192" s="11">
        <f t="shared" si="148"/>
        <v>1110.67632</v>
      </c>
      <c r="H192" s="1" t="s">
        <v>334</v>
      </c>
      <c r="I192" s="1" t="s">
        <v>883</v>
      </c>
      <c r="J192" s="1" t="s">
        <v>299</v>
      </c>
      <c r="K192" s="15">
        <v>41</v>
      </c>
      <c r="L192" s="15">
        <v>1.27</v>
      </c>
      <c r="M192" s="19">
        <v>10</v>
      </c>
      <c r="N192" s="1"/>
      <c r="O192" s="1"/>
      <c r="P192" s="1"/>
      <c r="Q192" s="1">
        <f t="shared" si="106"/>
        <v>0</v>
      </c>
    </row>
    <row r="193" spans="1:17" x14ac:dyDescent="0.25">
      <c r="A193" s="1" t="s">
        <v>378</v>
      </c>
      <c r="B193" s="5" t="s">
        <v>205</v>
      </c>
      <c r="C193" s="2">
        <v>734.45</v>
      </c>
      <c r="D193" s="2">
        <f t="shared" ref="D193:E193" si="175">C193*1.2</f>
        <v>881.34</v>
      </c>
      <c r="E193" s="2">
        <f t="shared" si="175"/>
        <v>1057.6079999999999</v>
      </c>
      <c r="F193" s="2">
        <f t="shared" si="147"/>
        <v>1374.8904</v>
      </c>
      <c r="G193" s="11">
        <f t="shared" si="148"/>
        <v>2062.3355999999999</v>
      </c>
      <c r="H193" s="1" t="s">
        <v>334</v>
      </c>
      <c r="I193" s="1" t="s">
        <v>884</v>
      </c>
      <c r="J193" s="1" t="s">
        <v>299</v>
      </c>
      <c r="K193" s="15">
        <v>41</v>
      </c>
      <c r="L193" s="15">
        <v>2.4900000000000002</v>
      </c>
      <c r="M193" s="19">
        <v>5</v>
      </c>
      <c r="N193" s="1"/>
      <c r="O193" s="1"/>
      <c r="P193" s="1"/>
      <c r="Q193" s="1">
        <f t="shared" si="106"/>
        <v>0</v>
      </c>
    </row>
    <row r="194" spans="1:17" x14ac:dyDescent="0.25">
      <c r="A194" s="1" t="s">
        <v>497</v>
      </c>
      <c r="B194" s="5" t="s">
        <v>206</v>
      </c>
      <c r="C194" s="2">
        <v>161.71</v>
      </c>
      <c r="D194" s="2">
        <f t="shared" ref="D194:E194" si="176">C194*1.2</f>
        <v>194.05199999999999</v>
      </c>
      <c r="E194" s="2">
        <f t="shared" si="176"/>
        <v>232.86239999999998</v>
      </c>
      <c r="F194" s="2">
        <f t="shared" ref="F194:F233" si="177">E194*1.3</f>
        <v>302.72111999999998</v>
      </c>
      <c r="G194" s="11">
        <f t="shared" ref="G194:G233" si="178">F194*1.5</f>
        <v>454.08168000000001</v>
      </c>
      <c r="H194" s="1" t="s">
        <v>335</v>
      </c>
      <c r="I194" s="1" t="s">
        <v>718</v>
      </c>
      <c r="J194" s="1" t="s">
        <v>300</v>
      </c>
      <c r="K194" s="16">
        <v>1</v>
      </c>
      <c r="L194" s="16">
        <v>0.19</v>
      </c>
      <c r="M194" s="19">
        <v>48</v>
      </c>
      <c r="N194" s="1"/>
      <c r="O194" s="1"/>
      <c r="P194" s="1"/>
      <c r="Q194" s="1">
        <f t="shared" si="106"/>
        <v>0</v>
      </c>
    </row>
    <row r="195" spans="1:17" x14ac:dyDescent="0.25">
      <c r="A195" s="1" t="s">
        <v>498</v>
      </c>
      <c r="B195" s="5" t="s">
        <v>207</v>
      </c>
      <c r="C195" s="2">
        <v>161.71</v>
      </c>
      <c r="D195" s="2">
        <f t="shared" ref="D195:E195" si="179">C195*1.2</f>
        <v>194.05199999999999</v>
      </c>
      <c r="E195" s="2">
        <f t="shared" si="179"/>
        <v>232.86239999999998</v>
      </c>
      <c r="F195" s="2">
        <f t="shared" si="177"/>
        <v>302.72111999999998</v>
      </c>
      <c r="G195" s="11">
        <f t="shared" si="178"/>
        <v>454.08168000000001</v>
      </c>
      <c r="H195" s="1" t="s">
        <v>335</v>
      </c>
      <c r="I195" s="1" t="s">
        <v>719</v>
      </c>
      <c r="J195" s="1" t="s">
        <v>300</v>
      </c>
      <c r="K195" s="16">
        <v>1</v>
      </c>
      <c r="L195" s="16">
        <v>0.38</v>
      </c>
      <c r="M195" s="19">
        <v>24</v>
      </c>
      <c r="N195" s="1"/>
      <c r="O195" s="1"/>
      <c r="P195" s="1"/>
      <c r="Q195" s="1">
        <f t="shared" ref="Q195:Q258" si="180">N195*O195*P195/(1000*1000*1000)</f>
        <v>0</v>
      </c>
    </row>
    <row r="196" spans="1:17" x14ac:dyDescent="0.25">
      <c r="A196" s="1" t="s">
        <v>499</v>
      </c>
      <c r="B196" s="5" t="s">
        <v>208</v>
      </c>
      <c r="C196" s="2">
        <v>209.8</v>
      </c>
      <c r="D196" s="2">
        <f t="shared" ref="D196:E196" si="181">C196*1.2</f>
        <v>251.76</v>
      </c>
      <c r="E196" s="2">
        <f t="shared" si="181"/>
        <v>302.11199999999997</v>
      </c>
      <c r="F196" s="2">
        <f t="shared" si="177"/>
        <v>392.74559999999997</v>
      </c>
      <c r="G196" s="11">
        <f t="shared" si="178"/>
        <v>589.11839999999995</v>
      </c>
      <c r="H196" s="1" t="s">
        <v>335</v>
      </c>
      <c r="I196" s="1" t="s">
        <v>720</v>
      </c>
      <c r="J196" s="1" t="s">
        <v>300</v>
      </c>
      <c r="K196" s="15">
        <v>1</v>
      </c>
      <c r="L196" s="15">
        <v>0.43</v>
      </c>
      <c r="M196" s="19">
        <v>10</v>
      </c>
      <c r="N196" s="1"/>
      <c r="O196" s="1"/>
      <c r="P196" s="1"/>
      <c r="Q196" s="1">
        <f t="shared" si="180"/>
        <v>0</v>
      </c>
    </row>
    <row r="197" spans="1:17" x14ac:dyDescent="0.25">
      <c r="A197" s="1" t="s">
        <v>500</v>
      </c>
      <c r="B197" s="5" t="s">
        <v>209</v>
      </c>
      <c r="C197" s="2">
        <v>269.94</v>
      </c>
      <c r="D197" s="2">
        <f t="shared" ref="D197:E197" si="182">C197*1.2</f>
        <v>323.928</v>
      </c>
      <c r="E197" s="2">
        <f t="shared" si="182"/>
        <v>388.71359999999999</v>
      </c>
      <c r="F197" s="2">
        <f t="shared" si="177"/>
        <v>505.32767999999999</v>
      </c>
      <c r="G197" s="11">
        <f t="shared" si="178"/>
        <v>757.99152000000004</v>
      </c>
      <c r="H197" s="1" t="s">
        <v>335</v>
      </c>
      <c r="I197" s="1" t="s">
        <v>721</v>
      </c>
      <c r="J197" s="1" t="s">
        <v>300</v>
      </c>
      <c r="K197" s="15">
        <v>1</v>
      </c>
      <c r="L197" s="15">
        <v>0.56000000000000005</v>
      </c>
      <c r="M197" s="19">
        <v>8</v>
      </c>
      <c r="N197" s="1"/>
      <c r="O197" s="1"/>
      <c r="P197" s="1"/>
      <c r="Q197" s="1">
        <f t="shared" si="180"/>
        <v>0</v>
      </c>
    </row>
    <row r="198" spans="1:17" x14ac:dyDescent="0.25">
      <c r="A198" s="1" t="s">
        <v>501</v>
      </c>
      <c r="B198" s="5" t="s">
        <v>210</v>
      </c>
      <c r="C198" s="2">
        <v>278.39</v>
      </c>
      <c r="D198" s="2">
        <f t="shared" ref="D198:E198" si="183">C198*1.2</f>
        <v>334.06799999999998</v>
      </c>
      <c r="E198" s="2">
        <f t="shared" si="183"/>
        <v>400.88159999999999</v>
      </c>
      <c r="F198" s="2">
        <f t="shared" si="177"/>
        <v>521.14607999999998</v>
      </c>
      <c r="G198" s="11">
        <f t="shared" si="178"/>
        <v>781.71911999999998</v>
      </c>
      <c r="H198" s="1" t="s">
        <v>335</v>
      </c>
      <c r="I198" s="1" t="s">
        <v>722</v>
      </c>
      <c r="J198" s="1" t="s">
        <v>300</v>
      </c>
      <c r="K198" s="15">
        <v>1</v>
      </c>
      <c r="L198" s="15">
        <v>0.69</v>
      </c>
      <c r="M198" s="19">
        <v>5</v>
      </c>
      <c r="N198" s="1"/>
      <c r="O198" s="1"/>
      <c r="P198" s="1"/>
      <c r="Q198" s="1">
        <f t="shared" si="180"/>
        <v>0</v>
      </c>
    </row>
    <row r="199" spans="1:17" x14ac:dyDescent="0.25">
      <c r="A199" s="1" t="s">
        <v>502</v>
      </c>
      <c r="B199" s="5" t="s">
        <v>211</v>
      </c>
      <c r="C199" s="2">
        <v>350.68</v>
      </c>
      <c r="D199" s="2">
        <f t="shared" ref="D199:E199" si="184">C199*1.2</f>
        <v>420.81599999999997</v>
      </c>
      <c r="E199" s="2">
        <f t="shared" si="184"/>
        <v>504.97919999999993</v>
      </c>
      <c r="F199" s="2">
        <f t="shared" si="177"/>
        <v>656.47295999999994</v>
      </c>
      <c r="G199" s="11">
        <f t="shared" si="178"/>
        <v>984.70943999999986</v>
      </c>
      <c r="H199" s="1" t="s">
        <v>335</v>
      </c>
      <c r="I199" s="1" t="s">
        <v>723</v>
      </c>
      <c r="J199" s="1" t="s">
        <v>300</v>
      </c>
      <c r="K199" s="15">
        <v>1</v>
      </c>
      <c r="L199" s="15">
        <v>0.86</v>
      </c>
      <c r="M199" s="19">
        <v>5</v>
      </c>
      <c r="N199" s="1"/>
      <c r="O199" s="1"/>
      <c r="P199" s="1"/>
      <c r="Q199" s="1">
        <f t="shared" si="180"/>
        <v>0</v>
      </c>
    </row>
    <row r="200" spans="1:17" x14ac:dyDescent="0.25">
      <c r="A200" s="1" t="s">
        <v>503</v>
      </c>
      <c r="B200" s="5" t="s">
        <v>212</v>
      </c>
      <c r="C200" s="2">
        <v>294.45999999999998</v>
      </c>
      <c r="D200" s="2">
        <f t="shared" ref="D200:E200" si="185">C200*1.2</f>
        <v>353.35199999999998</v>
      </c>
      <c r="E200" s="2">
        <f t="shared" si="185"/>
        <v>424.02239999999995</v>
      </c>
      <c r="F200" s="2">
        <f t="shared" si="177"/>
        <v>551.22911999999997</v>
      </c>
      <c r="G200" s="11">
        <f t="shared" si="178"/>
        <v>826.84367999999995</v>
      </c>
      <c r="H200" s="1" t="s">
        <v>335</v>
      </c>
      <c r="I200" s="1" t="s">
        <v>724</v>
      </c>
      <c r="J200" s="1" t="s">
        <v>300</v>
      </c>
      <c r="K200" s="15">
        <v>1</v>
      </c>
      <c r="L200" s="15">
        <v>0.78</v>
      </c>
      <c r="M200" s="19">
        <v>10</v>
      </c>
      <c r="N200" s="1"/>
      <c r="O200" s="1"/>
      <c r="P200" s="1"/>
      <c r="Q200" s="1">
        <f t="shared" si="180"/>
        <v>0</v>
      </c>
    </row>
    <row r="201" spans="1:17" x14ac:dyDescent="0.25">
      <c r="A201" s="1" t="s">
        <v>504</v>
      </c>
      <c r="B201" s="5" t="s">
        <v>213</v>
      </c>
      <c r="C201" s="2">
        <v>366.76</v>
      </c>
      <c r="D201" s="2">
        <f t="shared" ref="D201:E201" si="186">C201*1.2</f>
        <v>440.11199999999997</v>
      </c>
      <c r="E201" s="2">
        <f t="shared" si="186"/>
        <v>528.13439999999991</v>
      </c>
      <c r="F201" s="2">
        <f t="shared" si="177"/>
        <v>686.57471999999996</v>
      </c>
      <c r="G201" s="11">
        <f t="shared" si="178"/>
        <v>1029.8620799999999</v>
      </c>
      <c r="H201" s="1" t="s">
        <v>335</v>
      </c>
      <c r="I201" s="1" t="s">
        <v>725</v>
      </c>
      <c r="J201" s="1" t="s">
        <v>300</v>
      </c>
      <c r="K201" s="15">
        <v>1</v>
      </c>
      <c r="L201" s="15">
        <v>1.01</v>
      </c>
      <c r="M201" s="19">
        <v>8</v>
      </c>
      <c r="N201" s="1"/>
      <c r="O201" s="1"/>
      <c r="P201" s="1"/>
      <c r="Q201" s="1">
        <f t="shared" si="180"/>
        <v>0</v>
      </c>
    </row>
    <row r="202" spans="1:17" x14ac:dyDescent="0.25">
      <c r="A202" s="1" t="s">
        <v>505</v>
      </c>
      <c r="B202" s="5" t="s">
        <v>214</v>
      </c>
      <c r="C202" s="2">
        <v>451.39</v>
      </c>
      <c r="D202" s="2">
        <f t="shared" ref="D202:E202" si="187">C202*1.2</f>
        <v>541.66800000000001</v>
      </c>
      <c r="E202" s="2">
        <f t="shared" si="187"/>
        <v>650.00159999999994</v>
      </c>
      <c r="F202" s="2">
        <f t="shared" si="177"/>
        <v>845.00207999999998</v>
      </c>
      <c r="G202" s="11">
        <f t="shared" si="178"/>
        <v>1267.5031199999999</v>
      </c>
      <c r="H202" s="1" t="s">
        <v>335</v>
      </c>
      <c r="I202" s="1" t="s">
        <v>726</v>
      </c>
      <c r="J202" s="1" t="s">
        <v>300</v>
      </c>
      <c r="K202" s="15">
        <v>1</v>
      </c>
      <c r="L202" s="15">
        <v>1.25</v>
      </c>
      <c r="M202" s="19">
        <v>7</v>
      </c>
      <c r="N202" s="1"/>
      <c r="O202" s="1"/>
      <c r="P202" s="1"/>
      <c r="Q202" s="1">
        <f t="shared" si="180"/>
        <v>0</v>
      </c>
    </row>
    <row r="203" spans="1:17" x14ac:dyDescent="0.25">
      <c r="A203" s="1" t="s">
        <v>506</v>
      </c>
      <c r="B203" s="5" t="s">
        <v>215</v>
      </c>
      <c r="C203" s="2">
        <v>557.66</v>
      </c>
      <c r="D203" s="2">
        <f t="shared" ref="D203:E203" si="188">C203*1.2</f>
        <v>669.19199999999989</v>
      </c>
      <c r="E203" s="2">
        <f t="shared" si="188"/>
        <v>803.03039999999987</v>
      </c>
      <c r="F203" s="2">
        <f t="shared" si="177"/>
        <v>1043.9395199999999</v>
      </c>
      <c r="G203" s="11">
        <f t="shared" si="178"/>
        <v>1565.9092799999999</v>
      </c>
      <c r="H203" s="1" t="s">
        <v>335</v>
      </c>
      <c r="I203" s="1" t="s">
        <v>727</v>
      </c>
      <c r="J203" s="1" t="s">
        <v>300</v>
      </c>
      <c r="K203" s="15">
        <v>1</v>
      </c>
      <c r="L203" s="15">
        <v>1.56</v>
      </c>
      <c r="M203" s="19">
        <v>5</v>
      </c>
      <c r="N203" s="1"/>
      <c r="O203" s="1"/>
      <c r="P203" s="1"/>
      <c r="Q203" s="1">
        <f t="shared" si="180"/>
        <v>0</v>
      </c>
    </row>
    <row r="204" spans="1:17" x14ac:dyDescent="0.25">
      <c r="A204" s="1" t="s">
        <v>507</v>
      </c>
      <c r="B204" s="5" t="s">
        <v>216</v>
      </c>
      <c r="C204" s="2">
        <v>1437.28</v>
      </c>
      <c r="D204" s="2">
        <f t="shared" ref="D204:E204" si="189">C204*1.2</f>
        <v>1724.7359999999999</v>
      </c>
      <c r="E204" s="2">
        <f t="shared" si="189"/>
        <v>2069.6831999999999</v>
      </c>
      <c r="F204" s="2">
        <f t="shared" si="177"/>
        <v>2690.5881600000002</v>
      </c>
      <c r="G204" s="11">
        <f t="shared" si="178"/>
        <v>4035.8822400000004</v>
      </c>
      <c r="H204" s="1" t="s">
        <v>335</v>
      </c>
      <c r="I204" s="1" t="s">
        <v>728</v>
      </c>
      <c r="J204" s="1" t="s">
        <v>300</v>
      </c>
      <c r="K204" s="15">
        <v>1</v>
      </c>
      <c r="L204" s="19">
        <v>3.71</v>
      </c>
      <c r="M204" s="19">
        <v>2</v>
      </c>
      <c r="N204" s="1"/>
      <c r="O204" s="1"/>
      <c r="P204" s="1"/>
      <c r="Q204" s="1">
        <f t="shared" si="180"/>
        <v>0</v>
      </c>
    </row>
    <row r="205" spans="1:17" x14ac:dyDescent="0.25">
      <c r="A205" s="1" t="s">
        <v>508</v>
      </c>
      <c r="B205" s="5" t="s">
        <v>217</v>
      </c>
      <c r="C205" s="2">
        <v>550.82000000000005</v>
      </c>
      <c r="D205" s="2">
        <f t="shared" ref="D205:E205" si="190">C205*1.2</f>
        <v>660.98400000000004</v>
      </c>
      <c r="E205" s="2">
        <f t="shared" si="190"/>
        <v>793.18079999999998</v>
      </c>
      <c r="F205" s="2">
        <f t="shared" si="177"/>
        <v>1031.1350400000001</v>
      </c>
      <c r="G205" s="11">
        <f t="shared" si="178"/>
        <v>1546.7025600000002</v>
      </c>
      <c r="H205" s="1" t="s">
        <v>335</v>
      </c>
      <c r="I205" s="1" t="s">
        <v>729</v>
      </c>
      <c r="J205" s="1" t="s">
        <v>300</v>
      </c>
      <c r="K205" s="15">
        <v>1</v>
      </c>
      <c r="L205" s="19">
        <v>1.18</v>
      </c>
      <c r="M205" s="19">
        <v>5</v>
      </c>
      <c r="N205" s="1"/>
      <c r="O205" s="1"/>
      <c r="P205" s="1"/>
      <c r="Q205" s="1">
        <f t="shared" si="180"/>
        <v>0</v>
      </c>
    </row>
    <row r="206" spans="1:17" x14ac:dyDescent="0.25">
      <c r="A206" s="1" t="s">
        <v>509</v>
      </c>
      <c r="B206" s="5" t="s">
        <v>218</v>
      </c>
      <c r="C206" s="2">
        <v>688.56</v>
      </c>
      <c r="D206" s="2">
        <f t="shared" ref="D206:E206" si="191">C206*1.2</f>
        <v>826.27199999999993</v>
      </c>
      <c r="E206" s="2">
        <f t="shared" si="191"/>
        <v>991.52639999999985</v>
      </c>
      <c r="F206" s="2">
        <f t="shared" si="177"/>
        <v>1288.9843199999998</v>
      </c>
      <c r="G206" s="11">
        <f t="shared" si="178"/>
        <v>1933.4764799999998</v>
      </c>
      <c r="H206" s="1" t="s">
        <v>335</v>
      </c>
      <c r="I206" s="1" t="s">
        <v>730</v>
      </c>
      <c r="J206" s="1" t="s">
        <v>300</v>
      </c>
      <c r="K206" s="15">
        <v>1</v>
      </c>
      <c r="L206" s="19">
        <v>1.48</v>
      </c>
      <c r="M206" s="19">
        <v>4</v>
      </c>
      <c r="N206" s="1"/>
      <c r="O206" s="1"/>
      <c r="P206" s="1"/>
      <c r="Q206" s="1">
        <f t="shared" si="180"/>
        <v>0</v>
      </c>
    </row>
    <row r="207" spans="1:17" x14ac:dyDescent="0.25">
      <c r="A207" s="1" t="s">
        <v>510</v>
      </c>
      <c r="B207" s="5" t="s">
        <v>219</v>
      </c>
      <c r="C207" s="2">
        <v>1222.98</v>
      </c>
      <c r="D207" s="2">
        <f t="shared" ref="D207:E207" si="192">C207*1.2</f>
        <v>1467.576</v>
      </c>
      <c r="E207" s="2">
        <f t="shared" si="192"/>
        <v>1761.0912000000001</v>
      </c>
      <c r="F207" s="2">
        <f t="shared" si="177"/>
        <v>2289.4185600000001</v>
      </c>
      <c r="G207" s="11">
        <f t="shared" si="178"/>
        <v>3434.1278400000001</v>
      </c>
      <c r="H207" s="1" t="s">
        <v>335</v>
      </c>
      <c r="I207" s="1" t="s">
        <v>731</v>
      </c>
      <c r="J207" s="1" t="s">
        <v>300</v>
      </c>
      <c r="K207" s="15">
        <v>1</v>
      </c>
      <c r="L207" s="19">
        <v>2.96</v>
      </c>
      <c r="M207" s="19">
        <v>2</v>
      </c>
      <c r="N207" s="1"/>
      <c r="O207" s="1"/>
      <c r="P207" s="1"/>
      <c r="Q207" s="1">
        <f t="shared" si="180"/>
        <v>0</v>
      </c>
    </row>
    <row r="208" spans="1:17" x14ac:dyDescent="0.25">
      <c r="A208" s="1" t="s">
        <v>511</v>
      </c>
      <c r="B208" s="5" t="s">
        <v>220</v>
      </c>
      <c r="C208" s="2">
        <v>5067.3999999999996</v>
      </c>
      <c r="D208" s="2">
        <f t="shared" ref="D208:E208" si="193">C208*1.2</f>
        <v>6080.8799999999992</v>
      </c>
      <c r="E208" s="2">
        <f t="shared" si="193"/>
        <v>7297.0559999999987</v>
      </c>
      <c r="F208" s="2">
        <f t="shared" si="177"/>
        <v>9486.1727999999985</v>
      </c>
      <c r="G208" s="11">
        <f t="shared" si="178"/>
        <v>14229.259199999997</v>
      </c>
      <c r="H208" s="1" t="s">
        <v>335</v>
      </c>
      <c r="I208" s="1" t="s">
        <v>732</v>
      </c>
      <c r="J208" s="1" t="s">
        <v>300</v>
      </c>
      <c r="K208" s="15">
        <v>1</v>
      </c>
      <c r="L208" s="15">
        <v>14.79</v>
      </c>
      <c r="M208" s="19">
        <v>1</v>
      </c>
      <c r="N208" s="1"/>
      <c r="O208" s="1"/>
      <c r="P208" s="1"/>
      <c r="Q208" s="1">
        <f t="shared" si="180"/>
        <v>0</v>
      </c>
    </row>
    <row r="209" spans="1:17" x14ac:dyDescent="0.25">
      <c r="A209" s="1" t="s">
        <v>512</v>
      </c>
      <c r="B209" s="5" t="s">
        <v>221</v>
      </c>
      <c r="C209" s="2">
        <v>8027.89</v>
      </c>
      <c r="D209" s="2">
        <f t="shared" ref="D209:E209" si="194">C209*1.2</f>
        <v>9633.4680000000008</v>
      </c>
      <c r="E209" s="2">
        <f t="shared" si="194"/>
        <v>11560.161600000001</v>
      </c>
      <c r="F209" s="2">
        <f t="shared" si="177"/>
        <v>15028.210080000003</v>
      </c>
      <c r="G209" s="11">
        <f t="shared" si="178"/>
        <v>22542.315120000003</v>
      </c>
      <c r="H209" s="1" t="s">
        <v>335</v>
      </c>
      <c r="I209" s="1" t="s">
        <v>733</v>
      </c>
      <c r="J209" s="1" t="s">
        <v>300</v>
      </c>
      <c r="K209" s="15">
        <v>1</v>
      </c>
      <c r="L209" s="15">
        <v>22.18</v>
      </c>
      <c r="M209" s="19">
        <v>1</v>
      </c>
      <c r="N209" s="1"/>
      <c r="O209" s="1"/>
      <c r="P209" s="1"/>
      <c r="Q209" s="1">
        <f t="shared" si="180"/>
        <v>0</v>
      </c>
    </row>
    <row r="210" spans="1:17" x14ac:dyDescent="0.25">
      <c r="A210" s="1" t="s">
        <v>513</v>
      </c>
      <c r="B210" s="5" t="s">
        <v>222</v>
      </c>
      <c r="C210" s="2">
        <v>11421.91</v>
      </c>
      <c r="D210" s="2">
        <f t="shared" ref="D210:E210" si="195">C210*1.2</f>
        <v>13706.291999999999</v>
      </c>
      <c r="E210" s="2">
        <f t="shared" si="195"/>
        <v>16447.5504</v>
      </c>
      <c r="F210" s="2">
        <f t="shared" si="177"/>
        <v>21381.81552</v>
      </c>
      <c r="G210" s="11">
        <f t="shared" si="178"/>
        <v>32072.723279999998</v>
      </c>
      <c r="H210" s="1" t="s">
        <v>335</v>
      </c>
      <c r="I210" s="1" t="s">
        <v>734</v>
      </c>
      <c r="J210" s="1" t="s">
        <v>300</v>
      </c>
      <c r="K210" s="15">
        <v>1</v>
      </c>
      <c r="L210" s="15">
        <v>29.57</v>
      </c>
      <c r="M210" s="19">
        <v>1</v>
      </c>
      <c r="N210" s="1"/>
      <c r="O210" s="1"/>
      <c r="P210" s="1"/>
      <c r="Q210" s="1">
        <f t="shared" si="180"/>
        <v>0</v>
      </c>
    </row>
    <row r="211" spans="1:17" x14ac:dyDescent="0.25">
      <c r="A211" s="1" t="s">
        <v>514</v>
      </c>
      <c r="B211" s="5" t="s">
        <v>223</v>
      </c>
      <c r="C211" s="2">
        <v>792.89</v>
      </c>
      <c r="D211" s="2">
        <f t="shared" ref="D211:E211" si="196">C211*1.2</f>
        <v>951.46799999999996</v>
      </c>
      <c r="E211" s="2">
        <f t="shared" si="196"/>
        <v>1141.7615999999998</v>
      </c>
      <c r="F211" s="2">
        <f t="shared" si="177"/>
        <v>1484.2900799999998</v>
      </c>
      <c r="G211" s="11">
        <f t="shared" si="178"/>
        <v>2226.4351199999996</v>
      </c>
      <c r="H211" s="1" t="s">
        <v>335</v>
      </c>
      <c r="I211" s="1" t="s">
        <v>735</v>
      </c>
      <c r="J211" s="1" t="s">
        <v>300</v>
      </c>
      <c r="K211" s="15">
        <v>1</v>
      </c>
      <c r="L211" s="33">
        <v>1.7</v>
      </c>
      <c r="M211" s="19">
        <v>4</v>
      </c>
      <c r="N211" s="1"/>
      <c r="O211" s="1"/>
      <c r="P211" s="1"/>
      <c r="Q211" s="1">
        <f t="shared" si="180"/>
        <v>0</v>
      </c>
    </row>
    <row r="212" spans="1:17" x14ac:dyDescent="0.25">
      <c r="A212" s="1" t="s">
        <v>515</v>
      </c>
      <c r="B212" s="5" t="s">
        <v>224</v>
      </c>
      <c r="C212" s="2">
        <v>3108.35</v>
      </c>
      <c r="D212" s="2">
        <f t="shared" ref="D212:E212" si="197">C212*1.2</f>
        <v>3730.0199999999995</v>
      </c>
      <c r="E212" s="2">
        <f t="shared" si="197"/>
        <v>4476.0239999999994</v>
      </c>
      <c r="F212" s="2">
        <f t="shared" si="177"/>
        <v>5818.8311999999996</v>
      </c>
      <c r="G212" s="11">
        <f t="shared" si="178"/>
        <v>8728.246799999999</v>
      </c>
      <c r="H212" s="1" t="s">
        <v>335</v>
      </c>
      <c r="I212" s="1" t="s">
        <v>736</v>
      </c>
      <c r="J212" s="1" t="s">
        <v>300</v>
      </c>
      <c r="K212" s="15">
        <v>1</v>
      </c>
      <c r="L212" s="19">
        <v>8.52</v>
      </c>
      <c r="M212" s="35">
        <v>1</v>
      </c>
      <c r="N212" s="1"/>
      <c r="O212" s="1"/>
      <c r="P212" s="1"/>
      <c r="Q212" s="1">
        <f t="shared" si="180"/>
        <v>0</v>
      </c>
    </row>
    <row r="213" spans="1:17" x14ac:dyDescent="0.25">
      <c r="A213" s="1" t="s">
        <v>516</v>
      </c>
      <c r="B213" s="5" t="s">
        <v>225</v>
      </c>
      <c r="C213" s="2">
        <v>5532.82</v>
      </c>
      <c r="D213" s="2">
        <f t="shared" ref="D213:E213" si="198">C213*1.2</f>
        <v>6639.3839999999991</v>
      </c>
      <c r="E213" s="2">
        <f t="shared" si="198"/>
        <v>7967.2607999999982</v>
      </c>
      <c r="F213" s="2">
        <f t="shared" si="177"/>
        <v>10357.439039999997</v>
      </c>
      <c r="G213" s="11">
        <f t="shared" si="178"/>
        <v>15536.158559999996</v>
      </c>
      <c r="H213" s="1" t="s">
        <v>335</v>
      </c>
      <c r="I213" s="1" t="s">
        <v>737</v>
      </c>
      <c r="J213" s="1" t="s">
        <v>300</v>
      </c>
      <c r="K213" s="15">
        <v>1</v>
      </c>
      <c r="L213" s="15">
        <v>16.27</v>
      </c>
      <c r="M213" s="19">
        <v>1</v>
      </c>
      <c r="N213" s="1"/>
      <c r="O213" s="1"/>
      <c r="P213" s="1"/>
      <c r="Q213" s="1">
        <f t="shared" si="180"/>
        <v>0</v>
      </c>
    </row>
    <row r="214" spans="1:17" x14ac:dyDescent="0.25">
      <c r="A214" s="1" t="s">
        <v>517</v>
      </c>
      <c r="B214" s="5" t="s">
        <v>226</v>
      </c>
      <c r="C214" s="2">
        <v>6834.86</v>
      </c>
      <c r="D214" s="2">
        <f t="shared" ref="D214:E214" si="199">C214*1.2</f>
        <v>8201.8319999999985</v>
      </c>
      <c r="E214" s="2">
        <f t="shared" si="199"/>
        <v>9842.1983999999975</v>
      </c>
      <c r="F214" s="2">
        <f t="shared" si="177"/>
        <v>12794.857919999997</v>
      </c>
      <c r="G214" s="11">
        <f t="shared" si="178"/>
        <v>19192.286879999996</v>
      </c>
      <c r="H214" s="1" t="s">
        <v>335</v>
      </c>
      <c r="I214" s="1" t="s">
        <v>738</v>
      </c>
      <c r="J214" s="1" t="s">
        <v>300</v>
      </c>
      <c r="K214" s="15">
        <v>1</v>
      </c>
      <c r="L214" s="15">
        <v>20.34</v>
      </c>
      <c r="M214" s="19">
        <v>1</v>
      </c>
      <c r="N214" s="1"/>
      <c r="O214" s="1"/>
      <c r="P214" s="1"/>
      <c r="Q214" s="1">
        <f t="shared" si="180"/>
        <v>0</v>
      </c>
    </row>
    <row r="215" spans="1:17" x14ac:dyDescent="0.25">
      <c r="A215" s="1" t="s">
        <v>518</v>
      </c>
      <c r="B215" s="5" t="s">
        <v>227</v>
      </c>
      <c r="C215" s="2">
        <v>12241.4</v>
      </c>
      <c r="D215" s="2">
        <f t="shared" ref="D215:E215" si="200">C215*1.2</f>
        <v>14689.679999999998</v>
      </c>
      <c r="E215" s="2">
        <f t="shared" si="200"/>
        <v>17627.615999999998</v>
      </c>
      <c r="F215" s="2">
        <f t="shared" si="177"/>
        <v>22915.900799999999</v>
      </c>
      <c r="G215" s="11">
        <f t="shared" si="178"/>
        <v>34373.851199999997</v>
      </c>
      <c r="H215" s="1" t="s">
        <v>335</v>
      </c>
      <c r="I215" s="1" t="s">
        <v>739</v>
      </c>
      <c r="J215" s="1" t="s">
        <v>300</v>
      </c>
      <c r="K215" s="15">
        <v>1</v>
      </c>
      <c r="L215" s="15">
        <v>31.94</v>
      </c>
      <c r="M215" s="19">
        <v>1</v>
      </c>
      <c r="N215" s="1"/>
      <c r="O215" s="1"/>
      <c r="P215" s="1"/>
      <c r="Q215" s="1">
        <f t="shared" si="180"/>
        <v>0</v>
      </c>
    </row>
    <row r="216" spans="1:17" x14ac:dyDescent="0.25">
      <c r="A216" s="1" t="s">
        <v>519</v>
      </c>
      <c r="B216" s="5" t="s">
        <v>228</v>
      </c>
      <c r="C216" s="2">
        <v>8155.68</v>
      </c>
      <c r="D216" s="2">
        <f t="shared" ref="D216:E216" si="201">C216*1.2</f>
        <v>9786.8160000000007</v>
      </c>
      <c r="E216" s="2">
        <f t="shared" si="201"/>
        <v>11744.1792</v>
      </c>
      <c r="F216" s="2">
        <f t="shared" si="177"/>
        <v>15267.432960000002</v>
      </c>
      <c r="G216" s="11">
        <f t="shared" si="178"/>
        <v>22901.149440000001</v>
      </c>
      <c r="H216" s="1" t="s">
        <v>335</v>
      </c>
      <c r="I216" s="1" t="s">
        <v>740</v>
      </c>
      <c r="J216" s="1" t="s">
        <v>300</v>
      </c>
      <c r="K216" s="15">
        <v>1</v>
      </c>
      <c r="L216" s="15">
        <v>24.41</v>
      </c>
      <c r="M216" s="19">
        <v>1</v>
      </c>
      <c r="N216" s="1"/>
      <c r="O216" s="1"/>
      <c r="P216" s="1"/>
      <c r="Q216" s="1">
        <f t="shared" si="180"/>
        <v>0</v>
      </c>
    </row>
    <row r="217" spans="1:17" x14ac:dyDescent="0.25">
      <c r="A217" s="1" t="s">
        <v>520</v>
      </c>
      <c r="B217" s="5" t="s">
        <v>229</v>
      </c>
      <c r="C217" s="2">
        <v>10740.34</v>
      </c>
      <c r="D217" s="2">
        <f t="shared" ref="D217:E217" si="202">C217*1.2</f>
        <v>12888.407999999999</v>
      </c>
      <c r="E217" s="2">
        <f t="shared" si="202"/>
        <v>15466.089599999999</v>
      </c>
      <c r="F217" s="2">
        <f t="shared" si="177"/>
        <v>20105.91648</v>
      </c>
      <c r="G217" s="11">
        <f t="shared" si="178"/>
        <v>30158.87472</v>
      </c>
      <c r="H217" s="1" t="s">
        <v>335</v>
      </c>
      <c r="I217" s="1" t="s">
        <v>741</v>
      </c>
      <c r="J217" s="1" t="s">
        <v>300</v>
      </c>
      <c r="K217" s="15">
        <v>1</v>
      </c>
      <c r="L217" s="15">
        <v>32.549999999999997</v>
      </c>
      <c r="M217" s="19">
        <v>1</v>
      </c>
      <c r="N217" s="1"/>
      <c r="O217" s="1"/>
      <c r="P217" s="1"/>
      <c r="Q217" s="1">
        <f t="shared" si="180"/>
        <v>0</v>
      </c>
    </row>
    <row r="218" spans="1:17" x14ac:dyDescent="0.25">
      <c r="A218" s="1" t="s">
        <v>521</v>
      </c>
      <c r="B218" s="5" t="s">
        <v>230</v>
      </c>
      <c r="C218" s="2">
        <v>14739.3</v>
      </c>
      <c r="D218" s="2">
        <f t="shared" ref="D218:E218" si="203">C218*1.2</f>
        <v>17687.16</v>
      </c>
      <c r="E218" s="2">
        <f t="shared" si="203"/>
        <v>21224.592000000001</v>
      </c>
      <c r="F218" s="2">
        <f t="shared" si="177"/>
        <v>27591.9696</v>
      </c>
      <c r="G218" s="11">
        <f t="shared" si="178"/>
        <v>41387.954400000002</v>
      </c>
      <c r="H218" s="1" t="s">
        <v>335</v>
      </c>
      <c r="I218" s="1" t="s">
        <v>742</v>
      </c>
      <c r="J218" s="1" t="s">
        <v>300</v>
      </c>
      <c r="K218" s="15">
        <v>1</v>
      </c>
      <c r="L218" s="15">
        <v>40.68</v>
      </c>
      <c r="M218" s="19">
        <v>1</v>
      </c>
      <c r="N218" s="1"/>
      <c r="O218" s="1"/>
      <c r="P218" s="1"/>
      <c r="Q218" s="1">
        <f t="shared" si="180"/>
        <v>0</v>
      </c>
    </row>
    <row r="219" spans="1:17" x14ac:dyDescent="0.25">
      <c r="A219" s="1" t="s">
        <v>522</v>
      </c>
      <c r="B219" s="5" t="s">
        <v>231</v>
      </c>
      <c r="C219" s="2">
        <v>1020.78</v>
      </c>
      <c r="D219" s="2">
        <f t="shared" ref="D219:E219" si="204">C219*1.2</f>
        <v>1224.9359999999999</v>
      </c>
      <c r="E219" s="2">
        <f t="shared" si="204"/>
        <v>1469.9232</v>
      </c>
      <c r="F219" s="2">
        <f t="shared" si="177"/>
        <v>1910.9001599999999</v>
      </c>
      <c r="G219" s="11">
        <f t="shared" si="178"/>
        <v>2866.3502399999998</v>
      </c>
      <c r="H219" s="1" t="s">
        <v>335</v>
      </c>
      <c r="I219" s="1" t="s">
        <v>743</v>
      </c>
      <c r="J219" s="1" t="s">
        <v>300</v>
      </c>
      <c r="K219" s="19">
        <v>1</v>
      </c>
      <c r="L219" s="36">
        <v>2.38</v>
      </c>
      <c r="M219" s="19">
        <v>4</v>
      </c>
      <c r="N219" s="1"/>
      <c r="O219" s="1"/>
      <c r="P219" s="1"/>
      <c r="Q219" s="1">
        <f t="shared" si="180"/>
        <v>0</v>
      </c>
    </row>
    <row r="220" spans="1:17" x14ac:dyDescent="0.25">
      <c r="A220" s="1" t="s">
        <v>523</v>
      </c>
      <c r="B220" s="5" t="s">
        <v>232</v>
      </c>
      <c r="C220" s="2">
        <v>1505.16</v>
      </c>
      <c r="D220" s="2">
        <f t="shared" ref="D220:E220" si="205">C220*1.2</f>
        <v>1806.192</v>
      </c>
      <c r="E220" s="2">
        <f t="shared" si="205"/>
        <v>2167.4303999999997</v>
      </c>
      <c r="F220" s="2">
        <f t="shared" si="177"/>
        <v>2817.6595199999997</v>
      </c>
      <c r="G220" s="11">
        <f t="shared" si="178"/>
        <v>4226.4892799999998</v>
      </c>
      <c r="H220" s="1" t="s">
        <v>335</v>
      </c>
      <c r="I220" s="1" t="s">
        <v>744</v>
      </c>
      <c r="J220" s="1" t="s">
        <v>300</v>
      </c>
      <c r="K220" s="26">
        <v>1</v>
      </c>
      <c r="L220" s="37">
        <v>3.8</v>
      </c>
      <c r="M220" s="19">
        <v>4</v>
      </c>
      <c r="N220" s="1"/>
      <c r="O220" s="1"/>
      <c r="P220" s="1"/>
      <c r="Q220" s="1">
        <f t="shared" si="180"/>
        <v>0</v>
      </c>
    </row>
    <row r="221" spans="1:17" x14ac:dyDescent="0.25">
      <c r="A221" s="1" t="s">
        <v>524</v>
      </c>
      <c r="B221" s="5" t="s">
        <v>233</v>
      </c>
      <c r="C221" s="2">
        <v>9148.3799999999992</v>
      </c>
      <c r="D221" s="2">
        <f t="shared" ref="D221:E221" si="206">C221*1.2</f>
        <v>10978.055999999999</v>
      </c>
      <c r="E221" s="2">
        <f t="shared" si="206"/>
        <v>13173.667199999998</v>
      </c>
      <c r="F221" s="2">
        <f t="shared" si="177"/>
        <v>17125.767359999998</v>
      </c>
      <c r="G221" s="11">
        <f t="shared" si="178"/>
        <v>25688.651039999997</v>
      </c>
      <c r="H221" s="1" t="s">
        <v>335</v>
      </c>
      <c r="I221" s="1" t="s">
        <v>745</v>
      </c>
      <c r="J221" s="1" t="s">
        <v>300</v>
      </c>
      <c r="K221" s="15">
        <v>1</v>
      </c>
      <c r="L221" s="15">
        <v>23.78</v>
      </c>
      <c r="M221" s="19">
        <v>1</v>
      </c>
      <c r="N221" s="1"/>
      <c r="O221" s="1"/>
      <c r="P221" s="1"/>
      <c r="Q221" s="1">
        <f t="shared" si="180"/>
        <v>0</v>
      </c>
    </row>
    <row r="222" spans="1:17" x14ac:dyDescent="0.25">
      <c r="A222" s="1" t="s">
        <v>525</v>
      </c>
      <c r="B222" s="5" t="s">
        <v>234</v>
      </c>
      <c r="C222" s="2">
        <v>11405.83</v>
      </c>
      <c r="D222" s="2">
        <f t="shared" ref="D222:E222" si="207">C222*1.2</f>
        <v>13686.995999999999</v>
      </c>
      <c r="E222" s="2">
        <f t="shared" si="207"/>
        <v>16424.395199999999</v>
      </c>
      <c r="F222" s="2">
        <f t="shared" si="177"/>
        <v>21351.713759999999</v>
      </c>
      <c r="G222" s="11">
        <f t="shared" si="178"/>
        <v>32027.570639999998</v>
      </c>
      <c r="H222" s="1" t="s">
        <v>335</v>
      </c>
      <c r="I222" s="1" t="s">
        <v>746</v>
      </c>
      <c r="J222" s="1" t="s">
        <v>300</v>
      </c>
      <c r="K222" s="15">
        <v>1</v>
      </c>
      <c r="L222" s="15">
        <v>29.72</v>
      </c>
      <c r="M222" s="19">
        <v>1</v>
      </c>
      <c r="N222" s="1"/>
      <c r="O222" s="1"/>
      <c r="P222" s="1"/>
      <c r="Q222" s="1">
        <f t="shared" si="180"/>
        <v>0</v>
      </c>
    </row>
    <row r="223" spans="1:17" x14ac:dyDescent="0.25">
      <c r="A223" s="1" t="s">
        <v>526</v>
      </c>
      <c r="B223" s="5" t="s">
        <v>235</v>
      </c>
      <c r="C223" s="2">
        <v>16929.419999999998</v>
      </c>
      <c r="D223" s="2">
        <f t="shared" ref="D223:E223" si="208">C223*1.2</f>
        <v>20315.303999999996</v>
      </c>
      <c r="E223" s="2">
        <f t="shared" si="208"/>
        <v>24378.364799999996</v>
      </c>
      <c r="F223" s="2">
        <f t="shared" si="177"/>
        <v>31691.874239999994</v>
      </c>
      <c r="G223" s="11">
        <f t="shared" si="178"/>
        <v>47537.811359999992</v>
      </c>
      <c r="H223" s="1" t="s">
        <v>335</v>
      </c>
      <c r="I223" s="1" t="s">
        <v>747</v>
      </c>
      <c r="J223" s="1" t="s">
        <v>300</v>
      </c>
      <c r="K223" s="15">
        <v>1</v>
      </c>
      <c r="L223" s="15">
        <v>47.56</v>
      </c>
      <c r="M223" s="19">
        <v>1</v>
      </c>
      <c r="N223" s="1"/>
      <c r="O223" s="1"/>
      <c r="P223" s="1"/>
      <c r="Q223" s="1">
        <f t="shared" si="180"/>
        <v>0</v>
      </c>
    </row>
    <row r="224" spans="1:17" x14ac:dyDescent="0.25">
      <c r="A224" s="1" t="s">
        <v>527</v>
      </c>
      <c r="B224" s="5" t="s">
        <v>236</v>
      </c>
      <c r="C224" s="2">
        <v>4374.8999999999996</v>
      </c>
      <c r="D224" s="2">
        <f t="shared" ref="D224:E224" si="209">C224*1.2</f>
        <v>5249.8799999999992</v>
      </c>
      <c r="E224" s="2">
        <f t="shared" si="209"/>
        <v>6299.8559999999989</v>
      </c>
      <c r="F224" s="2">
        <f t="shared" si="177"/>
        <v>8189.8127999999988</v>
      </c>
      <c r="G224" s="11">
        <f t="shared" si="178"/>
        <v>12284.719199999998</v>
      </c>
      <c r="H224" s="1" t="s">
        <v>335</v>
      </c>
      <c r="I224" s="1" t="s">
        <v>748</v>
      </c>
      <c r="J224" s="1" t="s">
        <v>300</v>
      </c>
      <c r="K224" s="15">
        <v>1</v>
      </c>
      <c r="L224" s="19">
        <v>7.86</v>
      </c>
      <c r="M224" s="19">
        <v>1</v>
      </c>
      <c r="N224" s="1"/>
      <c r="O224" s="1"/>
      <c r="P224" s="1"/>
      <c r="Q224" s="1">
        <f t="shared" si="180"/>
        <v>0</v>
      </c>
    </row>
    <row r="225" spans="1:17" x14ac:dyDescent="0.25">
      <c r="A225" s="1" t="s">
        <v>528</v>
      </c>
      <c r="B225" s="5" t="s">
        <v>237</v>
      </c>
      <c r="C225" s="2">
        <v>4131.1099999999997</v>
      </c>
      <c r="D225" s="2">
        <f t="shared" ref="D225:E225" si="210">C225*1.2</f>
        <v>4957.3319999999994</v>
      </c>
      <c r="E225" s="2">
        <f t="shared" si="210"/>
        <v>5948.7983999999988</v>
      </c>
      <c r="F225" s="2">
        <f t="shared" si="177"/>
        <v>7733.4379199999985</v>
      </c>
      <c r="G225" s="11">
        <f t="shared" si="178"/>
        <v>11600.156879999999</v>
      </c>
      <c r="H225" s="1" t="s">
        <v>335</v>
      </c>
      <c r="I225" s="1" t="s">
        <v>749</v>
      </c>
      <c r="J225" s="1" t="s">
        <v>300</v>
      </c>
      <c r="K225" s="15">
        <v>1</v>
      </c>
      <c r="L225" s="19">
        <v>10.06</v>
      </c>
      <c r="M225" s="19">
        <v>1</v>
      </c>
      <c r="N225" s="1"/>
      <c r="O225" s="1"/>
      <c r="P225" s="1"/>
      <c r="Q225" s="1">
        <f t="shared" si="180"/>
        <v>0</v>
      </c>
    </row>
    <row r="226" spans="1:17" x14ac:dyDescent="0.25">
      <c r="A226" s="1" t="s">
        <v>529</v>
      </c>
      <c r="B226" s="5" t="s">
        <v>238</v>
      </c>
      <c r="C226" s="2">
        <v>4929.74</v>
      </c>
      <c r="D226" s="2">
        <f t="shared" ref="D226:E226" si="211">C226*1.2</f>
        <v>5915.6879999999992</v>
      </c>
      <c r="E226" s="2">
        <f t="shared" si="211"/>
        <v>7098.8255999999992</v>
      </c>
      <c r="F226" s="2">
        <f t="shared" si="177"/>
        <v>9228.4732800000002</v>
      </c>
      <c r="G226" s="11">
        <f t="shared" si="178"/>
        <v>13842.709920000001</v>
      </c>
      <c r="H226" s="1" t="s">
        <v>335</v>
      </c>
      <c r="I226" s="1" t="s">
        <v>750</v>
      </c>
      <c r="J226" s="1" t="s">
        <v>300</v>
      </c>
      <c r="K226" s="15">
        <v>1</v>
      </c>
      <c r="L226" s="19">
        <v>12.57</v>
      </c>
      <c r="M226" s="19">
        <v>1</v>
      </c>
      <c r="N226" s="1"/>
      <c r="O226" s="1"/>
      <c r="P226" s="1"/>
      <c r="Q226" s="1">
        <f t="shared" si="180"/>
        <v>0</v>
      </c>
    </row>
    <row r="227" spans="1:17" x14ac:dyDescent="0.25">
      <c r="A227" s="1" t="s">
        <v>530</v>
      </c>
      <c r="B227" s="5" t="s">
        <v>239</v>
      </c>
      <c r="C227" s="2">
        <v>6162.14</v>
      </c>
      <c r="D227" s="2">
        <f t="shared" ref="D227:E227" si="212">C227*1.2</f>
        <v>7394.5680000000002</v>
      </c>
      <c r="E227" s="2">
        <f t="shared" si="212"/>
        <v>8873.4815999999992</v>
      </c>
      <c r="F227" s="2">
        <f t="shared" si="177"/>
        <v>11535.52608</v>
      </c>
      <c r="G227" s="11">
        <f t="shared" si="178"/>
        <v>17303.289120000001</v>
      </c>
      <c r="H227" s="1" t="s">
        <v>335</v>
      </c>
      <c r="I227" s="1" t="s">
        <v>751</v>
      </c>
      <c r="J227" s="1" t="s">
        <v>300</v>
      </c>
      <c r="K227" s="15">
        <v>1</v>
      </c>
      <c r="L227" s="15">
        <v>15.71</v>
      </c>
      <c r="M227" s="19">
        <v>1</v>
      </c>
      <c r="N227" s="1"/>
      <c r="O227" s="1"/>
      <c r="P227" s="1"/>
      <c r="Q227" s="1">
        <f t="shared" si="180"/>
        <v>0</v>
      </c>
    </row>
    <row r="228" spans="1:17" x14ac:dyDescent="0.25">
      <c r="A228" s="1" t="s">
        <v>531</v>
      </c>
      <c r="B228" s="5" t="s">
        <v>240</v>
      </c>
      <c r="C228" s="2">
        <v>7108.54</v>
      </c>
      <c r="D228" s="2">
        <f t="shared" ref="D228:E228" si="213">C228*1.2</f>
        <v>8530.2479999999996</v>
      </c>
      <c r="E228" s="2">
        <f t="shared" si="213"/>
        <v>10236.2976</v>
      </c>
      <c r="F228" s="2">
        <f t="shared" si="177"/>
        <v>13307.186880000001</v>
      </c>
      <c r="G228" s="11">
        <f t="shared" si="178"/>
        <v>19960.780320000002</v>
      </c>
      <c r="H228" s="1" t="s">
        <v>335</v>
      </c>
      <c r="I228" s="1" t="s">
        <v>752</v>
      </c>
      <c r="J228" s="1" t="s">
        <v>300</v>
      </c>
      <c r="K228" s="15">
        <v>1</v>
      </c>
      <c r="L228" s="18">
        <v>19.8</v>
      </c>
      <c r="M228" s="19">
        <v>1</v>
      </c>
      <c r="N228" s="1"/>
      <c r="O228" s="1"/>
      <c r="P228" s="1"/>
      <c r="Q228" s="1">
        <f t="shared" si="180"/>
        <v>0</v>
      </c>
    </row>
    <row r="229" spans="1:17" x14ac:dyDescent="0.25">
      <c r="A229" s="1" t="s">
        <v>532</v>
      </c>
      <c r="B229" s="5" t="s">
        <v>241</v>
      </c>
      <c r="C229" s="2">
        <v>9025.9</v>
      </c>
      <c r="D229" s="2">
        <f t="shared" ref="D229:E229" si="214">C229*1.2</f>
        <v>10831.08</v>
      </c>
      <c r="E229" s="2">
        <f t="shared" si="214"/>
        <v>12997.296</v>
      </c>
      <c r="F229" s="2">
        <f t="shared" si="177"/>
        <v>16896.484800000002</v>
      </c>
      <c r="G229" s="11">
        <f t="shared" si="178"/>
        <v>25344.727200000001</v>
      </c>
      <c r="H229" s="1" t="s">
        <v>335</v>
      </c>
      <c r="I229" s="1" t="s">
        <v>753</v>
      </c>
      <c r="J229" s="1" t="s">
        <v>300</v>
      </c>
      <c r="K229" s="15">
        <v>1</v>
      </c>
      <c r="L229" s="15">
        <v>25.14</v>
      </c>
      <c r="M229" s="19">
        <v>1</v>
      </c>
      <c r="N229" s="1"/>
      <c r="O229" s="1"/>
      <c r="P229" s="1"/>
      <c r="Q229" s="1">
        <f t="shared" si="180"/>
        <v>0</v>
      </c>
    </row>
    <row r="230" spans="1:17" x14ac:dyDescent="0.25">
      <c r="A230" s="1" t="s">
        <v>533</v>
      </c>
      <c r="B230" s="5" t="s">
        <v>242</v>
      </c>
      <c r="C230" s="2">
        <v>12059.34</v>
      </c>
      <c r="D230" s="2">
        <f t="shared" ref="D230:E230" si="215">C230*1.2</f>
        <v>14471.208000000001</v>
      </c>
      <c r="E230" s="2">
        <f t="shared" si="215"/>
        <v>17365.4496</v>
      </c>
      <c r="F230" s="2">
        <f t="shared" si="177"/>
        <v>22575.084480000001</v>
      </c>
      <c r="G230" s="11">
        <f t="shared" si="178"/>
        <v>33862.62672</v>
      </c>
      <c r="H230" s="1" t="s">
        <v>335</v>
      </c>
      <c r="I230" s="1" t="s">
        <v>754</v>
      </c>
      <c r="J230" s="1" t="s">
        <v>300</v>
      </c>
      <c r="K230" s="15">
        <v>1</v>
      </c>
      <c r="L230" s="15">
        <v>31.42</v>
      </c>
      <c r="M230" s="19">
        <v>1</v>
      </c>
      <c r="N230" s="1"/>
      <c r="O230" s="1"/>
      <c r="P230" s="1"/>
      <c r="Q230" s="1">
        <f t="shared" si="180"/>
        <v>0</v>
      </c>
    </row>
    <row r="231" spans="1:17" x14ac:dyDescent="0.25">
      <c r="A231" s="1" t="s">
        <v>534</v>
      </c>
      <c r="B231" s="5" t="s">
        <v>243</v>
      </c>
      <c r="C231" s="2">
        <v>15072.52</v>
      </c>
      <c r="D231" s="2">
        <f t="shared" ref="D231:E231" si="216">C231*1.2</f>
        <v>18087.024000000001</v>
      </c>
      <c r="E231" s="2">
        <f t="shared" si="216"/>
        <v>21704.428800000002</v>
      </c>
      <c r="F231" s="2">
        <f t="shared" si="177"/>
        <v>28215.757440000001</v>
      </c>
      <c r="G231" s="11">
        <f t="shared" si="178"/>
        <v>42323.636160000002</v>
      </c>
      <c r="H231" s="1" t="s">
        <v>335</v>
      </c>
      <c r="I231" s="1" t="s">
        <v>755</v>
      </c>
      <c r="J231" s="1" t="s">
        <v>300</v>
      </c>
      <c r="K231" s="15">
        <v>1</v>
      </c>
      <c r="L231" s="15">
        <v>39.28</v>
      </c>
      <c r="M231" s="19">
        <v>1</v>
      </c>
      <c r="N231" s="1"/>
      <c r="O231" s="1"/>
      <c r="P231" s="1"/>
      <c r="Q231" s="1">
        <f t="shared" si="180"/>
        <v>0</v>
      </c>
    </row>
    <row r="232" spans="1:17" x14ac:dyDescent="0.25">
      <c r="A232" s="1" t="s">
        <v>535</v>
      </c>
      <c r="B232" s="5" t="s">
        <v>244</v>
      </c>
      <c r="C232" s="2">
        <v>16921.79</v>
      </c>
      <c r="D232" s="2">
        <f t="shared" ref="D232:E232" si="217">C232*1.2</f>
        <v>20306.148000000001</v>
      </c>
      <c r="E232" s="2">
        <f t="shared" si="217"/>
        <v>24367.3776</v>
      </c>
      <c r="F232" s="2">
        <f t="shared" si="177"/>
        <v>31677.59088</v>
      </c>
      <c r="G232" s="11">
        <f t="shared" si="178"/>
        <v>47516.386319999998</v>
      </c>
      <c r="H232" s="1" t="s">
        <v>335</v>
      </c>
      <c r="I232" s="1" t="s">
        <v>756</v>
      </c>
      <c r="J232" s="1" t="s">
        <v>300</v>
      </c>
      <c r="K232" s="15">
        <v>1</v>
      </c>
      <c r="L232" s="15">
        <v>47.13</v>
      </c>
      <c r="M232" s="19">
        <v>1</v>
      </c>
      <c r="N232" s="1"/>
      <c r="O232" s="1"/>
      <c r="P232" s="1"/>
      <c r="Q232" s="1">
        <f t="shared" si="180"/>
        <v>0</v>
      </c>
    </row>
    <row r="233" spans="1:17" x14ac:dyDescent="0.25">
      <c r="A233" s="1" t="s">
        <v>536</v>
      </c>
      <c r="B233" s="5" t="s">
        <v>245</v>
      </c>
      <c r="C233" s="2">
        <v>26048.94</v>
      </c>
      <c r="D233" s="2">
        <f t="shared" ref="D233:E233" si="218">C233*1.2</f>
        <v>31258.727999999996</v>
      </c>
      <c r="E233" s="2">
        <f t="shared" si="218"/>
        <v>37510.47359999999</v>
      </c>
      <c r="F233" s="2">
        <f t="shared" si="177"/>
        <v>48763.615679999988</v>
      </c>
      <c r="G233" s="11">
        <f t="shared" si="178"/>
        <v>73145.423519999982</v>
      </c>
      <c r="H233" s="1" t="s">
        <v>335</v>
      </c>
      <c r="I233" s="1" t="s">
        <v>757</v>
      </c>
      <c r="J233" s="1" t="s">
        <v>300</v>
      </c>
      <c r="K233" s="15">
        <v>1</v>
      </c>
      <c r="L233" s="15">
        <v>62.85</v>
      </c>
      <c r="M233" s="19">
        <v>1</v>
      </c>
      <c r="N233" s="1"/>
      <c r="O233" s="1"/>
      <c r="P233" s="1"/>
      <c r="Q233" s="1">
        <f t="shared" si="180"/>
        <v>0</v>
      </c>
    </row>
    <row r="234" spans="1:17" x14ac:dyDescent="0.25">
      <c r="A234" s="1" t="s">
        <v>537</v>
      </c>
      <c r="B234" s="5" t="s">
        <v>246</v>
      </c>
      <c r="C234" s="2">
        <v>239.44</v>
      </c>
      <c r="D234" s="2">
        <f t="shared" ref="D234:E234" si="219">C234*1.2</f>
        <v>287.32799999999997</v>
      </c>
      <c r="E234" s="2">
        <f t="shared" si="219"/>
        <v>344.79359999999997</v>
      </c>
      <c r="F234" s="2">
        <f t="shared" ref="F234:F260" si="220">E234*1.3</f>
        <v>448.23167999999998</v>
      </c>
      <c r="G234" s="11">
        <f t="shared" ref="G234:G260" si="221">F234*1.5</f>
        <v>672.34752000000003</v>
      </c>
      <c r="H234" s="1" t="s">
        <v>335</v>
      </c>
      <c r="I234" s="1" t="s">
        <v>758</v>
      </c>
      <c r="J234" s="1" t="s">
        <v>580</v>
      </c>
      <c r="K234" s="15">
        <v>1</v>
      </c>
      <c r="L234" s="15">
        <v>0.25</v>
      </c>
      <c r="M234" s="19">
        <v>24</v>
      </c>
      <c r="N234" s="1"/>
      <c r="O234" s="1"/>
      <c r="P234" s="1"/>
      <c r="Q234" s="1">
        <f t="shared" si="180"/>
        <v>0</v>
      </c>
    </row>
    <row r="235" spans="1:17" x14ac:dyDescent="0.25">
      <c r="A235" s="1" t="s">
        <v>538</v>
      </c>
      <c r="B235" s="5" t="s">
        <v>247</v>
      </c>
      <c r="C235" s="2">
        <v>85.25</v>
      </c>
      <c r="D235" s="2">
        <f t="shared" ref="D235:E235" si="222">C235*1.2</f>
        <v>102.3</v>
      </c>
      <c r="E235" s="2">
        <f t="shared" si="222"/>
        <v>122.75999999999999</v>
      </c>
      <c r="F235" s="2">
        <f t="shared" si="220"/>
        <v>159.58799999999999</v>
      </c>
      <c r="G235" s="11">
        <f t="shared" si="221"/>
        <v>239.38200000000001</v>
      </c>
      <c r="H235" s="1" t="s">
        <v>336</v>
      </c>
      <c r="I235" s="1" t="s">
        <v>759</v>
      </c>
      <c r="J235" s="1" t="s">
        <v>580</v>
      </c>
      <c r="K235" s="15">
        <v>1</v>
      </c>
      <c r="L235" s="33">
        <v>0.1</v>
      </c>
      <c r="M235" s="19">
        <v>100</v>
      </c>
      <c r="N235" s="1"/>
      <c r="O235" s="1"/>
      <c r="P235" s="1"/>
      <c r="Q235" s="1">
        <f t="shared" si="180"/>
        <v>0</v>
      </c>
    </row>
    <row r="236" spans="1:17" x14ac:dyDescent="0.25">
      <c r="A236" s="1" t="s">
        <v>539</v>
      </c>
      <c r="B236" s="5" t="s">
        <v>248</v>
      </c>
      <c r="C236" s="2">
        <v>125.14</v>
      </c>
      <c r="D236" s="2">
        <f t="shared" ref="D236:E236" si="223">C236*1.2</f>
        <v>150.16800000000001</v>
      </c>
      <c r="E236" s="2">
        <f t="shared" si="223"/>
        <v>180.20160000000001</v>
      </c>
      <c r="F236" s="2">
        <f t="shared" si="220"/>
        <v>234.26208000000003</v>
      </c>
      <c r="G236" s="11">
        <f t="shared" si="221"/>
        <v>351.39312000000007</v>
      </c>
      <c r="H236" s="1" t="s">
        <v>336</v>
      </c>
      <c r="I236" s="1" t="s">
        <v>760</v>
      </c>
      <c r="J236" s="1" t="s">
        <v>580</v>
      </c>
      <c r="K236" s="15">
        <v>1</v>
      </c>
      <c r="L236" s="19">
        <v>0.14000000000000001</v>
      </c>
      <c r="M236" s="19">
        <v>60</v>
      </c>
      <c r="N236" s="1"/>
      <c r="O236" s="1"/>
      <c r="P236" s="1"/>
      <c r="Q236" s="1">
        <f t="shared" si="180"/>
        <v>0</v>
      </c>
    </row>
    <row r="237" spans="1:17" x14ac:dyDescent="0.25">
      <c r="A237" s="1" t="s">
        <v>540</v>
      </c>
      <c r="B237" s="5" t="s">
        <v>249</v>
      </c>
      <c r="C237" s="2">
        <v>166.79</v>
      </c>
      <c r="D237" s="2">
        <f t="shared" ref="D237:E237" si="224">C237*1.2</f>
        <v>200.148</v>
      </c>
      <c r="E237" s="2">
        <f t="shared" si="224"/>
        <v>240.17759999999998</v>
      </c>
      <c r="F237" s="2">
        <f t="shared" si="220"/>
        <v>312.23088000000001</v>
      </c>
      <c r="G237" s="11">
        <f t="shared" si="221"/>
        <v>468.34631999999999</v>
      </c>
      <c r="H237" s="1" t="s">
        <v>336</v>
      </c>
      <c r="I237" s="1" t="s">
        <v>761</v>
      </c>
      <c r="J237" s="1" t="s">
        <v>580</v>
      </c>
      <c r="K237" s="15">
        <v>1</v>
      </c>
      <c r="L237" s="19">
        <v>0.19</v>
      </c>
      <c r="M237" s="19">
        <v>50</v>
      </c>
      <c r="N237" s="1"/>
      <c r="O237" s="1"/>
      <c r="P237" s="1"/>
      <c r="Q237" s="1">
        <f t="shared" si="180"/>
        <v>0</v>
      </c>
    </row>
    <row r="238" spans="1:17" x14ac:dyDescent="0.25">
      <c r="A238" s="1" t="s">
        <v>541</v>
      </c>
      <c r="B238" s="5" t="s">
        <v>250</v>
      </c>
      <c r="C238" s="2">
        <v>188.08</v>
      </c>
      <c r="D238" s="2">
        <f t="shared" ref="D238:E238" si="225">C238*1.2</f>
        <v>225.696</v>
      </c>
      <c r="E238" s="2">
        <f t="shared" si="225"/>
        <v>270.83519999999999</v>
      </c>
      <c r="F238" s="2">
        <f t="shared" si="220"/>
        <v>352.08575999999999</v>
      </c>
      <c r="G238" s="11">
        <f t="shared" si="221"/>
        <v>528.12864000000002</v>
      </c>
      <c r="H238" s="1" t="s">
        <v>336</v>
      </c>
      <c r="I238" s="1" t="s">
        <v>762</v>
      </c>
      <c r="J238" s="1" t="s">
        <v>580</v>
      </c>
      <c r="K238" s="15">
        <v>1</v>
      </c>
      <c r="L238" s="19">
        <v>0.24</v>
      </c>
      <c r="M238" s="19">
        <v>40</v>
      </c>
      <c r="N238" s="1"/>
      <c r="O238" s="1"/>
      <c r="P238" s="1"/>
      <c r="Q238" s="1">
        <f t="shared" si="180"/>
        <v>0</v>
      </c>
    </row>
    <row r="239" spans="1:17" x14ac:dyDescent="0.25">
      <c r="A239" s="1" t="s">
        <v>542</v>
      </c>
      <c r="B239" s="5" t="s">
        <v>251</v>
      </c>
      <c r="C239" s="2">
        <v>334.99</v>
      </c>
      <c r="D239" s="2">
        <f t="shared" ref="D239:E239" si="226">C239*1.2</f>
        <v>401.988</v>
      </c>
      <c r="E239" s="2">
        <f t="shared" si="226"/>
        <v>482.38559999999995</v>
      </c>
      <c r="F239" s="2">
        <f t="shared" si="220"/>
        <v>627.10127999999997</v>
      </c>
      <c r="G239" s="11">
        <f t="shared" si="221"/>
        <v>940.65192000000002</v>
      </c>
      <c r="H239" s="1" t="s">
        <v>336</v>
      </c>
      <c r="I239" s="1" t="s">
        <v>763</v>
      </c>
      <c r="J239" s="1" t="s">
        <v>580</v>
      </c>
      <c r="K239" s="15">
        <v>1</v>
      </c>
      <c r="L239" s="19">
        <v>0.48</v>
      </c>
      <c r="M239" s="19">
        <v>20</v>
      </c>
      <c r="N239" s="1"/>
      <c r="O239" s="1"/>
      <c r="P239" s="1"/>
      <c r="Q239" s="1">
        <f t="shared" si="180"/>
        <v>0</v>
      </c>
    </row>
    <row r="240" spans="1:17" x14ac:dyDescent="0.25">
      <c r="A240" s="1" t="s">
        <v>543</v>
      </c>
      <c r="B240" s="5" t="s">
        <v>252</v>
      </c>
      <c r="C240" s="2">
        <v>454.94</v>
      </c>
      <c r="D240" s="2">
        <f t="shared" ref="D240:E240" si="227">C240*1.2</f>
        <v>545.928</v>
      </c>
      <c r="E240" s="2">
        <f t="shared" si="227"/>
        <v>655.11360000000002</v>
      </c>
      <c r="F240" s="2">
        <f t="shared" si="220"/>
        <v>851.64768000000004</v>
      </c>
      <c r="G240" s="11">
        <f t="shared" si="221"/>
        <v>1277.4715200000001</v>
      </c>
      <c r="H240" s="1" t="s">
        <v>336</v>
      </c>
      <c r="I240" s="1" t="s">
        <v>764</v>
      </c>
      <c r="J240" s="1" t="s">
        <v>580</v>
      </c>
      <c r="K240" s="15">
        <v>1</v>
      </c>
      <c r="L240" s="33">
        <v>0.6</v>
      </c>
      <c r="M240" s="19">
        <v>16</v>
      </c>
      <c r="N240" s="1"/>
      <c r="O240" s="1"/>
      <c r="P240" s="1"/>
      <c r="Q240" s="1">
        <f t="shared" si="180"/>
        <v>0</v>
      </c>
    </row>
    <row r="241" spans="1:17" x14ac:dyDescent="0.25">
      <c r="A241" s="1" t="s">
        <v>544</v>
      </c>
      <c r="B241" s="5" t="s">
        <v>253</v>
      </c>
      <c r="C241" s="2">
        <v>171.97</v>
      </c>
      <c r="D241" s="2">
        <f t="shared" ref="D241:E241" si="228">C241*1.2</f>
        <v>206.364</v>
      </c>
      <c r="E241" s="2">
        <f t="shared" si="228"/>
        <v>247.63679999999999</v>
      </c>
      <c r="F241" s="2">
        <f t="shared" si="220"/>
        <v>321.92784</v>
      </c>
      <c r="G241" s="11">
        <f t="shared" si="221"/>
        <v>482.89175999999998</v>
      </c>
      <c r="H241" s="1" t="s">
        <v>336</v>
      </c>
      <c r="I241" s="1" t="s">
        <v>765</v>
      </c>
      <c r="J241" s="1" t="s">
        <v>580</v>
      </c>
      <c r="K241" s="15">
        <v>1</v>
      </c>
      <c r="L241" s="19">
        <v>0.21</v>
      </c>
      <c r="M241" s="19">
        <v>20</v>
      </c>
      <c r="N241" s="1"/>
      <c r="O241" s="1"/>
      <c r="P241" s="1"/>
      <c r="Q241" s="1">
        <f t="shared" si="180"/>
        <v>0</v>
      </c>
    </row>
    <row r="242" spans="1:17" x14ac:dyDescent="0.25">
      <c r="A242" s="1" t="s">
        <v>545</v>
      </c>
      <c r="B242" s="5" t="s">
        <v>254</v>
      </c>
      <c r="C242" s="2">
        <v>222.46</v>
      </c>
      <c r="D242" s="2">
        <f t="shared" ref="D242:E242" si="229">C242*1.2</f>
        <v>266.952</v>
      </c>
      <c r="E242" s="2">
        <f t="shared" si="229"/>
        <v>320.3424</v>
      </c>
      <c r="F242" s="2">
        <f t="shared" si="220"/>
        <v>416.44512000000003</v>
      </c>
      <c r="G242" s="11">
        <f t="shared" si="221"/>
        <v>624.66768000000002</v>
      </c>
      <c r="H242" s="1" t="s">
        <v>336</v>
      </c>
      <c r="I242" s="1" t="s">
        <v>766</v>
      </c>
      <c r="J242" s="1" t="s">
        <v>580</v>
      </c>
      <c r="K242" s="15">
        <v>1</v>
      </c>
      <c r="L242" s="19">
        <v>0.28000000000000003</v>
      </c>
      <c r="M242" s="19">
        <v>12</v>
      </c>
      <c r="N242" s="1"/>
      <c r="O242" s="1"/>
      <c r="P242" s="1"/>
      <c r="Q242" s="1">
        <f t="shared" si="180"/>
        <v>0</v>
      </c>
    </row>
    <row r="243" spans="1:17" x14ac:dyDescent="0.25">
      <c r="A243" s="1" t="s">
        <v>546</v>
      </c>
      <c r="B243" s="5" t="s">
        <v>255</v>
      </c>
      <c r="C243" s="2">
        <v>298.64</v>
      </c>
      <c r="D243" s="2">
        <f t="shared" ref="D243:E243" si="230">C243*1.2</f>
        <v>358.36799999999999</v>
      </c>
      <c r="E243" s="2">
        <f t="shared" si="230"/>
        <v>430.04159999999996</v>
      </c>
      <c r="F243" s="2">
        <f t="shared" si="220"/>
        <v>559.05408</v>
      </c>
      <c r="G243" s="11">
        <f t="shared" si="221"/>
        <v>838.58112000000006</v>
      </c>
      <c r="H243" s="1" t="s">
        <v>336</v>
      </c>
      <c r="I243" s="1" t="s">
        <v>767</v>
      </c>
      <c r="J243" s="1" t="s">
        <v>580</v>
      </c>
      <c r="K243" s="15">
        <v>1</v>
      </c>
      <c r="L243" s="15">
        <v>0.35</v>
      </c>
      <c r="M243" s="19">
        <v>10</v>
      </c>
      <c r="N243" s="1"/>
      <c r="O243" s="1"/>
      <c r="P243" s="1"/>
      <c r="Q243" s="1">
        <f t="shared" si="180"/>
        <v>0</v>
      </c>
    </row>
    <row r="244" spans="1:17" x14ac:dyDescent="0.25">
      <c r="A244" s="1" t="s">
        <v>547</v>
      </c>
      <c r="B244" s="5" t="s">
        <v>256</v>
      </c>
      <c r="C244" s="2">
        <v>336.94</v>
      </c>
      <c r="D244" s="2">
        <f t="shared" ref="D244:E244" si="231">C244*1.2</f>
        <v>404.32799999999997</v>
      </c>
      <c r="E244" s="2">
        <f t="shared" si="231"/>
        <v>485.19359999999995</v>
      </c>
      <c r="F244" s="2">
        <f t="shared" si="220"/>
        <v>630.75167999999996</v>
      </c>
      <c r="G244" s="11">
        <f t="shared" si="221"/>
        <v>946.12752</v>
      </c>
      <c r="H244" s="1" t="s">
        <v>336</v>
      </c>
      <c r="I244" s="1" t="s">
        <v>768</v>
      </c>
      <c r="J244" s="1" t="s">
        <v>580</v>
      </c>
      <c r="K244" s="15">
        <v>1</v>
      </c>
      <c r="L244" s="15">
        <v>0.46</v>
      </c>
      <c r="M244" s="19">
        <v>8</v>
      </c>
      <c r="N244" s="1"/>
      <c r="O244" s="1"/>
      <c r="P244" s="1"/>
      <c r="Q244" s="1">
        <f t="shared" si="180"/>
        <v>0</v>
      </c>
    </row>
    <row r="245" spans="1:17" x14ac:dyDescent="0.25">
      <c r="A245" s="1" t="s">
        <v>548</v>
      </c>
      <c r="B245" s="5" t="s">
        <v>257</v>
      </c>
      <c r="C245" s="2">
        <v>415.67</v>
      </c>
      <c r="D245" s="2">
        <f t="shared" ref="D245:E245" si="232">C245*1.2</f>
        <v>498.80399999999997</v>
      </c>
      <c r="E245" s="2">
        <f t="shared" si="232"/>
        <v>598.56479999999999</v>
      </c>
      <c r="F245" s="2">
        <f t="shared" si="220"/>
        <v>778.13423999999998</v>
      </c>
      <c r="G245" s="11">
        <f t="shared" si="221"/>
        <v>1167.20136</v>
      </c>
      <c r="H245" s="1" t="s">
        <v>336</v>
      </c>
      <c r="I245" s="1" t="s">
        <v>769</v>
      </c>
      <c r="J245" s="1" t="s">
        <v>580</v>
      </c>
      <c r="K245" s="15">
        <v>1</v>
      </c>
      <c r="L245" s="15">
        <v>0.56999999999999995</v>
      </c>
      <c r="M245" s="19">
        <v>7</v>
      </c>
      <c r="N245" s="1"/>
      <c r="O245" s="1"/>
      <c r="P245" s="1"/>
      <c r="Q245" s="1">
        <f t="shared" si="180"/>
        <v>0</v>
      </c>
    </row>
    <row r="246" spans="1:17" x14ac:dyDescent="0.25">
      <c r="A246" s="1" t="s">
        <v>549</v>
      </c>
      <c r="B246" s="5" t="s">
        <v>258</v>
      </c>
      <c r="C246" s="2">
        <v>509.83</v>
      </c>
      <c r="D246" s="2">
        <f t="shared" ref="D246:E246" si="233">C246*1.2</f>
        <v>611.79599999999994</v>
      </c>
      <c r="E246" s="2">
        <f t="shared" si="233"/>
        <v>734.15519999999992</v>
      </c>
      <c r="F246" s="2">
        <f t="shared" si="220"/>
        <v>954.40175999999997</v>
      </c>
      <c r="G246" s="11">
        <f t="shared" si="221"/>
        <v>1431.6026400000001</v>
      </c>
      <c r="H246" s="1" t="s">
        <v>336</v>
      </c>
      <c r="I246" s="1" t="s">
        <v>770</v>
      </c>
      <c r="J246" s="1" t="s">
        <v>580</v>
      </c>
      <c r="K246" s="15">
        <v>1</v>
      </c>
      <c r="L246" s="15">
        <v>0.71</v>
      </c>
      <c r="M246" s="19">
        <v>5</v>
      </c>
      <c r="N246" s="1"/>
      <c r="O246" s="1"/>
      <c r="P246" s="1"/>
      <c r="Q246" s="1">
        <f t="shared" si="180"/>
        <v>0</v>
      </c>
    </row>
    <row r="247" spans="1:17" x14ac:dyDescent="0.25">
      <c r="A247" s="1" t="s">
        <v>550</v>
      </c>
      <c r="B247" s="5" t="s">
        <v>259</v>
      </c>
      <c r="C247" s="2">
        <v>630.22</v>
      </c>
      <c r="D247" s="2">
        <f t="shared" ref="D247:E247" si="234">C247*1.2</f>
        <v>756.26400000000001</v>
      </c>
      <c r="E247" s="2">
        <f t="shared" si="234"/>
        <v>907.51679999999999</v>
      </c>
      <c r="F247" s="2">
        <f t="shared" si="220"/>
        <v>1179.7718400000001</v>
      </c>
      <c r="G247" s="11">
        <f t="shared" si="221"/>
        <v>1769.6577600000001</v>
      </c>
      <c r="H247" s="1" t="s">
        <v>336</v>
      </c>
      <c r="I247" s="1" t="s">
        <v>771</v>
      </c>
      <c r="J247" s="1" t="s">
        <v>580</v>
      </c>
      <c r="K247" s="15">
        <v>1</v>
      </c>
      <c r="L247" s="15">
        <v>0.89</v>
      </c>
      <c r="M247" s="19">
        <v>4</v>
      </c>
      <c r="N247" s="1"/>
      <c r="O247" s="1"/>
      <c r="P247" s="1"/>
      <c r="Q247" s="1">
        <f t="shared" si="180"/>
        <v>0</v>
      </c>
    </row>
    <row r="248" spans="1:17" x14ac:dyDescent="0.25">
      <c r="A248" s="9" t="s">
        <v>551</v>
      </c>
      <c r="B248" s="5" t="s">
        <v>260</v>
      </c>
      <c r="C248" s="2">
        <v>798.1</v>
      </c>
      <c r="D248" s="2">
        <f t="shared" ref="D248:E248" si="235">C248*1.2</f>
        <v>957.72</v>
      </c>
      <c r="E248" s="2">
        <f t="shared" si="235"/>
        <v>1149.2639999999999</v>
      </c>
      <c r="F248" s="2">
        <f t="shared" si="220"/>
        <v>1494.0431999999998</v>
      </c>
      <c r="G248" s="11">
        <f t="shared" si="221"/>
        <v>2241.0647999999997</v>
      </c>
      <c r="H248" s="1" t="s">
        <v>336</v>
      </c>
      <c r="I248" s="1" t="s">
        <v>772</v>
      </c>
      <c r="J248" s="1" t="s">
        <v>580</v>
      </c>
      <c r="K248" s="15">
        <v>1</v>
      </c>
      <c r="L248" s="15">
        <v>1.1299999999999999</v>
      </c>
      <c r="M248" s="19">
        <v>3</v>
      </c>
      <c r="N248" s="1"/>
      <c r="O248" s="1"/>
      <c r="P248" s="1"/>
      <c r="Q248" s="1">
        <f t="shared" si="180"/>
        <v>0</v>
      </c>
    </row>
    <row r="249" spans="1:17" x14ac:dyDescent="0.25">
      <c r="A249" s="1" t="s">
        <v>552</v>
      </c>
      <c r="B249" s="5" t="s">
        <v>261</v>
      </c>
      <c r="C249" s="2">
        <v>409.19</v>
      </c>
      <c r="D249" s="2">
        <f t="shared" ref="D249:E249" si="236">C249*1.2</f>
        <v>491.02799999999996</v>
      </c>
      <c r="E249" s="2">
        <f t="shared" si="236"/>
        <v>589.23359999999991</v>
      </c>
      <c r="F249" s="2">
        <f t="shared" si="220"/>
        <v>766.00367999999992</v>
      </c>
      <c r="G249" s="11">
        <f t="shared" si="221"/>
        <v>1149.0055199999999</v>
      </c>
      <c r="H249" s="1" t="s">
        <v>336</v>
      </c>
      <c r="I249" s="1" t="s">
        <v>773</v>
      </c>
      <c r="J249" s="1" t="s">
        <v>580</v>
      </c>
      <c r="K249" s="15">
        <v>1</v>
      </c>
      <c r="L249" s="15">
        <v>0.49</v>
      </c>
      <c r="M249" s="19">
        <v>10</v>
      </c>
      <c r="N249" s="1"/>
      <c r="O249" s="1"/>
      <c r="P249" s="1"/>
      <c r="Q249" s="1">
        <f t="shared" si="180"/>
        <v>0</v>
      </c>
    </row>
    <row r="250" spans="1:17" x14ac:dyDescent="0.25">
      <c r="A250" s="1" t="s">
        <v>553</v>
      </c>
      <c r="B250" s="5" t="s">
        <v>262</v>
      </c>
      <c r="C250" s="2">
        <v>636.32000000000005</v>
      </c>
      <c r="D250" s="2">
        <f t="shared" ref="D250:E250" si="237">C250*1.2</f>
        <v>763.58400000000006</v>
      </c>
      <c r="E250" s="2">
        <f t="shared" si="237"/>
        <v>916.30080000000009</v>
      </c>
      <c r="F250" s="2">
        <f t="shared" si="220"/>
        <v>1191.1910400000002</v>
      </c>
      <c r="G250" s="11">
        <f t="shared" si="221"/>
        <v>1786.7865600000002</v>
      </c>
      <c r="H250" s="1" t="s">
        <v>336</v>
      </c>
      <c r="I250" s="1" t="s">
        <v>774</v>
      </c>
      <c r="J250" s="1" t="s">
        <v>580</v>
      </c>
      <c r="K250" s="15">
        <v>1</v>
      </c>
      <c r="L250" s="33">
        <v>0.78</v>
      </c>
      <c r="M250" s="19">
        <v>7</v>
      </c>
      <c r="N250" s="1"/>
      <c r="O250" s="1"/>
      <c r="P250" s="1"/>
      <c r="Q250" s="1">
        <f t="shared" si="180"/>
        <v>0</v>
      </c>
    </row>
    <row r="251" spans="1:17" x14ac:dyDescent="0.25">
      <c r="A251" s="1" t="s">
        <v>554</v>
      </c>
      <c r="B251" s="5" t="s">
        <v>263</v>
      </c>
      <c r="C251" s="2">
        <v>651.38</v>
      </c>
      <c r="D251" s="2">
        <f t="shared" ref="D251:E251" si="238">C251*1.2</f>
        <v>781.65599999999995</v>
      </c>
      <c r="E251" s="2">
        <f t="shared" si="238"/>
        <v>937.98719999999992</v>
      </c>
      <c r="F251" s="2">
        <f t="shared" si="220"/>
        <v>1219.38336</v>
      </c>
      <c r="G251" s="11">
        <f t="shared" si="221"/>
        <v>1829.0750400000002</v>
      </c>
      <c r="H251" s="1" t="s">
        <v>336</v>
      </c>
      <c r="I251" s="1" t="s">
        <v>775</v>
      </c>
      <c r="J251" s="1" t="s">
        <v>580</v>
      </c>
      <c r="K251" s="15">
        <v>1</v>
      </c>
      <c r="L251" s="33">
        <v>0.98</v>
      </c>
      <c r="M251" s="19">
        <v>5</v>
      </c>
      <c r="N251" s="1"/>
      <c r="O251" s="1"/>
      <c r="P251" s="1"/>
      <c r="Q251" s="1">
        <f t="shared" si="180"/>
        <v>0</v>
      </c>
    </row>
    <row r="252" spans="1:17" x14ac:dyDescent="0.25">
      <c r="A252" s="1" t="s">
        <v>555</v>
      </c>
      <c r="B252" s="5" t="s">
        <v>264</v>
      </c>
      <c r="C252" s="2">
        <v>814.22</v>
      </c>
      <c r="D252" s="2">
        <f t="shared" ref="D252:E252" si="239">C252*1.2</f>
        <v>977.06399999999996</v>
      </c>
      <c r="E252" s="2">
        <f t="shared" si="239"/>
        <v>1172.4767999999999</v>
      </c>
      <c r="F252" s="2">
        <f t="shared" si="220"/>
        <v>1524.21984</v>
      </c>
      <c r="G252" s="11">
        <f t="shared" si="221"/>
        <v>2286.3297600000001</v>
      </c>
      <c r="H252" s="1" t="s">
        <v>336</v>
      </c>
      <c r="I252" s="1" t="s">
        <v>776</v>
      </c>
      <c r="J252" s="1" t="s">
        <v>580</v>
      </c>
      <c r="K252" s="15">
        <v>1</v>
      </c>
      <c r="L252" s="38">
        <v>1.22</v>
      </c>
      <c r="M252" s="19">
        <v>4</v>
      </c>
      <c r="N252" s="1"/>
      <c r="O252" s="1"/>
      <c r="P252" s="1"/>
      <c r="Q252" s="1">
        <f t="shared" si="180"/>
        <v>0</v>
      </c>
    </row>
    <row r="253" spans="1:17" x14ac:dyDescent="0.25">
      <c r="A253" s="1" t="s">
        <v>556</v>
      </c>
      <c r="B253" s="5" t="s">
        <v>265</v>
      </c>
      <c r="C253" s="2">
        <v>473.14</v>
      </c>
      <c r="D253" s="2">
        <f t="shared" ref="D253:E253" si="240">C253*1.2</f>
        <v>567.76799999999992</v>
      </c>
      <c r="E253" s="2">
        <f t="shared" si="240"/>
        <v>681.32159999999988</v>
      </c>
      <c r="F253" s="2">
        <f t="shared" si="220"/>
        <v>885.71807999999987</v>
      </c>
      <c r="G253" s="11">
        <f t="shared" si="221"/>
        <v>1328.5771199999999</v>
      </c>
      <c r="H253" s="1" t="s">
        <v>336</v>
      </c>
      <c r="I253" s="1" t="s">
        <v>777</v>
      </c>
      <c r="J253" s="1" t="s">
        <v>580</v>
      </c>
      <c r="K253" s="15">
        <v>1</v>
      </c>
      <c r="L253" s="15">
        <v>0.64</v>
      </c>
      <c r="M253" s="19">
        <v>10</v>
      </c>
      <c r="N253" s="1"/>
      <c r="O253" s="1"/>
      <c r="P253" s="1"/>
      <c r="Q253" s="1">
        <f t="shared" si="180"/>
        <v>0</v>
      </c>
    </row>
    <row r="254" spans="1:17" x14ac:dyDescent="0.25">
      <c r="A254" s="1" t="s">
        <v>557</v>
      </c>
      <c r="B254" s="5" t="s">
        <v>266</v>
      </c>
      <c r="C254" s="2">
        <v>720.04</v>
      </c>
      <c r="D254" s="2">
        <f t="shared" ref="D254:E254" si="241">C254*1.2</f>
        <v>864.04799999999989</v>
      </c>
      <c r="E254" s="2">
        <f t="shared" si="241"/>
        <v>1036.8575999999998</v>
      </c>
      <c r="F254" s="2">
        <f t="shared" si="220"/>
        <v>1347.9148799999998</v>
      </c>
      <c r="G254" s="11">
        <f t="shared" si="221"/>
        <v>2021.8723199999997</v>
      </c>
      <c r="H254" s="1" t="s">
        <v>336</v>
      </c>
      <c r="I254" s="1" t="s">
        <v>778</v>
      </c>
      <c r="J254" s="1" t="s">
        <v>580</v>
      </c>
      <c r="K254" s="15">
        <v>1</v>
      </c>
      <c r="L254" s="15">
        <v>1.03</v>
      </c>
      <c r="M254" s="19">
        <v>7</v>
      </c>
      <c r="N254" s="1"/>
      <c r="O254" s="1"/>
      <c r="P254" s="1"/>
      <c r="Q254" s="1">
        <f t="shared" si="180"/>
        <v>0</v>
      </c>
    </row>
    <row r="255" spans="1:17" x14ac:dyDescent="0.25">
      <c r="A255" s="1" t="s">
        <v>558</v>
      </c>
      <c r="B255" s="5" t="s">
        <v>267</v>
      </c>
      <c r="C255" s="2">
        <v>891.98</v>
      </c>
      <c r="D255" s="2">
        <f t="shared" ref="D255:E255" si="242">C255*1.2</f>
        <v>1070.376</v>
      </c>
      <c r="E255" s="2">
        <f t="shared" si="242"/>
        <v>1284.4512</v>
      </c>
      <c r="F255" s="2">
        <f t="shared" si="220"/>
        <v>1669.78656</v>
      </c>
      <c r="G255" s="11">
        <f t="shared" si="221"/>
        <v>2504.6798399999998</v>
      </c>
      <c r="H255" s="1" t="s">
        <v>336</v>
      </c>
      <c r="I255" s="1" t="s">
        <v>779</v>
      </c>
      <c r="J255" s="1" t="s">
        <v>580</v>
      </c>
      <c r="K255" s="15">
        <v>1</v>
      </c>
      <c r="L255" s="15">
        <v>1.29</v>
      </c>
      <c r="M255" s="19">
        <v>5</v>
      </c>
      <c r="N255" s="1"/>
      <c r="O255" s="1"/>
      <c r="P255" s="1"/>
      <c r="Q255" s="1">
        <f t="shared" si="180"/>
        <v>0</v>
      </c>
    </row>
    <row r="256" spans="1:17" x14ac:dyDescent="0.25">
      <c r="A256" s="1" t="s">
        <v>559</v>
      </c>
      <c r="B256" s="5" t="s">
        <v>268</v>
      </c>
      <c r="C256" s="2">
        <v>1406</v>
      </c>
      <c r="D256" s="2">
        <f t="shared" ref="D256:E256" si="243">C256*1.2</f>
        <v>1687.2</v>
      </c>
      <c r="E256" s="2">
        <f t="shared" si="243"/>
        <v>2024.6399999999999</v>
      </c>
      <c r="F256" s="2">
        <f t="shared" si="220"/>
        <v>2632.0319999999997</v>
      </c>
      <c r="G256" s="11">
        <f t="shared" si="221"/>
        <v>3948.0479999999998</v>
      </c>
      <c r="H256" s="1" t="s">
        <v>336</v>
      </c>
      <c r="I256" s="1" t="s">
        <v>780</v>
      </c>
      <c r="J256" s="1" t="s">
        <v>580</v>
      </c>
      <c r="K256" s="15">
        <v>1</v>
      </c>
      <c r="L256" s="15">
        <v>2.0299999999999998</v>
      </c>
      <c r="M256" s="19">
        <v>5</v>
      </c>
      <c r="N256" s="1"/>
      <c r="O256" s="1"/>
      <c r="P256" s="1"/>
      <c r="Q256" s="1">
        <f t="shared" si="180"/>
        <v>0</v>
      </c>
    </row>
    <row r="257" spans="1:17" x14ac:dyDescent="0.25">
      <c r="A257" s="1" t="s">
        <v>560</v>
      </c>
      <c r="B257" s="5" t="s">
        <v>269</v>
      </c>
      <c r="C257" s="2">
        <v>2444.3000000000002</v>
      </c>
      <c r="D257" s="2">
        <f t="shared" ref="D257:E257" si="244">C257*1.2</f>
        <v>2933.1600000000003</v>
      </c>
      <c r="E257" s="2">
        <f t="shared" si="244"/>
        <v>3519.7920000000004</v>
      </c>
      <c r="F257" s="2">
        <f t="shared" si="220"/>
        <v>4575.7296000000006</v>
      </c>
      <c r="G257" s="11">
        <f t="shared" si="221"/>
        <v>6863.5944000000009</v>
      </c>
      <c r="H257" s="1" t="s">
        <v>336</v>
      </c>
      <c r="I257" s="1" t="s">
        <v>781</v>
      </c>
      <c r="J257" s="1" t="s">
        <v>580</v>
      </c>
      <c r="K257" s="15">
        <v>1</v>
      </c>
      <c r="L257" s="15">
        <v>3.24</v>
      </c>
      <c r="M257" s="19">
        <v>3</v>
      </c>
      <c r="N257" s="1"/>
      <c r="O257" s="1"/>
      <c r="P257" s="1"/>
      <c r="Q257" s="1">
        <f t="shared" si="180"/>
        <v>0</v>
      </c>
    </row>
    <row r="258" spans="1:17" x14ac:dyDescent="0.25">
      <c r="A258" s="1" t="s">
        <v>561</v>
      </c>
      <c r="B258" s="5" t="s">
        <v>270</v>
      </c>
      <c r="C258" s="2">
        <v>2496.6799999999998</v>
      </c>
      <c r="D258" s="2">
        <f t="shared" ref="D258:E258" si="245">C258*1.2</f>
        <v>2996.0159999999996</v>
      </c>
      <c r="E258" s="2">
        <f t="shared" si="245"/>
        <v>3595.2191999999995</v>
      </c>
      <c r="F258" s="2">
        <f t="shared" si="220"/>
        <v>4673.78496</v>
      </c>
      <c r="G258" s="11">
        <f t="shared" si="221"/>
        <v>7010.6774399999995</v>
      </c>
      <c r="H258" s="1" t="s">
        <v>336</v>
      </c>
      <c r="I258" s="1" t="s">
        <v>782</v>
      </c>
      <c r="J258" s="1" t="s">
        <v>580</v>
      </c>
      <c r="K258" s="15">
        <v>1</v>
      </c>
      <c r="L258" s="15">
        <v>3.74</v>
      </c>
      <c r="M258" s="19">
        <v>1</v>
      </c>
      <c r="N258" s="1"/>
      <c r="O258" s="1"/>
      <c r="P258" s="1"/>
      <c r="Q258" s="1">
        <f t="shared" si="180"/>
        <v>0</v>
      </c>
    </row>
    <row r="259" spans="1:17" x14ac:dyDescent="0.25">
      <c r="A259" s="1" t="s">
        <v>562</v>
      </c>
      <c r="B259" s="5" t="s">
        <v>271</v>
      </c>
      <c r="C259" s="2">
        <v>3102.41</v>
      </c>
      <c r="D259" s="2">
        <f t="shared" ref="D259:E259" si="246">C259*1.2</f>
        <v>3722.8919999999998</v>
      </c>
      <c r="E259" s="2">
        <f t="shared" si="246"/>
        <v>4467.4703999999992</v>
      </c>
      <c r="F259" s="2">
        <f t="shared" si="220"/>
        <v>5807.7115199999989</v>
      </c>
      <c r="G259" s="11">
        <f t="shared" si="221"/>
        <v>8711.5672799999993</v>
      </c>
      <c r="H259" s="1" t="s">
        <v>336</v>
      </c>
      <c r="I259" s="1" t="s">
        <v>783</v>
      </c>
      <c r="J259" s="1" t="s">
        <v>580</v>
      </c>
      <c r="K259" s="15">
        <v>1</v>
      </c>
      <c r="L259" s="15">
        <v>4.87</v>
      </c>
      <c r="M259" s="19">
        <v>1</v>
      </c>
      <c r="N259" s="1"/>
      <c r="O259" s="1"/>
      <c r="P259" s="1"/>
      <c r="Q259" s="1">
        <f t="shared" ref="Q259:Q301" si="247">N259*O259*P259/(1000*1000*1000)</f>
        <v>0</v>
      </c>
    </row>
    <row r="260" spans="1:17" x14ac:dyDescent="0.25">
      <c r="A260" s="1" t="s">
        <v>563</v>
      </c>
      <c r="B260" s="5" t="s">
        <v>272</v>
      </c>
      <c r="C260" s="2">
        <v>4789.51</v>
      </c>
      <c r="D260" s="2">
        <f t="shared" ref="D260:E260" si="248">C260*1.2</f>
        <v>5747.4120000000003</v>
      </c>
      <c r="E260" s="2">
        <f t="shared" si="248"/>
        <v>6896.8944000000001</v>
      </c>
      <c r="F260" s="2">
        <f t="shared" si="220"/>
        <v>8965.9627200000014</v>
      </c>
      <c r="G260" s="11">
        <f t="shared" si="221"/>
        <v>13448.944080000001</v>
      </c>
      <c r="H260" s="1" t="s">
        <v>336</v>
      </c>
      <c r="I260" s="1" t="s">
        <v>784</v>
      </c>
      <c r="J260" s="1" t="s">
        <v>580</v>
      </c>
      <c r="K260" s="15">
        <v>1</v>
      </c>
      <c r="L260" s="18">
        <v>7.01</v>
      </c>
      <c r="M260" s="19">
        <v>1</v>
      </c>
      <c r="N260" s="1"/>
      <c r="O260" s="1"/>
      <c r="P260" s="1"/>
      <c r="Q260" s="1">
        <f t="shared" si="247"/>
        <v>0</v>
      </c>
    </row>
    <row r="261" spans="1:17" x14ac:dyDescent="0.25">
      <c r="A261" s="1" t="s">
        <v>564</v>
      </c>
      <c r="B261" s="5" t="s">
        <v>273</v>
      </c>
      <c r="C261" s="2">
        <v>9137.5400000000009</v>
      </c>
      <c r="D261" s="2">
        <f t="shared" ref="D261:E261" si="249">C261*1.2</f>
        <v>10965.048000000001</v>
      </c>
      <c r="E261" s="2">
        <f t="shared" si="249"/>
        <v>13158.0576</v>
      </c>
      <c r="F261" s="2">
        <f t="shared" ref="F261:F295" si="250">E261*1.3</f>
        <v>17105.474880000002</v>
      </c>
      <c r="G261" s="11">
        <f t="shared" ref="G261:G295" si="251">F261*1.5</f>
        <v>25658.212320000002</v>
      </c>
      <c r="H261" s="1" t="s">
        <v>337</v>
      </c>
      <c r="I261" s="1" t="s">
        <v>785</v>
      </c>
      <c r="J261" s="1" t="s">
        <v>300</v>
      </c>
      <c r="K261" s="15">
        <v>1</v>
      </c>
      <c r="L261" s="18">
        <v>23.66</v>
      </c>
      <c r="M261" s="19">
        <v>1</v>
      </c>
      <c r="N261" s="1"/>
      <c r="O261" s="1"/>
      <c r="P261" s="1"/>
      <c r="Q261" s="1">
        <f t="shared" si="247"/>
        <v>0</v>
      </c>
    </row>
    <row r="262" spans="1:17" x14ac:dyDescent="0.25">
      <c r="A262" s="1" t="s">
        <v>565</v>
      </c>
      <c r="B262" s="5" t="s">
        <v>274</v>
      </c>
      <c r="C262" s="2">
        <v>905.03</v>
      </c>
      <c r="D262" s="2">
        <f t="shared" ref="D262:E262" si="252">C262*1.2</f>
        <v>1086.0359999999998</v>
      </c>
      <c r="E262" s="2">
        <f t="shared" si="252"/>
        <v>1303.2431999999997</v>
      </c>
      <c r="F262" s="2">
        <f t="shared" si="250"/>
        <v>1694.2161599999997</v>
      </c>
      <c r="G262" s="11">
        <f t="shared" si="251"/>
        <v>2541.3242399999995</v>
      </c>
      <c r="H262" s="1" t="s">
        <v>337</v>
      </c>
      <c r="I262" s="1" t="s">
        <v>786</v>
      </c>
      <c r="J262" s="1" t="s">
        <v>300</v>
      </c>
      <c r="K262" s="15">
        <v>1</v>
      </c>
      <c r="L262" s="18">
        <v>2.12</v>
      </c>
      <c r="M262" s="19">
        <v>3</v>
      </c>
      <c r="N262" s="1"/>
      <c r="O262" s="1"/>
      <c r="P262" s="1"/>
      <c r="Q262" s="1">
        <f t="shared" si="247"/>
        <v>0</v>
      </c>
    </row>
    <row r="263" spans="1:17" x14ac:dyDescent="0.25">
      <c r="A263" s="1" t="s">
        <v>566</v>
      </c>
      <c r="B263" s="5" t="s">
        <v>275</v>
      </c>
      <c r="C263" s="2">
        <v>1227.3699999999999</v>
      </c>
      <c r="D263" s="2">
        <f t="shared" ref="D263:E263" si="253">C263*1.2</f>
        <v>1472.8439999999998</v>
      </c>
      <c r="E263" s="2">
        <f t="shared" si="253"/>
        <v>1767.4127999999998</v>
      </c>
      <c r="F263" s="2">
        <f t="shared" si="250"/>
        <v>2297.6366399999997</v>
      </c>
      <c r="G263" s="11">
        <f t="shared" si="251"/>
        <v>3446.4549599999996</v>
      </c>
      <c r="H263" s="1" t="s">
        <v>337</v>
      </c>
      <c r="I263" s="1" t="s">
        <v>787</v>
      </c>
      <c r="J263" s="1" t="s">
        <v>300</v>
      </c>
      <c r="K263" s="15">
        <v>1</v>
      </c>
      <c r="L263" s="18">
        <v>3.25</v>
      </c>
      <c r="M263" s="19">
        <v>2</v>
      </c>
      <c r="N263" s="1"/>
      <c r="O263" s="1"/>
      <c r="P263" s="1"/>
      <c r="Q263" s="1">
        <f t="shared" si="247"/>
        <v>0</v>
      </c>
    </row>
    <row r="264" spans="1:17" x14ac:dyDescent="0.25">
      <c r="A264" s="1" t="s">
        <v>567</v>
      </c>
      <c r="B264" s="5" t="s">
        <v>276</v>
      </c>
      <c r="C264" s="2">
        <v>3868.43</v>
      </c>
      <c r="D264" s="2">
        <f t="shared" ref="D264:E264" si="254">C264*1.2</f>
        <v>4642.116</v>
      </c>
      <c r="E264" s="2">
        <f t="shared" si="254"/>
        <v>5570.5392000000002</v>
      </c>
      <c r="F264" s="2">
        <f t="shared" si="250"/>
        <v>7241.7009600000001</v>
      </c>
      <c r="G264" s="11">
        <f t="shared" si="251"/>
        <v>10862.551439999999</v>
      </c>
      <c r="H264" s="1" t="s">
        <v>337</v>
      </c>
      <c r="I264" s="1" t="s">
        <v>788</v>
      </c>
      <c r="J264" s="1" t="s">
        <v>300</v>
      </c>
      <c r="K264" s="15">
        <v>1</v>
      </c>
      <c r="L264" s="18">
        <v>10.65</v>
      </c>
      <c r="M264" s="19">
        <v>1</v>
      </c>
      <c r="N264" s="1"/>
      <c r="O264" s="1"/>
      <c r="P264" s="1"/>
      <c r="Q264" s="1">
        <f t="shared" si="247"/>
        <v>0</v>
      </c>
    </row>
    <row r="265" spans="1:17" x14ac:dyDescent="0.25">
      <c r="A265" s="1" t="s">
        <v>568</v>
      </c>
      <c r="B265" s="5" t="s">
        <v>277</v>
      </c>
      <c r="C265" s="2">
        <v>4672.9799999999996</v>
      </c>
      <c r="D265" s="2">
        <f t="shared" ref="D265:E265" si="255">C265*1.2</f>
        <v>5607.5759999999991</v>
      </c>
      <c r="E265" s="2">
        <f t="shared" si="255"/>
        <v>6729.0911999999989</v>
      </c>
      <c r="F265" s="2">
        <f t="shared" si="250"/>
        <v>8747.8185599999997</v>
      </c>
      <c r="G265" s="11">
        <f t="shared" si="251"/>
        <v>13121.72784</v>
      </c>
      <c r="H265" s="1" t="s">
        <v>337</v>
      </c>
      <c r="I265" s="1" t="s">
        <v>789</v>
      </c>
      <c r="J265" s="1" t="s">
        <v>300</v>
      </c>
      <c r="K265" s="15">
        <v>1</v>
      </c>
      <c r="L265" s="18">
        <v>13.41</v>
      </c>
      <c r="M265" s="19">
        <v>1</v>
      </c>
      <c r="N265" s="1"/>
      <c r="O265" s="1"/>
      <c r="P265" s="1"/>
      <c r="Q265" s="1">
        <f t="shared" si="247"/>
        <v>0</v>
      </c>
    </row>
    <row r="266" spans="1:17" x14ac:dyDescent="0.25">
      <c r="A266" s="1" t="s">
        <v>569</v>
      </c>
      <c r="B266" s="5" t="s">
        <v>278</v>
      </c>
      <c r="C266" s="2">
        <v>4065.98</v>
      </c>
      <c r="D266" s="2">
        <f t="shared" ref="D266:E266" si="256">C266*1.2</f>
        <v>4879.1759999999995</v>
      </c>
      <c r="E266" s="2">
        <f t="shared" si="256"/>
        <v>5855.011199999999</v>
      </c>
      <c r="F266" s="2">
        <f t="shared" si="250"/>
        <v>7611.5145599999987</v>
      </c>
      <c r="G266" s="11">
        <f t="shared" si="251"/>
        <v>11417.271839999998</v>
      </c>
      <c r="H266" s="1" t="s">
        <v>337</v>
      </c>
      <c r="I266" s="1" t="s">
        <v>790</v>
      </c>
      <c r="J266" s="1" t="s">
        <v>300</v>
      </c>
      <c r="K266" s="15">
        <v>1</v>
      </c>
      <c r="L266" s="18">
        <v>10.25</v>
      </c>
      <c r="M266" s="19">
        <v>1</v>
      </c>
      <c r="N266" s="1"/>
      <c r="O266" s="1"/>
      <c r="P266" s="1"/>
      <c r="Q266" s="1">
        <f t="shared" si="247"/>
        <v>0</v>
      </c>
    </row>
    <row r="267" spans="1:17" x14ac:dyDescent="0.25">
      <c r="A267" s="1" t="s">
        <v>570</v>
      </c>
      <c r="B267" s="5" t="s">
        <v>279</v>
      </c>
      <c r="C267" s="2">
        <v>5929.81</v>
      </c>
      <c r="D267" s="2">
        <f t="shared" ref="D267:E267" si="257">C267*1.2</f>
        <v>7115.7719999999999</v>
      </c>
      <c r="E267" s="2">
        <f t="shared" si="257"/>
        <v>8538.9264000000003</v>
      </c>
      <c r="F267" s="2">
        <f t="shared" si="250"/>
        <v>11100.60432</v>
      </c>
      <c r="G267" s="11">
        <f t="shared" si="251"/>
        <v>16650.906480000001</v>
      </c>
      <c r="H267" s="1" t="s">
        <v>337</v>
      </c>
      <c r="I267" s="1" t="s">
        <v>791</v>
      </c>
      <c r="J267" s="1" t="s">
        <v>300</v>
      </c>
      <c r="K267" s="15">
        <v>1</v>
      </c>
      <c r="L267" s="18">
        <v>17.03</v>
      </c>
      <c r="M267" s="19">
        <v>1</v>
      </c>
      <c r="N267" s="1"/>
      <c r="O267" s="1"/>
      <c r="P267" s="1"/>
      <c r="Q267" s="1">
        <f t="shared" si="247"/>
        <v>0</v>
      </c>
    </row>
    <row r="268" spans="1:17" x14ac:dyDescent="0.25">
      <c r="A268" s="1" t="s">
        <v>571</v>
      </c>
      <c r="B268" s="5" t="s">
        <v>280</v>
      </c>
      <c r="C268" s="2">
        <v>5134.1400000000003</v>
      </c>
      <c r="D268" s="2">
        <f t="shared" ref="D268:E268" si="258">C268*1.2</f>
        <v>6160.9679999999998</v>
      </c>
      <c r="E268" s="2">
        <f t="shared" si="258"/>
        <v>7393.1615999999995</v>
      </c>
      <c r="F268" s="2">
        <f t="shared" si="250"/>
        <v>9611.1100800000004</v>
      </c>
      <c r="G268" s="11">
        <f t="shared" si="251"/>
        <v>14416.665120000001</v>
      </c>
      <c r="H268" s="1" t="s">
        <v>337</v>
      </c>
      <c r="I268" s="1" t="s">
        <v>792</v>
      </c>
      <c r="J268" s="1" t="s">
        <v>300</v>
      </c>
      <c r="K268" s="15">
        <v>1</v>
      </c>
      <c r="L268" s="15">
        <v>13.02</v>
      </c>
      <c r="M268" s="19">
        <v>1</v>
      </c>
      <c r="N268" s="1"/>
      <c r="O268" s="1"/>
      <c r="P268" s="1"/>
      <c r="Q268" s="1">
        <f t="shared" si="247"/>
        <v>0</v>
      </c>
    </row>
    <row r="269" spans="1:17" x14ac:dyDescent="0.25">
      <c r="A269" s="1" t="s">
        <v>572</v>
      </c>
      <c r="B269" s="5" t="s">
        <v>281</v>
      </c>
      <c r="C269" s="2">
        <v>5714.62</v>
      </c>
      <c r="D269" s="2">
        <f t="shared" ref="D269:E269" si="259">C269*1.2</f>
        <v>6857.5439999999999</v>
      </c>
      <c r="E269" s="2">
        <f t="shared" si="259"/>
        <v>8229.0527999999995</v>
      </c>
      <c r="F269" s="2">
        <f t="shared" si="250"/>
        <v>10697.76864</v>
      </c>
      <c r="G269" s="11">
        <f t="shared" si="251"/>
        <v>16046.652959999999</v>
      </c>
      <c r="H269" s="1" t="s">
        <v>337</v>
      </c>
      <c r="I269" s="1" t="s">
        <v>793</v>
      </c>
      <c r="J269" s="1" t="s">
        <v>300</v>
      </c>
      <c r="K269" s="15">
        <v>1</v>
      </c>
      <c r="L269" s="15">
        <v>21.29</v>
      </c>
      <c r="M269" s="19">
        <v>1</v>
      </c>
      <c r="N269" s="1"/>
      <c r="O269" s="1"/>
      <c r="P269" s="1"/>
      <c r="Q269" s="1">
        <f t="shared" si="247"/>
        <v>0</v>
      </c>
    </row>
    <row r="270" spans="1:17" x14ac:dyDescent="0.25">
      <c r="A270" s="1" t="s">
        <v>573</v>
      </c>
      <c r="B270" s="5" t="s">
        <v>282</v>
      </c>
      <c r="C270" s="2">
        <v>6834.86</v>
      </c>
      <c r="D270" s="2">
        <f t="shared" ref="D270:E270" si="260">C270*1.2</f>
        <v>8201.8319999999985</v>
      </c>
      <c r="E270" s="2">
        <f t="shared" si="260"/>
        <v>9842.1983999999975</v>
      </c>
      <c r="F270" s="2">
        <f t="shared" si="250"/>
        <v>12794.857919999997</v>
      </c>
      <c r="G270" s="11">
        <f t="shared" si="251"/>
        <v>19192.286879999996</v>
      </c>
      <c r="H270" s="1" t="s">
        <v>337</v>
      </c>
      <c r="I270" s="1" t="s">
        <v>794</v>
      </c>
      <c r="J270" s="1" t="s">
        <v>300</v>
      </c>
      <c r="K270" s="15">
        <v>1</v>
      </c>
      <c r="L270" s="15">
        <v>20.34</v>
      </c>
      <c r="M270" s="19">
        <v>1</v>
      </c>
      <c r="N270" s="1"/>
      <c r="O270" s="1"/>
      <c r="P270" s="1"/>
      <c r="Q270" s="1">
        <f t="shared" si="247"/>
        <v>0</v>
      </c>
    </row>
    <row r="271" spans="1:17" x14ac:dyDescent="0.25">
      <c r="A271" s="1" t="s">
        <v>574</v>
      </c>
      <c r="B271" s="5" t="s">
        <v>283</v>
      </c>
      <c r="C271" s="2">
        <v>12241.4</v>
      </c>
      <c r="D271" s="2">
        <f t="shared" ref="D271:E271" si="261">C271*1.2</f>
        <v>14689.679999999998</v>
      </c>
      <c r="E271" s="2">
        <f t="shared" si="261"/>
        <v>17627.615999999998</v>
      </c>
      <c r="F271" s="2">
        <f t="shared" si="250"/>
        <v>22915.900799999999</v>
      </c>
      <c r="G271" s="11">
        <f t="shared" si="251"/>
        <v>34373.851199999997</v>
      </c>
      <c r="H271" s="1" t="s">
        <v>337</v>
      </c>
      <c r="I271" s="1" t="s">
        <v>795</v>
      </c>
      <c r="J271" s="1" t="s">
        <v>300</v>
      </c>
      <c r="K271" s="15">
        <v>1</v>
      </c>
      <c r="L271" s="15">
        <v>31.94</v>
      </c>
      <c r="M271" s="19">
        <v>1</v>
      </c>
      <c r="N271" s="1"/>
      <c r="O271" s="1"/>
      <c r="P271" s="1"/>
      <c r="Q271" s="1">
        <f t="shared" si="247"/>
        <v>0</v>
      </c>
    </row>
    <row r="272" spans="1:17" x14ac:dyDescent="0.25">
      <c r="A272" s="1" t="s">
        <v>575</v>
      </c>
      <c r="B272" s="5" t="s">
        <v>284</v>
      </c>
      <c r="C272" s="2">
        <v>8155.68</v>
      </c>
      <c r="D272" s="2">
        <f t="shared" ref="D272:E272" si="262">C272*1.2</f>
        <v>9786.8160000000007</v>
      </c>
      <c r="E272" s="2">
        <f t="shared" si="262"/>
        <v>11744.1792</v>
      </c>
      <c r="F272" s="2">
        <f t="shared" si="250"/>
        <v>15267.432960000002</v>
      </c>
      <c r="G272" s="11">
        <f t="shared" si="251"/>
        <v>22901.149440000001</v>
      </c>
      <c r="H272" s="1" t="s">
        <v>337</v>
      </c>
      <c r="I272" s="1" t="s">
        <v>796</v>
      </c>
      <c r="J272" s="1" t="s">
        <v>300</v>
      </c>
      <c r="K272" s="15">
        <v>1</v>
      </c>
      <c r="L272" s="15">
        <v>24.41</v>
      </c>
      <c r="M272" s="19">
        <v>1</v>
      </c>
      <c r="N272" s="1"/>
      <c r="O272" s="1"/>
      <c r="P272" s="1"/>
      <c r="Q272" s="1">
        <f t="shared" si="247"/>
        <v>0</v>
      </c>
    </row>
    <row r="273" spans="1:17" x14ac:dyDescent="0.25">
      <c r="A273" s="1" t="s">
        <v>576</v>
      </c>
      <c r="B273" s="5" t="s">
        <v>285</v>
      </c>
      <c r="C273" s="2">
        <v>14661.64</v>
      </c>
      <c r="D273" s="2">
        <f t="shared" ref="D273:E273" si="263">C273*1.2</f>
        <v>17593.967999999997</v>
      </c>
      <c r="E273" s="2">
        <f t="shared" si="263"/>
        <v>21112.761599999994</v>
      </c>
      <c r="F273" s="2">
        <f t="shared" si="250"/>
        <v>27446.590079999994</v>
      </c>
      <c r="G273" s="11">
        <f t="shared" si="251"/>
        <v>41169.885119999992</v>
      </c>
      <c r="H273" s="1" t="s">
        <v>337</v>
      </c>
      <c r="I273" s="1" t="s">
        <v>797</v>
      </c>
      <c r="J273" s="1" t="s">
        <v>300</v>
      </c>
      <c r="K273" s="15">
        <v>1</v>
      </c>
      <c r="L273" s="15">
        <v>42.59</v>
      </c>
      <c r="M273" s="19">
        <v>1</v>
      </c>
      <c r="N273" s="1"/>
      <c r="O273" s="1"/>
      <c r="P273" s="1"/>
      <c r="Q273" s="1">
        <f t="shared" si="247"/>
        <v>0</v>
      </c>
    </row>
    <row r="274" spans="1:17" x14ac:dyDescent="0.25">
      <c r="A274" s="1" t="s">
        <v>577</v>
      </c>
      <c r="B274" s="5" t="s">
        <v>286</v>
      </c>
      <c r="C274" s="2">
        <v>10740.34</v>
      </c>
      <c r="D274" s="2">
        <f t="shared" ref="D274:E274" si="264">C274*1.2</f>
        <v>12888.407999999999</v>
      </c>
      <c r="E274" s="2">
        <f t="shared" si="264"/>
        <v>15466.089599999999</v>
      </c>
      <c r="F274" s="2">
        <f t="shared" si="250"/>
        <v>20105.91648</v>
      </c>
      <c r="G274" s="11">
        <f t="shared" si="251"/>
        <v>30158.87472</v>
      </c>
      <c r="H274" s="1" t="s">
        <v>337</v>
      </c>
      <c r="I274" s="1" t="s">
        <v>798</v>
      </c>
      <c r="J274" s="1" t="s">
        <v>300</v>
      </c>
      <c r="K274" s="15">
        <v>1</v>
      </c>
      <c r="L274" s="15">
        <v>32.549999999999997</v>
      </c>
      <c r="M274" s="19">
        <v>1</v>
      </c>
      <c r="N274" s="1"/>
      <c r="O274" s="1"/>
      <c r="P274" s="1"/>
      <c r="Q274" s="1">
        <f t="shared" si="247"/>
        <v>0</v>
      </c>
    </row>
    <row r="275" spans="1:17" x14ac:dyDescent="0.25">
      <c r="A275" s="1" t="s">
        <v>578</v>
      </c>
      <c r="B275" s="5" t="s">
        <v>287</v>
      </c>
      <c r="C275" s="2">
        <v>18328.75</v>
      </c>
      <c r="D275" s="2">
        <f t="shared" ref="D275:E275" si="265">C275*1.2</f>
        <v>21994.5</v>
      </c>
      <c r="E275" s="2">
        <f t="shared" si="265"/>
        <v>26393.399999999998</v>
      </c>
      <c r="F275" s="2">
        <f t="shared" si="250"/>
        <v>34311.42</v>
      </c>
      <c r="G275" s="11">
        <f t="shared" si="251"/>
        <v>51467.13</v>
      </c>
      <c r="H275" s="1" t="s">
        <v>337</v>
      </c>
      <c r="I275" s="1" t="s">
        <v>799</v>
      </c>
      <c r="J275" s="1" t="s">
        <v>300</v>
      </c>
      <c r="K275" s="15">
        <v>1</v>
      </c>
      <c r="L275" s="15">
        <v>53.23</v>
      </c>
      <c r="M275" s="19">
        <v>1</v>
      </c>
      <c r="N275" s="1"/>
      <c r="O275" s="1"/>
      <c r="P275" s="1"/>
      <c r="Q275" s="1">
        <f t="shared" si="247"/>
        <v>0</v>
      </c>
    </row>
    <row r="276" spans="1:17" x14ac:dyDescent="0.25">
      <c r="A276" s="1" t="s">
        <v>579</v>
      </c>
      <c r="B276" s="5" t="s">
        <v>288</v>
      </c>
      <c r="C276" s="2">
        <v>9148.3799999999992</v>
      </c>
      <c r="D276" s="2">
        <f t="shared" ref="D276:E291" si="266">C276*1.2</f>
        <v>10978.055999999999</v>
      </c>
      <c r="E276" s="2">
        <f t="shared" si="266"/>
        <v>13173.667199999998</v>
      </c>
      <c r="F276" s="2">
        <f t="shared" si="250"/>
        <v>17125.767359999998</v>
      </c>
      <c r="G276" s="11">
        <f t="shared" si="251"/>
        <v>25688.651039999997</v>
      </c>
      <c r="H276" s="1" t="s">
        <v>337</v>
      </c>
      <c r="I276" s="1" t="s">
        <v>800</v>
      </c>
      <c r="J276" s="1" t="s">
        <v>300</v>
      </c>
      <c r="K276" s="15">
        <v>1</v>
      </c>
      <c r="L276" s="15">
        <v>23.78</v>
      </c>
      <c r="M276" s="19">
        <v>1</v>
      </c>
      <c r="N276" s="1"/>
      <c r="O276" s="1"/>
      <c r="P276" s="1"/>
      <c r="Q276" s="1">
        <f t="shared" si="247"/>
        <v>0</v>
      </c>
    </row>
    <row r="277" spans="1:17" x14ac:dyDescent="0.25">
      <c r="A277" s="1" t="s">
        <v>605</v>
      </c>
      <c r="B277" s="5" t="s">
        <v>584</v>
      </c>
      <c r="C277" s="2"/>
      <c r="D277" s="2">
        <v>105</v>
      </c>
      <c r="E277" s="2">
        <f t="shared" si="266"/>
        <v>126</v>
      </c>
      <c r="F277" s="2">
        <f t="shared" si="250"/>
        <v>163.80000000000001</v>
      </c>
      <c r="G277" s="2">
        <f t="shared" si="251"/>
        <v>245.70000000000002</v>
      </c>
      <c r="H277" s="1" t="s">
        <v>610</v>
      </c>
      <c r="I277" s="1" t="s">
        <v>656</v>
      </c>
      <c r="J277" s="1" t="s">
        <v>611</v>
      </c>
      <c r="K277" s="40">
        <v>1</v>
      </c>
      <c r="L277" s="40">
        <v>0.1</v>
      </c>
      <c r="M277" s="40">
        <v>10</v>
      </c>
      <c r="N277" s="1"/>
      <c r="O277" s="1"/>
      <c r="P277" s="1"/>
      <c r="Q277" s="1">
        <f t="shared" si="247"/>
        <v>0</v>
      </c>
    </row>
    <row r="278" spans="1:17" x14ac:dyDescent="0.25">
      <c r="A278" s="1" t="s">
        <v>606</v>
      </c>
      <c r="B278" s="5" t="s">
        <v>585</v>
      </c>
      <c r="C278" s="2"/>
      <c r="D278" s="2">
        <v>105</v>
      </c>
      <c r="E278" s="2">
        <f t="shared" si="266"/>
        <v>126</v>
      </c>
      <c r="F278" s="2">
        <f t="shared" si="250"/>
        <v>163.80000000000001</v>
      </c>
      <c r="G278" s="2">
        <f t="shared" si="251"/>
        <v>245.70000000000002</v>
      </c>
      <c r="H278" s="1" t="s">
        <v>610</v>
      </c>
      <c r="I278" s="1" t="s">
        <v>657</v>
      </c>
      <c r="J278" s="1" t="s">
        <v>611</v>
      </c>
      <c r="K278" s="40">
        <v>1</v>
      </c>
      <c r="L278" s="40">
        <v>0.1</v>
      </c>
      <c r="M278" s="40">
        <v>10</v>
      </c>
      <c r="N278" s="1"/>
      <c r="O278" s="1"/>
      <c r="P278" s="1"/>
      <c r="Q278" s="1">
        <f t="shared" si="247"/>
        <v>0</v>
      </c>
    </row>
    <row r="279" spans="1:17" x14ac:dyDescent="0.25">
      <c r="A279" s="1" t="s">
        <v>607</v>
      </c>
      <c r="B279" s="5" t="s">
        <v>586</v>
      </c>
      <c r="C279" s="2"/>
      <c r="D279" s="2">
        <v>105</v>
      </c>
      <c r="E279" s="2">
        <f t="shared" si="266"/>
        <v>126</v>
      </c>
      <c r="F279" s="2">
        <f t="shared" si="250"/>
        <v>163.80000000000001</v>
      </c>
      <c r="G279" s="2">
        <f t="shared" si="251"/>
        <v>245.70000000000002</v>
      </c>
      <c r="H279" s="1" t="s">
        <v>610</v>
      </c>
      <c r="I279" s="1" t="s">
        <v>658</v>
      </c>
      <c r="J279" s="1" t="s">
        <v>611</v>
      </c>
      <c r="K279" s="40">
        <v>1</v>
      </c>
      <c r="L279" s="40">
        <v>0.1</v>
      </c>
      <c r="M279" s="40">
        <v>10</v>
      </c>
      <c r="N279" s="1"/>
      <c r="O279" s="1"/>
      <c r="P279" s="1"/>
      <c r="Q279" s="1">
        <f t="shared" si="247"/>
        <v>0</v>
      </c>
    </row>
    <row r="280" spans="1:17" x14ac:dyDescent="0.25">
      <c r="A280" s="1" t="s">
        <v>617</v>
      </c>
      <c r="B280" s="5" t="s">
        <v>587</v>
      </c>
      <c r="C280" s="2">
        <v>50.38</v>
      </c>
      <c r="D280" s="2">
        <f t="shared" ref="D280:D295" si="267">C280*1.2</f>
        <v>60.456000000000003</v>
      </c>
      <c r="E280" s="2">
        <f t="shared" si="266"/>
        <v>72.547200000000004</v>
      </c>
      <c r="F280" s="2">
        <f t="shared" si="250"/>
        <v>94.311360000000008</v>
      </c>
      <c r="G280" s="11">
        <f t="shared" si="251"/>
        <v>141.46704</v>
      </c>
      <c r="H280" s="12" t="s">
        <v>327</v>
      </c>
      <c r="I280" s="1" t="s">
        <v>889</v>
      </c>
      <c r="J280" s="1" t="s">
        <v>300</v>
      </c>
      <c r="K280" s="19">
        <v>27</v>
      </c>
      <c r="L280" s="15">
        <v>0.15</v>
      </c>
      <c r="M280" s="16">
        <v>40</v>
      </c>
      <c r="N280" s="1"/>
      <c r="O280" s="1"/>
      <c r="P280" s="1"/>
      <c r="Q280" s="1">
        <f t="shared" si="247"/>
        <v>0</v>
      </c>
    </row>
    <row r="281" spans="1:17" x14ac:dyDescent="0.25">
      <c r="A281" s="1" t="s">
        <v>619</v>
      </c>
      <c r="B281" s="5" t="s">
        <v>588</v>
      </c>
      <c r="C281" s="2">
        <v>57.28</v>
      </c>
      <c r="D281" s="2">
        <f t="shared" si="267"/>
        <v>68.736000000000004</v>
      </c>
      <c r="E281" s="2">
        <f t="shared" si="266"/>
        <v>82.483199999999997</v>
      </c>
      <c r="F281" s="2">
        <f t="shared" si="250"/>
        <v>107.22816</v>
      </c>
      <c r="G281" s="11">
        <f t="shared" si="251"/>
        <v>160.84224</v>
      </c>
      <c r="H281" s="1" t="s">
        <v>327</v>
      </c>
      <c r="I281" s="1" t="s">
        <v>890</v>
      </c>
      <c r="J281" s="1" t="s">
        <v>300</v>
      </c>
      <c r="K281" s="19">
        <v>27</v>
      </c>
      <c r="L281" s="15">
        <v>0.18</v>
      </c>
      <c r="M281" s="16">
        <v>40</v>
      </c>
      <c r="N281" s="1"/>
      <c r="O281" s="1"/>
      <c r="P281" s="1"/>
      <c r="Q281" s="1">
        <f t="shared" si="247"/>
        <v>0</v>
      </c>
    </row>
    <row r="282" spans="1:17" x14ac:dyDescent="0.25">
      <c r="A282" s="1" t="s">
        <v>621</v>
      </c>
      <c r="B282" s="5" t="s">
        <v>589</v>
      </c>
      <c r="C282" s="2">
        <v>73.209999999999994</v>
      </c>
      <c r="D282" s="2">
        <f t="shared" si="267"/>
        <v>87.85199999999999</v>
      </c>
      <c r="E282" s="2">
        <f t="shared" si="266"/>
        <v>105.42239999999998</v>
      </c>
      <c r="F282" s="2">
        <f t="shared" si="250"/>
        <v>137.04911999999999</v>
      </c>
      <c r="G282" s="11">
        <f t="shared" si="251"/>
        <v>205.57367999999997</v>
      </c>
      <c r="H282" s="1" t="s">
        <v>327</v>
      </c>
      <c r="I282" s="1" t="s">
        <v>891</v>
      </c>
      <c r="J282" s="1" t="s">
        <v>300</v>
      </c>
      <c r="K282" s="19">
        <v>27</v>
      </c>
      <c r="L282" s="15">
        <v>0.26</v>
      </c>
      <c r="M282" s="16">
        <v>20</v>
      </c>
      <c r="N282" s="1"/>
      <c r="O282" s="1"/>
      <c r="P282" s="1"/>
      <c r="Q282" s="1">
        <f t="shared" si="247"/>
        <v>0</v>
      </c>
    </row>
    <row r="283" spans="1:17" x14ac:dyDescent="0.25">
      <c r="A283" s="1" t="s">
        <v>622</v>
      </c>
      <c r="B283" s="5" t="s">
        <v>590</v>
      </c>
      <c r="C283" s="2">
        <v>88.27</v>
      </c>
      <c r="D283" s="2">
        <f t="shared" si="267"/>
        <v>105.92399999999999</v>
      </c>
      <c r="E283" s="2">
        <f t="shared" si="266"/>
        <v>127.10879999999999</v>
      </c>
      <c r="F283" s="2">
        <f t="shared" si="250"/>
        <v>165.24143999999998</v>
      </c>
      <c r="G283" s="11">
        <f t="shared" si="251"/>
        <v>247.86215999999996</v>
      </c>
      <c r="H283" s="1" t="s">
        <v>327</v>
      </c>
      <c r="I283" s="1" t="s">
        <v>892</v>
      </c>
      <c r="J283" s="1" t="s">
        <v>300</v>
      </c>
      <c r="K283" s="19">
        <v>27</v>
      </c>
      <c r="L283" s="15">
        <v>0.35</v>
      </c>
      <c r="M283" s="16">
        <v>10</v>
      </c>
      <c r="N283" s="1"/>
      <c r="O283" s="1"/>
      <c r="P283" s="1"/>
      <c r="Q283" s="1">
        <f t="shared" si="247"/>
        <v>0</v>
      </c>
    </row>
    <row r="284" spans="1:17" x14ac:dyDescent="0.25">
      <c r="A284" s="1" t="s">
        <v>624</v>
      </c>
      <c r="B284" s="5" t="s">
        <v>591</v>
      </c>
      <c r="C284" s="2">
        <v>86.76</v>
      </c>
      <c r="D284" s="2">
        <f t="shared" si="267"/>
        <v>104.11200000000001</v>
      </c>
      <c r="E284" s="2">
        <f t="shared" si="266"/>
        <v>124.93440000000001</v>
      </c>
      <c r="F284" s="2">
        <f t="shared" si="250"/>
        <v>162.41472000000002</v>
      </c>
      <c r="G284" s="11">
        <f t="shared" si="251"/>
        <v>243.62208000000004</v>
      </c>
      <c r="H284" s="1" t="s">
        <v>327</v>
      </c>
      <c r="I284" s="1" t="s">
        <v>893</v>
      </c>
      <c r="J284" s="1" t="s">
        <v>300</v>
      </c>
      <c r="K284" s="19">
        <v>27</v>
      </c>
      <c r="L284" s="15">
        <v>0.38</v>
      </c>
      <c r="M284" s="16">
        <v>20</v>
      </c>
      <c r="N284" s="1"/>
      <c r="O284" s="1"/>
      <c r="P284" s="1"/>
      <c r="Q284" s="1">
        <f t="shared" si="247"/>
        <v>0</v>
      </c>
    </row>
    <row r="285" spans="1:17" x14ac:dyDescent="0.25">
      <c r="A285" s="1" t="s">
        <v>626</v>
      </c>
      <c r="B285" s="5" t="s">
        <v>592</v>
      </c>
      <c r="C285" s="2">
        <v>104.82</v>
      </c>
      <c r="D285" s="2">
        <f t="shared" si="267"/>
        <v>125.78399999999999</v>
      </c>
      <c r="E285" s="2">
        <f t="shared" si="266"/>
        <v>150.9408</v>
      </c>
      <c r="F285" s="2">
        <f t="shared" si="250"/>
        <v>196.22304</v>
      </c>
      <c r="G285" s="11">
        <f t="shared" si="251"/>
        <v>294.33456000000001</v>
      </c>
      <c r="H285" s="1" t="s">
        <v>327</v>
      </c>
      <c r="I285" s="1" t="s">
        <v>894</v>
      </c>
      <c r="J285" s="1" t="s">
        <v>300</v>
      </c>
      <c r="K285" s="19">
        <v>27</v>
      </c>
      <c r="L285" s="18">
        <v>0.5</v>
      </c>
      <c r="M285" s="16">
        <v>10</v>
      </c>
      <c r="N285" s="1"/>
      <c r="O285" s="1"/>
      <c r="P285" s="1"/>
      <c r="Q285" s="1">
        <f t="shared" si="247"/>
        <v>0</v>
      </c>
    </row>
    <row r="286" spans="1:17" x14ac:dyDescent="0.25">
      <c r="A286" s="1" t="s">
        <v>628</v>
      </c>
      <c r="B286" s="5" t="s">
        <v>593</v>
      </c>
      <c r="C286" s="2">
        <v>125.23</v>
      </c>
      <c r="D286" s="2">
        <f t="shared" si="267"/>
        <v>150.27600000000001</v>
      </c>
      <c r="E286" s="2">
        <f t="shared" si="266"/>
        <v>180.3312</v>
      </c>
      <c r="F286" s="2">
        <f t="shared" si="250"/>
        <v>234.43056000000001</v>
      </c>
      <c r="G286" s="11">
        <f t="shared" si="251"/>
        <v>351.64584000000002</v>
      </c>
      <c r="H286" s="1" t="s">
        <v>327</v>
      </c>
      <c r="I286" s="1" t="s">
        <v>895</v>
      </c>
      <c r="J286" s="1" t="s">
        <v>300</v>
      </c>
      <c r="K286" s="19">
        <v>27</v>
      </c>
      <c r="L286" s="15">
        <v>0.62</v>
      </c>
      <c r="M286" s="16">
        <v>20</v>
      </c>
      <c r="N286" s="1"/>
      <c r="O286" s="1"/>
      <c r="P286" s="1"/>
      <c r="Q286" s="1">
        <f t="shared" si="247"/>
        <v>0</v>
      </c>
    </row>
    <row r="287" spans="1:17" x14ac:dyDescent="0.25">
      <c r="A287" s="1" t="s">
        <v>631</v>
      </c>
      <c r="B287" s="5" t="s">
        <v>594</v>
      </c>
      <c r="C287" s="2">
        <v>161.35</v>
      </c>
      <c r="D287" s="2">
        <f t="shared" si="267"/>
        <v>193.61999999999998</v>
      </c>
      <c r="E287" s="2">
        <f t="shared" si="266"/>
        <v>232.34399999999997</v>
      </c>
      <c r="F287" s="2">
        <f t="shared" si="250"/>
        <v>302.04719999999998</v>
      </c>
      <c r="G287" s="11">
        <f t="shared" si="251"/>
        <v>453.07079999999996</v>
      </c>
      <c r="H287" s="1" t="s">
        <v>327</v>
      </c>
      <c r="I287" s="1" t="s">
        <v>896</v>
      </c>
      <c r="J287" s="1" t="s">
        <v>300</v>
      </c>
      <c r="K287" s="19">
        <v>27</v>
      </c>
      <c r="L287" s="15">
        <v>0.83</v>
      </c>
      <c r="M287" s="16">
        <v>10</v>
      </c>
      <c r="N287" s="1"/>
      <c r="O287" s="1"/>
      <c r="P287" s="1"/>
      <c r="Q287" s="1">
        <f t="shared" si="247"/>
        <v>0</v>
      </c>
    </row>
    <row r="288" spans="1:17" x14ac:dyDescent="0.25">
      <c r="A288" s="1" t="s">
        <v>632</v>
      </c>
      <c r="B288" s="5" t="s">
        <v>595</v>
      </c>
      <c r="C288" s="2">
        <v>56.06</v>
      </c>
      <c r="D288" s="2">
        <f t="shared" si="267"/>
        <v>67.272000000000006</v>
      </c>
      <c r="E288" s="2">
        <f t="shared" si="266"/>
        <v>80.726399999999998</v>
      </c>
      <c r="F288" s="2">
        <f t="shared" si="250"/>
        <v>104.94432</v>
      </c>
      <c r="G288" s="11">
        <f t="shared" si="251"/>
        <v>157.41648000000001</v>
      </c>
      <c r="H288" s="1" t="s">
        <v>328</v>
      </c>
      <c r="I288" s="1" t="s">
        <v>889</v>
      </c>
      <c r="J288" s="1" t="s">
        <v>300</v>
      </c>
      <c r="K288" s="19">
        <v>27</v>
      </c>
      <c r="L288" s="15">
        <v>0.14000000000000001</v>
      </c>
      <c r="M288" s="16">
        <v>40</v>
      </c>
      <c r="N288" s="1"/>
      <c r="O288" s="1"/>
      <c r="P288" s="1"/>
      <c r="Q288" s="1">
        <f t="shared" si="247"/>
        <v>0</v>
      </c>
    </row>
    <row r="289" spans="1:17" x14ac:dyDescent="0.25">
      <c r="A289" s="1" t="s">
        <v>634</v>
      </c>
      <c r="B289" s="5" t="s">
        <v>596</v>
      </c>
      <c r="C289" s="2">
        <v>61.91</v>
      </c>
      <c r="D289" s="2">
        <f t="shared" si="267"/>
        <v>74.291999999999987</v>
      </c>
      <c r="E289" s="2">
        <f t="shared" si="266"/>
        <v>89.150399999999976</v>
      </c>
      <c r="F289" s="2">
        <f t="shared" si="250"/>
        <v>115.89551999999998</v>
      </c>
      <c r="G289" s="11">
        <f t="shared" si="251"/>
        <v>173.84327999999996</v>
      </c>
      <c r="H289" s="1" t="s">
        <v>328</v>
      </c>
      <c r="I289" s="1" t="s">
        <v>890</v>
      </c>
      <c r="J289" s="1" t="s">
        <v>300</v>
      </c>
      <c r="K289" s="19">
        <v>27</v>
      </c>
      <c r="L289" s="15">
        <v>0.18</v>
      </c>
      <c r="M289" s="16">
        <v>40</v>
      </c>
      <c r="N289" s="1"/>
      <c r="O289" s="1"/>
      <c r="P289" s="1"/>
      <c r="Q289" s="1">
        <f t="shared" si="247"/>
        <v>0</v>
      </c>
    </row>
    <row r="290" spans="1:17" x14ac:dyDescent="0.25">
      <c r="A290" s="1" t="s">
        <v>636</v>
      </c>
      <c r="B290" s="5" t="s">
        <v>597</v>
      </c>
      <c r="C290" s="2">
        <v>79.28</v>
      </c>
      <c r="D290" s="2">
        <f t="shared" si="267"/>
        <v>95.135999999999996</v>
      </c>
      <c r="E290" s="2">
        <f t="shared" si="266"/>
        <v>114.16319999999999</v>
      </c>
      <c r="F290" s="2">
        <f t="shared" si="250"/>
        <v>148.41216</v>
      </c>
      <c r="G290" s="11">
        <f t="shared" si="251"/>
        <v>222.61824000000001</v>
      </c>
      <c r="H290" s="1" t="s">
        <v>328</v>
      </c>
      <c r="I290" s="1" t="s">
        <v>891</v>
      </c>
      <c r="J290" s="1" t="s">
        <v>300</v>
      </c>
      <c r="K290" s="19">
        <v>27</v>
      </c>
      <c r="L290" s="15">
        <v>0.26</v>
      </c>
      <c r="M290" s="16">
        <v>20</v>
      </c>
      <c r="N290" s="1"/>
      <c r="O290" s="1"/>
      <c r="P290" s="1"/>
      <c r="Q290" s="1">
        <f t="shared" si="247"/>
        <v>0</v>
      </c>
    </row>
    <row r="291" spans="1:17" x14ac:dyDescent="0.25">
      <c r="A291" s="1" t="s">
        <v>638</v>
      </c>
      <c r="B291" s="5" t="s">
        <v>598</v>
      </c>
      <c r="C291" s="2">
        <v>92.81</v>
      </c>
      <c r="D291" s="2">
        <f t="shared" si="267"/>
        <v>111.372</v>
      </c>
      <c r="E291" s="2">
        <f t="shared" si="266"/>
        <v>133.6464</v>
      </c>
      <c r="F291" s="2">
        <f t="shared" si="250"/>
        <v>173.74032</v>
      </c>
      <c r="G291" s="11">
        <f t="shared" si="251"/>
        <v>260.61048</v>
      </c>
      <c r="H291" s="1" t="s">
        <v>328</v>
      </c>
      <c r="I291" s="1" t="s">
        <v>892</v>
      </c>
      <c r="J291" s="1" t="s">
        <v>300</v>
      </c>
      <c r="K291" s="19">
        <v>27</v>
      </c>
      <c r="L291" s="15">
        <v>0.35</v>
      </c>
      <c r="M291" s="16">
        <v>10</v>
      </c>
      <c r="N291" s="1"/>
      <c r="O291" s="1"/>
      <c r="P291" s="1"/>
      <c r="Q291" s="1">
        <f t="shared" si="247"/>
        <v>0</v>
      </c>
    </row>
    <row r="292" spans="1:17" x14ac:dyDescent="0.25">
      <c r="A292" s="1" t="s">
        <v>640</v>
      </c>
      <c r="B292" s="5" t="s">
        <v>599</v>
      </c>
      <c r="C292" s="2">
        <v>94.02</v>
      </c>
      <c r="D292" s="2">
        <f t="shared" si="267"/>
        <v>112.824</v>
      </c>
      <c r="E292" s="2">
        <f t="shared" ref="E292:E295" si="268">D292*1.2</f>
        <v>135.3888</v>
      </c>
      <c r="F292" s="2">
        <f t="shared" si="250"/>
        <v>176.00544000000002</v>
      </c>
      <c r="G292" s="11">
        <f t="shared" si="251"/>
        <v>264.00816000000003</v>
      </c>
      <c r="H292" s="1" t="s">
        <v>328</v>
      </c>
      <c r="I292" s="1" t="s">
        <v>893</v>
      </c>
      <c r="J292" s="1" t="s">
        <v>300</v>
      </c>
      <c r="K292" s="19">
        <v>27</v>
      </c>
      <c r="L292" s="15">
        <v>0.38</v>
      </c>
      <c r="M292" s="16">
        <v>20</v>
      </c>
      <c r="N292" s="1"/>
      <c r="O292" s="1"/>
      <c r="P292" s="1"/>
      <c r="Q292" s="1">
        <f t="shared" si="247"/>
        <v>0</v>
      </c>
    </row>
    <row r="293" spans="1:17" x14ac:dyDescent="0.25">
      <c r="A293" s="1" t="s">
        <v>642</v>
      </c>
      <c r="B293" s="5" t="s">
        <v>600</v>
      </c>
      <c r="C293" s="2">
        <v>113.7</v>
      </c>
      <c r="D293" s="2">
        <f t="shared" si="267"/>
        <v>136.44</v>
      </c>
      <c r="E293" s="2">
        <f t="shared" si="268"/>
        <v>163.72799999999998</v>
      </c>
      <c r="F293" s="2">
        <f t="shared" si="250"/>
        <v>212.84639999999999</v>
      </c>
      <c r="G293" s="11">
        <f t="shared" si="251"/>
        <v>319.26959999999997</v>
      </c>
      <c r="H293" s="1" t="s">
        <v>328</v>
      </c>
      <c r="I293" s="1" t="s">
        <v>894</v>
      </c>
      <c r="J293" s="1" t="s">
        <v>300</v>
      </c>
      <c r="K293" s="19">
        <v>27</v>
      </c>
      <c r="L293" s="15">
        <v>0.45</v>
      </c>
      <c r="M293" s="16">
        <v>20</v>
      </c>
      <c r="N293" s="1"/>
      <c r="O293" s="1"/>
      <c r="P293" s="1"/>
      <c r="Q293" s="1">
        <f t="shared" si="247"/>
        <v>0</v>
      </c>
    </row>
    <row r="294" spans="1:17" x14ac:dyDescent="0.25">
      <c r="A294" s="1" t="s">
        <v>644</v>
      </c>
      <c r="B294" s="5" t="s">
        <v>601</v>
      </c>
      <c r="C294" s="2">
        <v>135.53</v>
      </c>
      <c r="D294" s="2">
        <f t="shared" si="267"/>
        <v>162.636</v>
      </c>
      <c r="E294" s="2">
        <f t="shared" si="268"/>
        <v>195.16319999999999</v>
      </c>
      <c r="F294" s="2">
        <f t="shared" si="250"/>
        <v>253.71215999999998</v>
      </c>
      <c r="G294" s="11">
        <f t="shared" si="251"/>
        <v>380.56823999999995</v>
      </c>
      <c r="H294" s="1" t="s">
        <v>328</v>
      </c>
      <c r="I294" s="1" t="s">
        <v>895</v>
      </c>
      <c r="J294" s="1" t="s">
        <v>300</v>
      </c>
      <c r="K294" s="19">
        <v>27</v>
      </c>
      <c r="L294" s="15">
        <v>0.62</v>
      </c>
      <c r="M294" s="16">
        <v>20</v>
      </c>
      <c r="N294" s="1"/>
      <c r="O294" s="1"/>
      <c r="P294" s="1"/>
      <c r="Q294" s="1">
        <f t="shared" si="247"/>
        <v>0</v>
      </c>
    </row>
    <row r="295" spans="1:17" x14ac:dyDescent="0.25">
      <c r="A295" s="1" t="s">
        <v>646</v>
      </c>
      <c r="B295" s="5" t="s">
        <v>602</v>
      </c>
      <c r="C295" s="2">
        <v>222.64</v>
      </c>
      <c r="D295" s="2">
        <f t="shared" si="267"/>
        <v>267.16799999999995</v>
      </c>
      <c r="E295" s="2">
        <f t="shared" si="268"/>
        <v>320.60159999999991</v>
      </c>
      <c r="F295" s="2">
        <f t="shared" si="250"/>
        <v>416.78207999999989</v>
      </c>
      <c r="G295" s="11">
        <f t="shared" si="251"/>
        <v>625.17311999999981</v>
      </c>
      <c r="H295" s="1" t="s">
        <v>328</v>
      </c>
      <c r="I295" s="1" t="s">
        <v>896</v>
      </c>
      <c r="J295" s="1" t="s">
        <v>300</v>
      </c>
      <c r="K295" s="19">
        <v>27</v>
      </c>
      <c r="L295" s="15">
        <v>0.83</v>
      </c>
      <c r="M295" s="16">
        <v>10</v>
      </c>
      <c r="N295" s="1"/>
      <c r="O295" s="1"/>
      <c r="P295" s="1"/>
      <c r="Q295" s="1">
        <f t="shared" si="247"/>
        <v>0</v>
      </c>
    </row>
    <row r="296" spans="1:17" x14ac:dyDescent="0.25">
      <c r="A296" s="1" t="s">
        <v>608</v>
      </c>
      <c r="B296" s="5" t="s">
        <v>603</v>
      </c>
      <c r="C296" s="2"/>
      <c r="D296" s="2">
        <v>105</v>
      </c>
      <c r="E296" s="2">
        <f t="shared" ref="E296:E301" si="269">D296*1.2</f>
        <v>126</v>
      </c>
      <c r="F296" s="2">
        <f t="shared" ref="F296:F301" si="270">E296*1.3</f>
        <v>163.80000000000001</v>
      </c>
      <c r="G296" s="2">
        <f t="shared" ref="G296:G301" si="271">F296*1.5</f>
        <v>245.70000000000002</v>
      </c>
      <c r="H296" s="12" t="s">
        <v>610</v>
      </c>
      <c r="I296" s="1" t="s">
        <v>659</v>
      </c>
      <c r="J296" s="1" t="s">
        <v>611</v>
      </c>
      <c r="K296" s="40">
        <v>1</v>
      </c>
      <c r="L296" s="40">
        <v>0.1</v>
      </c>
      <c r="M296" s="40">
        <v>10</v>
      </c>
      <c r="N296" s="1"/>
      <c r="O296" s="1"/>
      <c r="P296" s="1"/>
      <c r="Q296" s="1">
        <f t="shared" si="247"/>
        <v>0</v>
      </c>
    </row>
    <row r="297" spans="1:17" x14ac:dyDescent="0.25">
      <c r="A297" s="1" t="s">
        <v>609</v>
      </c>
      <c r="B297" s="5" t="s">
        <v>604</v>
      </c>
      <c r="C297" s="2"/>
      <c r="D297" s="2">
        <v>105</v>
      </c>
      <c r="E297" s="2">
        <f t="shared" si="269"/>
        <v>126</v>
      </c>
      <c r="F297" s="2">
        <f t="shared" si="270"/>
        <v>163.80000000000001</v>
      </c>
      <c r="G297" s="2">
        <f t="shared" si="271"/>
        <v>245.70000000000002</v>
      </c>
      <c r="H297" s="1" t="s">
        <v>610</v>
      </c>
      <c r="I297" s="1" t="s">
        <v>660</v>
      </c>
      <c r="J297" s="1" t="s">
        <v>611</v>
      </c>
      <c r="K297" s="40">
        <v>1</v>
      </c>
      <c r="L297" s="40">
        <v>0.1</v>
      </c>
      <c r="M297" s="40">
        <v>10</v>
      </c>
      <c r="N297" s="1"/>
      <c r="O297" s="1"/>
      <c r="P297" s="1"/>
      <c r="Q297" s="1">
        <f t="shared" si="247"/>
        <v>0</v>
      </c>
    </row>
    <row r="298" spans="1:17" x14ac:dyDescent="0.25">
      <c r="A298" s="1" t="s">
        <v>648</v>
      </c>
      <c r="B298" s="5" t="s">
        <v>612</v>
      </c>
      <c r="C298" s="2">
        <v>239.45</v>
      </c>
      <c r="D298" s="2">
        <f t="shared" ref="D298:D301" si="272">C298*1.2</f>
        <v>287.33999999999997</v>
      </c>
      <c r="E298" s="2">
        <f t="shared" si="269"/>
        <v>344.80799999999994</v>
      </c>
      <c r="F298" s="2">
        <f t="shared" si="270"/>
        <v>448.25039999999996</v>
      </c>
      <c r="G298" s="11">
        <f t="shared" si="271"/>
        <v>672.37559999999996</v>
      </c>
      <c r="H298" s="12" t="s">
        <v>324</v>
      </c>
      <c r="I298" s="1" t="s">
        <v>885</v>
      </c>
      <c r="J298" s="1" t="s">
        <v>299</v>
      </c>
      <c r="K298" s="15">
        <v>41</v>
      </c>
      <c r="L298" s="15">
        <v>0.84</v>
      </c>
      <c r="M298" s="16">
        <v>10</v>
      </c>
      <c r="N298" s="1"/>
      <c r="O298" s="1"/>
      <c r="P298" s="1"/>
      <c r="Q298" s="1">
        <f t="shared" si="247"/>
        <v>0</v>
      </c>
    </row>
    <row r="299" spans="1:17" x14ac:dyDescent="0.25">
      <c r="A299" s="1" t="s">
        <v>650</v>
      </c>
      <c r="B299" s="5" t="s">
        <v>613</v>
      </c>
      <c r="C299" s="2">
        <v>275.99</v>
      </c>
      <c r="D299" s="2">
        <f t="shared" si="272"/>
        <v>331.18799999999999</v>
      </c>
      <c r="E299" s="2">
        <f t="shared" si="269"/>
        <v>397.42559999999997</v>
      </c>
      <c r="F299" s="2">
        <f t="shared" si="270"/>
        <v>516.65328</v>
      </c>
      <c r="G299" s="11">
        <f t="shared" si="271"/>
        <v>774.97991999999999</v>
      </c>
      <c r="H299" s="1" t="s">
        <v>324</v>
      </c>
      <c r="I299" s="1" t="s">
        <v>886</v>
      </c>
      <c r="J299" s="1" t="s">
        <v>299</v>
      </c>
      <c r="K299" s="15">
        <v>41</v>
      </c>
      <c r="L299" s="15">
        <v>0.84</v>
      </c>
      <c r="M299" s="16">
        <v>10</v>
      </c>
      <c r="N299" s="1"/>
      <c r="O299" s="1"/>
      <c r="P299" s="1"/>
      <c r="Q299" s="1">
        <f t="shared" si="247"/>
        <v>0</v>
      </c>
    </row>
    <row r="300" spans="1:17" x14ac:dyDescent="0.25">
      <c r="A300" s="1" t="s">
        <v>652</v>
      </c>
      <c r="B300" s="5" t="s">
        <v>614</v>
      </c>
      <c r="C300" s="2">
        <v>252.64</v>
      </c>
      <c r="D300" s="2">
        <f t="shared" si="272"/>
        <v>303.16799999999995</v>
      </c>
      <c r="E300" s="2">
        <f t="shared" si="269"/>
        <v>363.80159999999995</v>
      </c>
      <c r="F300" s="2">
        <f t="shared" si="270"/>
        <v>472.94207999999998</v>
      </c>
      <c r="G300" s="11">
        <f t="shared" si="271"/>
        <v>709.41311999999994</v>
      </c>
      <c r="H300" s="1" t="s">
        <v>324</v>
      </c>
      <c r="I300" s="1" t="s">
        <v>887</v>
      </c>
      <c r="J300" s="1" t="s">
        <v>299</v>
      </c>
      <c r="K300" s="15">
        <v>41</v>
      </c>
      <c r="L300" s="15">
        <v>0.96</v>
      </c>
      <c r="M300" s="16">
        <v>10</v>
      </c>
      <c r="N300" s="1"/>
      <c r="O300" s="1"/>
      <c r="P300" s="1"/>
      <c r="Q300" s="1">
        <f t="shared" si="247"/>
        <v>0</v>
      </c>
    </row>
    <row r="301" spans="1:17" x14ac:dyDescent="0.25">
      <c r="A301" s="1" t="s">
        <v>654</v>
      </c>
      <c r="B301" s="5" t="s">
        <v>615</v>
      </c>
      <c r="C301" s="2">
        <v>275.99</v>
      </c>
      <c r="D301" s="2">
        <f t="shared" si="272"/>
        <v>331.18799999999999</v>
      </c>
      <c r="E301" s="2">
        <f t="shared" si="269"/>
        <v>397.42559999999997</v>
      </c>
      <c r="F301" s="2">
        <f t="shared" si="270"/>
        <v>516.65328</v>
      </c>
      <c r="G301" s="11">
        <f t="shared" si="271"/>
        <v>774.97991999999999</v>
      </c>
      <c r="H301" s="1" t="s">
        <v>324</v>
      </c>
      <c r="I301" s="1" t="s">
        <v>888</v>
      </c>
      <c r="J301" s="1" t="s">
        <v>299</v>
      </c>
      <c r="K301" s="15">
        <v>41</v>
      </c>
      <c r="L301" s="15">
        <v>0.96</v>
      </c>
      <c r="M301" s="16">
        <v>10</v>
      </c>
      <c r="N301" s="1"/>
      <c r="O301" s="1"/>
      <c r="P301" s="1"/>
      <c r="Q301" s="1">
        <f t="shared" si="24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4" sqref="C4"/>
    </sheetView>
  </sheetViews>
  <sheetFormatPr defaultRowHeight="15" x14ac:dyDescent="0.25"/>
  <cols>
    <col min="1" max="1" width="28.5703125" customWidth="1"/>
    <col min="2" max="6" width="11.7109375" customWidth="1"/>
  </cols>
  <sheetData>
    <row r="1" spans="1:6" ht="18.75" x14ac:dyDescent="0.4">
      <c r="A1" s="41" t="s">
        <v>6</v>
      </c>
      <c r="B1" s="41"/>
      <c r="C1" s="41"/>
      <c r="D1" s="41"/>
      <c r="E1" s="41"/>
      <c r="F1" s="41"/>
    </row>
    <row r="3" spans="1:6" x14ac:dyDescent="0.25">
      <c r="A3" s="3" t="s">
        <v>0</v>
      </c>
      <c r="B3" s="3" t="s">
        <v>5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 x14ac:dyDescent="0.25">
      <c r="A4" s="1" t="s">
        <v>7</v>
      </c>
      <c r="B4" s="2"/>
      <c r="C4" s="2">
        <v>1800</v>
      </c>
      <c r="D4" s="2">
        <f t="shared" ref="D4:D10" si="0">C4*1.2</f>
        <v>2160</v>
      </c>
      <c r="E4" s="2">
        <f t="shared" ref="E4:E10" si="1">D4*1.3</f>
        <v>2808</v>
      </c>
      <c r="F4" s="2">
        <f t="shared" ref="F4:F10" si="2">E4*1.5</f>
        <v>4212</v>
      </c>
    </row>
    <row r="5" spans="1:6" x14ac:dyDescent="0.25">
      <c r="A5" s="1" t="s">
        <v>8</v>
      </c>
      <c r="B5" s="2"/>
      <c r="C5" s="2">
        <v>3800</v>
      </c>
      <c r="D5" s="2">
        <f t="shared" si="0"/>
        <v>4560</v>
      </c>
      <c r="E5" s="2">
        <f t="shared" si="1"/>
        <v>5928</v>
      </c>
      <c r="F5" s="2">
        <f t="shared" si="2"/>
        <v>8892</v>
      </c>
    </row>
    <row r="6" spans="1:6" x14ac:dyDescent="0.25">
      <c r="A6" s="1" t="s">
        <v>9</v>
      </c>
      <c r="B6" s="2"/>
      <c r="C6" s="2">
        <v>1500</v>
      </c>
      <c r="D6" s="2">
        <f t="shared" si="0"/>
        <v>1800</v>
      </c>
      <c r="E6" s="2">
        <f t="shared" si="1"/>
        <v>2340</v>
      </c>
      <c r="F6" s="2">
        <f t="shared" si="2"/>
        <v>3510</v>
      </c>
    </row>
    <row r="7" spans="1:6" x14ac:dyDescent="0.25">
      <c r="A7" s="1" t="s">
        <v>10</v>
      </c>
      <c r="B7" s="2"/>
      <c r="C7" s="2">
        <v>3000</v>
      </c>
      <c r="D7" s="2">
        <f t="shared" si="0"/>
        <v>3600</v>
      </c>
      <c r="E7" s="2">
        <f t="shared" si="1"/>
        <v>4680</v>
      </c>
      <c r="F7" s="2">
        <f t="shared" si="2"/>
        <v>7020</v>
      </c>
    </row>
    <row r="8" spans="1:6" x14ac:dyDescent="0.25">
      <c r="A8" s="1" t="s">
        <v>10</v>
      </c>
      <c r="B8" s="2"/>
      <c r="C8" s="2">
        <v>3800</v>
      </c>
      <c r="D8" s="2">
        <f t="shared" si="0"/>
        <v>4560</v>
      </c>
      <c r="E8" s="2">
        <f t="shared" si="1"/>
        <v>5928</v>
      </c>
      <c r="F8" s="2">
        <f t="shared" si="2"/>
        <v>8892</v>
      </c>
    </row>
    <row r="9" spans="1:6" x14ac:dyDescent="0.25">
      <c r="A9" s="1" t="s">
        <v>11</v>
      </c>
      <c r="B9" s="2"/>
      <c r="C9" s="2">
        <v>6000</v>
      </c>
      <c r="D9" s="2">
        <f t="shared" si="0"/>
        <v>7200</v>
      </c>
      <c r="E9" s="2">
        <f t="shared" si="1"/>
        <v>9360</v>
      </c>
      <c r="F9" s="2">
        <f t="shared" si="2"/>
        <v>14040</v>
      </c>
    </row>
    <row r="10" spans="1:6" x14ac:dyDescent="0.25">
      <c r="A10" s="1" t="s">
        <v>12</v>
      </c>
      <c r="B10" s="2"/>
      <c r="C10" s="2">
        <v>7500</v>
      </c>
      <c r="D10" s="2">
        <f t="shared" si="0"/>
        <v>9000</v>
      </c>
      <c r="E10" s="2">
        <f t="shared" si="1"/>
        <v>11700</v>
      </c>
      <c r="F10" s="2">
        <f t="shared" si="2"/>
        <v>17550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Абразив</vt:lpstr>
      <vt:lpstr>Алмаз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Отрад</cp:lastModifiedBy>
  <dcterms:created xsi:type="dcterms:W3CDTF">2022-04-23T19:03:46Z</dcterms:created>
  <dcterms:modified xsi:type="dcterms:W3CDTF">2022-05-21T13:53:46Z</dcterms:modified>
</cp:coreProperties>
</file>