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bc8aa27dced29f/Documents/University/Master/MasterThesis/"/>
    </mc:Choice>
  </mc:AlternateContent>
  <xr:revisionPtr revIDLastSave="65" documentId="8_{B5DF4573-4A62-4C04-BDCD-C62CD34ABD8E}" xr6:coauthVersionLast="47" xr6:coauthVersionMax="47" xr10:uidLastSave="{904FF1E9-6275-4391-81DF-D91A2F9413C5}"/>
  <bookViews>
    <workbookView xWindow="-96" yWindow="-96" windowWidth="23232" windowHeight="12552" tabRatio="772" activeTab="4" xr2:uid="{FD86EC27-75B9-46ED-906D-390A520471A5}"/>
  </bookViews>
  <sheets>
    <sheet name="latenciesSF1" sheetId="17" r:id="rId1"/>
    <sheet name="LatenciesSpecific" sheetId="18" r:id="rId2"/>
    <sheet name="averagesPerDistr" sheetId="10" r:id="rId3"/>
    <sheet name="overview" sheetId="7" r:id="rId4"/>
    <sheet name="Differences" sheetId="8" r:id="rId5"/>
    <sheet name="ov_small" sheetId="19" r:id="rId6"/>
    <sheet name="graphs" sheetId="12" r:id="rId7"/>
  </sheets>
  <definedNames>
    <definedName name="_xlchart.v1.0" hidden="1">averagesPerDistr!$A$3:$A$7</definedName>
    <definedName name="_xlchart.v1.1" hidden="1">averagesPerDistr!$S$3:$S$7</definedName>
    <definedName name="_xlchart.v1.10" hidden="1">LatenciesSpecific!$L$2</definedName>
    <definedName name="_xlchart.v1.11" hidden="1">LatenciesSpecific!$L$3:$L$52</definedName>
    <definedName name="_xlchart.v1.12" hidden="1">averagesPerDistr!$B$3:$B$12</definedName>
    <definedName name="_xlchart.v1.13" hidden="1">averagesPerDistr!$T$3:$T$12</definedName>
    <definedName name="_xlchart.v1.14" hidden="1">LatenciesSpecific!$B$3:$B$27</definedName>
    <definedName name="_xlchart.v1.15" hidden="1">LatenciesSpecific!$C$2</definedName>
    <definedName name="_xlchart.v1.16" hidden="1">LatenciesSpecific!$C$3:$C$27</definedName>
    <definedName name="_xlchart.v1.17" hidden="1">LatenciesSpecific!$D$2</definedName>
    <definedName name="_xlchart.v1.18" hidden="1">LatenciesSpecific!$D$3:$D$27</definedName>
    <definedName name="_xlchart.v1.19" hidden="1">LatenciesSpecific!$F$3:$F$52</definedName>
    <definedName name="_xlchart.v1.2" hidden="1">LatenciesSpecific!$W$3:$W$42</definedName>
    <definedName name="_xlchart.v1.20" hidden="1">LatenciesSpecific!$G$3:$G$52</definedName>
    <definedName name="_xlchart.v1.21" hidden="1">LatenciesSpecific!$H$3:$H$52</definedName>
    <definedName name="_xlchart.v1.22" hidden="1">LatenciesSpecific!$R$3:$R$37</definedName>
    <definedName name="_xlchart.v1.23" hidden="1">LatenciesSpecific!$S$2</definedName>
    <definedName name="_xlchart.v1.24" hidden="1">LatenciesSpecific!$S$3:$S$37</definedName>
    <definedName name="_xlchart.v1.25" hidden="1">LatenciesSpecific!$T$2</definedName>
    <definedName name="_xlchart.v1.26" hidden="1">LatenciesSpecific!$T$3:$T$37</definedName>
    <definedName name="_xlchart.v1.27" hidden="1">averagesPerDistr!$C$3:$C$12</definedName>
    <definedName name="_xlchart.v1.28" hidden="1">averagesPerDistr!$U$3:$U$12</definedName>
    <definedName name="_xlchart.v1.29" hidden="1">LatenciesSpecific!$N$3:$N$37</definedName>
    <definedName name="_xlchart.v1.3" hidden="1">LatenciesSpecific!$X$2</definedName>
    <definedName name="_xlchart.v1.30" hidden="1">LatenciesSpecific!$O$2</definedName>
    <definedName name="_xlchart.v1.31" hidden="1">LatenciesSpecific!$O$3:$O$37</definedName>
    <definedName name="_xlchart.v1.32" hidden="1">LatenciesSpecific!$P$2</definedName>
    <definedName name="_xlchart.v1.33" hidden="1">LatenciesSpecific!$P$3:$P$37</definedName>
    <definedName name="_xlchart.v1.4" hidden="1">LatenciesSpecific!$X$3:$X$42</definedName>
    <definedName name="_xlchart.v1.5" hidden="1">LatenciesSpecific!$Y$2</definedName>
    <definedName name="_xlchart.v1.6" hidden="1">LatenciesSpecific!$Y$3:$Y$42</definedName>
    <definedName name="_xlchart.v1.7" hidden="1">LatenciesSpecific!$J$3:$J$52</definedName>
    <definedName name="_xlchart.v1.8" hidden="1">LatenciesSpecific!$K$2</definedName>
    <definedName name="_xlchart.v1.9" hidden="1">LatenciesSpecific!$K$3:$K$52</definedName>
    <definedName name="ExternalData_1" localSheetId="5" hidden="1">ov_small!$A$1:$I$240</definedName>
    <definedName name="ExternalData_2" localSheetId="2" hidden="1">averagesPerDistr!$A$1:$AG$12</definedName>
    <definedName name="ExternalData_2" localSheetId="3" hidden="1">overview!$A$1:$I$240</definedName>
    <definedName name="ExternalData_3" localSheetId="0" hidden="1">latenciesSF1!$A$1:$HU$7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2" i="8"/>
  <c r="H2" i="8"/>
  <c r="H127" i="8" l="1"/>
  <c r="H126" i="8"/>
  <c r="H125" i="8"/>
  <c r="H124" i="8"/>
  <c r="H123" i="8"/>
  <c r="H122" i="8"/>
  <c r="H121" i="8"/>
  <c r="H120" i="8"/>
  <c r="H119" i="8"/>
  <c r="H118" i="8"/>
  <c r="H117" i="8"/>
  <c r="S121" i="8" l="1"/>
  <c r="S122" i="8"/>
  <c r="S123" i="8"/>
  <c r="S124" i="8"/>
  <c r="S125" i="8"/>
  <c r="S126" i="8"/>
  <c r="S127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2" i="8"/>
  <c r="R131" i="8" l="1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X39" i="18"/>
  <c r="X40" i="18"/>
  <c r="X41" i="18"/>
  <c r="X42" i="18"/>
  <c r="X38" i="18"/>
  <c r="X33" i="18"/>
  <c r="X34" i="18"/>
  <c r="X35" i="18"/>
  <c r="X36" i="18"/>
  <c r="X37" i="18"/>
  <c r="X29" i="18"/>
  <c r="X30" i="18"/>
  <c r="X31" i="18"/>
  <c r="X32" i="18"/>
  <c r="X28" i="18"/>
  <c r="X24" i="18"/>
  <c r="X25" i="18"/>
  <c r="X26" i="18"/>
  <c r="X27" i="18"/>
  <c r="X23" i="18"/>
  <c r="X19" i="18"/>
  <c r="X20" i="18"/>
  <c r="X21" i="18"/>
  <c r="X22" i="18"/>
  <c r="X18" i="18"/>
  <c r="X14" i="18"/>
  <c r="X15" i="18"/>
  <c r="X16" i="18"/>
  <c r="X17" i="18"/>
  <c r="X13" i="18"/>
  <c r="X9" i="18"/>
  <c r="X10" i="18"/>
  <c r="X11" i="18"/>
  <c r="X12" i="18"/>
  <c r="X8" i="18"/>
  <c r="X4" i="18"/>
  <c r="X5" i="18"/>
  <c r="X6" i="18"/>
  <c r="X7" i="18"/>
  <c r="X43" i="18"/>
  <c r="X44" i="18"/>
  <c r="X45" i="18"/>
  <c r="X3" i="18"/>
  <c r="Y39" i="18"/>
  <c r="Y40" i="18"/>
  <c r="Y41" i="18"/>
  <c r="Y42" i="18"/>
  <c r="Y43" i="18"/>
  <c r="Y44" i="18"/>
  <c r="Y38" i="18"/>
  <c r="Y34" i="18"/>
  <c r="Y35" i="18"/>
  <c r="Y36" i="18"/>
  <c r="Y37" i="18"/>
  <c r="Y33" i="18"/>
  <c r="Y29" i="18"/>
  <c r="Y30" i="18"/>
  <c r="Y31" i="18"/>
  <c r="Y32" i="18"/>
  <c r="Y28" i="18"/>
  <c r="Y24" i="18"/>
  <c r="Y25" i="18"/>
  <c r="Y26" i="18"/>
  <c r="Y27" i="18"/>
  <c r="Y23" i="18"/>
  <c r="Y19" i="18"/>
  <c r="Y20" i="18"/>
  <c r="Y21" i="18"/>
  <c r="Y22" i="18"/>
  <c r="Y18" i="18"/>
  <c r="Y14" i="18"/>
  <c r="Y15" i="18"/>
  <c r="Y16" i="18"/>
  <c r="Y17" i="18"/>
  <c r="Y13" i="18"/>
  <c r="Y9" i="18"/>
  <c r="Y10" i="18"/>
  <c r="Y11" i="18"/>
  <c r="Y12" i="18"/>
  <c r="Y8" i="18"/>
  <c r="Y4" i="18"/>
  <c r="Y5" i="18"/>
  <c r="Y6" i="18"/>
  <c r="Y7" i="18"/>
  <c r="Y3" i="18"/>
  <c r="T34" i="18"/>
  <c r="T35" i="18"/>
  <c r="T36" i="18"/>
  <c r="T37" i="18"/>
  <c r="T33" i="18"/>
  <c r="T29" i="18"/>
  <c r="T30" i="18"/>
  <c r="T31" i="18"/>
  <c r="T32" i="18"/>
  <c r="T28" i="18"/>
  <c r="T24" i="18"/>
  <c r="T25" i="18"/>
  <c r="T26" i="18"/>
  <c r="T27" i="18"/>
  <c r="T23" i="18"/>
  <c r="T19" i="18"/>
  <c r="T20" i="18"/>
  <c r="T21" i="18"/>
  <c r="T22" i="18"/>
  <c r="T18" i="18"/>
  <c r="T14" i="18"/>
  <c r="T15" i="18"/>
  <c r="T16" i="18"/>
  <c r="T17" i="18"/>
  <c r="T13" i="18"/>
  <c r="T9" i="18"/>
  <c r="T10" i="18"/>
  <c r="T11" i="18"/>
  <c r="T12" i="18"/>
  <c r="T8" i="18"/>
  <c r="T4" i="18"/>
  <c r="T5" i="18"/>
  <c r="T6" i="18"/>
  <c r="T7" i="18"/>
  <c r="T3" i="18"/>
  <c r="S34" i="18"/>
  <c r="S35" i="18"/>
  <c r="S36" i="18"/>
  <c r="S37" i="18"/>
  <c r="S33" i="18"/>
  <c r="S29" i="18"/>
  <c r="S30" i="18"/>
  <c r="S31" i="18"/>
  <c r="S32" i="18"/>
  <c r="S28" i="18"/>
  <c r="S24" i="18"/>
  <c r="S25" i="18"/>
  <c r="S26" i="18"/>
  <c r="S27" i="18"/>
  <c r="S23" i="18"/>
  <c r="S19" i="18"/>
  <c r="S20" i="18"/>
  <c r="S21" i="18"/>
  <c r="S22" i="18"/>
  <c r="S18" i="18"/>
  <c r="S14" i="18"/>
  <c r="S15" i="18"/>
  <c r="S16" i="18"/>
  <c r="S17" i="18"/>
  <c r="S13" i="18"/>
  <c r="S9" i="18"/>
  <c r="S10" i="18"/>
  <c r="S11" i="18"/>
  <c r="S12" i="18"/>
  <c r="S8" i="18"/>
  <c r="S4" i="18"/>
  <c r="S5" i="18"/>
  <c r="S6" i="18"/>
  <c r="S7" i="18"/>
  <c r="S3" i="18"/>
  <c r="O34" i="18"/>
  <c r="O35" i="18"/>
  <c r="O36" i="18"/>
  <c r="O37" i="18"/>
  <c r="O33" i="18"/>
  <c r="O29" i="18"/>
  <c r="O30" i="18"/>
  <c r="O31" i="18"/>
  <c r="O32" i="18"/>
  <c r="O28" i="18"/>
  <c r="O24" i="18"/>
  <c r="O25" i="18"/>
  <c r="O26" i="18"/>
  <c r="O27" i="18"/>
  <c r="O23" i="18"/>
  <c r="O19" i="18"/>
  <c r="O20" i="18"/>
  <c r="O21" i="18"/>
  <c r="O22" i="18"/>
  <c r="O18" i="18"/>
  <c r="O14" i="18"/>
  <c r="O15" i="18"/>
  <c r="O16" i="18"/>
  <c r="O17" i="18"/>
  <c r="O13" i="18"/>
  <c r="O9" i="18"/>
  <c r="O10" i="18"/>
  <c r="O11" i="18"/>
  <c r="O12" i="18"/>
  <c r="O8" i="18"/>
  <c r="O4" i="18"/>
  <c r="O5" i="18"/>
  <c r="O6" i="18"/>
  <c r="O7" i="18"/>
  <c r="O3" i="18"/>
  <c r="P34" i="18"/>
  <c r="P35" i="18"/>
  <c r="P36" i="18"/>
  <c r="P37" i="18"/>
  <c r="P33" i="18"/>
  <c r="P32" i="18"/>
  <c r="P29" i="18"/>
  <c r="P30" i="18"/>
  <c r="P31" i="18"/>
  <c r="P28" i="18"/>
  <c r="P25" i="18"/>
  <c r="P26" i="18"/>
  <c r="P27" i="18"/>
  <c r="P23" i="18"/>
  <c r="P24" i="18"/>
  <c r="P19" i="18"/>
  <c r="P20" i="18"/>
  <c r="P21" i="18"/>
  <c r="P22" i="18"/>
  <c r="P18" i="18"/>
  <c r="P14" i="18"/>
  <c r="P15" i="18"/>
  <c r="P16" i="18"/>
  <c r="P17" i="18"/>
  <c r="P13" i="18"/>
  <c r="P9" i="18"/>
  <c r="P10" i="18"/>
  <c r="P11" i="18"/>
  <c r="P12" i="18"/>
  <c r="P8" i="18"/>
  <c r="P4" i="18"/>
  <c r="P5" i="18"/>
  <c r="P6" i="18"/>
  <c r="P7" i="18"/>
  <c r="P3" i="18"/>
  <c r="K49" i="18"/>
  <c r="K50" i="18"/>
  <c r="K51" i="18"/>
  <c r="K52" i="18"/>
  <c r="K48" i="18"/>
  <c r="K44" i="18"/>
  <c r="K45" i="18"/>
  <c r="K46" i="18"/>
  <c r="K47" i="18"/>
  <c r="K43" i="18"/>
  <c r="K39" i="18"/>
  <c r="K40" i="18"/>
  <c r="K41" i="18"/>
  <c r="K42" i="18"/>
  <c r="K38" i="18"/>
  <c r="K34" i="18"/>
  <c r="K35" i="18"/>
  <c r="K36" i="18"/>
  <c r="K37" i="18"/>
  <c r="K33" i="18"/>
  <c r="K29" i="18"/>
  <c r="K30" i="18"/>
  <c r="K31" i="18"/>
  <c r="K32" i="18"/>
  <c r="K28" i="18"/>
  <c r="K24" i="18"/>
  <c r="K25" i="18"/>
  <c r="K26" i="18"/>
  <c r="K27" i="18"/>
  <c r="K23" i="18"/>
  <c r="K19" i="18"/>
  <c r="K20" i="18"/>
  <c r="K21" i="18"/>
  <c r="K22" i="18"/>
  <c r="K18" i="18"/>
  <c r="K14" i="18"/>
  <c r="K15" i="18"/>
  <c r="K16" i="18"/>
  <c r="K17" i="18"/>
  <c r="K13" i="18"/>
  <c r="K9" i="18"/>
  <c r="K10" i="18"/>
  <c r="K11" i="18"/>
  <c r="K12" i="18"/>
  <c r="K8" i="18"/>
  <c r="K4" i="18"/>
  <c r="K5" i="18"/>
  <c r="K6" i="18"/>
  <c r="K7" i="18"/>
  <c r="K3" i="18"/>
  <c r="L3" i="18"/>
  <c r="L49" i="18"/>
  <c r="L50" i="18"/>
  <c r="L51" i="18"/>
  <c r="L52" i="18"/>
  <c r="L48" i="18"/>
  <c r="L44" i="18"/>
  <c r="L45" i="18"/>
  <c r="L46" i="18"/>
  <c r="L47" i="18"/>
  <c r="L43" i="18"/>
  <c r="L39" i="18"/>
  <c r="L40" i="18"/>
  <c r="L41" i="18"/>
  <c r="L42" i="18"/>
  <c r="L38" i="18"/>
  <c r="L34" i="18"/>
  <c r="L35" i="18"/>
  <c r="L36" i="18"/>
  <c r="L37" i="18"/>
  <c r="L33" i="18"/>
  <c r="L29" i="18"/>
  <c r="L30" i="18"/>
  <c r="L31" i="18"/>
  <c r="L32" i="18"/>
  <c r="L28" i="18"/>
  <c r="L24" i="18"/>
  <c r="L25" i="18"/>
  <c r="L26" i="18"/>
  <c r="L27" i="18"/>
  <c r="L23" i="18"/>
  <c r="L19" i="18"/>
  <c r="L20" i="18"/>
  <c r="L21" i="18"/>
  <c r="L22" i="18"/>
  <c r="L18" i="18"/>
  <c r="L14" i="18"/>
  <c r="L15" i="18"/>
  <c r="L16" i="18"/>
  <c r="L17" i="18"/>
  <c r="L13" i="18"/>
  <c r="L9" i="18"/>
  <c r="L10" i="18"/>
  <c r="L11" i="18"/>
  <c r="L12" i="18"/>
  <c r="L8" i="18"/>
  <c r="L4" i="18"/>
  <c r="L5" i="18"/>
  <c r="L6" i="18"/>
  <c r="L7" i="18"/>
  <c r="G49" i="18"/>
  <c r="G50" i="18"/>
  <c r="G51" i="18"/>
  <c r="G52" i="18"/>
  <c r="G48" i="18"/>
  <c r="G44" i="18"/>
  <c r="G45" i="18"/>
  <c r="G46" i="18"/>
  <c r="G47" i="18"/>
  <c r="G43" i="18"/>
  <c r="G39" i="18"/>
  <c r="G40" i="18"/>
  <c r="G41" i="18"/>
  <c r="G42" i="18"/>
  <c r="G38" i="18"/>
  <c r="G34" i="18"/>
  <c r="G35" i="18"/>
  <c r="G36" i="18"/>
  <c r="G37" i="18"/>
  <c r="G33" i="18"/>
  <c r="G29" i="18"/>
  <c r="G30" i="18"/>
  <c r="G31" i="18"/>
  <c r="G32" i="18"/>
  <c r="G28" i="18"/>
  <c r="G24" i="18"/>
  <c r="G25" i="18"/>
  <c r="G26" i="18"/>
  <c r="G27" i="18"/>
  <c r="G23" i="18"/>
  <c r="G19" i="18"/>
  <c r="G20" i="18"/>
  <c r="G21" i="18"/>
  <c r="G22" i="18"/>
  <c r="G18" i="18"/>
  <c r="G14" i="18"/>
  <c r="G15" i="18"/>
  <c r="G16" i="18"/>
  <c r="G17" i="18"/>
  <c r="G13" i="18"/>
  <c r="G9" i="18"/>
  <c r="G10" i="18"/>
  <c r="G11" i="18"/>
  <c r="G12" i="18"/>
  <c r="G8" i="18"/>
  <c r="G4" i="18"/>
  <c r="G5" i="18"/>
  <c r="G6" i="18"/>
  <c r="G7" i="18"/>
  <c r="G3" i="18"/>
  <c r="H53" i="18"/>
  <c r="H49" i="18"/>
  <c r="H50" i="18"/>
  <c r="H51" i="18"/>
  <c r="H52" i="18"/>
  <c r="H48" i="18"/>
  <c r="H44" i="18"/>
  <c r="H45" i="18"/>
  <c r="H46" i="18"/>
  <c r="H47" i="18"/>
  <c r="H43" i="18"/>
  <c r="H39" i="18"/>
  <c r="H40" i="18"/>
  <c r="H41" i="18"/>
  <c r="H42" i="18"/>
  <c r="H38" i="18"/>
  <c r="H34" i="18"/>
  <c r="H35" i="18"/>
  <c r="H36" i="18"/>
  <c r="H37" i="18"/>
  <c r="H33" i="18"/>
  <c r="H29" i="18"/>
  <c r="H30" i="18"/>
  <c r="H31" i="18"/>
  <c r="H32" i="18"/>
  <c r="H28" i="18"/>
  <c r="H24" i="18"/>
  <c r="H25" i="18"/>
  <c r="H26" i="18"/>
  <c r="H27" i="18"/>
  <c r="H23" i="18"/>
  <c r="H19" i="18"/>
  <c r="H20" i="18"/>
  <c r="H21" i="18"/>
  <c r="H22" i="18"/>
  <c r="H18" i="18"/>
  <c r="H14" i="18"/>
  <c r="H15" i="18"/>
  <c r="H16" i="18"/>
  <c r="H17" i="18"/>
  <c r="H13" i="18"/>
  <c r="H9" i="18"/>
  <c r="H10" i="18"/>
  <c r="H11" i="18"/>
  <c r="H12" i="18"/>
  <c r="H8" i="18"/>
  <c r="H4" i="18"/>
  <c r="H5" i="18"/>
  <c r="H6" i="18"/>
  <c r="H7" i="18"/>
  <c r="H3" i="18"/>
  <c r="C24" i="18"/>
  <c r="C25" i="18"/>
  <c r="C26" i="18"/>
  <c r="C27" i="18"/>
  <c r="C23" i="18"/>
  <c r="C19" i="18"/>
  <c r="C20" i="18"/>
  <c r="C21" i="18"/>
  <c r="C22" i="18"/>
  <c r="C18" i="18"/>
  <c r="C14" i="18"/>
  <c r="C15" i="18"/>
  <c r="C16" i="18"/>
  <c r="C17" i="18"/>
  <c r="C13" i="18"/>
  <c r="C9" i="18"/>
  <c r="C10" i="18"/>
  <c r="C11" i="18"/>
  <c r="C12" i="18"/>
  <c r="C8" i="18"/>
  <c r="C4" i="18"/>
  <c r="C5" i="18"/>
  <c r="C6" i="18"/>
  <c r="C7" i="18"/>
  <c r="C3" i="18"/>
  <c r="D24" i="18"/>
  <c r="D25" i="18"/>
  <c r="D26" i="18"/>
  <c r="D27" i="18"/>
  <c r="D23" i="18"/>
  <c r="D19" i="18"/>
  <c r="D20" i="18"/>
  <c r="D21" i="18"/>
  <c r="D22" i="18"/>
  <c r="D18" i="18"/>
  <c r="D14" i="18"/>
  <c r="D15" i="18"/>
  <c r="D16" i="18"/>
  <c r="D17" i="18"/>
  <c r="D13" i="18"/>
  <c r="D9" i="18"/>
  <c r="D10" i="18"/>
  <c r="D11" i="18"/>
  <c r="D12" i="18"/>
  <c r="D8" i="18"/>
  <c r="D4" i="18"/>
  <c r="D5" i="18"/>
  <c r="D6" i="18"/>
  <c r="D7" i="18"/>
  <c r="D3" i="18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116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2" i="7"/>
  <c r="C8" i="8"/>
  <c r="C9" i="8"/>
  <c r="C10" i="8"/>
  <c r="C11" i="8"/>
  <c r="D11" i="8" s="1"/>
  <c r="E11" i="8" s="1"/>
  <c r="G11" i="8" s="1"/>
  <c r="C12" i="8"/>
  <c r="C13" i="8"/>
  <c r="C14" i="8"/>
  <c r="C15" i="8"/>
  <c r="C16" i="8"/>
  <c r="C17" i="8"/>
  <c r="C18" i="8"/>
  <c r="C19" i="8"/>
  <c r="C20" i="8"/>
  <c r="C21" i="8"/>
  <c r="C22" i="8"/>
  <c r="C23" i="8"/>
  <c r="D23" i="8" s="1"/>
  <c r="E23" i="8" s="1"/>
  <c r="G23" i="8" s="1"/>
  <c r="C24" i="8"/>
  <c r="C25" i="8"/>
  <c r="C26" i="8"/>
  <c r="C27" i="8"/>
  <c r="C28" i="8"/>
  <c r="C29" i="8"/>
  <c r="C30" i="8"/>
  <c r="C31" i="8"/>
  <c r="C32" i="8"/>
  <c r="D32" i="8" s="1"/>
  <c r="E32" i="8" s="1"/>
  <c r="G32" i="8" s="1"/>
  <c r="C33" i="8"/>
  <c r="C34" i="8"/>
  <c r="C35" i="8"/>
  <c r="D35" i="8" s="1"/>
  <c r="E35" i="8" s="1"/>
  <c r="G35" i="8" s="1"/>
  <c r="C36" i="8"/>
  <c r="C37" i="8"/>
  <c r="C38" i="8"/>
  <c r="C39" i="8"/>
  <c r="C40" i="8"/>
  <c r="C41" i="8"/>
  <c r="C42" i="8"/>
  <c r="C43" i="8"/>
  <c r="C44" i="8"/>
  <c r="D44" i="8" s="1"/>
  <c r="E44" i="8" s="1"/>
  <c r="G44" i="8" s="1"/>
  <c r="C45" i="8"/>
  <c r="C46" i="8"/>
  <c r="C47" i="8"/>
  <c r="D47" i="8" s="1"/>
  <c r="E47" i="8" s="1"/>
  <c r="G47" i="8" s="1"/>
  <c r="C48" i="8"/>
  <c r="C49" i="8"/>
  <c r="C50" i="8"/>
  <c r="C51" i="8"/>
  <c r="C52" i="8"/>
  <c r="C53" i="8"/>
  <c r="C54" i="8"/>
  <c r="C55" i="8"/>
  <c r="C56" i="8"/>
  <c r="C57" i="8"/>
  <c r="C58" i="8"/>
  <c r="C59" i="8"/>
  <c r="D59" i="8" s="1"/>
  <c r="E59" i="8" s="1"/>
  <c r="G59" i="8" s="1"/>
  <c r="C60" i="8"/>
  <c r="C61" i="8"/>
  <c r="C62" i="8"/>
  <c r="C63" i="8"/>
  <c r="C64" i="8"/>
  <c r="C65" i="8"/>
  <c r="C66" i="8"/>
  <c r="C67" i="8"/>
  <c r="C68" i="8"/>
  <c r="C69" i="8"/>
  <c r="C70" i="8"/>
  <c r="C71" i="8"/>
  <c r="D71" i="8" s="1"/>
  <c r="E71" i="8" s="1"/>
  <c r="G71" i="8" s="1"/>
  <c r="C72" i="8"/>
  <c r="C73" i="8"/>
  <c r="C74" i="8"/>
  <c r="C75" i="8"/>
  <c r="C76" i="8"/>
  <c r="C77" i="8"/>
  <c r="C78" i="8"/>
  <c r="C79" i="8"/>
  <c r="C80" i="8"/>
  <c r="D80" i="8" s="1"/>
  <c r="E80" i="8" s="1"/>
  <c r="G80" i="8" s="1"/>
  <c r="C81" i="8"/>
  <c r="C82" i="8"/>
  <c r="C83" i="8"/>
  <c r="D83" i="8" s="1"/>
  <c r="E83" i="8" s="1"/>
  <c r="G83" i="8" s="1"/>
  <c r="C84" i="8"/>
  <c r="C85" i="8"/>
  <c r="C86" i="8"/>
  <c r="C87" i="8"/>
  <c r="C88" i="8"/>
  <c r="C89" i="8"/>
  <c r="C90" i="8"/>
  <c r="C91" i="8"/>
  <c r="C92" i="8"/>
  <c r="D92" i="8" s="1"/>
  <c r="E92" i="8" s="1"/>
  <c r="G92" i="8" s="1"/>
  <c r="C93" i="8"/>
  <c r="C94" i="8"/>
  <c r="C95" i="8"/>
  <c r="D95" i="8" s="1"/>
  <c r="E95" i="8" s="1"/>
  <c r="G95" i="8" s="1"/>
  <c r="C96" i="8"/>
  <c r="C97" i="8"/>
  <c r="C98" i="8"/>
  <c r="C99" i="8"/>
  <c r="C100" i="8"/>
  <c r="C101" i="8"/>
  <c r="C102" i="8"/>
  <c r="C103" i="8"/>
  <c r="C104" i="8"/>
  <c r="C105" i="8"/>
  <c r="C106" i="8"/>
  <c r="C107" i="8"/>
  <c r="D107" i="8" s="1"/>
  <c r="E107" i="8" s="1"/>
  <c r="G107" i="8" s="1"/>
  <c r="C108" i="8"/>
  <c r="C109" i="8"/>
  <c r="C110" i="8"/>
  <c r="C111" i="8"/>
  <c r="C112" i="8"/>
  <c r="C113" i="8"/>
  <c r="C114" i="8"/>
  <c r="C115" i="8"/>
  <c r="C3" i="8"/>
  <c r="C4" i="8"/>
  <c r="C5" i="8"/>
  <c r="C6" i="8"/>
  <c r="C7" i="8"/>
  <c r="C2" i="8"/>
  <c r="D106" i="8" l="1"/>
  <c r="E106" i="8" s="1"/>
  <c r="G106" i="8" s="1"/>
  <c r="D70" i="8"/>
  <c r="E70" i="8" s="1"/>
  <c r="G70" i="8" s="1"/>
  <c r="D58" i="8"/>
  <c r="E58" i="8" s="1"/>
  <c r="G58" i="8" s="1"/>
  <c r="D22" i="8"/>
  <c r="E22" i="8" s="1"/>
  <c r="G22" i="8" s="1"/>
  <c r="D10" i="8"/>
  <c r="E10" i="8" s="1"/>
  <c r="G10" i="8" s="1"/>
  <c r="D57" i="8"/>
  <c r="E57" i="8" s="1"/>
  <c r="G57" i="8" s="1"/>
  <c r="D21" i="8"/>
  <c r="E21" i="8" s="1"/>
  <c r="G21" i="8" s="1"/>
  <c r="D56" i="8"/>
  <c r="E56" i="8" s="1"/>
  <c r="G56" i="8" s="1"/>
  <c r="D105" i="8"/>
  <c r="E105" i="8" s="1"/>
  <c r="G105" i="8" s="1"/>
  <c r="D69" i="8"/>
  <c r="E69" i="8" s="1"/>
  <c r="G69" i="8" s="1"/>
  <c r="D9" i="8"/>
  <c r="E9" i="8" s="1"/>
  <c r="G9" i="8" s="1"/>
  <c r="D104" i="8"/>
  <c r="E104" i="8" s="1"/>
  <c r="G104" i="8" s="1"/>
  <c r="D68" i="8"/>
  <c r="E68" i="8" s="1"/>
  <c r="G68" i="8" s="1"/>
  <c r="D20" i="8"/>
  <c r="E20" i="8" s="1"/>
  <c r="G20" i="8" s="1"/>
  <c r="D8" i="8"/>
  <c r="E8" i="8" s="1"/>
  <c r="G8" i="8" s="1"/>
  <c r="D115" i="8"/>
  <c r="D103" i="8"/>
  <c r="E103" i="8" s="1"/>
  <c r="G103" i="8" s="1"/>
  <c r="D91" i="8"/>
  <c r="E91" i="8" s="1"/>
  <c r="G91" i="8" s="1"/>
  <c r="D79" i="8"/>
  <c r="E79" i="8" s="1"/>
  <c r="G79" i="8" s="1"/>
  <c r="D67" i="8"/>
  <c r="E67" i="8" s="1"/>
  <c r="G67" i="8" s="1"/>
  <c r="D55" i="8"/>
  <c r="E55" i="8" s="1"/>
  <c r="G55" i="8" s="1"/>
  <c r="D43" i="8"/>
  <c r="E43" i="8" s="1"/>
  <c r="G43" i="8" s="1"/>
  <c r="D31" i="8"/>
  <c r="E31" i="8" s="1"/>
  <c r="G31" i="8" s="1"/>
  <c r="D19" i="8"/>
  <c r="E19" i="8" s="1"/>
  <c r="G19" i="8" s="1"/>
  <c r="D112" i="8"/>
  <c r="E112" i="8" s="1"/>
  <c r="G112" i="8" s="1"/>
  <c r="D100" i="8"/>
  <c r="E100" i="8" s="1"/>
  <c r="G100" i="8" s="1"/>
  <c r="D88" i="8"/>
  <c r="E88" i="8" s="1"/>
  <c r="G88" i="8" s="1"/>
  <c r="D76" i="8"/>
  <c r="E76" i="8" s="1"/>
  <c r="G76" i="8" s="1"/>
  <c r="D64" i="8"/>
  <c r="E64" i="8" s="1"/>
  <c r="G64" i="8" s="1"/>
  <c r="D52" i="8"/>
  <c r="E52" i="8" s="1"/>
  <c r="G52" i="8" s="1"/>
  <c r="D40" i="8"/>
  <c r="E40" i="8" s="1"/>
  <c r="G40" i="8" s="1"/>
  <c r="D28" i="8"/>
  <c r="E28" i="8" s="1"/>
  <c r="G28" i="8" s="1"/>
  <c r="D16" i="8"/>
  <c r="E16" i="8" s="1"/>
  <c r="G16" i="8" s="1"/>
  <c r="D4" i="8"/>
  <c r="E4" i="8" s="1"/>
  <c r="G4" i="8" s="1"/>
  <c r="D113" i="8"/>
  <c r="E113" i="8" s="1"/>
  <c r="G113" i="8" s="1"/>
  <c r="D101" i="8"/>
  <c r="E101" i="8" s="1"/>
  <c r="G101" i="8" s="1"/>
  <c r="D89" i="8"/>
  <c r="E89" i="8" s="1"/>
  <c r="G89" i="8" s="1"/>
  <c r="D77" i="8"/>
  <c r="E77" i="8" s="1"/>
  <c r="G77" i="8" s="1"/>
  <c r="D65" i="8"/>
  <c r="E65" i="8" s="1"/>
  <c r="G65" i="8" s="1"/>
  <c r="D53" i="8"/>
  <c r="E53" i="8" s="1"/>
  <c r="G53" i="8" s="1"/>
  <c r="D41" i="8"/>
  <c r="E41" i="8" s="1"/>
  <c r="G41" i="8" s="1"/>
  <c r="D29" i="8"/>
  <c r="E29" i="8" s="1"/>
  <c r="G29" i="8" s="1"/>
  <c r="D17" i="8"/>
  <c r="E17" i="8" s="1"/>
  <c r="G17" i="8" s="1"/>
  <c r="D5" i="8"/>
  <c r="E5" i="8" s="1"/>
  <c r="G5" i="8" s="1"/>
  <c r="D111" i="8"/>
  <c r="E111" i="8" s="1"/>
  <c r="G111" i="8" s="1"/>
  <c r="D99" i="8"/>
  <c r="E99" i="8" s="1"/>
  <c r="G99" i="8" s="1"/>
  <c r="D87" i="8"/>
  <c r="E87" i="8" s="1"/>
  <c r="G87" i="8" s="1"/>
  <c r="D75" i="8"/>
  <c r="E75" i="8" s="1"/>
  <c r="G75" i="8" s="1"/>
  <c r="D63" i="8"/>
  <c r="E63" i="8" s="1"/>
  <c r="G63" i="8" s="1"/>
  <c r="D51" i="8"/>
  <c r="E51" i="8" s="1"/>
  <c r="G51" i="8" s="1"/>
  <c r="D39" i="8"/>
  <c r="E39" i="8" s="1"/>
  <c r="G39" i="8" s="1"/>
  <c r="D27" i="8"/>
  <c r="E27" i="8" s="1"/>
  <c r="G27" i="8" s="1"/>
  <c r="D15" i="8"/>
  <c r="E15" i="8" s="1"/>
  <c r="G15" i="8" s="1"/>
  <c r="D3" i="8"/>
  <c r="E3" i="8" s="1"/>
  <c r="G3" i="8" s="1"/>
  <c r="D110" i="8"/>
  <c r="E110" i="8" s="1"/>
  <c r="G110" i="8" s="1"/>
  <c r="D98" i="8"/>
  <c r="E98" i="8" s="1"/>
  <c r="G98" i="8" s="1"/>
  <c r="D86" i="8"/>
  <c r="E86" i="8" s="1"/>
  <c r="G86" i="8" s="1"/>
  <c r="D74" i="8"/>
  <c r="E74" i="8" s="1"/>
  <c r="G74" i="8" s="1"/>
  <c r="D62" i="8"/>
  <c r="E62" i="8" s="1"/>
  <c r="G62" i="8" s="1"/>
  <c r="D50" i="8"/>
  <c r="E50" i="8" s="1"/>
  <c r="G50" i="8" s="1"/>
  <c r="D38" i="8"/>
  <c r="E38" i="8" s="1"/>
  <c r="G38" i="8" s="1"/>
  <c r="D26" i="8"/>
  <c r="E26" i="8" s="1"/>
  <c r="G26" i="8" s="1"/>
  <c r="D14" i="8"/>
  <c r="E14" i="8" s="1"/>
  <c r="G14" i="8" s="1"/>
  <c r="I77" i="8"/>
  <c r="D94" i="8"/>
  <c r="E94" i="8" s="1"/>
  <c r="G94" i="8" s="1"/>
  <c r="D82" i="8"/>
  <c r="E82" i="8" s="1"/>
  <c r="G82" i="8" s="1"/>
  <c r="D46" i="8"/>
  <c r="E46" i="8" s="1"/>
  <c r="G46" i="8" s="1"/>
  <c r="D34" i="8"/>
  <c r="E34" i="8" s="1"/>
  <c r="G34" i="8" s="1"/>
  <c r="D93" i="8"/>
  <c r="E93" i="8" s="1"/>
  <c r="G93" i="8" s="1"/>
  <c r="D81" i="8"/>
  <c r="E81" i="8" s="1"/>
  <c r="G81" i="8" s="1"/>
  <c r="D45" i="8"/>
  <c r="E45" i="8" s="1"/>
  <c r="G45" i="8" s="1"/>
  <c r="D33" i="8"/>
  <c r="E33" i="8" s="1"/>
  <c r="G33" i="8" s="1"/>
  <c r="D61" i="8"/>
  <c r="E61" i="8" s="1"/>
  <c r="G61" i="8" s="1"/>
  <c r="D37" i="8"/>
  <c r="E37" i="8" s="1"/>
  <c r="G37" i="8" s="1"/>
  <c r="D97" i="8"/>
  <c r="E97" i="8" s="1"/>
  <c r="G97" i="8" s="1"/>
  <c r="D108" i="8"/>
  <c r="E108" i="8" s="1"/>
  <c r="G108" i="8" s="1"/>
  <c r="D85" i="8"/>
  <c r="E85" i="8" s="1"/>
  <c r="G85" i="8" s="1"/>
  <c r="D60" i="8"/>
  <c r="E60" i="8" s="1"/>
  <c r="G60" i="8" s="1"/>
  <c r="D2" i="8"/>
  <c r="E2" i="8" s="1"/>
  <c r="G2" i="8" s="1"/>
  <c r="D36" i="8"/>
  <c r="E36" i="8" s="1"/>
  <c r="G36" i="8" s="1"/>
  <c r="D7" i="8"/>
  <c r="E7" i="8" s="1"/>
  <c r="G7" i="8" s="1"/>
  <c r="D13" i="8"/>
  <c r="E13" i="8" s="1"/>
  <c r="G13" i="8" s="1"/>
  <c r="D48" i="8"/>
  <c r="E48" i="8" s="1"/>
  <c r="G48" i="8" s="1"/>
  <c r="D114" i="8"/>
  <c r="E114" i="8" s="1"/>
  <c r="G114" i="8" s="1"/>
  <c r="D102" i="8"/>
  <c r="E102" i="8" s="1"/>
  <c r="G102" i="8" s="1"/>
  <c r="D90" i="8"/>
  <c r="E90" i="8" s="1"/>
  <c r="G90" i="8" s="1"/>
  <c r="D78" i="8"/>
  <c r="E78" i="8" s="1"/>
  <c r="G78" i="8" s="1"/>
  <c r="D66" i="8"/>
  <c r="E66" i="8" s="1"/>
  <c r="G66" i="8" s="1"/>
  <c r="D54" i="8"/>
  <c r="E54" i="8" s="1"/>
  <c r="G54" i="8" s="1"/>
  <c r="D42" i="8"/>
  <c r="E42" i="8" s="1"/>
  <c r="G42" i="8" s="1"/>
  <c r="D30" i="8"/>
  <c r="E30" i="8" s="1"/>
  <c r="G30" i="8" s="1"/>
  <c r="D18" i="8"/>
  <c r="E18" i="8" s="1"/>
  <c r="G18" i="8" s="1"/>
  <c r="D6" i="8"/>
  <c r="E6" i="8" s="1"/>
  <c r="G6" i="8" s="1"/>
  <c r="D25" i="8"/>
  <c r="E25" i="8" s="1"/>
  <c r="G25" i="8" s="1"/>
  <c r="D12" i="8"/>
  <c r="E12" i="8" s="1"/>
  <c r="G12" i="8" s="1"/>
  <c r="D49" i="8"/>
  <c r="E49" i="8" s="1"/>
  <c r="G49" i="8" s="1"/>
  <c r="D24" i="8"/>
  <c r="E24" i="8" s="1"/>
  <c r="G24" i="8" s="1"/>
  <c r="D109" i="8"/>
  <c r="E109" i="8" s="1"/>
  <c r="G109" i="8" s="1"/>
  <c r="D72" i="8"/>
  <c r="E72" i="8" s="1"/>
  <c r="G72" i="8" s="1"/>
  <c r="D73" i="8"/>
  <c r="E73" i="8" s="1"/>
  <c r="G73" i="8" s="1"/>
  <c r="D96" i="8"/>
  <c r="E96" i="8" s="1"/>
  <c r="G96" i="8" s="1"/>
  <c r="D84" i="8"/>
  <c r="E84" i="8" s="1"/>
  <c r="G84" i="8" s="1"/>
  <c r="D118" i="8" l="1"/>
  <c r="E115" i="8"/>
  <c r="G115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3F40B7-925A-44DF-BCF9-A0FC84785961}" keepAlive="1" name="Query - averagesPerDistr" description="Connection to the 'averagesPerDistr' query in the workbook." type="5" refreshedVersion="0" background="1" saveData="1">
    <dbPr connection="Provider=Microsoft.Mashup.OleDb.1;Data Source=$Workbook$;Location=averagesPerDistr;Extended Properties=&quot;&quot;" command="SELECT * FROM [averagesPerDistr]"/>
  </connection>
  <connection id="2" xr16:uid="{57228BF2-5E70-497C-BC0C-91DF2ACE6FCC}" keepAlive="1" name="Query - averagesPerDistr (2)" description="Connection to the 'averagesPerDistr (2)' query in the workbook." type="5" refreshedVersion="0" background="1" saveData="1">
    <dbPr connection="Provider=Microsoft.Mashup.OleDb.1;Data Source=$Workbook$;Location=&quot;averagesPerDistr (2)&quot;;Extended Properties=&quot;&quot;" command="SELECT * FROM [averagesPerDistr (2)]"/>
  </connection>
  <connection id="3" xr16:uid="{0CA6F30E-E53D-4DAD-AF75-A8CB69354417}" keepAlive="1" name="Query - averagesPerDistr (3)" description="Connection to the 'averagesPerDistr (3)' query in the workbook." type="5" refreshedVersion="0" background="1" saveData="1">
    <dbPr connection="Provider=Microsoft.Mashup.OleDb.1;Data Source=$Workbook$;Location=&quot;averagesPerDistr (3)&quot;;Extended Properties=&quot;&quot;" command="SELECT * FROM [averagesPerDistr (3)]"/>
  </connection>
  <connection id="4" xr16:uid="{EA128697-F64D-41EF-B9D6-82912EA36175}" keepAlive="1" name="Query - averagesPerDistr (4)" description="Connection to the 'averagesPerDistr (4)' query in the workbook." type="5" refreshedVersion="8" background="1" saveData="1">
    <dbPr connection="Provider=Microsoft.Mashup.OleDb.1;Data Source=$Workbook$;Location=&quot;averagesPerDistr (4)&quot;;Extended Properties=&quot;&quot;" command="SELECT * FROM [averagesPerDistr (4)]"/>
  </connection>
  <connection id="5" xr16:uid="{FF182661-9F3C-4DAD-ACBC-296938E4030E}" keepAlive="1" name="Query - averagesPerDistr (5)" description="Connection to the 'averagesPerDistr (5)' query in the workbook." type="5" refreshedVersion="0" background="1" saveData="1">
    <dbPr connection="Provider=Microsoft.Mashup.OleDb.1;Data Source=$Workbook$;Location=&quot;averagesPerDistr (5)&quot;;Extended Properties=&quot;&quot;" command="SELECT * FROM [averagesPerDistr (5)]"/>
  </connection>
  <connection id="6" xr16:uid="{4D8F4742-4F52-4AFB-AF2A-9F5025A35610}" keepAlive="1" name="Query - averagesPerDistr (6)" description="Connection to the 'averagesPerDistr (6)' query in the workbook." type="5" refreshedVersion="0" background="1" saveData="1">
    <dbPr connection="Provider=Microsoft.Mashup.OleDb.1;Data Source=$Workbook$;Location=&quot;averagesPerDistr (6)&quot;;Extended Properties=&quot;&quot;" command="SELECT * FROM [averagesPerDistr (6)]"/>
  </connection>
  <connection id="7" xr16:uid="{5076CE64-FA64-4906-B091-A5516DB3ABEE}" keepAlive="1" name="Query - averagesPerDistr (7)" description="Connection to the 'averagesPerDistr (7)' query in the workbook." type="5" refreshedVersion="0" background="1" saveData="1">
    <dbPr connection="Provider=Microsoft.Mashup.OleDb.1;Data Source=$Workbook$;Location=&quot;averagesPerDistr (7)&quot;;Extended Properties=&quot;&quot;" command="SELECT * FROM [averagesPerDistr (7)]"/>
  </connection>
  <connection id="8" xr16:uid="{4FFF3256-D040-4381-A8A4-7D6AE01629DF}" keepAlive="1" name="Query - averagesPerDistr (8)" description="Connection to the 'averagesPerDistr (8)' query in the workbook." type="5" refreshedVersion="0" background="1" saveData="1">
    <dbPr connection="Provider=Microsoft.Mashup.OleDb.1;Data Source=$Workbook$;Location=&quot;averagesPerDistr (8)&quot;;Extended Properties=&quot;&quot;" command="SELECT * FROM [averagesPerDistr (8)]"/>
  </connection>
  <connection id="9" xr16:uid="{BEF23BE6-96FA-43B0-920F-F99D3954984C}" keepAlive="1" name="Query - averagesPerDistr (9)" description="Connection to the 'averagesPerDistr (9)' query in the workbook." type="5" refreshedVersion="0" background="1" saveData="1">
    <dbPr connection="Provider=Microsoft.Mashup.OleDb.1;Data Source=$Workbook$;Location=&quot;averagesPerDistr (9)&quot;;Extended Properties=&quot;&quot;" command="SELECT * FROM [averagesPerDistr (9)]"/>
  </connection>
  <connection id="10" xr16:uid="{D45633A1-F02C-4ED0-81E9-8A2C1BE3F05B}" keepAlive="1" name="Query - latenciesSF1" description="Connection to the 'latenciesSF1' query in the workbook." type="5" refreshedVersion="8" background="1" saveData="1">
    <dbPr connection="Provider=Microsoft.Mashup.OleDb.1;Data Source=$Workbook$;Location=latenciesSF1;Extended Properties=&quot;&quot;" command="SELECT * FROM [latenciesSF1]"/>
  </connection>
  <connection id="11" xr16:uid="{55720BCB-6BCE-4C07-9E9E-C18799FD8C49}" keepAlive="1" name="Query - latenciesSF1 (2)" description="Connection to the 'latenciesSF1 (2)' query in the workbook." type="5" refreshedVersion="0" background="1" saveData="1">
    <dbPr connection="Provider=Microsoft.Mashup.OleDb.1;Data Source=$Workbook$;Location=&quot;latenciesSF1 (2)&quot;;Extended Properties=&quot;&quot;" command="SELECT * FROM [latenciesSF1 (2)]"/>
  </connection>
  <connection id="12" xr16:uid="{30DADE90-02C6-41F5-BD8D-68069DC0F0F5}" keepAlive="1" name="Query - latenciesSF1 (3)" description="Connection to the 'latenciesSF1 (3)' query in the workbook." type="5" refreshedVersion="0" background="1" saveData="1">
    <dbPr connection="Provider=Microsoft.Mashup.OleDb.1;Data Source=$Workbook$;Location=&quot;latenciesSF1 (3)&quot;;Extended Properties=&quot;&quot;" command="SELECT * FROM [latenciesSF1 (3)]"/>
  </connection>
  <connection id="13" xr16:uid="{8EF41264-755D-41B7-8C19-754D10F9E804}" keepAlive="1" name="Query - latenciesSF1 (4)" description="Connection to the 'latenciesSF1 (4)' query in the workbook." type="5" refreshedVersion="0" background="1" saveData="1">
    <dbPr connection="Provider=Microsoft.Mashup.OleDb.1;Data Source=$Workbook$;Location=&quot;latenciesSF1 (4)&quot;;Extended Properties=&quot;&quot;" command="SELECT * FROM [latenciesSF1 (4)]"/>
  </connection>
  <connection id="14" xr16:uid="{53798546-3AB1-40A2-A7FF-2FC863A28B5E}" keepAlive="1" name="Query - overview" description="Connection to the 'overview' query in the workbook." type="5" refreshedVersion="0" background="1" saveData="1">
    <dbPr connection="Provider=Microsoft.Mashup.OleDb.1;Data Source=$Workbook$;Location=overview;Extended Properties=&quot;&quot;" command="SELECT * FROM [overview]"/>
  </connection>
  <connection id="15" xr16:uid="{5084AFD3-DD5D-43DF-9917-C91423850A92}" keepAlive="1" name="Query - overview (2)" description="Connection to the 'overview (2)' query in the workbook." type="5" refreshedVersion="0" background="1" saveData="1">
    <dbPr connection="Provider=Microsoft.Mashup.OleDb.1;Data Source=$Workbook$;Location=&quot;overview (2)&quot;;Extended Properties=&quot;&quot;" command="SELECT * FROM [overview (2)]"/>
  </connection>
  <connection id="16" xr16:uid="{43A5EB58-6CD0-4D65-A87D-B66F66BE2F11}" keepAlive="1" name="Query - overview (3)" description="Connection to the 'overview (3)' query in the workbook." type="5" refreshedVersion="8" background="1" saveData="1">
    <dbPr connection="Provider=Microsoft.Mashup.OleDb.1;Data Source=$Workbook$;Location=&quot;overview (3)&quot;;Extended Properties=&quot;&quot;" command="SELECT * FROM [overview (3)]"/>
  </connection>
  <connection id="17" xr16:uid="{60E50AF2-B5D7-40E9-8972-9A4CECB2429F}" keepAlive="1" name="Query - overview (4)" description="Connection to the 'overview (4)' query in the workbook." type="5" refreshedVersion="0" background="1" saveData="1">
    <dbPr connection="Provider=Microsoft.Mashup.OleDb.1;Data Source=$Workbook$;Location=&quot;overview (4)&quot;;Extended Properties=&quot;&quot;" command="SELECT * FROM [overview (4)]"/>
  </connection>
  <connection id="18" xr16:uid="{377BEC3A-E8FC-415A-8A0A-187132185496}" keepAlive="1" name="Query - overview (5)" description="Connection to the 'overview (5)' query in the workbook." type="5" refreshedVersion="0" background="1" saveData="1">
    <dbPr connection="Provider=Microsoft.Mashup.OleDb.1;Data Source=$Workbook$;Location=&quot;overview (5)&quot;;Extended Properties=&quot;&quot;" command="SELECT * FROM [overview (5)]"/>
  </connection>
  <connection id="19" xr16:uid="{C9701FBF-54DC-43F8-9BD2-B2A8A590C427}" keepAlive="1" name="Query - overview (6)" description="Connection to the 'overview (6)' query in the workbook." type="5" refreshedVersion="0" background="1" saveData="1">
    <dbPr connection="Provider=Microsoft.Mashup.OleDb.1;Data Source=$Workbook$;Location=&quot;overview (6)&quot;;Extended Properties=&quot;&quot;" command="SELECT * FROM [overview (6)]"/>
  </connection>
  <connection id="20" xr16:uid="{85F9A35E-1E37-4A4E-B759-CDA955F2B473}" keepAlive="1" name="Query - overviewSF1" description="Connection to the 'overviewSF1' query in the workbook." type="5" refreshedVersion="0" background="1" saveData="1">
    <dbPr connection="Provider=Microsoft.Mashup.OleDb.1;Data Source=$Workbook$;Location=overviewSF1;Extended Properties=&quot;&quot;" command="SELECT * FROM [overviewSF1]"/>
  </connection>
  <connection id="21" xr16:uid="{88802D14-0E04-46F4-B84C-A1D30A0E4C2D}" keepAlive="1" name="Query - overviewSF1 (2)" description="Connection to the 'overviewSF1 (2)' query in the workbook." type="5" refreshedVersion="0" background="1" saveData="1">
    <dbPr connection="Provider=Microsoft.Mashup.OleDb.1;Data Source=$Workbook$;Location=&quot;overviewSF1 (2)&quot;;Extended Properties=&quot;&quot;" command="SELECT * FROM [overviewSF1 (2)]"/>
  </connection>
  <connection id="22" xr16:uid="{0FBB2808-E62D-4155-BB08-0F2ADF1FA873}" keepAlive="1" name="Query - overviewSF1 (3)" description="Connection to the 'overviewSF1 (3)' query in the workbook." type="5" refreshedVersion="0" background="1" saveData="1">
    <dbPr connection="Provider=Microsoft.Mashup.OleDb.1;Data Source=$Workbook$;Location=&quot;overviewSF1 (3)&quot;;Extended Properties=&quot;&quot;" command="SELECT * FROM [overviewSF1 (3)]"/>
  </connection>
  <connection id="23" xr16:uid="{9CF9D99A-1AE5-4D7E-89BA-FD04441E26E6}" keepAlive="1" name="Query - overviewSF1 (4)" description="Connection to the 'overviewSF1 (4)' query in the workbook." type="5" refreshedVersion="0" background="1" saveData="1">
    <dbPr connection="Provider=Microsoft.Mashup.OleDb.1;Data Source=$Workbook$;Location=&quot;overviewSF1 (4)&quot;;Extended Properties=&quot;&quot;" command="SELECT * FROM [overviewSF1 (4)]"/>
  </connection>
  <connection id="24" xr16:uid="{E98D8D59-9C98-4C3E-9798-39BB157ED46A}" keepAlive="1" name="Query - overviewSF1 (5)" description="Connection to the 'overviewSF1 (5)' query in the workbook." type="5" refreshedVersion="0" background="1" saveData="1">
    <dbPr connection="Provider=Microsoft.Mashup.OleDb.1;Data Source=$Workbook$;Location=&quot;overviewSF1 (5)&quot;;Extended Properties=&quot;&quot;" command="SELECT * FROM [overviewSF1 (5)]"/>
  </connection>
  <connection id="25" xr16:uid="{4CEA926E-0869-4656-984E-47A0E8F1C3D1}" keepAlive="1" name="Query - overviewSF1 (6)" description="Connection to the 'overviewSF1 (6)' query in the workbook." type="5" refreshedVersion="0" background="1" saveData="1">
    <dbPr connection="Provider=Microsoft.Mashup.OleDb.1;Data Source=$Workbook$;Location=&quot;overviewSF1 (6)&quot;;Extended Properties=&quot;&quot;" command="SELECT * FROM [overviewSF1 (6)]"/>
  </connection>
  <connection id="26" xr16:uid="{15E08BBE-9AB9-4691-A436-357434816F80}" keepAlive="1" name="Query - overviewSF1 (7)" description="Connection to the 'overviewSF1 (7)' query in the workbook." type="5" refreshedVersion="8" background="1" saveData="1">
    <dbPr connection="Provider=Microsoft.Mashup.OleDb.1;Data Source=$Workbook$;Location=&quot;overviewSF1 (7)&quot;;Extended Properties=&quot;&quot;" command="SELECT * FROM [overviewSF1 (7)]"/>
  </connection>
  <connection id="27" xr16:uid="{1890186A-8F23-47AD-BDD9-F554DB935215}" keepAlive="1" name="Query - stats" description="Connection to the 'stats' query in the workbook." type="5" refreshedVersion="0" background="1" saveData="1">
    <dbPr connection="Provider=Microsoft.Mashup.OleDb.1;Data Source=$Workbook$;Location=stats;Extended Properties=&quot;&quot;" command="SELECT * FROM [stats]"/>
  </connection>
  <connection id="28" xr16:uid="{F043E5FC-9440-4F4B-AC2D-54F4813D1285}" keepAlive="1" name="Query - stats (2)" description="Connection to the 'stats (2)' query in the workbook." type="5" refreshedVersion="0" background="1" saveData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<sst xmlns="http://schemas.openxmlformats.org/spreadsheetml/2006/main" count="1439" uniqueCount="659">
  <si>
    <t>Queries</t>
  </si>
  <si>
    <t xml:space="preserve"> Returned rows</t>
  </si>
  <si>
    <t xml:space="preserve"> Average time(us)</t>
  </si>
  <si>
    <t xml:space="preserve"> Minimum time</t>
  </si>
  <si>
    <t xml:space="preserve"> 25thPercentile</t>
  </si>
  <si>
    <t xml:space="preserve"> Median</t>
  </si>
  <si>
    <t xml:space="preserve"> 75thPercentile(us)</t>
  </si>
  <si>
    <t xml:space="preserve"> 90thPercentile(us)</t>
  </si>
  <si>
    <t xml:space="preserve"> Maximum </t>
  </si>
  <si>
    <t>q0_Values:Customer-FURNITURE_Id:0</t>
  </si>
  <si>
    <t>q0_Values:Customer-BUILDING_Id:1</t>
  </si>
  <si>
    <t>q0_Values:Customer-HOUSEHOLD_Id:2</t>
  </si>
  <si>
    <t>q0_Values:Customer-MACHINERY_Id:3</t>
  </si>
  <si>
    <t>q0_Values:Customer-AUTOMOBILE_Id:4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</si>
  <si>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</si>
  <si>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</si>
  <si>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</si>
  <si>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</si>
  <si>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</si>
  <si>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</si>
  <si>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</si>
  <si>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</si>
  <si>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</si>
  <si>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</si>
  <si>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</si>
  <si>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</si>
  <si>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</si>
  <si>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</si>
  <si>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</si>
  <si>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</si>
  <si>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</si>
  <si>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q0uniform</t>
  </si>
  <si>
    <t>q1uniform</t>
  </si>
  <si>
    <t>q24uniform</t>
  </si>
  <si>
    <t>q11uniform</t>
  </si>
  <si>
    <t>q20uniform</t>
  </si>
  <si>
    <t>q25uniform</t>
  </si>
  <si>
    <t>q3uniform</t>
  </si>
  <si>
    <t>q26uniform</t>
  </si>
  <si>
    <t>q27uniform</t>
  </si>
  <si>
    <t>q28uniform</t>
  </si>
  <si>
    <t>q29uniform</t>
  </si>
  <si>
    <t>q4-1</t>
  </si>
  <si>
    <t>q8-1</t>
  </si>
  <si>
    <t>q22-1</t>
  </si>
  <si>
    <t>q23uniform</t>
  </si>
  <si>
    <t>q1_Values:Customer-1_Id:5</t>
  </si>
  <si>
    <t>q1_Values:Customer-2_Id:6</t>
  </si>
  <si>
    <t>q1_Values:Customer-3_Id:7</t>
  </si>
  <si>
    <t>q1_Values:Customer-4_Id:8</t>
  </si>
  <si>
    <t>q1_Values:Customer-5_Id:9</t>
  </si>
  <si>
    <t>q1_Values:Customer-7_Id:10</t>
  </si>
  <si>
    <t>q1_Values:Customer-12_Id:11</t>
  </si>
  <si>
    <t>q1_Values:Customer-15_Id:12</t>
  </si>
  <si>
    <t>q1_Values:Customer-20_Id:13</t>
  </si>
  <si>
    <t>q1_Values:Customer-23_Id:14</t>
  </si>
  <si>
    <t>q20_Values:Customer-1_Id:35</t>
  </si>
  <si>
    <t>q20_Values:Customer-2_Id:36</t>
  </si>
  <si>
    <t>q20_Values:Customer-3_Id:37</t>
  </si>
  <si>
    <t>q20_Values:Customer-4_Id:38</t>
  </si>
  <si>
    <t>q20_Values:Customer-5_Id:39</t>
  </si>
  <si>
    <t>q20_Values:Customer-7_Id:40</t>
  </si>
  <si>
    <t>q20_Values:Customer-12_Id:41</t>
  </si>
  <si>
    <t>q20_Values:Customer-15_Id:42</t>
  </si>
  <si>
    <t>q20_Values:Customer-20_Id:43</t>
  </si>
  <si>
    <t>q20_Values:Customer-23_Id:44</t>
  </si>
  <si>
    <t>q27_Values:Customer-1_Id:55</t>
  </si>
  <si>
    <t>q27_Values:Customer-5_Id:56</t>
  </si>
  <si>
    <t>q27_Values:Customer-10_Id:57</t>
  </si>
  <si>
    <t>q27_Values:Customer-20_Id:58</t>
  </si>
  <si>
    <t>q27_Values:Customer-30_Id:59</t>
  </si>
  <si>
    <t>q27_Values:Customer-50_Id:60</t>
  </si>
  <si>
    <t>q27_Values:Customer-100_Id:61</t>
  </si>
  <si>
    <t>q28_Values:Customer-1_Id:62</t>
  </si>
  <si>
    <t>q28_Values:Customer-1.2_Id:63</t>
  </si>
  <si>
    <t>q28_Values:Customer-1.5_Id:64</t>
  </si>
  <si>
    <t>q28_Values:Customer-1.75_Id:65</t>
  </si>
  <si>
    <t>q28_Values:Customer-2_Id:66</t>
  </si>
  <si>
    <t>q28_Values:Customer-5_Id:67</t>
  </si>
  <si>
    <t>q28_Values:Customer-10_Id:68</t>
  </si>
  <si>
    <t>q29_Values:Customer-1_Id:69</t>
  </si>
  <si>
    <t>q29_Values:Customer-5_Id:70</t>
  </si>
  <si>
    <t>q29_Values:Customer-10_Id:71</t>
  </si>
  <si>
    <t>q29_Values:Customer-20_Id:72</t>
  </si>
  <si>
    <t>q29_Values:Customer-30_Id:73</t>
  </si>
  <si>
    <t>q29_Values:Customer-50_Id:74</t>
  </si>
  <si>
    <t>q29_Values:Customer-100_Id:75</t>
  </si>
  <si>
    <t>q3_Values:Customer-1_Id:76</t>
  </si>
  <si>
    <t>q3_Values:Customer-5_Id:77</t>
  </si>
  <si>
    <t>q3_Values:Customer-10_Id:78</t>
  </si>
  <si>
    <t>q3_Values:Customer-50_Id:79</t>
  </si>
  <si>
    <t>q3_Values:Customer-100_Id:80</t>
  </si>
  <si>
    <t>q3_Values:Customer-250_Id:81</t>
  </si>
  <si>
    <t>q3_Values:Customer-500_Id:82</t>
  </si>
  <si>
    <t>q3_Values:Customer-1000_Id:83</t>
  </si>
  <si>
    <t>q3_Values:Customer-10000_Id:84</t>
  </si>
  <si>
    <t>q4_Value:Customer_Id:85</t>
  </si>
  <si>
    <t>q5_Values:Customer-1_Id:86</t>
  </si>
  <si>
    <t>q5_Values:Customer-5_Id:87</t>
  </si>
  <si>
    <t>q5_Values:Customer-10_Id:88</t>
  </si>
  <si>
    <t>q5_Values:Customer-50_Id:89</t>
  </si>
  <si>
    <t>q5_Values:Customer-100_Id:90</t>
  </si>
  <si>
    <t>q5_Values:Customer-250_Id:91</t>
  </si>
  <si>
    <t>q5_Values:Customer-500_Id:92</t>
  </si>
  <si>
    <t>q5_Values:Customer-1000_Id:93</t>
  </si>
  <si>
    <t>q5_Values:Customer-10000_Id:94</t>
  </si>
  <si>
    <t>q26_Values:Customer-1_Id:95</t>
  </si>
  <si>
    <t>q26_Values:Customer-5_Id:96</t>
  </si>
  <si>
    <t>q26_Values:Customer-10_Id:97</t>
  </si>
  <si>
    <t>q26_Values:Customer-50_Id:98</t>
  </si>
  <si>
    <t>q26_Values:Customer-100_Id:99</t>
  </si>
  <si>
    <t>q26_Values:Customer-250_Id:100</t>
  </si>
  <si>
    <t>q26_Values:Customer-500_Id:101</t>
  </si>
  <si>
    <t>q26_Values:Customer-1000_Id:102</t>
  </si>
  <si>
    <t>q26_Values:Customer-10000_Id:103</t>
  </si>
  <si>
    <t>q8_Values:Customer_Id:104</t>
  </si>
  <si>
    <t>q18_Values:Customer_Id:105</t>
  </si>
  <si>
    <t>q23_Values:Customer-10000-15000-13_Id:107</t>
  </si>
  <si>
    <t>q23_Values:Customer-100000-115000-21_Id:108</t>
  </si>
  <si>
    <t>q23_Values:Customer-0-5000-22_Id:109</t>
  </si>
  <si>
    <t>q16_Values:Customer-%ure_Id:110</t>
  </si>
  <si>
    <t>q16_Values:Customer-Furniture_Id:111</t>
  </si>
  <si>
    <t>q16_Values:Customer-automobile_Id:112</t>
  </si>
  <si>
    <t>q16_Values:Customer-%uilding%_Id:113</t>
  </si>
  <si>
    <t>Column17</t>
  </si>
  <si>
    <t>Column18</t>
  </si>
  <si>
    <t>Column19</t>
  </si>
  <si>
    <t>q5uniform</t>
  </si>
  <si>
    <t>q18-1</t>
  </si>
  <si>
    <t>q16uniform</t>
  </si>
  <si>
    <t>q0_Values:Customer-FURNITURE_Id:0Anonymized</t>
  </si>
  <si>
    <t>q0_Values:Customer-BUILDING_Id:1Anonymized</t>
  </si>
  <si>
    <t>q0_Values:Customer-HOUSEHOLD_Id:2Anonymized</t>
  </si>
  <si>
    <t>q0_Values:Customer-MACHINERY_Id:3Anonymized</t>
  </si>
  <si>
    <t>q0_Values:Customer-AUTOMOBILE_Id:4Anonymized</t>
  </si>
  <si>
    <t>q1_Values:Customer-1_Id:5Anonymized</t>
  </si>
  <si>
    <t>q1_Values:Customer-2_Id:6Anonymized</t>
  </si>
  <si>
    <t>q1_Values:Customer-3_Id:7Anonymized</t>
  </si>
  <si>
    <t>q1_Values:Customer-4_Id:8Anonymized</t>
  </si>
  <si>
    <t>q1_Values:Customer-5_Id:9Anonymized</t>
  </si>
  <si>
    <t>q1_Values:Customer-7_Id:10Anonymized</t>
  </si>
  <si>
    <t>q1_Values:Customer-12_Id:11Anonymized</t>
  </si>
  <si>
    <t>q1_Values:Customer-15_Id:12Anonymized</t>
  </si>
  <si>
    <t>q1_Values:Customer-20_Id:13Anonymized</t>
  </si>
  <si>
    <t>q1_Values:Customer-23_Id:14Anonymized</t>
  </si>
  <si>
    <t>q20_Values:Customer-1_Id:35Anonymized</t>
  </si>
  <si>
    <t>q20_Values:Customer-2_Id:36Anonymized</t>
  </si>
  <si>
    <t>q20_Values:Customer-3_Id:37Anonymized</t>
  </si>
  <si>
    <t>q20_Values:Customer-4_Id:38Anonymized</t>
  </si>
  <si>
    <t>q20_Values:Customer-5_Id:39Anonymized</t>
  </si>
  <si>
    <t>q20_Values:Customer-7_Id:40Anonymized</t>
  </si>
  <si>
    <t>q20_Values:Customer-12_Id:41Anonymized</t>
  </si>
  <si>
    <t>q20_Values:Customer-15_Id:42Anonymized</t>
  </si>
  <si>
    <t>q20_Values:Customer-20_Id:43Anonymized</t>
  </si>
  <si>
    <t>q20_Values:Customer-23_Id:44Anonymized</t>
  </si>
  <si>
    <t>q27_Values:Customer-1_Id:55Anonymized</t>
  </si>
  <si>
    <t>q27_Values:Customer-5_Id:56Anonymized</t>
  </si>
  <si>
    <t>q27_Values:Customer-10_Id:57Anonymized</t>
  </si>
  <si>
    <t>q27_Values:Customer-20_Id:58Anonymized</t>
  </si>
  <si>
    <t>q27_Values:Customer-30_Id:59Anonymized</t>
  </si>
  <si>
    <t>q27_Values:Customer-50_Id:60Anonymized</t>
  </si>
  <si>
    <t>q27_Values:Customer-100_Id:61Anonymized</t>
  </si>
  <si>
    <t>q28_Values:Customer-1_Id:62Anonymized</t>
  </si>
  <si>
    <t>q28_Values:Customer-1.2_Id:63Anonymized</t>
  </si>
  <si>
    <t>q28_Values:Customer-1.5_Id:64Anonymized</t>
  </si>
  <si>
    <t>q28_Values:Customer-1.75_Id:65Anonymized</t>
  </si>
  <si>
    <t>q28_Values:Customer-2_Id:66Anonymized</t>
  </si>
  <si>
    <t>q28_Values:Customer-5_Id:67Anonymized</t>
  </si>
  <si>
    <t>q28_Values:Customer-10_Id:68Anonymized</t>
  </si>
  <si>
    <t>q29_Values:Customer-1_Id:69Anonymized</t>
  </si>
  <si>
    <t>q29_Values:Customer-5_Id:70Anonymized</t>
  </si>
  <si>
    <t>q29_Values:Customer-10_Id:71Anonymized</t>
  </si>
  <si>
    <t>q29_Values:Customer-20_Id:72Anonymized</t>
  </si>
  <si>
    <t>q29_Values:Customer-30_Id:73Anonymized</t>
  </si>
  <si>
    <t>q29_Values:Customer-50_Id:74Anonymized</t>
  </si>
  <si>
    <t>q29_Values:Customer-100_Id:75Anonymized</t>
  </si>
  <si>
    <t>q3_Values:Customer-1_Id:76Anonymized</t>
  </si>
  <si>
    <t>q3_Values:Customer-5_Id:77Anonymized</t>
  </si>
  <si>
    <t>q3_Values:Customer-10_Id:78Anonymized</t>
  </si>
  <si>
    <t>q3_Values:Customer-50_Id:79Anonymized</t>
  </si>
  <si>
    <t>q3_Values:Customer-100_Id:80Anonymized</t>
  </si>
  <si>
    <t>q3_Values:Customer-250_Id:81Anonymized</t>
  </si>
  <si>
    <t>q3_Values:Customer-500_Id:82Anonymized</t>
  </si>
  <si>
    <t>q3_Values:Customer-1000_Id:83Anonymized</t>
  </si>
  <si>
    <t>q3_Values:Customer-10000_Id:84Anonymized</t>
  </si>
  <si>
    <t>q4_Value:Customer_Id:85Anonymized</t>
  </si>
  <si>
    <t>q5_Values:Customer-1_Id:86Anonymized</t>
  </si>
  <si>
    <t>q5_Values:Customer-5_Id:87Anonymized</t>
  </si>
  <si>
    <t>q5_Values:Customer-10_Id:88Anonymized</t>
  </si>
  <si>
    <t>q5_Values:Customer-50_Id:89Anonymized</t>
  </si>
  <si>
    <t>q5_Values:Customer-100_Id:90Anonymized</t>
  </si>
  <si>
    <t>q5_Values:Customer-250_Id:91Anonymized</t>
  </si>
  <si>
    <t>q5_Values:Customer-500_Id:92Anonymized</t>
  </si>
  <si>
    <t>q5_Values:Customer-1000_Id:93Anonymized</t>
  </si>
  <si>
    <t>q5_Values:Customer-10000_Id:94Anonymized</t>
  </si>
  <si>
    <t>q26_Values:Customer-1_Id:95Anonymized</t>
  </si>
  <si>
    <t>q26_Values:Customer-5_Id:96Anonymized</t>
  </si>
  <si>
    <t>q26_Values:Customer-10_Id:97Anonymized</t>
  </si>
  <si>
    <t>q26_Values:Customer-50_Id:98Anonymized</t>
  </si>
  <si>
    <t>q26_Values:Customer-100_Id:99Anonymized</t>
  </si>
  <si>
    <t>q26_Values:Customer-250_Id:100Anonymized</t>
  </si>
  <si>
    <t>q26_Values:Customer-500_Id:101Anonymized</t>
  </si>
  <si>
    <t>q26_Values:Customer-1000_Id:102Anonymized</t>
  </si>
  <si>
    <t>q26_Values:Customer-10000_Id:103Anonymized</t>
  </si>
  <si>
    <t>q8_Values:Customer_Id:104Anonymized</t>
  </si>
  <si>
    <t>q18_Values:Customer_Id:105Anonymized</t>
  </si>
  <si>
    <t>q23_Values:Customer-10000-15000-13_Id:107Anonymized</t>
  </si>
  <si>
    <t>q23_Values:Customer-100000-115000-21_Id:108Anonymized</t>
  </si>
  <si>
    <t>q23_Values:Customer-0-5000-22_Id:109Anonymized</t>
  </si>
  <si>
    <t>q16_Values:Customer-%ure_Id:110Anonymized</t>
  </si>
  <si>
    <t>q16_Values:Customer-Furniture_Id:111Anonymized</t>
  </si>
  <si>
    <t>q16_Values:Customer-automobile_Id:112Anonymized</t>
  </si>
  <si>
    <t>q16_Values:Customer-%uilding%_Id:113Anonymized</t>
  </si>
  <si>
    <t>q24_Values:Customer-87667_Id:15</t>
  </si>
  <si>
    <t>q24_Values:Customer-122660_Id:16</t>
  </si>
  <si>
    <t>q24_Values:Customer-106360_Id:17</t>
  </si>
  <si>
    <t>q24_Values:Customer-27060_Id:18</t>
  </si>
  <si>
    <t>q24_Values:Customer-28524_Id:19</t>
  </si>
  <si>
    <t>q24_Values:Customer-88459_Id:20</t>
  </si>
  <si>
    <t>q24_Values:Customer-143335_Id:21</t>
  </si>
  <si>
    <t>q24_Values:Customer-35779_Id:22</t>
  </si>
  <si>
    <t>q24_Values:Customer-136847_Id:23</t>
  </si>
  <si>
    <t>q24_Values:Customer-131648_Id:24</t>
  </si>
  <si>
    <t>q11_Values:Customer-87667_Id:25</t>
  </si>
  <si>
    <t>q11_Values:Customer-122660_Id:26</t>
  </si>
  <si>
    <t>q11_Values:Customer-106360_Id:27</t>
  </si>
  <si>
    <t>q11_Values:Customer-27060_Id:28</t>
  </si>
  <si>
    <t>q11_Values:Customer-28524_Id:29</t>
  </si>
  <si>
    <t>q11_Values:Customer-88459_Id:30</t>
  </si>
  <si>
    <t>q11_Values:Customer-143335_Id:31</t>
  </si>
  <si>
    <t>q11_Values:Customer-35779_Id:32</t>
  </si>
  <si>
    <t>q11_Values:Customer-136847_Id:33</t>
  </si>
  <si>
    <t>q11_Values:Customer-131648_Id:34</t>
  </si>
  <si>
    <t>q25_Values:Customer-4503_Id:45</t>
  </si>
  <si>
    <t>q25_Values:Customer-9059_Id:46</t>
  </si>
  <si>
    <t>q25_Values:Customer-3385_Id:47</t>
  </si>
  <si>
    <t>q25_Values:Customer-388_Id:48</t>
  </si>
  <si>
    <t>q25_Values:Customer-8756_Id:49</t>
  </si>
  <si>
    <t>q25_Values:Customer-9076_Id:50</t>
  </si>
  <si>
    <t>q25_Values:Customer-4877_Id:51</t>
  </si>
  <si>
    <t>q25_Values:Customer--532_Id:52</t>
  </si>
  <si>
    <t>q25_Values:Customer-7639_Id:53</t>
  </si>
  <si>
    <t>q25_Values:Customer-1846_Id:54</t>
  </si>
  <si>
    <t>Original</t>
  </si>
  <si>
    <t>Anonyimized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</si>
  <si>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</si>
  <si>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</si>
  <si>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</si>
  <si>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</si>
  <si>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</si>
  <si>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</si>
  <si>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</si>
  <si>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</si>
  <si>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</si>
  <si>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</si>
  <si>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</si>
  <si>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</si>
  <si>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</si>
  <si>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</si>
  <si>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q0uniformanon</t>
  </si>
  <si>
    <t>q1uniformanon</t>
  </si>
  <si>
    <t>q24uniformanon</t>
  </si>
  <si>
    <t>q11uniformanon</t>
  </si>
  <si>
    <t>q20uniformanon</t>
  </si>
  <si>
    <t>q25uniformanon</t>
  </si>
  <si>
    <t>q27uniformanon</t>
  </si>
  <si>
    <t>q28uniformanon</t>
  </si>
  <si>
    <t>q29uniformanon</t>
  </si>
  <si>
    <t>q3uniformanon</t>
  </si>
  <si>
    <t>q5uniformanon</t>
  </si>
  <si>
    <t>q26uniformanon</t>
  </si>
  <si>
    <t>q23uniformanon</t>
  </si>
  <si>
    <t>q16uniformanon</t>
  </si>
  <si>
    <t>Column34</t>
  </si>
  <si>
    <t>Column35</t>
  </si>
  <si>
    <t>Column36</t>
  </si>
  <si>
    <t>Column37</t>
  </si>
  <si>
    <t>q4-1anon</t>
  </si>
  <si>
    <t>q8-1anon</t>
  </si>
  <si>
    <t>q18-1anon</t>
  </si>
  <si>
    <t>Eq pred</t>
  </si>
  <si>
    <t>q0</t>
  </si>
  <si>
    <t>q1</t>
  </si>
  <si>
    <t>no genera</t>
  </si>
  <si>
    <t>full general</t>
  </si>
  <si>
    <t>q24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</si>
  <si>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</si>
  <si>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</si>
  <si>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</si>
  <si>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</si>
  <si>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</si>
  <si>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</si>
  <si>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</si>
  <si>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</si>
  <si>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</si>
  <si>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</si>
  <si>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</si>
  <si>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</si>
  <si>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</si>
  <si>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</si>
  <si>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</si>
  <si>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</si>
  <si>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</si>
  <si>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</si>
  <si>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</si>
  <si>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</si>
  <si>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</si>
  <si>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</si>
  <si>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</si>
  <si>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</si>
  <si>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</si>
  <si>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</si>
  <si>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</si>
  <si>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</si>
  <si>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</si>
  <si>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</si>
  <si>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</si>
  <si>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</si>
  <si>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</si>
  <si>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</si>
  <si>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</si>
  <si>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</si>
  <si>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</si>
  <si>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</si>
  <si>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</si>
  <si>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</si>
  <si>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</si>
  <si>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</si>
  <si>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</si>
  <si>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</si>
  <si>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</si>
  <si>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</si>
  <si>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</si>
  <si>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</si>
  <si>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</si>
  <si>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</si>
  <si>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</si>
  <si>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</si>
  <si>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</si>
  <si>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</si>
  <si>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</si>
  <si>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</si>
  <si>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</si>
  <si>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</si>
  <si>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</si>
  <si>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</si>
  <si>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</si>
  <si>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</si>
  <si>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</si>
  <si>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</si>
  <si>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</si>
  <si>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</si>
  <si>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</si>
  <si>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</si>
  <si>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</si>
  <si>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</si>
  <si>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</si>
  <si>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</si>
  <si>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</si>
  <si>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</si>
  <si>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</si>
  <si>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</si>
  <si>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</si>
  <si>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</si>
  <si>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</si>
  <si>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</si>
  <si>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</si>
  <si>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</si>
  <si>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</si>
  <si>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</si>
  <si>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</si>
  <si>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</si>
  <si>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</si>
  <si>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</si>
  <si>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</si>
  <si>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</si>
  <si>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</si>
  <si>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</si>
  <si>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</si>
  <si>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</si>
  <si>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</si>
  <si>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</si>
  <si>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</si>
  <si>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</si>
  <si>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</si>
  <si>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</si>
  <si>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</si>
  <si>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</si>
  <si>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</si>
  <si>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</si>
  <si>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</si>
  <si>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</si>
  <si>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</si>
  <si>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</si>
  <si>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</si>
  <si>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</si>
  <si>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</si>
  <si>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</si>
  <si>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</si>
  <si>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</si>
  <si>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</si>
  <si>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</si>
  <si>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</si>
  <si>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</si>
  <si>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</si>
  <si>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</si>
  <si>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</si>
  <si>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</si>
  <si>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</si>
  <si>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</si>
  <si>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</si>
  <si>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</si>
  <si>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</si>
  <si>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</si>
  <si>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</si>
  <si>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</si>
  <si>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</si>
  <si>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</si>
  <si>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</si>
  <si>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</si>
  <si>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</si>
  <si>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</si>
  <si>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</si>
  <si>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</si>
  <si>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</si>
  <si>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</si>
  <si>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</si>
  <si>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</si>
  <si>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</si>
  <si>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</si>
  <si>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</si>
  <si>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</si>
  <si>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</si>
  <si>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</si>
  <si>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</si>
  <si>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</si>
  <si>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</si>
  <si>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</si>
  <si>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</si>
  <si>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</si>
  <si>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</si>
  <si>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</si>
  <si>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</si>
  <si>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</si>
  <si>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</si>
  <si>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</si>
  <si>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</si>
  <si>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</si>
  <si>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</si>
  <si>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</si>
  <si>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</si>
  <si>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</si>
  <si>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</si>
  <si>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</si>
  <si>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</si>
  <si>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</si>
  <si>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</si>
  <si>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</si>
  <si>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</si>
  <si>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</si>
  <si>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</si>
  <si>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</si>
  <si>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</si>
  <si>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</si>
  <si>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</si>
  <si>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</si>
  <si>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</si>
  <si>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</si>
  <si>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</si>
  <si>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</si>
  <si>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</si>
  <si>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</si>
  <si>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</si>
  <si>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</si>
  <si>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</si>
  <si>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</si>
  <si>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</si>
  <si>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</si>
  <si>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Q1</t>
  </si>
  <si>
    <t xml:space="preserve">Original </t>
  </si>
  <si>
    <t>Anonymized</t>
  </si>
  <si>
    <t>Furniture</t>
  </si>
  <si>
    <t>Building</t>
  </si>
  <si>
    <t>Household</t>
  </si>
  <si>
    <t>Machinery</t>
  </si>
  <si>
    <t>Automobile</t>
  </si>
  <si>
    <t>Anonym</t>
  </si>
  <si>
    <t>Q0</t>
  </si>
  <si>
    <t>1.</t>
  </si>
  <si>
    <t>2.</t>
  </si>
  <si>
    <t>3.</t>
  </si>
  <si>
    <t>4.</t>
  </si>
  <si>
    <t>5.</t>
  </si>
  <si>
    <t>7.</t>
  </si>
  <si>
    <t>12.</t>
  </si>
  <si>
    <t>15.</t>
  </si>
  <si>
    <t>20.</t>
  </si>
  <si>
    <t>23.</t>
  </si>
  <si>
    <t>Range  pred</t>
  </si>
  <si>
    <t>Q20</t>
  </si>
  <si>
    <t>Q29</t>
  </si>
  <si>
    <t>10.</t>
  </si>
  <si>
    <t>30.</t>
  </si>
  <si>
    <t>50.</t>
  </si>
  <si>
    <t>100.</t>
  </si>
  <si>
    <t>Q27</t>
  </si>
  <si>
    <t>Group Predicates</t>
  </si>
  <si>
    <t>Q5</t>
  </si>
  <si>
    <t>250.</t>
  </si>
  <si>
    <t>500.</t>
  </si>
  <si>
    <t>1000.</t>
  </si>
  <si>
    <t>Oriignal</t>
  </si>
  <si>
    <t>k=50</t>
  </si>
  <si>
    <t>q22_Values:Customer_Id:106Anonymized</t>
  </si>
  <si>
    <t>q42_Values:Customer-42_Id:114Anonymized</t>
  </si>
  <si>
    <t>q42_Values:Customer-183_Id:115Anonymized</t>
  </si>
  <si>
    <t>q42_Values:Customer-209_Id:116Anonymized</t>
  </si>
  <si>
    <t>q42_Values:Customer-365_Id:117Anonymized</t>
  </si>
  <si>
    <t>q42_Values:Customer-734_Id:118Anonymized</t>
  </si>
  <si>
    <t>q22_Values:Customer_Id:106</t>
  </si>
  <si>
    <t>q42_Values:Customer-42_Id:114</t>
  </si>
  <si>
    <t>q42_Values:Customer-183_Id:115</t>
  </si>
  <si>
    <t>q42_Values:Customer-209_Id:116</t>
  </si>
  <si>
    <t>q42_Values:Customer-365_Id:117</t>
  </si>
  <si>
    <t>q42_Values:Customer-734_Id:118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</si>
  <si>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</si>
  <si>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</si>
  <si>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</si>
  <si>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</si>
  <si>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</si>
  <si>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</si>
  <si>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</si>
  <si>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</si>
  <si>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</si>
  <si>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</si>
  <si>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q22-1anon</t>
  </si>
  <si>
    <t>q42uniformanon</t>
  </si>
  <si>
    <t>q42uniform</t>
  </si>
  <si>
    <t>q22</t>
  </si>
  <si>
    <t>q24_Values:Customer-86500_Id:15Anonymized</t>
  </si>
  <si>
    <t>q24_Values:Customer-20362_Id:16Anonymized</t>
  </si>
  <si>
    <t>q24_Values:Customer-145732_Id:17Anonymized</t>
  </si>
  <si>
    <t>q24_Values:Customer-15731_Id:18Anonymized</t>
  </si>
  <si>
    <t>q24_Values:Customer-2171_Id:19Anonymized</t>
  </si>
  <si>
    <t>q24_Values:Customer-4127_Id:20Anonymized</t>
  </si>
  <si>
    <t>q24_Values:Customer-9690_Id:21Anonymized</t>
  </si>
  <si>
    <t>q24_Values:Customer-42740_Id:22Anonymized</t>
  </si>
  <si>
    <t>q24_Values:Customer-84928_Id:23Anonymized</t>
  </si>
  <si>
    <t>q24_Values:Customer-119193_Id:24Anonymized</t>
  </si>
  <si>
    <t>q11_Values:Customer-86500_Id:25Anonymized</t>
  </si>
  <si>
    <t>q11_Values:Customer-20362_Id:26Anonymized</t>
  </si>
  <si>
    <t>q11_Values:Customer-145732_Id:27Anonymized</t>
  </si>
  <si>
    <t>q11_Values:Customer-15731_Id:28Anonymized</t>
  </si>
  <si>
    <t>q11_Values:Customer-2171_Id:29Anonymized</t>
  </si>
  <si>
    <t>q11_Values:Customer-4127_Id:30Anonymized</t>
  </si>
  <si>
    <t>q11_Values:Customer-9690_Id:31Anonymized</t>
  </si>
  <si>
    <t>q11_Values:Customer-42740_Id:32Anonymized</t>
  </si>
  <si>
    <t>q11_Values:Customer-84928_Id:33Anonymized</t>
  </si>
  <si>
    <t>q11_Values:Customer-119193_Id:34Anonymized</t>
  </si>
  <si>
    <t>q25_Values:Customer-8951_Id:45Anonymized</t>
  </si>
  <si>
    <t>q25_Values:Customer-9078_Id:46Anonymized</t>
  </si>
  <si>
    <t>q25_Values:Customer-2329_Id:47Anonymized</t>
  </si>
  <si>
    <t>q25_Values:Customer-2138_Id:48Anonymized</t>
  </si>
  <si>
    <t>q25_Values:Customer-159_Id:49Anonymized</t>
  </si>
  <si>
    <t>q25_Values:Customer-5857_Id:50Anonymized</t>
  </si>
  <si>
    <t>q25_Values:Customer-3321_Id:51Anonymized</t>
  </si>
  <si>
    <t>q25_Values:Customer-8154_Id:52Anonymized</t>
  </si>
  <si>
    <t>q25_Values:Customer-8936_Id:53Anonymized</t>
  </si>
  <si>
    <t>q25_Values:Customer-1562_Id:54Anonymized</t>
  </si>
  <si>
    <t>q24_Values:Customer-86500_Id:15</t>
  </si>
  <si>
    <t>q24_Values:Customer-20362_Id:16</t>
  </si>
  <si>
    <t>q24_Values:Customer-145732_Id:17</t>
  </si>
  <si>
    <t>q24_Values:Customer-15731_Id:18</t>
  </si>
  <si>
    <t>q24_Values:Customer-2171_Id:19</t>
  </si>
  <si>
    <t>q24_Values:Customer-4127_Id:20</t>
  </si>
  <si>
    <t>q24_Values:Customer-9690_Id:21</t>
  </si>
  <si>
    <t>q24_Values:Customer-42740_Id:22</t>
  </si>
  <si>
    <t>q24_Values:Customer-84928_Id:23</t>
  </si>
  <si>
    <t>q24_Values:Customer-119193_Id:24</t>
  </si>
  <si>
    <t>q11_Values:Customer-86500_Id:25</t>
  </si>
  <si>
    <t>q11_Values:Customer-20362_Id:26</t>
  </si>
  <si>
    <t>q11_Values:Customer-145732_Id:27</t>
  </si>
  <si>
    <t>q11_Values:Customer-15731_Id:28</t>
  </si>
  <si>
    <t>q11_Values:Customer-2171_Id:29</t>
  </si>
  <si>
    <t>q11_Values:Customer-4127_Id:30</t>
  </si>
  <si>
    <t>q11_Values:Customer-9690_Id:31</t>
  </si>
  <si>
    <t>q11_Values:Customer-42740_Id:32</t>
  </si>
  <si>
    <t>q11_Values:Customer-84928_Id:33</t>
  </si>
  <si>
    <t>q11_Values:Customer-119193_Id:34</t>
  </si>
  <si>
    <t>q25_Values:Customer-8951_Id:45</t>
  </si>
  <si>
    <t>q25_Values:Customer-9078_Id:46</t>
  </si>
  <si>
    <t>q25_Values:Customer-2329_Id:47</t>
  </si>
  <si>
    <t>q25_Values:Customer-2138_Id:48</t>
  </si>
  <si>
    <t>q25_Values:Customer-159_Id:49</t>
  </si>
  <si>
    <t>q25_Values:Customer-5857_Id:50</t>
  </si>
  <si>
    <t>q25_Values:Customer-3321_Id:51</t>
  </si>
  <si>
    <t>q25_Values:Customer-8154_Id:52</t>
  </si>
  <si>
    <t>q25_Values:Customer-8936_Id:53</t>
  </si>
  <si>
    <t>q25_Values:Customer-1562_Id:54</t>
  </si>
  <si>
    <t>q24_Values:Customer-84131_Id:15Anonymized</t>
  </si>
  <si>
    <t>q24_Values:Customer-54274_Id:16Anonymized</t>
  </si>
  <si>
    <t>q24_Values:Customer-62981_Id:17Anonymized</t>
  </si>
  <si>
    <t>q24_Values:Customer-52284_Id:18Anonymized</t>
  </si>
  <si>
    <t>q24_Values:Customer-85340_Id:19Anonymized</t>
  </si>
  <si>
    <t>q24_Values:Customer-7703_Id:20Anonymized</t>
  </si>
  <si>
    <t>q24_Values:Customer-102845_Id:21Anonymized</t>
  </si>
  <si>
    <t>q24_Values:Customer-77949_Id:22Anonymized</t>
  </si>
  <si>
    <t>q24_Values:Customer-56584_Id:23Anonymized</t>
  </si>
  <si>
    <t>q24_Values:Customer-7510_Id:24Anonymized</t>
  </si>
  <si>
    <t>q11_Values:Customer-84131_Id:25Anonymized</t>
  </si>
  <si>
    <t>q11_Values:Customer-54274_Id:26Anonymized</t>
  </si>
  <si>
    <t>q11_Values:Customer-62981_Id:27Anonymized</t>
  </si>
  <si>
    <t>q11_Values:Customer-52284_Id:28Anonymized</t>
  </si>
  <si>
    <t>q11_Values:Customer-85340_Id:29Anonymized</t>
  </si>
  <si>
    <t>q11_Values:Customer-7703_Id:30Anonymized</t>
  </si>
  <si>
    <t>q11_Values:Customer-102845_Id:31Anonymized</t>
  </si>
  <si>
    <t>q11_Values:Customer-77949_Id:32Anonymized</t>
  </si>
  <si>
    <t>q11_Values:Customer-56584_Id:33Anonymized</t>
  </si>
  <si>
    <t>q11_Values:Customer-7510_Id:34Anonymized</t>
  </si>
  <si>
    <t>q25_Values:Customer-4977_Id:45Anonymized</t>
  </si>
  <si>
    <t>q25_Values:Customer-3839_Id:46Anonymized</t>
  </si>
  <si>
    <t>q25_Values:Customer-4225_Id:47Anonymized</t>
  </si>
  <si>
    <t>q25_Values:Customer-4618_Id:48Anonymized</t>
  </si>
  <si>
    <t>q25_Values:Customer-6157_Id:49Anonymized</t>
  </si>
  <si>
    <t>q25_Values:Customer-7_Id:50Anonymized</t>
  </si>
  <si>
    <t>q25_Values:Customer-2915_Id:51Anonymized</t>
  </si>
  <si>
    <t>q25_Values:Customer--158_Id:52Anonymized</t>
  </si>
  <si>
    <t>q25_Values:Customer-1095_Id:53Anonymized</t>
  </si>
  <si>
    <t>q25_Values:Customer-5395_Id:54Anonymized</t>
  </si>
  <si>
    <t>q24_Values:Customer-84131_Id:15</t>
  </si>
  <si>
    <t>q24_Values:Customer-54274_Id:16</t>
  </si>
  <si>
    <t>q24_Values:Customer-62981_Id:17</t>
  </si>
  <si>
    <t>q24_Values:Customer-52284_Id:18</t>
  </si>
  <si>
    <t>q24_Values:Customer-85340_Id:19</t>
  </si>
  <si>
    <t>q24_Values:Customer-7703_Id:20</t>
  </si>
  <si>
    <t>q24_Values:Customer-102845_Id:21</t>
  </si>
  <si>
    <t>q24_Values:Customer-77949_Id:22</t>
  </si>
  <si>
    <t>q24_Values:Customer-56584_Id:23</t>
  </si>
  <si>
    <t>q24_Values:Customer-7510_Id:24</t>
  </si>
  <si>
    <t>q11_Values:Customer-84131_Id:25</t>
  </si>
  <si>
    <t>q11_Values:Customer-54274_Id:26</t>
  </si>
  <si>
    <t>q11_Values:Customer-62981_Id:27</t>
  </si>
  <si>
    <t>q11_Values:Customer-52284_Id:28</t>
  </si>
  <si>
    <t>q11_Values:Customer-85340_Id:29</t>
  </si>
  <si>
    <t>q11_Values:Customer-7703_Id:30</t>
  </si>
  <si>
    <t>q11_Values:Customer-102845_Id:31</t>
  </si>
  <si>
    <t>q11_Values:Customer-77949_Id:32</t>
  </si>
  <si>
    <t>q11_Values:Customer-56584_Id:33</t>
  </si>
  <si>
    <t>q11_Values:Customer-7510_Id:34</t>
  </si>
  <si>
    <t>q25_Values:Customer-4977_Id:45</t>
  </si>
  <si>
    <t>q25_Values:Customer-3839_Id:46</t>
  </si>
  <si>
    <t>q25_Values:Customer-4225_Id:47</t>
  </si>
  <si>
    <t>q25_Values:Customer-4618_Id:48</t>
  </si>
  <si>
    <t>q25_Values:Customer-6157_Id:49</t>
  </si>
  <si>
    <t>q25_Values:Customer-7_Id:50</t>
  </si>
  <si>
    <t>q25_Values:Customer-2915_Id:51</t>
  </si>
  <si>
    <t>q25_Values:Customer--158_Id:52</t>
  </si>
  <si>
    <t>q25_Values:Customer-1095_Id:53</t>
  </si>
  <si>
    <t>q25_Values:Customer-5395_Id:54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</si>
</sst>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Q24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(overview!$B$17:$B$26,overview!$B$131:$B$140)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5908</c:v>
                </c:pt>
                <c:pt idx="11">
                  <c:v>5948</c:v>
                </c:pt>
                <c:pt idx="12">
                  <c:v>5921</c:v>
                </c:pt>
                <c:pt idx="13">
                  <c:v>5904</c:v>
                </c:pt>
                <c:pt idx="14">
                  <c:v>6011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(overview!$L$17:$L$26,overview!$L$131:$L$140)</c:f>
              <c:numCache>
                <c:formatCode>General</c:formatCode>
                <c:ptCount val="20"/>
                <c:pt idx="0">
                  <c:v>15292.6</c:v>
                </c:pt>
                <c:pt idx="1">
                  <c:v>12883.4</c:v>
                </c:pt>
                <c:pt idx="2">
                  <c:v>13390</c:v>
                </c:pt>
                <c:pt idx="3">
                  <c:v>13901.6</c:v>
                </c:pt>
                <c:pt idx="4">
                  <c:v>13472.2</c:v>
                </c:pt>
                <c:pt idx="5">
                  <c:v>12889.2</c:v>
                </c:pt>
                <c:pt idx="6">
                  <c:v>12997</c:v>
                </c:pt>
                <c:pt idx="7">
                  <c:v>12912</c:v>
                </c:pt>
                <c:pt idx="8">
                  <c:v>12903.6</c:v>
                </c:pt>
                <c:pt idx="9">
                  <c:v>13219.6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7-4C5F-9A6B-E9C43B6689E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(overview!$B$17:$B$26,overview!$B$131:$B$140)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5908</c:v>
                </c:pt>
                <c:pt idx="11">
                  <c:v>5948</c:v>
                </c:pt>
                <c:pt idx="12">
                  <c:v>5921</c:v>
                </c:pt>
                <c:pt idx="13">
                  <c:v>5904</c:v>
                </c:pt>
                <c:pt idx="14">
                  <c:v>6011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(overview!$M$17:$M$26,overview!$M$131:$M$140)</c:f>
              <c:numCache>
                <c:formatCode>General</c:formatCode>
                <c:ptCount val="20"/>
                <c:pt idx="10">
                  <c:v>17543.2</c:v>
                </c:pt>
                <c:pt idx="11">
                  <c:v>17933.8</c:v>
                </c:pt>
                <c:pt idx="12">
                  <c:v>17739.2</c:v>
                </c:pt>
                <c:pt idx="13">
                  <c:v>19086.2</c:v>
                </c:pt>
                <c:pt idx="14">
                  <c:v>19938.400000000001</c:v>
                </c:pt>
                <c:pt idx="15">
                  <c:v>12885.8</c:v>
                </c:pt>
                <c:pt idx="16">
                  <c:v>12811</c:v>
                </c:pt>
                <c:pt idx="17">
                  <c:v>12942.2</c:v>
                </c:pt>
                <c:pt idx="18">
                  <c:v>12884</c:v>
                </c:pt>
                <c:pt idx="19">
                  <c:v>13026.8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7-4C5F-9A6B-E9C43B66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72528"/>
        <c:axId val="1952171088"/>
      </c:scatterChart>
      <c:valAx>
        <c:axId val="19521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52171088"/>
        <c:crosses val="autoZero"/>
        <c:crossBetween val="midCat"/>
      </c:valAx>
      <c:valAx>
        <c:axId val="19521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5217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QO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QO</a:t>
          </a:r>
        </a:p>
      </cx:txPr>
    </cx:title>
    <cx:plotArea>
      <cx:plotAreaRegion>
        <cx:series layoutId="boxWhisker" uniqueId="{6FC279B1-D6B5-4BF4-ABF1-839D547E0D2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B4A518D-F84F-4A2D-9357-ABFBDB6C9897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Q1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</a:t>
          </a:r>
        </a:p>
      </cx:txPr>
    </cx:title>
    <cx:plotArea>
      <cx:plotAreaRegion>
        <cx:series layoutId="boxWhisker" uniqueId="{8B38214E-5DB9-41F3-A7F9-F45989E278D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F6CF1CC-F360-4DED-AFD5-3E86786D9E26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_xlchart.v1.28</cx:f>
      </cx:numDim>
    </cx:data>
  </cx:chartData>
  <cx:chart>
    <cx:title pos="t" align="ctr" overlay="0">
      <cx:tx>
        <cx:txData>
          <cx:v>Q24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Q24</a:t>
          </a:r>
        </a:p>
      </cx:txPr>
    </cx:title>
    <cx:plotArea>
      <cx:plotAreaRegion>
        <cx:series layoutId="boxWhisker" uniqueId="{30DA4D2F-9361-4743-823E-F5AEF3C92B5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38676-2F23-487C-B0B5-5051C9DA4B0E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_xlchart.v1.18</cx:f>
      </cx:numDim>
    </cx:data>
    <cx:data id="1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Q1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</a:t>
          </a:r>
        </a:p>
      </cx:txPr>
    </cx:title>
    <cx:plotArea>
      <cx:plotAreaRegion>
        <cx:series layoutId="boxWhisker" uniqueId="{EC92A8C8-2C7B-4E5E-B7CC-294CE6EDD946}">
          <cx:tx>
            <cx:txData>
              <cx:f>_xlchart.v1.15</cx:f>
              <cx:v>Original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0AEE23-288F-4F25-BD72-6CFBB98D968D}">
          <cx:tx>
            <cx:txData>
              <cx:f>_xlchart.v1.17</cx:f>
              <cx:v>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  <cx:data id="1">
      <cx:strDim type="cat">
        <cx:f>_xlchart.v1.19</cx:f>
      </cx:strDim>
      <cx:numDim type="val">
        <cx:f>_xlchart.v1.20</cx:f>
      </cx:numDim>
    </cx:data>
  </cx:chartData>
  <cx:chart>
    <cx:title pos="t" align="ctr" overlay="0">
      <cx:tx>
        <cx:txData>
          <cx:v>Q1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Q1</a:t>
          </a:r>
        </a:p>
      </cx:txPr>
    </cx:title>
    <cx:plotArea>
      <cx:plotAreaRegion>
        <cx:series layoutId="boxWhisker" uniqueId="{3925A424-1687-4F6D-9E2E-02EF7C3837C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0F6D3A0-B9FE-40A3-B4D6-90C311CC68D9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</cx:chartData>
  <cx:chart>
    <cx:title pos="t" align="ctr" overlay="0">
      <cx:tx>
        <cx:txData>
          <cx:v>Q20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Q20</a:t>
          </a:r>
        </a:p>
      </cx:txPr>
    </cx:title>
    <cx:plotArea>
      <cx:plotAreaRegion>
        <cx:series layoutId="boxWhisker" uniqueId="{1E4A21A1-9985-454A-93D7-75D96F8EB310}">
          <cx:tx>
            <cx:txData>
              <cx:f>_xlchart.v1.8</cx:f>
              <cx:v>Original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1DA20C-6030-4080-8F18-3375528878BF}">
          <cx:tx>
            <cx:txData>
              <cx:f>_xlchart.v1.10</cx:f>
              <cx:v>Anonym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_xlchart.v1.31</cx:f>
      </cx:numDim>
    </cx:data>
    <cx:data id="1">
      <cx:strDim type="cat">
        <cx:f>_xlchart.v1.29</cx:f>
      </cx:strDim>
      <cx:numDim type="val">
        <cx:f>_xlchart.v1.33</cx:f>
      </cx:numDim>
    </cx:data>
  </cx:chartData>
  <cx:chart>
    <cx:title pos="t" align="ctr" overlay="0">
      <cx:tx>
        <cx:txData>
          <cx:v>Q29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Q29</a:t>
          </a:r>
        </a:p>
      </cx:txPr>
    </cx:title>
    <cx:plotArea>
      <cx:plotAreaRegion>
        <cx:series layoutId="boxWhisker" uniqueId="{0C83A155-16FB-4007-966F-321C02B11534}">
          <cx:tx>
            <cx:txData>
              <cx:f>_xlchart.v1.30</cx:f>
              <cx:v>Original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3DD90F-A2AC-4E82-8604-EC211F271326}">
          <cx:tx>
            <cx:txData>
              <cx:f>_xlchart.v1.32</cx:f>
              <cx:v>Anonym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_xlchart.v1.24</cx:f>
      </cx:numDim>
    </cx:data>
    <cx:data id="1">
      <cx:strDim type="cat">
        <cx:f>_xlchart.v1.22</cx:f>
      </cx:strDim>
      <cx:numDim type="val">
        <cx:f>_xlchart.v1.26</cx:f>
      </cx:numDim>
    </cx:data>
  </cx:chartData>
  <cx:chart>
    <cx:title pos="t" align="ctr" overlay="0">
      <cx:tx>
        <cx:txData>
          <cx:v>Q27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Q27</a:t>
          </a:r>
        </a:p>
      </cx:txPr>
    </cx:title>
    <cx:plotArea>
      <cx:plotAreaRegion>
        <cx:series layoutId="boxWhisker" uniqueId="{32720083-F71C-411C-9CE2-99789AC53A95}">
          <cx:tx>
            <cx:txData>
              <cx:f>_xlchart.v1.23</cx:f>
              <cx:v>Original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B578F5-47D1-462C-B946-242CE8FB6A40}">
          <cx:tx>
            <cx:txData>
              <cx:f>_xlchart.v1.25</cx:f>
              <cx:v>Anonym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</cx:chartData>
  <cx:chart>
    <cx:title pos="t" align="ctr" overlay="0">
      <cx:tx>
        <cx:txData>
          <cx:v>Q5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Q5</a:t>
          </a:r>
        </a:p>
      </cx:txPr>
    </cx:title>
    <cx:plotArea>
      <cx:plotAreaRegion>
        <cx:series layoutId="boxWhisker" uniqueId="{B7692C45-1A83-448C-9B6F-B20B6F4EDC02}">
          <cx:tx>
            <cx:txData>
              <cx:f>_xlchart.v1.3</cx:f>
              <cx:v>Oriignal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D66478-88FB-4100-A3A7-F481A3D1F79F}">
          <cx:tx>
            <cx:txData>
              <cx:f>_xlchart.v1.5</cx:f>
              <cx:v>Anonymized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3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10" Type="http://schemas.microsoft.com/office/2014/relationships/chartEx" Target="../charts/chartEx9.xml"/><Relationship Id="rId4" Type="http://schemas.microsoft.com/office/2014/relationships/chartEx" Target="../charts/chartEx4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91440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Box_q0">
              <a:extLst>
                <a:ext uri="{FF2B5EF4-FFF2-40B4-BE49-F238E27FC236}">
                  <a16:creationId xmlns:a16="http://schemas.microsoft.com/office/drawing/2014/main" id="{D7C65974-E37D-4DF2-9208-24BD33DF0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</xdr:row>
      <xdr:rowOff>0</xdr:rowOff>
    </xdr:from>
    <xdr:to>
      <xdr:col>8</xdr:col>
      <xdr:colOff>91440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95AD07-D6EC-4701-98CA-0F2F5A9CB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3474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0</xdr:rowOff>
    </xdr:from>
    <xdr:to>
      <xdr:col>8</xdr:col>
      <xdr:colOff>95250</xdr:colOff>
      <xdr:row>50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2389C26-9DA3-4C60-A355-B7B324E72D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6583680"/>
              <a:ext cx="4575810" cy="2731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74706</xdr:colOff>
      <xdr:row>18</xdr:row>
      <xdr:rowOff>53788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CB1347-1D9C-41D9-8F01-B4D7BC0A5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548640"/>
              <a:ext cx="4555266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74706</xdr:colOff>
      <xdr:row>35</xdr:row>
      <xdr:rowOff>53788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3F80952-7F1F-4C6B-B753-A9E1AF8F01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3657600"/>
              <a:ext cx="4555266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37</xdr:row>
      <xdr:rowOff>0</xdr:rowOff>
    </xdr:from>
    <xdr:to>
      <xdr:col>19</xdr:col>
      <xdr:colOff>74706</xdr:colOff>
      <xdr:row>52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4C237F-81D7-4BDB-B5B6-18DEB68D2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80210</xdr:colOff>
      <xdr:row>76</xdr:row>
      <xdr:rowOff>36095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6746A94-BBBE-4A54-AD92-51826F2E97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1155680"/>
              <a:ext cx="4560770" cy="2779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83</xdr:row>
      <xdr:rowOff>0</xdr:rowOff>
    </xdr:from>
    <xdr:to>
      <xdr:col>8</xdr:col>
      <xdr:colOff>92808</xdr:colOff>
      <xdr:row>98</xdr:row>
      <xdr:rowOff>32239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Box_q29">
              <a:extLst>
                <a:ext uri="{FF2B5EF4-FFF2-40B4-BE49-F238E27FC236}">
                  <a16:creationId xmlns:a16="http://schemas.microsoft.com/office/drawing/2014/main" id="{DA48E946-8BCA-44CB-8620-66978F630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5179040"/>
              <a:ext cx="4573368" cy="2775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92808</xdr:colOff>
      <xdr:row>115</xdr:row>
      <xdr:rowOff>32239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Box_Q27">
              <a:extLst>
                <a:ext uri="{FF2B5EF4-FFF2-40B4-BE49-F238E27FC236}">
                  <a16:creationId xmlns:a16="http://schemas.microsoft.com/office/drawing/2014/main" id="{BD8AE02B-049C-4EA8-9F06-4C3EC717EC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8288000"/>
              <a:ext cx="4573368" cy="2775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126</xdr:row>
      <xdr:rowOff>0</xdr:rowOff>
    </xdr:from>
    <xdr:to>
      <xdr:col>8</xdr:col>
      <xdr:colOff>100853</xdr:colOff>
      <xdr:row>140</xdr:row>
      <xdr:rowOff>154641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B293635-5181-44B6-8DE6-4D2487B5CD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23042880"/>
              <a:ext cx="4581413" cy="27149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9FBE03EC-66B2-4F89-B24B-C4FD2D91F5CE}" autoFormatId="16" applyNumberFormats="0" applyBorderFormats="0" applyFontFormats="0" applyPatternFormats="0" applyAlignmentFormats="0" applyWidthHeightFormats="0">
  <queryTableRefresh nextId="240" unboundColumnsRight="10">
    <queryTableFields count="2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dataBound="0" tableColumnId="230"/>
      <queryTableField id="231" dataBound="0" tableColumnId="231"/>
      <queryTableField id="232" dataBound="0" tableColumnId="232"/>
      <queryTableField id="233" dataBound="0" tableColumnId="233"/>
      <queryTableField id="234" dataBound="0" tableColumnId="234"/>
      <queryTableField id="235" dataBound="0" tableColumnId="235"/>
      <queryTableField id="236" dataBound="0" tableColumnId="236"/>
      <queryTableField id="237" dataBound="0" tableColumnId="237"/>
      <queryTableField id="238" dataBound="0" tableColumnId="238"/>
      <queryTableField id="239" dataBound="0" tableColumnId="2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145645A-E556-4E59-8A47-BCBD900BC585}" autoFormatId="16" applyNumberFormats="0" applyBorderFormats="0" applyFontFormats="0" applyPatternFormats="0" applyAlignmentFormats="0" applyWidthHeightFormats="0">
  <queryTableRefresh nextId="40" unboundColumnsRight="6">
    <queryTableFields count="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8BD2B802-1498-4120-BD89-B8F82F06F05F}" autoFormatId="16" applyNumberFormats="0" applyBorderFormats="0" applyFontFormats="0" applyPatternFormats="0" applyAlignmentFormats="0" applyWidthHeightFormats="0">
  <queryTableRefresh nextId="10">
    <queryTableFields count="9">
      <queryTableField id="1" name="Queries" tableColumnId="1"/>
      <queryTableField id="2" name=" Returned rows" tableColumnId="2"/>
      <queryTableField id="3" name=" Average time(us)" tableColumnId="3"/>
      <queryTableField id="4" name=" Minimum time" tableColumnId="4"/>
      <queryTableField id="5" name=" 25thPercentile" tableColumnId="5"/>
      <queryTableField id="6" name=" Median" tableColumnId="6"/>
      <queryTableField id="7" name=" 75thPercentile(us)" tableColumnId="7"/>
      <queryTableField id="8" name=" 90thPercentile(us)" tableColumnId="8"/>
      <queryTableField id="9" name=" Maximum 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C5EB0303-FF9E-455C-BC39-B0CE131418FF}" autoFormatId="16" applyNumberFormats="0" applyBorderFormats="0" applyFontFormats="0" applyPatternFormats="0" applyAlignmentFormats="0" applyWidthHeightFormats="0">
  <queryTableRefresh nextId="10">
    <queryTableFields count="9">
      <queryTableField id="1" name="Queries" tableColumnId="1"/>
      <queryTableField id="2" name=" Returned rows" tableColumnId="2"/>
      <queryTableField id="3" name=" Average time(us)" tableColumnId="3"/>
      <queryTableField id="4" name=" Minimum time" tableColumnId="4"/>
      <queryTableField id="5" name=" 25thPercentile" tableColumnId="5"/>
      <queryTableField id="6" name=" Median" tableColumnId="6"/>
      <queryTableField id="7" name=" 75thPercentile(us)" tableColumnId="7"/>
      <queryTableField id="8" name=" 90thPercentile(us)" tableColumnId="8"/>
      <queryTableField id="9" name=" Maximum 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5CD064-13F7-4AF5-A940-84BC7DC80069}" name="latenciesSF1" displayName="latenciesSF1" ref="A1:IE7" tableType="queryTable" totalsRowShown="0">
  <autoFilter ref="A1:IE7" xr:uid="{025CD064-13F7-4AF5-A940-84BC7DC80069}"/>
  <tableColumns count="239">
    <tableColumn id="1" xr3:uid="{F8BB205F-4750-447A-82D5-8D2500ABE799}" uniqueName="1" name="Column1" queryTableFieldId="1"/>
    <tableColumn id="2" xr3:uid="{49E6D717-F4E4-4455-8323-C989A948CE95}" uniqueName="2" name="Column2" queryTableFieldId="2"/>
    <tableColumn id="3" xr3:uid="{D7CA48D9-5780-4D2F-AEEA-AE64D554F4DA}" uniqueName="3" name="Column3" queryTableFieldId="3"/>
    <tableColumn id="4" xr3:uid="{34583DFA-5566-4EC2-86CC-385E9C5C9F7B}" uniqueName="4" name="Column4" queryTableFieldId="4"/>
    <tableColumn id="5" xr3:uid="{5F5E94A7-58C3-4D0C-9737-A72EBACA8C1C}" uniqueName="5" name="Column5" queryTableFieldId="5"/>
    <tableColumn id="6" xr3:uid="{88D291AC-CD6F-4206-8188-C1445ECDF31E}" uniqueName="6" name="Column6" queryTableFieldId="6"/>
    <tableColumn id="7" xr3:uid="{9D36C162-C3AF-4A23-A435-95EE8ABF6AFD}" uniqueName="7" name="Column7" queryTableFieldId="7"/>
    <tableColumn id="8" xr3:uid="{5CC0DBF0-D3C5-4046-8E53-80A60AAC3A25}" uniqueName="8" name="Column8" queryTableFieldId="8"/>
    <tableColumn id="9" xr3:uid="{EEB53475-9F05-4221-AE45-7BB93A0FF817}" uniqueName="9" name="Column9" queryTableFieldId="9"/>
    <tableColumn id="10" xr3:uid="{23D11AED-54EA-407E-9863-789D402FDDD9}" uniqueName="10" name="Column10" queryTableFieldId="10"/>
    <tableColumn id="11" xr3:uid="{22EBCDEC-A2B1-42A8-8BC5-3323BD7C41DC}" uniqueName="11" name="Column11" queryTableFieldId="11"/>
    <tableColumn id="12" xr3:uid="{4E601E70-2D88-413A-A216-7F71CAC1088A}" uniqueName="12" name="Column12" queryTableFieldId="12"/>
    <tableColumn id="13" xr3:uid="{6E3294AC-2BBD-49CB-9FD3-85FBF9138956}" uniqueName="13" name="Column13" queryTableFieldId="13"/>
    <tableColumn id="14" xr3:uid="{3A258092-968C-49CE-BE67-7C5301B46EB2}" uniqueName="14" name="Column14" queryTableFieldId="14"/>
    <tableColumn id="15" xr3:uid="{4C27872B-D57D-4E7C-B9C1-F82DDB028BEE}" uniqueName="15" name="Column15" queryTableFieldId="15"/>
    <tableColumn id="16" xr3:uid="{F5413F50-FED6-4972-93C8-7A88E2E23B6F}" uniqueName="16" name="Column16" queryTableFieldId="16"/>
    <tableColumn id="17" xr3:uid="{AC8FBA0D-4439-46B8-9CA3-68068E100FBD}" uniqueName="17" name="Column17" queryTableFieldId="17"/>
    <tableColumn id="18" xr3:uid="{172ECD3C-C774-415C-84A3-C4813B38E12F}" uniqueName="18" name="Column18" queryTableFieldId="18"/>
    <tableColumn id="19" xr3:uid="{E8D6CDA7-1E76-4275-839E-BA858C212113}" uniqueName="19" name="Column19" queryTableFieldId="19"/>
    <tableColumn id="20" xr3:uid="{0C9AF53F-EEFD-4B17-B99F-47D847EC8600}" uniqueName="20" name="Column20" queryTableFieldId="20"/>
    <tableColumn id="21" xr3:uid="{DD7402E2-2D64-4A3B-98DE-0B83E179094C}" uniqueName="21" name="Column21" queryTableFieldId="21"/>
    <tableColumn id="22" xr3:uid="{C6A8A621-0A05-458D-8E91-6ACCC95A412D}" uniqueName="22" name="Column22" queryTableFieldId="22"/>
    <tableColumn id="23" xr3:uid="{4DD699B1-BC17-40A3-AB09-B8411EBB7D5A}" uniqueName="23" name="Column23" queryTableFieldId="23"/>
    <tableColumn id="24" xr3:uid="{7495F209-DAED-48F2-A101-2FBFCB467581}" uniqueName="24" name="Column24" queryTableFieldId="24"/>
    <tableColumn id="25" xr3:uid="{1104AFA5-B01D-4D91-8B88-8DA8303C6599}" uniqueName="25" name="Column25" queryTableFieldId="25"/>
    <tableColumn id="26" xr3:uid="{6D299733-9746-45EA-B882-79437350861F}" uniqueName="26" name="Column26" queryTableFieldId="26"/>
    <tableColumn id="27" xr3:uid="{3E20AE95-751D-4F84-AE28-1391095F238D}" uniqueName="27" name="Column27" queryTableFieldId="27"/>
    <tableColumn id="28" xr3:uid="{7ABFAA75-FE94-420F-A5FA-C5A3EBB49CFD}" uniqueName="28" name="Column28" queryTableFieldId="28"/>
    <tableColumn id="29" xr3:uid="{401081BD-0375-4E5D-A485-EEEA9EFAFCEF}" uniqueName="29" name="Column29" queryTableFieldId="29"/>
    <tableColumn id="30" xr3:uid="{D5B3D769-913C-44C9-A02B-C87D49BDEAEB}" uniqueName="30" name="Column30" queryTableFieldId="30"/>
    <tableColumn id="31" xr3:uid="{4A0B0DC9-9EC6-4BF9-BDA9-AE9DAD991E52}" uniqueName="31" name="Column31" queryTableFieldId="31"/>
    <tableColumn id="32" xr3:uid="{C90C6886-FDC8-4C4D-91EF-30C91F1EA64E}" uniqueName="32" name="Column32" queryTableFieldId="32"/>
    <tableColumn id="33" xr3:uid="{177F96EF-99A2-421F-9E71-978E00353148}" uniqueName="33" name="Column33" queryTableFieldId="33"/>
    <tableColumn id="34" xr3:uid="{618EE391-107C-422E-ACF4-8EFC7E0CAC07}" uniqueName="34" name="Column34" queryTableFieldId="34"/>
    <tableColumn id="35" xr3:uid="{0DE5CD01-8835-4E2C-9D50-E629786C8B8A}" uniqueName="35" name="Column35" queryTableFieldId="35"/>
    <tableColumn id="36" xr3:uid="{9B5906A8-F098-44C5-844D-10390370FAF1}" uniqueName="36" name="Column36" queryTableFieldId="36"/>
    <tableColumn id="37" xr3:uid="{3E676C3D-12F9-4DAB-8B9C-47BC494FC9A8}" uniqueName="37" name="Column37" queryTableFieldId="37"/>
    <tableColumn id="38" xr3:uid="{628578F1-AA4B-4610-90F8-4899A18E46BF}" uniqueName="38" name="Column38" queryTableFieldId="38"/>
    <tableColumn id="39" xr3:uid="{FD10D301-F23D-49D7-A3A8-6C89131E73E6}" uniqueName="39" name="Column39" queryTableFieldId="39"/>
    <tableColumn id="40" xr3:uid="{CFA84A68-BD49-4523-81D5-DD41EDEE1CDF}" uniqueName="40" name="Column40" queryTableFieldId="40"/>
    <tableColumn id="41" xr3:uid="{5E6EE606-555E-4493-AD3D-C158A04BDA2A}" uniqueName="41" name="Column41" queryTableFieldId="41"/>
    <tableColumn id="42" xr3:uid="{0126FAE4-AD8F-49C0-932C-14D9252CE0B1}" uniqueName="42" name="Column42" queryTableFieldId="42"/>
    <tableColumn id="43" xr3:uid="{0880E000-62BD-4D51-9A3A-85FA2335B503}" uniqueName="43" name="Column43" queryTableFieldId="43"/>
    <tableColumn id="44" xr3:uid="{AA6DAE74-0C89-46BE-A087-80D6C25D2D10}" uniqueName="44" name="Column44" queryTableFieldId="44"/>
    <tableColumn id="45" xr3:uid="{B8A615DD-0697-424F-8B2A-734227BF8137}" uniqueName="45" name="Column45" queryTableFieldId="45"/>
    <tableColumn id="46" xr3:uid="{CFB5F54C-3536-4F4A-9D1C-BD701C88BBEE}" uniqueName="46" name="Column46" queryTableFieldId="46"/>
    <tableColumn id="47" xr3:uid="{71581FEC-5A06-4E16-890A-1855F19D0082}" uniqueName="47" name="Column47" queryTableFieldId="47"/>
    <tableColumn id="48" xr3:uid="{EDA9F3DA-261C-47FC-8E14-BC59B63228A6}" uniqueName="48" name="Column48" queryTableFieldId="48"/>
    <tableColumn id="49" xr3:uid="{A837B0F7-CBF0-4DF2-9D8B-253F182C99FB}" uniqueName="49" name="Column49" queryTableFieldId="49"/>
    <tableColumn id="50" xr3:uid="{B5EFCFA5-EB16-4475-BE56-0041A0829AB6}" uniqueName="50" name="Column50" queryTableFieldId="50"/>
    <tableColumn id="51" xr3:uid="{295AC7AD-0A43-49B6-9828-A3EE1C5EC281}" uniqueName="51" name="Column51" queryTableFieldId="51"/>
    <tableColumn id="52" xr3:uid="{8FEDC70D-13B5-45FA-AC47-57D270A5A5A7}" uniqueName="52" name="Column52" queryTableFieldId="52"/>
    <tableColumn id="53" xr3:uid="{B14AD040-1768-4C71-A3A4-DA30879E2507}" uniqueName="53" name="Column53" queryTableFieldId="53"/>
    <tableColumn id="54" xr3:uid="{A5A125C8-FB80-4DAB-80F1-69632DE181B6}" uniqueName="54" name="Column54" queryTableFieldId="54"/>
    <tableColumn id="55" xr3:uid="{0301C3B2-918E-452C-97A8-D3D46ACAE14D}" uniqueName="55" name="Column55" queryTableFieldId="55"/>
    <tableColumn id="56" xr3:uid="{261E4207-5C1A-4ED8-9DBE-2BDF68303D38}" uniqueName="56" name="Column56" queryTableFieldId="56"/>
    <tableColumn id="57" xr3:uid="{86B7C5B4-F7E8-45D9-9ED9-465C4399355A}" uniqueName="57" name="Column57" queryTableFieldId="57"/>
    <tableColumn id="58" xr3:uid="{9BFE20C4-4F4F-49F9-8D21-632F7FE71039}" uniqueName="58" name="Column58" queryTableFieldId="58"/>
    <tableColumn id="59" xr3:uid="{C3AB3325-3655-4286-B8BB-1709CF212EA6}" uniqueName="59" name="Column59" queryTableFieldId="59"/>
    <tableColumn id="60" xr3:uid="{959A1779-9D04-43F0-93F8-035E2692FEB8}" uniqueName="60" name="Column60" queryTableFieldId="60"/>
    <tableColumn id="61" xr3:uid="{974672C3-9F97-46B9-A7F2-C57B6F432448}" uniqueName="61" name="Column61" queryTableFieldId="61"/>
    <tableColumn id="62" xr3:uid="{38BD2D98-8996-47AF-8E39-639771052F78}" uniqueName="62" name="Column62" queryTableFieldId="62"/>
    <tableColumn id="63" xr3:uid="{BC007460-5F65-47BC-9AA1-5AB3DDBC520C}" uniqueName="63" name="Column63" queryTableFieldId="63"/>
    <tableColumn id="64" xr3:uid="{BDA8B44F-02D6-408C-9E3A-33CDBF41A916}" uniqueName="64" name="Column64" queryTableFieldId="64"/>
    <tableColumn id="65" xr3:uid="{A3C2B454-E7F8-4A68-BDB0-2C52CA7CB479}" uniqueName="65" name="Column65" queryTableFieldId="65"/>
    <tableColumn id="66" xr3:uid="{909C0811-A17B-439A-B737-00ABFA5348DF}" uniqueName="66" name="Column66" queryTableFieldId="66"/>
    <tableColumn id="67" xr3:uid="{F2A5B621-A034-4129-A018-4E5A4FA138D0}" uniqueName="67" name="Column67" queryTableFieldId="67"/>
    <tableColumn id="68" xr3:uid="{115ED6C7-6B33-45F1-A9E8-E87A961BB393}" uniqueName="68" name="Column68" queryTableFieldId="68"/>
    <tableColumn id="69" xr3:uid="{3C08FF87-4960-4A0A-86F9-ED2D66A9DDB5}" uniqueName="69" name="Column69" queryTableFieldId="69"/>
    <tableColumn id="70" xr3:uid="{DE6911CE-2DCF-4DDA-9794-7B16FCABD0AE}" uniqueName="70" name="Column70" queryTableFieldId="70"/>
    <tableColumn id="71" xr3:uid="{64390751-ED60-4498-8AD9-C362E046E02A}" uniqueName="71" name="Column71" queryTableFieldId="71"/>
    <tableColumn id="72" xr3:uid="{5F03F050-3C39-436F-94F3-59D84592E7A0}" uniqueName="72" name="Column72" queryTableFieldId="72"/>
    <tableColumn id="73" xr3:uid="{44FFB707-DE44-4929-85E9-7869BEEAD5B7}" uniqueName="73" name="Column73" queryTableFieldId="73"/>
    <tableColumn id="74" xr3:uid="{CC069CA6-9CFB-45A9-BA78-17DE5C7524B4}" uniqueName="74" name="Column74" queryTableFieldId="74"/>
    <tableColumn id="75" xr3:uid="{D02B1623-CC35-4AB5-B75B-034ACD1F3C6F}" uniqueName="75" name="Column75" queryTableFieldId="75"/>
    <tableColumn id="76" xr3:uid="{E602589F-FFD7-4E2E-B935-CAF44B5CE12C}" uniqueName="76" name="Column76" queryTableFieldId="76"/>
    <tableColumn id="77" xr3:uid="{177B89AB-DC7F-4903-99CA-666B7FC1FCF5}" uniqueName="77" name="Column77" queryTableFieldId="77"/>
    <tableColumn id="78" xr3:uid="{73A5DDE7-BC38-4A15-932B-0B3A272D092D}" uniqueName="78" name="Column78" queryTableFieldId="78"/>
    <tableColumn id="79" xr3:uid="{07459EF5-2ECE-43DD-8413-6BD57D85B243}" uniqueName="79" name="Column79" queryTableFieldId="79"/>
    <tableColumn id="80" xr3:uid="{B529BD1E-29C6-4B68-84D9-72E23ECF89A8}" uniqueName="80" name="Column80" queryTableFieldId="80"/>
    <tableColumn id="81" xr3:uid="{5163BE47-9956-4166-907B-C458B801192C}" uniqueName="81" name="Column81" queryTableFieldId="81"/>
    <tableColumn id="82" xr3:uid="{3F73E20A-5F5D-4692-BDBE-C6C1E00E128B}" uniqueName="82" name="Column82" queryTableFieldId="82"/>
    <tableColumn id="83" xr3:uid="{5B679065-87C4-4D59-A0AE-0CC000BF6E13}" uniqueName="83" name="Column83" queryTableFieldId="83"/>
    <tableColumn id="84" xr3:uid="{5775213B-2BCC-4C1F-BED9-222FE61F2E43}" uniqueName="84" name="Column84" queryTableFieldId="84"/>
    <tableColumn id="85" xr3:uid="{6C20645E-B90C-4CBA-937B-C2F0AF2C4644}" uniqueName="85" name="Column85" queryTableFieldId="85"/>
    <tableColumn id="86" xr3:uid="{BED369BA-A50E-47E9-B862-4C4804D7E3E1}" uniqueName="86" name="Column86" queryTableFieldId="86"/>
    <tableColumn id="87" xr3:uid="{DC48E8CE-45D6-44EE-9A68-478944CDC062}" uniqueName="87" name="Column87" queryTableFieldId="87"/>
    <tableColumn id="88" xr3:uid="{F645389A-B0E4-4AF9-93F9-F302953A62B8}" uniqueName="88" name="Column88" queryTableFieldId="88"/>
    <tableColumn id="89" xr3:uid="{7153FEC5-6944-4584-A9FC-5E441D4CBB77}" uniqueName="89" name="Column89" queryTableFieldId="89"/>
    <tableColumn id="90" xr3:uid="{ACA47FD6-86EA-4799-8FDA-CC54428B48C5}" uniqueName="90" name="Column90" queryTableFieldId="90"/>
    <tableColumn id="91" xr3:uid="{86D268FF-B335-439D-9D78-0CB97402901A}" uniqueName="91" name="Column91" queryTableFieldId="91"/>
    <tableColumn id="92" xr3:uid="{0AEFB25F-7956-4549-BDEF-6664329F0E68}" uniqueName="92" name="Column92" queryTableFieldId="92"/>
    <tableColumn id="93" xr3:uid="{D12975B6-FAC3-4736-9044-C541A89125A5}" uniqueName="93" name="Column93" queryTableFieldId="93"/>
    <tableColumn id="94" xr3:uid="{0886A322-5502-4560-8145-770808F666A3}" uniqueName="94" name="Column94" queryTableFieldId="94"/>
    <tableColumn id="95" xr3:uid="{53E51077-0123-4EFC-9888-5AC20477CC4D}" uniqueName="95" name="Column95" queryTableFieldId="95"/>
    <tableColumn id="96" xr3:uid="{476D9E6C-B414-4B19-9D62-37D3813A25E9}" uniqueName="96" name="Column96" queryTableFieldId="96"/>
    <tableColumn id="97" xr3:uid="{58C9C3E7-2A3F-41FE-821D-9DC788B0EBCE}" uniqueName="97" name="Column97" queryTableFieldId="97"/>
    <tableColumn id="98" xr3:uid="{CC41710D-AE14-4984-9F8C-B8CC53FE088D}" uniqueName="98" name="Column98" queryTableFieldId="98"/>
    <tableColumn id="99" xr3:uid="{525E5CA2-03B7-4385-BB5B-B4ECF6208E65}" uniqueName="99" name="Column99" queryTableFieldId="99"/>
    <tableColumn id="100" xr3:uid="{D2DC986A-DE16-430A-9B59-B19A595A37AF}" uniqueName="100" name="Column100" queryTableFieldId="100"/>
    <tableColumn id="101" xr3:uid="{FFA726C6-168C-4ADD-9FD3-7F8B840C21B0}" uniqueName="101" name="Column101" queryTableFieldId="101"/>
    <tableColumn id="102" xr3:uid="{C04105F4-750E-4954-8053-B76F3D9AD4A5}" uniqueName="102" name="Column102" queryTableFieldId="102"/>
    <tableColumn id="103" xr3:uid="{97BA129B-6610-4EC8-AAC2-56A2C903CF27}" uniqueName="103" name="Column103" queryTableFieldId="103"/>
    <tableColumn id="104" xr3:uid="{77F6EC22-FCE7-407C-B828-AC54C63A898F}" uniqueName="104" name="Column104" queryTableFieldId="104"/>
    <tableColumn id="105" xr3:uid="{C55A1A0F-C71C-4D44-A3ED-1B58F528782F}" uniqueName="105" name="Column105" queryTableFieldId="105"/>
    <tableColumn id="106" xr3:uid="{97C87472-4E5A-4603-BCA8-FCB2615B25CC}" uniqueName="106" name="Column106" queryTableFieldId="106"/>
    <tableColumn id="107" xr3:uid="{C45662FC-AD7F-4D78-BA5C-74886CA17D49}" uniqueName="107" name="Column107" queryTableFieldId="107"/>
    <tableColumn id="108" xr3:uid="{38799642-4A89-4048-BB00-9AF126307955}" uniqueName="108" name="Column108" queryTableFieldId="108"/>
    <tableColumn id="109" xr3:uid="{B5152073-8634-41D3-982B-E1630E4DB4E6}" uniqueName="109" name="Column109" queryTableFieldId="109"/>
    <tableColumn id="110" xr3:uid="{C123AB60-B858-44CC-8187-428BAD3B3AA1}" uniqueName="110" name="Column110" queryTableFieldId="110"/>
    <tableColumn id="111" xr3:uid="{6D17522D-9918-405C-AD17-6527EAFFD708}" uniqueName="111" name="Column111" queryTableFieldId="111"/>
    <tableColumn id="112" xr3:uid="{16261756-EF65-447D-B44B-32019E10F81C}" uniqueName="112" name="Column112" queryTableFieldId="112"/>
    <tableColumn id="113" xr3:uid="{F272ECF4-7974-4115-A8CB-370B4D52D938}" uniqueName="113" name="Column113" queryTableFieldId="113"/>
    <tableColumn id="114" xr3:uid="{ABE8BE4C-6BDD-4707-9025-F9706FDCEF8C}" uniqueName="114" name="Column114" queryTableFieldId="114"/>
    <tableColumn id="115" xr3:uid="{5E532E27-4FEE-4F5B-ADDC-F75755BB9500}" uniqueName="115" name="Column115" queryTableFieldId="115"/>
    <tableColumn id="116" xr3:uid="{5319B260-0472-4A2D-AACA-4ABD50352171}" uniqueName="116" name="Column116" queryTableFieldId="116"/>
    <tableColumn id="117" xr3:uid="{D532CBD0-4701-418B-932E-30D8E800022F}" uniqueName="117" name="Column117" queryTableFieldId="117"/>
    <tableColumn id="118" xr3:uid="{C74CA133-E7A8-47D0-8B77-6BBC1F82336A}" uniqueName="118" name="Column118" queryTableFieldId="118"/>
    <tableColumn id="119" xr3:uid="{EAD3E2B5-AFBA-4104-884B-C827BEBCF1DD}" uniqueName="119" name="Column119" queryTableFieldId="119"/>
    <tableColumn id="120" xr3:uid="{B567299D-52D5-4083-AC82-70C80BB96DE6}" uniqueName="120" name="Column120" queryTableFieldId="120"/>
    <tableColumn id="121" xr3:uid="{5061DCB7-9840-4072-9596-004ED9D73306}" uniqueName="121" name="Column121" queryTableFieldId="121"/>
    <tableColumn id="122" xr3:uid="{64F1F3DA-CE48-4FEF-ACE9-26D0D4D5B098}" uniqueName="122" name="Column122" queryTableFieldId="122"/>
    <tableColumn id="123" xr3:uid="{EB65BC06-9826-44E7-A870-AF471229813D}" uniqueName="123" name="Column123" queryTableFieldId="123"/>
    <tableColumn id="124" xr3:uid="{5F877E4C-88A7-4FE1-B203-ED43E62370F8}" uniqueName="124" name="Column124" queryTableFieldId="124"/>
    <tableColumn id="125" xr3:uid="{D26380EB-5846-4DC0-94DF-D8D183458A85}" uniqueName="125" name="Column125" queryTableFieldId="125"/>
    <tableColumn id="126" xr3:uid="{AF041D48-3774-4E58-9848-47E970905BA2}" uniqueName="126" name="Column126" queryTableFieldId="126"/>
    <tableColumn id="127" xr3:uid="{145B1613-A970-4777-9AF5-A7CF26B783A6}" uniqueName="127" name="Column127" queryTableFieldId="127"/>
    <tableColumn id="128" xr3:uid="{AA2B724B-9192-4432-AAF7-D620D17767B4}" uniqueName="128" name="Column128" queryTableFieldId="128"/>
    <tableColumn id="129" xr3:uid="{5C527BA2-A5B7-4F7C-82E1-AFE7B937C915}" uniqueName="129" name="Column129" queryTableFieldId="129"/>
    <tableColumn id="130" xr3:uid="{9133EDBE-9FB6-48A8-B39B-73EF082F2520}" uniqueName="130" name="Column130" queryTableFieldId="130"/>
    <tableColumn id="131" xr3:uid="{B353903A-A882-4045-8A09-0ABE919CD09F}" uniqueName="131" name="Column131" queryTableFieldId="131"/>
    <tableColumn id="132" xr3:uid="{F2BC7FB6-68BA-4A46-8696-F2CE587F19F6}" uniqueName="132" name="Column132" queryTableFieldId="132"/>
    <tableColumn id="133" xr3:uid="{C3E3DAA9-E567-4901-8CA9-128C5B09E22B}" uniqueName="133" name="Column133" queryTableFieldId="133"/>
    <tableColumn id="134" xr3:uid="{2A595752-4033-42CB-9BA4-9A0E49036685}" uniqueName="134" name="Column134" queryTableFieldId="134"/>
    <tableColumn id="135" xr3:uid="{02A789CE-4811-4D19-93E5-BDA19B822079}" uniqueName="135" name="Column135" queryTableFieldId="135"/>
    <tableColumn id="136" xr3:uid="{08688E40-8099-445D-9F80-20E433726896}" uniqueName="136" name="Column136" queryTableFieldId="136"/>
    <tableColumn id="137" xr3:uid="{D88556E5-8F4D-41BC-B5E9-A315F2F8C30E}" uniqueName="137" name="Column137" queryTableFieldId="137"/>
    <tableColumn id="138" xr3:uid="{948A8BBD-18E8-4AC7-8064-B2918F51A1FF}" uniqueName="138" name="Column138" queryTableFieldId="138"/>
    <tableColumn id="139" xr3:uid="{FB5E817E-08E5-44F1-88EA-970AC9A3CEED}" uniqueName="139" name="Column139" queryTableFieldId="139"/>
    <tableColumn id="140" xr3:uid="{3A710EBE-4434-418C-A87D-A4C2B72DB526}" uniqueName="140" name="Column140" queryTableFieldId="140"/>
    <tableColumn id="141" xr3:uid="{0C60D9DB-83CA-4492-8889-B74247F03B41}" uniqueName="141" name="Column141" queryTableFieldId="141"/>
    <tableColumn id="142" xr3:uid="{99932E82-3BCA-4AC9-B5A6-4AFA62A55251}" uniqueName="142" name="Column142" queryTableFieldId="142"/>
    <tableColumn id="143" xr3:uid="{01394867-FA05-461F-ACF4-8193339F099B}" uniqueName="143" name="Column143" queryTableFieldId="143"/>
    <tableColumn id="144" xr3:uid="{6AFF958E-341F-4A37-8E89-86D8A522BFBC}" uniqueName="144" name="Column144" queryTableFieldId="144"/>
    <tableColumn id="145" xr3:uid="{295AEFBB-05E4-4082-89B0-DD8A6387DFCE}" uniqueName="145" name="Column145" queryTableFieldId="145"/>
    <tableColumn id="146" xr3:uid="{33A22551-A343-4A98-ABA9-0DD2DAE22AA6}" uniqueName="146" name="Column146" queryTableFieldId="146"/>
    <tableColumn id="147" xr3:uid="{AE3C9307-8705-4FDE-9713-E8BF0B0F5350}" uniqueName="147" name="Column147" queryTableFieldId="147"/>
    <tableColumn id="148" xr3:uid="{3FB1D2CC-5A88-4D73-96DB-78E3C5EFDBB6}" uniqueName="148" name="Column148" queryTableFieldId="148"/>
    <tableColumn id="149" xr3:uid="{779955E6-5066-4DED-9E9C-CFF2EBA2C643}" uniqueName="149" name="Column149" queryTableFieldId="149"/>
    <tableColumn id="150" xr3:uid="{1D868424-2E19-4A77-9181-F9C187CB6756}" uniqueName="150" name="Column150" queryTableFieldId="150"/>
    <tableColumn id="151" xr3:uid="{EE40AE63-532F-450D-9E6E-AD62B01380D7}" uniqueName="151" name="Column151" queryTableFieldId="151"/>
    <tableColumn id="152" xr3:uid="{3195EC3F-03D8-4FD8-8955-E2F0D9896987}" uniqueName="152" name="Column152" queryTableFieldId="152"/>
    <tableColumn id="153" xr3:uid="{0577E8D6-5109-4E66-A417-53F4BD81874B}" uniqueName="153" name="Column153" queryTableFieldId="153"/>
    <tableColumn id="154" xr3:uid="{DCB1FEE8-DEDC-4E58-A10A-612E9F054962}" uniqueName="154" name="Column154" queryTableFieldId="154"/>
    <tableColumn id="155" xr3:uid="{5DED14AD-5757-4CCA-BE08-26D074260075}" uniqueName="155" name="Column155" queryTableFieldId="155"/>
    <tableColumn id="156" xr3:uid="{CC888457-650C-49C3-A70E-E24AF83A0E08}" uniqueName="156" name="Column156" queryTableFieldId="156"/>
    <tableColumn id="157" xr3:uid="{4393387D-E685-4885-8187-BDC8159647E8}" uniqueName="157" name="Column157" queryTableFieldId="157"/>
    <tableColumn id="158" xr3:uid="{71B1283C-0A41-4333-AAA2-57B65A44DAC6}" uniqueName="158" name="Column158" queryTableFieldId="158"/>
    <tableColumn id="159" xr3:uid="{1A0EA17A-D2A3-4FB2-8DC8-1B3DA394CF97}" uniqueName="159" name="Column159" queryTableFieldId="159"/>
    <tableColumn id="160" xr3:uid="{FCD6B710-561F-4A03-B791-75FD17AD9897}" uniqueName="160" name="Column160" queryTableFieldId="160"/>
    <tableColumn id="161" xr3:uid="{343CB9BE-984F-4BC2-8015-0C4B04FAA369}" uniqueName="161" name="Column161" queryTableFieldId="161"/>
    <tableColumn id="162" xr3:uid="{0F7A8E2C-1A0A-4B64-9E36-8DBFDB82464A}" uniqueName="162" name="Column162" queryTableFieldId="162"/>
    <tableColumn id="163" xr3:uid="{B6DC4288-1CAE-4921-A4EA-DE1924E98CB3}" uniqueName="163" name="Column163" queryTableFieldId="163"/>
    <tableColumn id="164" xr3:uid="{814FFBE2-98F1-4E9E-9225-AE14592EC736}" uniqueName="164" name="Column164" queryTableFieldId="164"/>
    <tableColumn id="165" xr3:uid="{DC4EFE86-F534-4598-A83D-83E27921BF9B}" uniqueName="165" name="Column165" queryTableFieldId="165"/>
    <tableColumn id="166" xr3:uid="{93C6CBA7-7245-4F0E-9F93-A58943F6D598}" uniqueName="166" name="Column166" queryTableFieldId="166"/>
    <tableColumn id="167" xr3:uid="{282C5AC8-61B3-4C07-9431-A94AC157A115}" uniqueName="167" name="Column167" queryTableFieldId="167"/>
    <tableColumn id="168" xr3:uid="{03760F46-89C2-40BA-95F0-594C35F32976}" uniqueName="168" name="Column168" queryTableFieldId="168"/>
    <tableColumn id="169" xr3:uid="{68D111A1-FF32-48A4-B6B5-58C575F79A90}" uniqueName="169" name="Column169" queryTableFieldId="169"/>
    <tableColumn id="170" xr3:uid="{B6A723D8-8260-4BDC-8A1B-0E459055D79E}" uniqueName="170" name="Column170" queryTableFieldId="170"/>
    <tableColumn id="171" xr3:uid="{FD6C9821-9C8F-4691-A74F-67DBF90CDFA3}" uniqueName="171" name="Column171" queryTableFieldId="171"/>
    <tableColumn id="172" xr3:uid="{35DC6855-C488-4E37-B96B-947C6E5B83CE}" uniqueName="172" name="Column172" queryTableFieldId="172"/>
    <tableColumn id="173" xr3:uid="{556C59F9-EB76-4CCD-B428-17E65EF8199B}" uniqueName="173" name="Column173" queryTableFieldId="173"/>
    <tableColumn id="174" xr3:uid="{D3B7020A-C4AB-419C-964D-D532CADBB5D6}" uniqueName="174" name="Column174" queryTableFieldId="174"/>
    <tableColumn id="175" xr3:uid="{2259BA62-7FB2-4AEE-B67F-1923E8F6AE65}" uniqueName="175" name="Column175" queryTableFieldId="175"/>
    <tableColumn id="176" xr3:uid="{480C3606-EBC5-4036-8D0E-9ECA7C24C1A9}" uniqueName="176" name="Column176" queryTableFieldId="176"/>
    <tableColumn id="177" xr3:uid="{5035B221-C9C2-4273-AFC2-B5028AC78F17}" uniqueName="177" name="Column177" queryTableFieldId="177"/>
    <tableColumn id="178" xr3:uid="{1F0B3B5A-C4A2-4D26-AC65-BFCDF160A717}" uniqueName="178" name="Column178" queryTableFieldId="178"/>
    <tableColumn id="179" xr3:uid="{34D2C8B4-39F9-466E-9C11-EADC048E0567}" uniqueName="179" name="Column179" queryTableFieldId="179"/>
    <tableColumn id="180" xr3:uid="{D37DBE8D-617A-494A-9FE7-802DFE4B3912}" uniqueName="180" name="Column180" queryTableFieldId="180"/>
    <tableColumn id="181" xr3:uid="{59595134-D37F-4912-9D22-069FACBB6570}" uniqueName="181" name="Column181" queryTableFieldId="181"/>
    <tableColumn id="182" xr3:uid="{9031B7F3-D737-43D0-BDBC-BEB732C5A438}" uniqueName="182" name="Column182" queryTableFieldId="182"/>
    <tableColumn id="183" xr3:uid="{574A2E34-9031-425E-86FC-BCF035022738}" uniqueName="183" name="Column183" queryTableFieldId="183"/>
    <tableColumn id="184" xr3:uid="{0215BDF9-96C0-4B1F-A651-7BE3D3A099DD}" uniqueName="184" name="Column184" queryTableFieldId="184"/>
    <tableColumn id="185" xr3:uid="{9B34C12A-4F48-49E6-8F1A-00CD19CCB4AC}" uniqueName="185" name="Column185" queryTableFieldId="185"/>
    <tableColumn id="186" xr3:uid="{00087E46-3D5A-4A37-A148-A32C1F8E875B}" uniqueName="186" name="Column186" queryTableFieldId="186"/>
    <tableColumn id="187" xr3:uid="{2945DDB8-1770-4278-A1F2-70370750D6D2}" uniqueName="187" name="Column187" queryTableFieldId="187"/>
    <tableColumn id="188" xr3:uid="{7DE92A01-DD1B-43D8-BF34-4E3BF530745B}" uniqueName="188" name="Column188" queryTableFieldId="188"/>
    <tableColumn id="189" xr3:uid="{9ED09094-A753-47CC-B1ED-03549969ED9D}" uniqueName="189" name="Column189" queryTableFieldId="189"/>
    <tableColumn id="190" xr3:uid="{1098C92B-E143-44E2-90DF-74D522B22B29}" uniqueName="190" name="Column190" queryTableFieldId="190"/>
    <tableColumn id="191" xr3:uid="{D94C1DFA-B908-4878-A1E7-037B21188863}" uniqueName="191" name="Column191" queryTableFieldId="191"/>
    <tableColumn id="192" xr3:uid="{DFF81F22-0555-439C-BBA7-16FD4C9DF693}" uniqueName="192" name="Column192" queryTableFieldId="192"/>
    <tableColumn id="193" xr3:uid="{3A899680-61E4-434D-AF44-C8DFD12FADEA}" uniqueName="193" name="Column193" queryTableFieldId="193"/>
    <tableColumn id="194" xr3:uid="{BE3DB88C-9870-4E2A-8981-B59C893E65FF}" uniqueName="194" name="Column194" queryTableFieldId="194"/>
    <tableColumn id="195" xr3:uid="{CA338E23-4340-48D4-A362-B11888365265}" uniqueName="195" name="Column195" queryTableFieldId="195"/>
    <tableColumn id="196" xr3:uid="{28040AF3-DC08-4291-96A2-2E7FADD7E680}" uniqueName="196" name="Column196" queryTableFieldId="196"/>
    <tableColumn id="197" xr3:uid="{40242C7C-7CDD-4207-95C2-564F098A3651}" uniqueName="197" name="Column197" queryTableFieldId="197"/>
    <tableColumn id="198" xr3:uid="{8958ACB0-5A08-48A1-A2D2-4686E6938DED}" uniqueName="198" name="Column198" queryTableFieldId="198"/>
    <tableColumn id="199" xr3:uid="{C154FFB5-08AE-48FB-BA24-24E720D895CB}" uniqueName="199" name="Column199" queryTableFieldId="199"/>
    <tableColumn id="200" xr3:uid="{8B8E2B60-1F84-4954-9CBD-6186A9AF0473}" uniqueName="200" name="Column200" queryTableFieldId="200"/>
    <tableColumn id="201" xr3:uid="{81E1535B-FDFD-4FB8-86E9-749A5B710684}" uniqueName="201" name="Column201" queryTableFieldId="201"/>
    <tableColumn id="202" xr3:uid="{3887746B-918F-48B5-924C-9F50061C47EF}" uniqueName="202" name="Column202" queryTableFieldId="202"/>
    <tableColumn id="203" xr3:uid="{F7089925-17AC-4F2F-82F1-A28BF8497749}" uniqueName="203" name="Column203" queryTableFieldId="203"/>
    <tableColumn id="204" xr3:uid="{2369248C-3D23-452A-83D9-27A0481E07D7}" uniqueName="204" name="Column204" queryTableFieldId="204"/>
    <tableColumn id="205" xr3:uid="{CEF0DEA0-A8B0-4672-B8A3-9949DD85E199}" uniqueName="205" name="Column205" queryTableFieldId="205"/>
    <tableColumn id="206" xr3:uid="{8B0DBBE7-3959-4DEF-B0A5-BF36E9AC8E42}" uniqueName="206" name="Column206" queryTableFieldId="206"/>
    <tableColumn id="207" xr3:uid="{20591E72-0983-4E11-A0B8-0245EF12CD6A}" uniqueName="207" name="Column207" queryTableFieldId="207"/>
    <tableColumn id="208" xr3:uid="{AF370316-E3E7-46E6-AFEA-7F4A0EADF776}" uniqueName="208" name="Column208" queryTableFieldId="208"/>
    <tableColumn id="209" xr3:uid="{DBCB459B-5B58-465E-B03A-31605F4DEEF4}" uniqueName="209" name="Column209" queryTableFieldId="209"/>
    <tableColumn id="210" xr3:uid="{A7DEE8ED-6941-4455-B62C-4B2E3EE0C7D6}" uniqueName="210" name="Column210" queryTableFieldId="210"/>
    <tableColumn id="211" xr3:uid="{54BD00F5-94A4-485B-892A-85993B969EBE}" uniqueName="211" name="Column211" queryTableFieldId="211"/>
    <tableColumn id="212" xr3:uid="{E3975C8A-904B-4E1B-8F69-4F4F579910C5}" uniqueName="212" name="Column212" queryTableFieldId="212"/>
    <tableColumn id="213" xr3:uid="{D366E077-1E5A-44BA-BD19-5158814E2BD0}" uniqueName="213" name="Column213" queryTableFieldId="213"/>
    <tableColumn id="214" xr3:uid="{CFBEC672-FC15-4646-8BB3-C87F2CC52FF4}" uniqueName="214" name="Column214" queryTableFieldId="214"/>
    <tableColumn id="215" xr3:uid="{B6FE6853-589F-4A31-BCD4-F4FE3C7D344A}" uniqueName="215" name="Column215" queryTableFieldId="215"/>
    <tableColumn id="216" xr3:uid="{19191E22-067A-4B9D-A74E-D83FBDF6418C}" uniqueName="216" name="Column216" queryTableFieldId="216"/>
    <tableColumn id="217" xr3:uid="{3BB3A887-D219-4FDA-9DF3-9C554CA66C9B}" uniqueName="217" name="Column217" queryTableFieldId="217"/>
    <tableColumn id="218" xr3:uid="{05C829DF-246E-4299-9B9B-66A28CE30F1E}" uniqueName="218" name="Column218" queryTableFieldId="218"/>
    <tableColumn id="219" xr3:uid="{CDF335AF-FAB6-4823-9440-FFF6B871FFEE}" uniqueName="219" name="Column219" queryTableFieldId="219"/>
    <tableColumn id="220" xr3:uid="{B2E6950A-9046-4015-B713-DDA46653E9EF}" uniqueName="220" name="Column220" queryTableFieldId="220"/>
    <tableColumn id="221" xr3:uid="{7D4B9161-5C65-402D-8309-F66AFC0A642F}" uniqueName="221" name="Column221" queryTableFieldId="221"/>
    <tableColumn id="222" xr3:uid="{6909A20D-4E23-4F3B-9FE4-7C3DFEAF4819}" uniqueName="222" name="Column222" queryTableFieldId="222"/>
    <tableColumn id="223" xr3:uid="{E22E1AC4-8BC9-4B56-8CB3-E7B34100DDB3}" uniqueName="223" name="Column223" queryTableFieldId="223"/>
    <tableColumn id="224" xr3:uid="{A4F0F636-D1AF-4257-9A44-F929256B8157}" uniqueName="224" name="Column224" queryTableFieldId="224"/>
    <tableColumn id="225" xr3:uid="{EA90D094-55E8-4EB2-B7FD-9C6C93D6C69E}" uniqueName="225" name="Column225" queryTableFieldId="225"/>
    <tableColumn id="226" xr3:uid="{7F7A73FC-B15C-4B78-B8D4-32E1B9F2AB2E}" uniqueName="226" name="Column226" queryTableFieldId="226"/>
    <tableColumn id="227" xr3:uid="{D5E59B7A-9692-476F-9400-7B45A2FBD9B6}" uniqueName="227" name="Column227" queryTableFieldId="227"/>
    <tableColumn id="228" xr3:uid="{DA11D1A0-724C-45AF-8BFC-BC59ECCA8BF7}" uniqueName="228" name="Column228" queryTableFieldId="228"/>
    <tableColumn id="229" xr3:uid="{AE501019-4D7F-43F3-BCBE-CA732B4D9621}" uniqueName="229" name="Column229" queryTableFieldId="229"/>
    <tableColumn id="230" xr3:uid="{9D0F1857-5AB1-4271-9A5C-B8FEC3080D5B}" uniqueName="230" name="Column230" queryTableFieldId="230"/>
    <tableColumn id="231" xr3:uid="{06490F39-AA59-4E3C-B049-3386D00D146D}" uniqueName="231" name="Column231" queryTableFieldId="231"/>
    <tableColumn id="232" xr3:uid="{84264BB9-2093-4D2F-8F88-7375C0EFD17B}" uniqueName="232" name="Column232" queryTableFieldId="232"/>
    <tableColumn id="233" xr3:uid="{D7B0A6BA-6C5A-433B-8E37-FBCE3A28C83B}" uniqueName="233" name="Column233" queryTableFieldId="233"/>
    <tableColumn id="234" xr3:uid="{115262FD-E508-4485-ACA9-D2CB684E8F9A}" uniqueName="234" name="Column234" queryTableFieldId="234"/>
    <tableColumn id="235" xr3:uid="{191108D5-1C5D-46A4-A00B-529A2BB6E14E}" uniqueName="235" name="Column235" queryTableFieldId="235"/>
    <tableColumn id="236" xr3:uid="{90216E95-AB82-40E6-9A92-EB00FE8E1B5A}" uniqueName="236" name="Column236" queryTableFieldId="236"/>
    <tableColumn id="237" xr3:uid="{33ED190E-A4E9-435D-B322-481E34523BF4}" uniqueName="237" name="Column237" queryTableFieldId="237"/>
    <tableColumn id="238" xr3:uid="{9C8F62C3-FEC5-41C6-9022-DAD29753E56E}" uniqueName="238" name="Column238" queryTableFieldId="238"/>
    <tableColumn id="239" xr3:uid="{82C69ED0-7272-425C-8556-66DD535B82D4}" uniqueName="239" name="Column239" queryTableFieldId="2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C47575-794B-4010-99F8-F117BC8A3113}" name="averagesPerDistr__4" displayName="averagesPerDistr__4" ref="A1:AM12" tableType="queryTable" totalsRowShown="0">
  <autoFilter ref="A1:AM12" xr:uid="{B0C47575-794B-4010-99F8-F117BC8A3113}"/>
  <tableColumns count="39">
    <tableColumn id="1" xr3:uid="{F6B78CF8-C7D9-47B6-8101-A37D4F873E03}" uniqueName="1" name="Column1" queryTableFieldId="1"/>
    <tableColumn id="2" xr3:uid="{7B57398C-9D32-4A50-8DDD-748AD18E1B6C}" uniqueName="2" name="Column2" queryTableFieldId="2"/>
    <tableColumn id="3" xr3:uid="{54AE9E0D-7927-4CF7-A498-BF324130C4CB}" uniqueName="3" name="Column3" queryTableFieldId="3"/>
    <tableColumn id="4" xr3:uid="{ACD34A43-3B21-4921-A902-61DDF535CFA8}" uniqueName="4" name="Column4" queryTableFieldId="4"/>
    <tableColumn id="5" xr3:uid="{F75C6407-3112-4263-BD36-832E64EDB87F}" uniqueName="5" name="Column5" queryTableFieldId="5"/>
    <tableColumn id="6" xr3:uid="{60482093-7479-42DB-8119-D8B9DE827472}" uniqueName="6" name="Column6" queryTableFieldId="6"/>
    <tableColumn id="7" xr3:uid="{CC5764B3-CCE1-45DD-AECE-2F4A17F1FE65}" uniqueName="7" name="Column7" queryTableFieldId="7"/>
    <tableColumn id="8" xr3:uid="{BDFC64B3-6963-4CA7-B37D-7C3D8024EBFE}" uniqueName="8" name="Column8" queryTableFieldId="8"/>
    <tableColumn id="9" xr3:uid="{AF3BC417-35EF-41BE-82C5-B27259671E1D}" uniqueName="9" name="Column9" queryTableFieldId="9"/>
    <tableColumn id="10" xr3:uid="{733A8B19-E417-4E94-9050-8B604DBD3E6B}" uniqueName="10" name="Column10" queryTableFieldId="10"/>
    <tableColumn id="11" xr3:uid="{2CA62A51-FFDB-4F27-95F2-C46DECEADDDD}" uniqueName="11" name="Column11" queryTableFieldId="11"/>
    <tableColumn id="12" xr3:uid="{14965B03-8078-4D26-B11C-EF4E7E763903}" uniqueName="12" name="Column12" queryTableFieldId="12"/>
    <tableColumn id="13" xr3:uid="{71AB6285-903E-45E3-8DB0-D10F70F7F264}" uniqueName="13" name="Column13" queryTableFieldId="13"/>
    <tableColumn id="14" xr3:uid="{8C98384C-DB1E-43C0-8626-0192B5EBBEF3}" uniqueName="14" name="Column14" queryTableFieldId="14"/>
    <tableColumn id="15" xr3:uid="{C2829046-F271-4B67-8AB8-34AA980C5EA7}" uniqueName="15" name="Column15" queryTableFieldId="15"/>
    <tableColumn id="16" xr3:uid="{4C9AF29A-0F7B-4323-BDB1-307C684B4911}" uniqueName="16" name="Column16" queryTableFieldId="16"/>
    <tableColumn id="17" xr3:uid="{7921B84C-6E50-42CB-B9A3-9A56C2B72A1F}" uniqueName="17" name="Column17" queryTableFieldId="17"/>
    <tableColumn id="18" xr3:uid="{31273643-1EC4-4FE3-A452-5ACDF077EED5}" uniqueName="18" name="Column18" queryTableFieldId="18"/>
    <tableColumn id="19" xr3:uid="{2E48E6F6-535E-4BE2-BB62-CD6169BE4162}" uniqueName="19" name="Column19" queryTableFieldId="19"/>
    <tableColumn id="20" xr3:uid="{D46B59E0-D854-4275-9CEF-3E9A1A0851D7}" uniqueName="20" name="Column20" queryTableFieldId="20"/>
    <tableColumn id="21" xr3:uid="{69684CB3-360C-4585-AD46-6D822E1A50C7}" uniqueName="21" name="Column21" queryTableFieldId="21"/>
    <tableColumn id="22" xr3:uid="{0E7A22B1-D1F9-4DF4-A81B-6EA25560C1A9}" uniqueName="22" name="Column22" queryTableFieldId="22"/>
    <tableColumn id="23" xr3:uid="{76C2CEC5-C1B3-4917-83CD-FE840D1CDF60}" uniqueName="23" name="Column23" queryTableFieldId="23"/>
    <tableColumn id="24" xr3:uid="{16A013BC-F92E-4447-9A2A-377AD53597B9}" uniqueName="24" name="Column24" queryTableFieldId="24"/>
    <tableColumn id="25" xr3:uid="{CD16918E-85EC-4A9E-8C8A-4CD7359DE84A}" uniqueName="25" name="Column25" queryTableFieldId="25"/>
    <tableColumn id="26" xr3:uid="{3BF26431-93BC-4C91-BDB6-746D1B1E437E}" uniqueName="26" name="Column26" queryTableFieldId="26"/>
    <tableColumn id="27" xr3:uid="{F0D9A83E-7731-4781-A178-91A5899BB2F4}" uniqueName="27" name="Column27" queryTableFieldId="27"/>
    <tableColumn id="28" xr3:uid="{959C83C7-733D-4E7F-ABFF-15598C889234}" uniqueName="28" name="Column28" queryTableFieldId="28"/>
    <tableColumn id="29" xr3:uid="{9F413D79-4EBF-4CDC-88AA-E27A41BF2AB5}" uniqueName="29" name="Column29" queryTableFieldId="29"/>
    <tableColumn id="30" xr3:uid="{B1FCE4B7-19BD-48CA-BB10-B83E4650C459}" uniqueName="30" name="Column30" queryTableFieldId="30"/>
    <tableColumn id="31" xr3:uid="{7C0200EC-A45E-4E83-B428-E74145964398}" uniqueName="31" name="Column31" queryTableFieldId="31"/>
    <tableColumn id="32" xr3:uid="{6281A670-2FA3-4330-B48F-DF25784CAE3C}" uniqueName="32" name="Column32" queryTableFieldId="32"/>
    <tableColumn id="33" xr3:uid="{BDA05D7B-AEFA-4252-9489-04F6DF13D163}" uniqueName="33" name="Column33" queryTableFieldId="33"/>
    <tableColumn id="34" xr3:uid="{CC12229D-8F9F-460E-B998-9424A649F539}" uniqueName="34" name="Column34" queryTableFieldId="34"/>
    <tableColumn id="35" xr3:uid="{AA0E328F-8AC6-479F-9A9E-B4CC76CF91B0}" uniqueName="35" name="Column35" queryTableFieldId="35"/>
    <tableColumn id="36" xr3:uid="{AFE372C4-1596-46DF-9768-07215D001399}" uniqueName="36" name="Column36" queryTableFieldId="36"/>
    <tableColumn id="37" xr3:uid="{087D1360-CA20-4513-ABBE-3CB7FB192201}" uniqueName="37" name="Column37" queryTableFieldId="37"/>
    <tableColumn id="38" xr3:uid="{537E3EFA-645C-47F0-9206-FAA8A7F649E5}" uniqueName="38" name="Column38" queryTableFieldId="38"/>
    <tableColumn id="39" xr3:uid="{45A3C630-7230-4A7D-9C07-BA0F4402B66C}" uniqueName="39" name="Column39" queryTableField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39224C-C1E0-4891-8C24-FB1B602EC1AE}" name="overview__3" displayName="overview__3" ref="A1:I240" tableType="queryTable" totalsRowShown="0">
  <autoFilter ref="A1:I240" xr:uid="{4639224C-C1E0-4891-8C24-FB1B602EC1AE}"/>
  <tableColumns count="9">
    <tableColumn id="1" xr3:uid="{EE587A76-6CC7-4D3D-99B7-5F1F87C6391B}" uniqueName="1" name="Queries" queryTableFieldId="1" dataDxfId="10"/>
    <tableColumn id="2" xr3:uid="{053B34C4-61D8-45C8-A1B3-26E1C1703A1B}" uniqueName="2" name=" Returned rows" queryTableFieldId="2"/>
    <tableColumn id="3" xr3:uid="{771E5583-8F05-44A9-B6F5-3F1284F07DCE}" uniqueName="3" name=" Average time(us)" queryTableFieldId="3"/>
    <tableColumn id="4" xr3:uid="{07A2167A-20ED-4AD0-9BD6-1CAFDFE7E1F1}" uniqueName="4" name=" Minimum time" queryTableFieldId="4"/>
    <tableColumn id="5" xr3:uid="{A993700E-2C2F-4486-95F5-2C0CEA5AE545}" uniqueName="5" name=" 25thPercentile" queryTableFieldId="5"/>
    <tableColumn id="6" xr3:uid="{113FFF4E-8267-4740-8FE0-6F1AC57CC40D}" uniqueName="6" name=" Median" queryTableFieldId="6"/>
    <tableColumn id="7" xr3:uid="{C0EA8073-76A8-4A38-883B-B0283D95B0EE}" uniqueName="7" name=" 75thPercentile(us)" queryTableFieldId="7"/>
    <tableColumn id="8" xr3:uid="{55554CA9-17A7-4CE3-BB83-8852311CA5B6}" uniqueName="8" name=" 90thPercentile(us)" queryTableFieldId="8"/>
    <tableColumn id="9" xr3:uid="{E67663AC-DC1B-4572-9A3A-B878AF0C393B}" uniqueName="9" name=" Maximum 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57507-ED63-4DDE-995F-38FA867C637F}" name="overviewSF1__7" displayName="overviewSF1__7" ref="A1:I240" tableType="queryTable" totalsRowShown="0">
  <autoFilter ref="A1:I240" xr:uid="{0B557507-ED63-4DDE-995F-38FA867C637F}"/>
  <tableColumns count="9">
    <tableColumn id="1" xr3:uid="{F026886B-5758-44DF-894C-7BC56588AB98}" uniqueName="1" name="Queries" queryTableFieldId="1" dataDxfId="6"/>
    <tableColumn id="2" xr3:uid="{25418D0B-1F74-4DFD-AC66-D18EA484DACF}" uniqueName="2" name=" Returned rows" queryTableFieldId="2"/>
    <tableColumn id="3" xr3:uid="{4EEA5428-14FD-4F46-AFEC-5A1B3166918D}" uniqueName="3" name=" Average time(us)" queryTableFieldId="3"/>
    <tableColumn id="4" xr3:uid="{703E68B0-1AB0-49DB-A375-2A0ABCD654C3}" uniqueName="4" name=" Minimum time" queryTableFieldId="4"/>
    <tableColumn id="5" xr3:uid="{E91BF6C1-1846-46A3-94CA-07A0E64FCA24}" uniqueName="5" name=" 25thPercentile" queryTableFieldId="5"/>
    <tableColumn id="6" xr3:uid="{73E77EA8-73F7-4828-8E91-C9BBA2EF1C9A}" uniqueName="6" name=" Median" queryTableFieldId="6"/>
    <tableColumn id="7" xr3:uid="{391AF981-B67F-428E-A6BE-C05A17FD4C06}" uniqueName="7" name=" 75thPercentile(us)" queryTableFieldId="7"/>
    <tableColumn id="8" xr3:uid="{CAB5720C-B077-46E1-B3B6-6FC1D7CCA359}" uniqueName="8" name=" 90thPercentile(us)" queryTableFieldId="8"/>
    <tableColumn id="9" xr3:uid="{35C46760-C9BE-41B2-825A-977A91D707B0}" uniqueName="9" name=" Maximum 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7457-0DDB-4D97-9E46-D56682109A79}">
  <sheetPr codeName="Sheet17"/>
  <dimension ref="A1:IE7"/>
  <sheetViews>
    <sheetView zoomScale="41" workbookViewId="0">
      <selection activeCell="D30" sqref="D30"/>
    </sheetView>
  </sheetViews>
  <sheetFormatPr defaultRowHeight="14.4" x14ac:dyDescent="0.55000000000000004"/>
  <cols>
    <col min="1" max="1" width="40.83984375" bestFit="1" customWidth="1"/>
    <col min="2" max="2" width="39.47265625" bestFit="1" customWidth="1"/>
    <col min="3" max="3" width="41.9453125" bestFit="1" customWidth="1"/>
    <col min="4" max="4" width="41.47265625" bestFit="1" customWidth="1"/>
    <col min="5" max="5" width="42.68359375" bestFit="1" customWidth="1"/>
    <col min="6" max="10" width="32.578125" bestFit="1" customWidth="1"/>
    <col min="11" max="11" width="33.62890625" bestFit="1" customWidth="1"/>
    <col min="12" max="15" width="34.62890625" bestFit="1" customWidth="1"/>
    <col min="16" max="18" width="38.68359375" bestFit="1" customWidth="1"/>
    <col min="19" max="19" width="39.68359375" bestFit="1" customWidth="1"/>
    <col min="20" max="20" width="38.68359375" bestFit="1" customWidth="1"/>
    <col min="21" max="21" width="39.68359375" bestFit="1" customWidth="1"/>
    <col min="22" max="23" width="38.68359375" bestFit="1" customWidth="1"/>
    <col min="24" max="25" width="39.68359375" bestFit="1" customWidth="1"/>
    <col min="26" max="28" width="38.68359375" bestFit="1" customWidth="1"/>
    <col min="29" max="29" width="39.68359375" bestFit="1" customWidth="1"/>
    <col min="30" max="30" width="38.68359375" bestFit="1" customWidth="1"/>
    <col min="31" max="31" width="39.68359375" bestFit="1" customWidth="1"/>
    <col min="32" max="33" width="38.68359375" bestFit="1" customWidth="1"/>
    <col min="34" max="35" width="39.68359375" bestFit="1" customWidth="1"/>
    <col min="36" max="41" width="34.62890625" bestFit="1" customWidth="1"/>
    <col min="42" max="45" width="35.62890625" bestFit="1" customWidth="1"/>
    <col min="46" max="46" width="37.26171875" bestFit="1" customWidth="1"/>
    <col min="47" max="47" width="37.68359375" bestFit="1" customWidth="1"/>
    <col min="48" max="48" width="36.62890625" bestFit="1" customWidth="1"/>
    <col min="49" max="49" width="37.26171875" bestFit="1" customWidth="1"/>
    <col min="50" max="50" width="37.68359375" bestFit="1" customWidth="1"/>
    <col min="51" max="51" width="36.62890625" bestFit="1" customWidth="1"/>
    <col min="52" max="52" width="37.68359375" bestFit="1" customWidth="1"/>
    <col min="53" max="53" width="37.26171875" bestFit="1" customWidth="1"/>
    <col min="54" max="54" width="37.68359375" bestFit="1" customWidth="1"/>
    <col min="55" max="55" width="36.62890625" bestFit="1" customWidth="1"/>
    <col min="56" max="57" width="34.62890625" bestFit="1" customWidth="1"/>
    <col min="58" max="61" width="35.62890625" bestFit="1" customWidth="1"/>
    <col min="62" max="62" width="36.62890625" bestFit="1" customWidth="1"/>
    <col min="63" max="63" width="34.62890625" bestFit="1" customWidth="1"/>
    <col min="64" max="65" width="36.1015625" bestFit="1" customWidth="1"/>
    <col min="66" max="66" width="37.15625" bestFit="1" customWidth="1"/>
    <col min="67" max="68" width="34.62890625" bestFit="1" customWidth="1"/>
    <col min="69" max="69" width="35.62890625" bestFit="1" customWidth="1"/>
    <col min="70" max="71" width="34.62890625" bestFit="1" customWidth="1"/>
    <col min="72" max="75" width="35.62890625" bestFit="1" customWidth="1"/>
    <col min="76" max="76" width="36.62890625" bestFit="1" customWidth="1"/>
    <col min="77" max="78" width="33.62890625" bestFit="1" customWidth="1"/>
    <col min="79" max="80" width="34.62890625" bestFit="1" customWidth="1"/>
    <col min="81" max="83" width="35.62890625" bestFit="1" customWidth="1"/>
    <col min="84" max="84" width="36.62890625" bestFit="1" customWidth="1"/>
    <col min="85" max="85" width="37.68359375" bestFit="1" customWidth="1"/>
    <col min="86" max="86" width="31.26171875" bestFit="1" customWidth="1"/>
    <col min="87" max="88" width="33.62890625" bestFit="1" customWidth="1"/>
    <col min="89" max="90" width="34.62890625" bestFit="1" customWidth="1"/>
    <col min="91" max="93" width="35.62890625" bestFit="1" customWidth="1"/>
    <col min="94" max="94" width="36.62890625" bestFit="1" customWidth="1"/>
    <col min="95" max="95" width="37.68359375" bestFit="1" customWidth="1"/>
    <col min="96" max="97" width="34.62890625" bestFit="1" customWidth="1"/>
    <col min="98" max="99" width="35.62890625" bestFit="1" customWidth="1"/>
    <col min="100" max="100" width="36.62890625" bestFit="1" customWidth="1"/>
    <col min="101" max="102" width="37.68359375" bestFit="1" customWidth="1"/>
    <col min="103" max="103" width="38.68359375" bestFit="1" customWidth="1"/>
    <col min="104" max="104" width="39.68359375" bestFit="1" customWidth="1"/>
    <col min="105" max="105" width="33.05078125" bestFit="1" customWidth="1"/>
    <col min="106" max="106" width="34.05078125" bestFit="1" customWidth="1"/>
    <col min="107" max="107" width="33.05078125" bestFit="1" customWidth="1"/>
    <col min="108" max="108" width="47.9453125" bestFit="1" customWidth="1"/>
    <col min="109" max="109" width="50" bestFit="1" customWidth="1"/>
    <col min="110" max="110" width="42.89453125" bestFit="1" customWidth="1"/>
    <col min="111" max="111" width="38.68359375" bestFit="1" customWidth="1"/>
    <col min="112" max="112" width="42" bestFit="1" customWidth="1"/>
    <col min="113" max="113" width="43.7890625" bestFit="1" customWidth="1"/>
    <col min="114" max="114" width="42.62890625" bestFit="1" customWidth="1"/>
    <col min="115" max="115" width="30.9453125" bestFit="1" customWidth="1"/>
    <col min="116" max="116" width="29.578125" bestFit="1" customWidth="1"/>
    <col min="117" max="117" width="32" bestFit="1" customWidth="1"/>
    <col min="118" max="118" width="31.5234375" bestFit="1" customWidth="1"/>
    <col min="119" max="119" width="32.734375" bestFit="1" customWidth="1"/>
    <col min="120" max="124" width="22.68359375" bestFit="1" customWidth="1"/>
    <col min="125" max="125" width="23.68359375" bestFit="1" customWidth="1"/>
    <col min="126" max="129" width="24.68359375" bestFit="1" customWidth="1"/>
    <col min="130" max="132" width="28.734375" bestFit="1" customWidth="1"/>
    <col min="133" max="133" width="29.7890625" bestFit="1" customWidth="1"/>
    <col min="134" max="134" width="28.734375" bestFit="1" customWidth="1"/>
    <col min="135" max="135" width="29.7890625" bestFit="1" customWidth="1"/>
    <col min="136" max="137" width="28.734375" bestFit="1" customWidth="1"/>
    <col min="138" max="139" width="29.7890625" bestFit="1" customWidth="1"/>
    <col min="140" max="142" width="28.734375" bestFit="1" customWidth="1"/>
    <col min="143" max="143" width="29.7890625" bestFit="1" customWidth="1"/>
    <col min="144" max="144" width="28.734375" bestFit="1" customWidth="1"/>
    <col min="145" max="145" width="29.7890625" bestFit="1" customWidth="1"/>
    <col min="146" max="147" width="28.734375" bestFit="1" customWidth="1"/>
    <col min="148" max="149" width="29.7890625" bestFit="1" customWidth="1"/>
    <col min="150" max="155" width="24.68359375" bestFit="1" customWidth="1"/>
    <col min="156" max="159" width="25.734375" bestFit="1" customWidth="1"/>
    <col min="160" max="160" width="27.3125" bestFit="1" customWidth="1"/>
    <col min="161" max="161" width="27.734375" bestFit="1" customWidth="1"/>
    <col min="162" max="162" width="26.734375" bestFit="1" customWidth="1"/>
    <col min="163" max="163" width="27.3125" bestFit="1" customWidth="1"/>
    <col min="164" max="164" width="27.734375" bestFit="1" customWidth="1"/>
    <col min="165" max="165" width="26.734375" bestFit="1" customWidth="1"/>
    <col min="166" max="166" width="27.734375" bestFit="1" customWidth="1"/>
    <col min="167" max="167" width="27.3125" bestFit="1" customWidth="1"/>
    <col min="168" max="168" width="27.734375" bestFit="1" customWidth="1"/>
    <col min="169" max="169" width="26.734375" bestFit="1" customWidth="1"/>
    <col min="170" max="171" width="24.68359375" bestFit="1" customWidth="1"/>
    <col min="172" max="175" width="25.734375" bestFit="1" customWidth="1"/>
    <col min="176" max="176" width="26.734375" bestFit="1" customWidth="1"/>
    <col min="177" max="177" width="24.68359375" bestFit="1" customWidth="1"/>
    <col min="178" max="179" width="26.20703125" bestFit="1" customWidth="1"/>
    <col min="180" max="180" width="27.20703125" bestFit="1" customWidth="1"/>
    <col min="181" max="182" width="24.68359375" bestFit="1" customWidth="1"/>
    <col min="183" max="183" width="25.734375" bestFit="1" customWidth="1"/>
    <col min="184" max="185" width="24.68359375" bestFit="1" customWidth="1"/>
    <col min="186" max="189" width="25.734375" bestFit="1" customWidth="1"/>
    <col min="190" max="190" width="26.734375" bestFit="1" customWidth="1"/>
    <col min="191" max="192" width="23.68359375" bestFit="1" customWidth="1"/>
    <col min="193" max="194" width="24.68359375" bestFit="1" customWidth="1"/>
    <col min="195" max="197" width="25.734375" bestFit="1" customWidth="1"/>
    <col min="198" max="198" width="26.734375" bestFit="1" customWidth="1"/>
    <col min="199" max="199" width="27.734375" bestFit="1" customWidth="1"/>
    <col min="200" max="200" width="21.3671875" bestFit="1" customWidth="1"/>
    <col min="201" max="202" width="23.68359375" bestFit="1" customWidth="1"/>
    <col min="203" max="204" width="24.68359375" bestFit="1" customWidth="1"/>
    <col min="205" max="207" width="25.734375" bestFit="1" customWidth="1"/>
    <col min="208" max="208" width="26.734375" bestFit="1" customWidth="1"/>
    <col min="209" max="209" width="27.734375" bestFit="1" customWidth="1"/>
    <col min="210" max="211" width="24.68359375" bestFit="1" customWidth="1"/>
    <col min="212" max="213" width="25.734375" bestFit="1" customWidth="1"/>
    <col min="214" max="214" width="26.734375" bestFit="1" customWidth="1"/>
    <col min="215" max="216" width="27.734375" bestFit="1" customWidth="1"/>
    <col min="217" max="217" width="28.734375" bestFit="1" customWidth="1"/>
    <col min="218" max="218" width="29.7890625" bestFit="1" customWidth="1"/>
    <col min="219" max="219" width="23.1015625" bestFit="1" customWidth="1"/>
    <col min="220" max="220" width="24.1015625" bestFit="1" customWidth="1"/>
    <col min="221" max="221" width="23.1015625" bestFit="1" customWidth="1"/>
    <col min="222" max="222" width="38.05078125" bestFit="1" customWidth="1"/>
    <col min="223" max="223" width="40.05078125" bestFit="1" customWidth="1"/>
    <col min="224" max="224" width="33" bestFit="1" customWidth="1"/>
    <col min="225" max="225" width="28.734375" bestFit="1" customWidth="1"/>
    <col min="226" max="226" width="32.05078125" bestFit="1" customWidth="1"/>
    <col min="227" max="227" width="33.89453125" bestFit="1" customWidth="1"/>
    <col min="228" max="228" width="32.68359375" bestFit="1" customWidth="1"/>
    <col min="229" max="229" width="12.15625" bestFit="1" customWidth="1"/>
  </cols>
  <sheetData>
    <row r="1" spans="1:239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124</v>
      </c>
      <c r="R1" t="s">
        <v>125</v>
      </c>
      <c r="S1" t="s">
        <v>126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273</v>
      </c>
      <c r="AI1" t="s">
        <v>274</v>
      </c>
      <c r="AJ1" t="s">
        <v>275</v>
      </c>
      <c r="AK1" t="s">
        <v>276</v>
      </c>
      <c r="AL1" t="s">
        <v>286</v>
      </c>
      <c r="AM1" t="s">
        <v>287</v>
      </c>
      <c r="AN1" t="s">
        <v>288</v>
      </c>
      <c r="AO1" t="s">
        <v>289</v>
      </c>
      <c r="AP1" t="s">
        <v>290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296</v>
      </c>
      <c r="AW1" t="s">
        <v>297</v>
      </c>
      <c r="AX1" t="s">
        <v>298</v>
      </c>
      <c r="AY1" t="s">
        <v>299</v>
      </c>
      <c r="AZ1" t="s">
        <v>300</v>
      </c>
      <c r="BA1" t="s">
        <v>301</v>
      </c>
      <c r="BB1" t="s">
        <v>302</v>
      </c>
      <c r="BC1" t="s">
        <v>303</v>
      </c>
      <c r="BD1" t="s">
        <v>304</v>
      </c>
      <c r="BE1" t="s">
        <v>305</v>
      </c>
      <c r="BF1" t="s">
        <v>306</v>
      </c>
      <c r="BG1" t="s">
        <v>307</v>
      </c>
      <c r="BH1" t="s">
        <v>308</v>
      </c>
      <c r="BI1" t="s">
        <v>309</v>
      </c>
      <c r="BJ1" t="s">
        <v>310</v>
      </c>
      <c r="BK1" t="s">
        <v>311</v>
      </c>
      <c r="BL1" t="s">
        <v>312</v>
      </c>
      <c r="BM1" t="s">
        <v>313</v>
      </c>
      <c r="BN1" t="s">
        <v>314</v>
      </c>
      <c r="BO1" t="s">
        <v>315</v>
      </c>
      <c r="BP1" t="s">
        <v>316</v>
      </c>
      <c r="BQ1" t="s">
        <v>317</v>
      </c>
      <c r="BR1" t="s">
        <v>318</v>
      </c>
      <c r="BS1" t="s">
        <v>319</v>
      </c>
      <c r="BT1" t="s">
        <v>320</v>
      </c>
      <c r="BU1" t="s">
        <v>321</v>
      </c>
      <c r="BV1" t="s">
        <v>322</v>
      </c>
      <c r="BW1" t="s">
        <v>323</v>
      </c>
      <c r="BX1" t="s">
        <v>324</v>
      </c>
      <c r="BY1" t="s">
        <v>325</v>
      </c>
      <c r="BZ1" t="s">
        <v>326</v>
      </c>
      <c r="CA1" t="s">
        <v>327</v>
      </c>
      <c r="CB1" t="s">
        <v>328</v>
      </c>
      <c r="CC1" t="s">
        <v>329</v>
      </c>
      <c r="CD1" t="s">
        <v>330</v>
      </c>
      <c r="CE1" t="s">
        <v>331</v>
      </c>
      <c r="CF1" t="s">
        <v>332</v>
      </c>
      <c r="CG1" t="s">
        <v>333</v>
      </c>
      <c r="CH1" t="s">
        <v>334</v>
      </c>
      <c r="CI1" t="s">
        <v>335</v>
      </c>
      <c r="CJ1" t="s">
        <v>336</v>
      </c>
      <c r="CK1" t="s">
        <v>337</v>
      </c>
      <c r="CL1" t="s">
        <v>338</v>
      </c>
      <c r="CM1" t="s">
        <v>339</v>
      </c>
      <c r="CN1" t="s">
        <v>340</v>
      </c>
      <c r="CO1" t="s">
        <v>341</v>
      </c>
      <c r="CP1" t="s">
        <v>342</v>
      </c>
      <c r="CQ1" t="s">
        <v>343</v>
      </c>
      <c r="CR1" t="s">
        <v>344</v>
      </c>
      <c r="CS1" t="s">
        <v>345</v>
      </c>
      <c r="CT1" t="s">
        <v>346</v>
      </c>
      <c r="CU1" t="s">
        <v>347</v>
      </c>
      <c r="CV1" t="s">
        <v>348</v>
      </c>
      <c r="CW1" t="s">
        <v>349</v>
      </c>
      <c r="CX1" t="s">
        <v>350</v>
      </c>
      <c r="CY1" t="s">
        <v>351</v>
      </c>
      <c r="CZ1" t="s">
        <v>352</v>
      </c>
      <c r="DA1" t="s">
        <v>353</v>
      </c>
      <c r="DB1" t="s">
        <v>354</v>
      </c>
      <c r="DC1" t="s">
        <v>355</v>
      </c>
      <c r="DD1" t="s">
        <v>356</v>
      </c>
      <c r="DE1" t="s">
        <v>357</v>
      </c>
      <c r="DF1" t="s">
        <v>358</v>
      </c>
      <c r="DG1" t="s">
        <v>359</v>
      </c>
      <c r="DH1" t="s">
        <v>360</v>
      </c>
      <c r="DI1" t="s">
        <v>361</v>
      </c>
      <c r="DJ1" t="s">
        <v>362</v>
      </c>
      <c r="DK1" t="s">
        <v>363</v>
      </c>
      <c r="DL1" t="s">
        <v>364</v>
      </c>
      <c r="DM1" t="s">
        <v>365</v>
      </c>
      <c r="DN1" t="s">
        <v>366</v>
      </c>
      <c r="DO1" t="s">
        <v>367</v>
      </c>
      <c r="DP1" t="s">
        <v>368</v>
      </c>
      <c r="DQ1" t="s">
        <v>369</v>
      </c>
      <c r="DR1" t="s">
        <v>370</v>
      </c>
      <c r="DS1" t="s">
        <v>371</v>
      </c>
      <c r="DT1" t="s">
        <v>372</v>
      </c>
      <c r="DU1" t="s">
        <v>373</v>
      </c>
      <c r="DV1" t="s">
        <v>374</v>
      </c>
      <c r="DW1" t="s">
        <v>375</v>
      </c>
      <c r="DX1" t="s">
        <v>376</v>
      </c>
      <c r="DY1" t="s">
        <v>377</v>
      </c>
      <c r="DZ1" t="s">
        <v>378</v>
      </c>
      <c r="EA1" t="s">
        <v>379</v>
      </c>
      <c r="EB1" t="s">
        <v>380</v>
      </c>
      <c r="EC1" t="s">
        <v>381</v>
      </c>
      <c r="ED1" t="s">
        <v>382</v>
      </c>
      <c r="EE1" t="s">
        <v>383</v>
      </c>
      <c r="EF1" t="s">
        <v>384</v>
      </c>
      <c r="EG1" t="s">
        <v>385</v>
      </c>
      <c r="EH1" t="s">
        <v>386</v>
      </c>
      <c r="EI1" t="s">
        <v>387</v>
      </c>
      <c r="EJ1" t="s">
        <v>388</v>
      </c>
      <c r="EK1" t="s">
        <v>389</v>
      </c>
      <c r="EL1" t="s">
        <v>390</v>
      </c>
      <c r="EM1" t="s">
        <v>391</v>
      </c>
      <c r="EN1" t="s">
        <v>392</v>
      </c>
      <c r="EO1" t="s">
        <v>393</v>
      </c>
      <c r="EP1" t="s">
        <v>394</v>
      </c>
      <c r="EQ1" t="s">
        <v>395</v>
      </c>
      <c r="ER1" t="s">
        <v>396</v>
      </c>
      <c r="ES1" t="s">
        <v>397</v>
      </c>
      <c r="ET1" t="s">
        <v>398</v>
      </c>
      <c r="EU1" t="s">
        <v>399</v>
      </c>
      <c r="EV1" t="s">
        <v>400</v>
      </c>
      <c r="EW1" t="s">
        <v>401</v>
      </c>
      <c r="EX1" t="s">
        <v>402</v>
      </c>
      <c r="EY1" t="s">
        <v>403</v>
      </c>
      <c r="EZ1" t="s">
        <v>404</v>
      </c>
      <c r="FA1" t="s">
        <v>405</v>
      </c>
      <c r="FB1" t="s">
        <v>406</v>
      </c>
      <c r="FC1" t="s">
        <v>407</v>
      </c>
      <c r="FD1" t="s">
        <v>408</v>
      </c>
      <c r="FE1" t="s">
        <v>409</v>
      </c>
      <c r="FF1" t="s">
        <v>410</v>
      </c>
      <c r="FG1" t="s">
        <v>411</v>
      </c>
      <c r="FH1" t="s">
        <v>412</v>
      </c>
      <c r="FI1" t="s">
        <v>413</v>
      </c>
      <c r="FJ1" t="s">
        <v>414</v>
      </c>
      <c r="FK1" t="s">
        <v>415</v>
      </c>
      <c r="FL1" t="s">
        <v>416</v>
      </c>
      <c r="FM1" t="s">
        <v>417</v>
      </c>
      <c r="FN1" t="s">
        <v>418</v>
      </c>
      <c r="FO1" t="s">
        <v>419</v>
      </c>
      <c r="FP1" t="s">
        <v>420</v>
      </c>
      <c r="FQ1" t="s">
        <v>421</v>
      </c>
      <c r="FR1" t="s">
        <v>422</v>
      </c>
      <c r="FS1" t="s">
        <v>423</v>
      </c>
      <c r="FT1" t="s">
        <v>424</v>
      </c>
      <c r="FU1" t="s">
        <v>425</v>
      </c>
      <c r="FV1" t="s">
        <v>426</v>
      </c>
      <c r="FW1" t="s">
        <v>427</v>
      </c>
      <c r="FX1" t="s">
        <v>428</v>
      </c>
      <c r="FY1" t="s">
        <v>429</v>
      </c>
      <c r="FZ1" t="s">
        <v>430</v>
      </c>
      <c r="GA1" t="s">
        <v>431</v>
      </c>
      <c r="GB1" t="s">
        <v>432</v>
      </c>
      <c r="GC1" t="s">
        <v>433</v>
      </c>
      <c r="GD1" t="s">
        <v>434</v>
      </c>
      <c r="GE1" t="s">
        <v>435</v>
      </c>
      <c r="GF1" t="s">
        <v>436</v>
      </c>
      <c r="GG1" t="s">
        <v>437</v>
      </c>
      <c r="GH1" t="s">
        <v>438</v>
      </c>
      <c r="GI1" t="s">
        <v>439</v>
      </c>
      <c r="GJ1" t="s">
        <v>440</v>
      </c>
      <c r="GK1" t="s">
        <v>441</v>
      </c>
      <c r="GL1" t="s">
        <v>442</v>
      </c>
      <c r="GM1" t="s">
        <v>443</v>
      </c>
      <c r="GN1" t="s">
        <v>444</v>
      </c>
      <c r="GO1" t="s">
        <v>445</v>
      </c>
      <c r="GP1" t="s">
        <v>446</v>
      </c>
      <c r="GQ1" t="s">
        <v>447</v>
      </c>
      <c r="GR1" t="s">
        <v>448</v>
      </c>
      <c r="GS1" t="s">
        <v>449</v>
      </c>
      <c r="GT1" t="s">
        <v>450</v>
      </c>
      <c r="GU1" t="s">
        <v>451</v>
      </c>
      <c r="GV1" t="s">
        <v>452</v>
      </c>
      <c r="GW1" t="s">
        <v>453</v>
      </c>
      <c r="GX1" t="s">
        <v>454</v>
      </c>
      <c r="GY1" t="s">
        <v>455</v>
      </c>
      <c r="GZ1" t="s">
        <v>456</v>
      </c>
      <c r="HA1" t="s">
        <v>457</v>
      </c>
      <c r="HB1" t="s">
        <v>458</v>
      </c>
      <c r="HC1" t="s">
        <v>459</v>
      </c>
      <c r="HD1" t="s">
        <v>460</v>
      </c>
      <c r="HE1" t="s">
        <v>461</v>
      </c>
      <c r="HF1" t="s">
        <v>462</v>
      </c>
      <c r="HG1" t="s">
        <v>463</v>
      </c>
      <c r="HH1" t="s">
        <v>464</v>
      </c>
      <c r="HI1" t="s">
        <v>465</v>
      </c>
      <c r="HJ1" t="s">
        <v>466</v>
      </c>
      <c r="HK1" t="s">
        <v>467</v>
      </c>
      <c r="HL1" t="s">
        <v>468</v>
      </c>
      <c r="HM1" t="s">
        <v>469</v>
      </c>
      <c r="HN1" t="s">
        <v>470</v>
      </c>
      <c r="HO1" t="s">
        <v>471</v>
      </c>
      <c r="HP1" t="s">
        <v>472</v>
      </c>
      <c r="HQ1" t="s">
        <v>473</v>
      </c>
      <c r="HR1" t="s">
        <v>474</v>
      </c>
      <c r="HS1" t="s">
        <v>475</v>
      </c>
      <c r="HT1" t="s">
        <v>476</v>
      </c>
      <c r="HU1" t="s">
        <v>477</v>
      </c>
      <c r="HV1" t="s">
        <v>525</v>
      </c>
      <c r="HW1" t="s">
        <v>526</v>
      </c>
      <c r="HX1" t="s">
        <v>527</v>
      </c>
      <c r="HY1" t="s">
        <v>528</v>
      </c>
      <c r="HZ1" t="s">
        <v>529</v>
      </c>
      <c r="IA1" t="s">
        <v>530</v>
      </c>
      <c r="IB1" t="s">
        <v>531</v>
      </c>
      <c r="IC1" t="s">
        <v>532</v>
      </c>
      <c r="ID1" t="s">
        <v>533</v>
      </c>
      <c r="IE1" t="s">
        <v>534</v>
      </c>
    </row>
    <row r="2" spans="1:239" x14ac:dyDescent="0.55000000000000004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  <c r="H2" t="s">
        <v>137</v>
      </c>
      <c r="I2" t="s">
        <v>138</v>
      </c>
      <c r="J2" t="s">
        <v>139</v>
      </c>
      <c r="K2" t="s">
        <v>140</v>
      </c>
      <c r="L2" t="s">
        <v>141</v>
      </c>
      <c r="M2" t="s">
        <v>142</v>
      </c>
      <c r="N2" t="s">
        <v>143</v>
      </c>
      <c r="O2" t="s">
        <v>144</v>
      </c>
      <c r="P2" t="s">
        <v>539</v>
      </c>
      <c r="Q2" t="s">
        <v>540</v>
      </c>
      <c r="R2" t="s">
        <v>541</v>
      </c>
      <c r="S2" t="s">
        <v>542</v>
      </c>
      <c r="T2" t="s">
        <v>543</v>
      </c>
      <c r="U2" t="s">
        <v>544</v>
      </c>
      <c r="V2" t="s">
        <v>545</v>
      </c>
      <c r="W2" t="s">
        <v>546</v>
      </c>
      <c r="X2" t="s">
        <v>547</v>
      </c>
      <c r="Y2" t="s">
        <v>548</v>
      </c>
      <c r="Z2" t="s">
        <v>549</v>
      </c>
      <c r="AA2" t="s">
        <v>550</v>
      </c>
      <c r="AB2" t="s">
        <v>551</v>
      </c>
      <c r="AC2" t="s">
        <v>552</v>
      </c>
      <c r="AD2" t="s">
        <v>553</v>
      </c>
      <c r="AE2" t="s">
        <v>554</v>
      </c>
      <c r="AF2" t="s">
        <v>555</v>
      </c>
      <c r="AG2" t="s">
        <v>556</v>
      </c>
      <c r="AH2" t="s">
        <v>557</v>
      </c>
      <c r="AI2" t="s">
        <v>558</v>
      </c>
      <c r="AJ2" t="s">
        <v>145</v>
      </c>
      <c r="AK2" t="s">
        <v>146</v>
      </c>
      <c r="AL2" t="s">
        <v>147</v>
      </c>
      <c r="AM2" t="s">
        <v>148</v>
      </c>
      <c r="AN2" t="s">
        <v>149</v>
      </c>
      <c r="AO2" t="s">
        <v>150</v>
      </c>
      <c r="AP2" t="s">
        <v>151</v>
      </c>
      <c r="AQ2" t="s">
        <v>152</v>
      </c>
      <c r="AR2" t="s">
        <v>153</v>
      </c>
      <c r="AS2" t="s">
        <v>154</v>
      </c>
      <c r="AT2" t="s">
        <v>559</v>
      </c>
      <c r="AU2" t="s">
        <v>560</v>
      </c>
      <c r="AV2" t="s">
        <v>561</v>
      </c>
      <c r="AW2" t="s">
        <v>562</v>
      </c>
      <c r="AX2" t="s">
        <v>563</v>
      </c>
      <c r="AY2" t="s">
        <v>564</v>
      </c>
      <c r="AZ2" t="s">
        <v>565</v>
      </c>
      <c r="BA2" t="s">
        <v>566</v>
      </c>
      <c r="BB2" t="s">
        <v>567</v>
      </c>
      <c r="BC2" t="s">
        <v>568</v>
      </c>
      <c r="BD2" t="s">
        <v>155</v>
      </c>
      <c r="BE2" t="s">
        <v>156</v>
      </c>
      <c r="BF2" t="s">
        <v>157</v>
      </c>
      <c r="BG2" t="s">
        <v>158</v>
      </c>
      <c r="BH2" t="s">
        <v>159</v>
      </c>
      <c r="BI2" t="s">
        <v>160</v>
      </c>
      <c r="BJ2" t="s">
        <v>161</v>
      </c>
      <c r="BK2" t="s">
        <v>162</v>
      </c>
      <c r="BL2" t="s">
        <v>163</v>
      </c>
      <c r="BM2" t="s">
        <v>164</v>
      </c>
      <c r="BN2" t="s">
        <v>165</v>
      </c>
      <c r="BO2" t="s">
        <v>166</v>
      </c>
      <c r="BP2" t="s">
        <v>167</v>
      </c>
      <c r="BQ2" t="s">
        <v>168</v>
      </c>
      <c r="BR2" t="s">
        <v>169</v>
      </c>
      <c r="BS2" t="s">
        <v>170</v>
      </c>
      <c r="BT2" t="s">
        <v>171</v>
      </c>
      <c r="BU2" t="s">
        <v>172</v>
      </c>
      <c r="BV2" t="s">
        <v>173</v>
      </c>
      <c r="BW2" t="s">
        <v>174</v>
      </c>
      <c r="BX2" t="s">
        <v>175</v>
      </c>
      <c r="BY2" t="s">
        <v>176</v>
      </c>
      <c r="BZ2" t="s">
        <v>177</v>
      </c>
      <c r="CA2" t="s">
        <v>178</v>
      </c>
      <c r="CB2" t="s">
        <v>179</v>
      </c>
      <c r="CC2" t="s">
        <v>180</v>
      </c>
      <c r="CD2" t="s">
        <v>181</v>
      </c>
      <c r="CE2" t="s">
        <v>182</v>
      </c>
      <c r="CF2" t="s">
        <v>183</v>
      </c>
      <c r="CG2" t="s">
        <v>184</v>
      </c>
      <c r="CH2" t="s">
        <v>185</v>
      </c>
      <c r="CI2" t="s">
        <v>186</v>
      </c>
      <c r="CJ2" t="s">
        <v>187</v>
      </c>
      <c r="CK2" t="s">
        <v>188</v>
      </c>
      <c r="CL2" t="s">
        <v>189</v>
      </c>
      <c r="CM2" t="s">
        <v>190</v>
      </c>
      <c r="CN2" t="s">
        <v>191</v>
      </c>
      <c r="CO2" t="s">
        <v>192</v>
      </c>
      <c r="CP2" t="s">
        <v>193</v>
      </c>
      <c r="CQ2" t="s">
        <v>194</v>
      </c>
      <c r="CR2" t="s">
        <v>195</v>
      </c>
      <c r="CS2" t="s">
        <v>196</v>
      </c>
      <c r="CT2" t="s">
        <v>197</v>
      </c>
      <c r="CU2" t="s">
        <v>198</v>
      </c>
      <c r="CV2" t="s">
        <v>199</v>
      </c>
      <c r="CW2" t="s">
        <v>200</v>
      </c>
      <c r="CX2" t="s">
        <v>201</v>
      </c>
      <c r="CY2" t="s">
        <v>202</v>
      </c>
      <c r="CZ2" t="s">
        <v>203</v>
      </c>
      <c r="DA2" t="s">
        <v>204</v>
      </c>
      <c r="DB2" t="s">
        <v>205</v>
      </c>
      <c r="DC2" t="s">
        <v>513</v>
      </c>
      <c r="DD2" t="s">
        <v>206</v>
      </c>
      <c r="DE2" t="s">
        <v>207</v>
      </c>
      <c r="DF2" t="s">
        <v>208</v>
      </c>
      <c r="DG2" t="s">
        <v>209</v>
      </c>
      <c r="DH2" t="s">
        <v>210</v>
      </c>
      <c r="DI2" t="s">
        <v>211</v>
      </c>
      <c r="DJ2" t="s">
        <v>212</v>
      </c>
      <c r="DK2" t="s">
        <v>514</v>
      </c>
      <c r="DL2" t="s">
        <v>515</v>
      </c>
      <c r="DM2" t="s">
        <v>516</v>
      </c>
      <c r="DN2" t="s">
        <v>517</v>
      </c>
      <c r="DO2" t="s">
        <v>518</v>
      </c>
      <c r="DP2" t="s">
        <v>9</v>
      </c>
      <c r="DQ2" t="s">
        <v>10</v>
      </c>
      <c r="DR2" t="s">
        <v>11</v>
      </c>
      <c r="DS2" t="s">
        <v>12</v>
      </c>
      <c r="DT2" t="s">
        <v>13</v>
      </c>
      <c r="DU2" t="s">
        <v>46</v>
      </c>
      <c r="DV2" t="s">
        <v>47</v>
      </c>
      <c r="DW2" t="s">
        <v>48</v>
      </c>
      <c r="DX2" t="s">
        <v>49</v>
      </c>
      <c r="DY2" t="s">
        <v>50</v>
      </c>
      <c r="DZ2" t="s">
        <v>51</v>
      </c>
      <c r="EA2" t="s">
        <v>52</v>
      </c>
      <c r="EB2" t="s">
        <v>53</v>
      </c>
      <c r="EC2" t="s">
        <v>54</v>
      </c>
      <c r="ED2" t="s">
        <v>55</v>
      </c>
      <c r="EE2" t="s">
        <v>569</v>
      </c>
      <c r="EF2" t="s">
        <v>570</v>
      </c>
      <c r="EG2" t="s">
        <v>571</v>
      </c>
      <c r="EH2" t="s">
        <v>572</v>
      </c>
      <c r="EI2" t="s">
        <v>573</v>
      </c>
      <c r="EJ2" t="s">
        <v>574</v>
      </c>
      <c r="EK2" t="s">
        <v>575</v>
      </c>
      <c r="EL2" t="s">
        <v>576</v>
      </c>
      <c r="EM2" t="s">
        <v>577</v>
      </c>
      <c r="EN2" t="s">
        <v>578</v>
      </c>
      <c r="EO2" t="s">
        <v>579</v>
      </c>
      <c r="EP2" t="s">
        <v>580</v>
      </c>
      <c r="EQ2" t="s">
        <v>581</v>
      </c>
      <c r="ER2" t="s">
        <v>582</v>
      </c>
      <c r="ES2" t="s">
        <v>583</v>
      </c>
      <c r="ET2" t="s">
        <v>584</v>
      </c>
      <c r="EU2" t="s">
        <v>585</v>
      </c>
      <c r="EV2" t="s">
        <v>586</v>
      </c>
      <c r="EW2" t="s">
        <v>587</v>
      </c>
      <c r="EX2" t="s">
        <v>588</v>
      </c>
      <c r="EY2" t="s">
        <v>56</v>
      </c>
      <c r="EZ2" t="s">
        <v>57</v>
      </c>
      <c r="FA2" t="s">
        <v>58</v>
      </c>
      <c r="FB2" t="s">
        <v>59</v>
      </c>
      <c r="FC2" t="s">
        <v>60</v>
      </c>
      <c r="FD2" t="s">
        <v>61</v>
      </c>
      <c r="FE2" t="s">
        <v>62</v>
      </c>
      <c r="FF2" t="s">
        <v>63</v>
      </c>
      <c r="FG2" t="s">
        <v>64</v>
      </c>
      <c r="FH2" t="s">
        <v>65</v>
      </c>
      <c r="FI2" t="s">
        <v>589</v>
      </c>
      <c r="FJ2" t="s">
        <v>590</v>
      </c>
      <c r="FK2" t="s">
        <v>591</v>
      </c>
      <c r="FL2" t="s">
        <v>592</v>
      </c>
      <c r="FM2" t="s">
        <v>593</v>
      </c>
      <c r="FN2" t="s">
        <v>594</v>
      </c>
      <c r="FO2" t="s">
        <v>595</v>
      </c>
      <c r="FP2" t="s">
        <v>596</v>
      </c>
      <c r="FQ2" t="s">
        <v>597</v>
      </c>
      <c r="FR2" t="s">
        <v>598</v>
      </c>
      <c r="FS2" t="s">
        <v>66</v>
      </c>
      <c r="FT2" t="s">
        <v>67</v>
      </c>
      <c r="FU2" t="s">
        <v>68</v>
      </c>
      <c r="FV2" t="s">
        <v>69</v>
      </c>
      <c r="FW2" t="s">
        <v>70</v>
      </c>
      <c r="FX2" t="s">
        <v>71</v>
      </c>
      <c r="FY2" t="s">
        <v>72</v>
      </c>
      <c r="FZ2" t="s">
        <v>73</v>
      </c>
      <c r="GA2" t="s">
        <v>74</v>
      </c>
      <c r="GB2" t="s">
        <v>75</v>
      </c>
      <c r="GC2" t="s">
        <v>76</v>
      </c>
      <c r="GD2" t="s">
        <v>77</v>
      </c>
      <c r="GE2" t="s">
        <v>78</v>
      </c>
      <c r="GF2" t="s">
        <v>79</v>
      </c>
      <c r="GG2" t="s">
        <v>80</v>
      </c>
      <c r="GH2" t="s">
        <v>81</v>
      </c>
      <c r="GI2" t="s">
        <v>82</v>
      </c>
      <c r="GJ2" t="s">
        <v>83</v>
      </c>
      <c r="GK2" t="s">
        <v>84</v>
      </c>
      <c r="GL2" t="s">
        <v>85</v>
      </c>
      <c r="GM2" t="s">
        <v>86</v>
      </c>
      <c r="GN2" t="s">
        <v>87</v>
      </c>
      <c r="GO2" t="s">
        <v>88</v>
      </c>
      <c r="GP2" t="s">
        <v>89</v>
      </c>
      <c r="GQ2" t="s">
        <v>90</v>
      </c>
      <c r="GR2" t="s">
        <v>91</v>
      </c>
      <c r="GS2" t="s">
        <v>92</v>
      </c>
      <c r="GT2" t="s">
        <v>93</v>
      </c>
      <c r="GU2" t="s">
        <v>94</v>
      </c>
      <c r="GV2" t="s">
        <v>95</v>
      </c>
      <c r="GW2" t="s">
        <v>96</v>
      </c>
      <c r="GX2" t="s">
        <v>97</v>
      </c>
      <c r="GY2" t="s">
        <v>98</v>
      </c>
      <c r="GZ2" t="s">
        <v>99</v>
      </c>
      <c r="HA2" t="s">
        <v>100</v>
      </c>
      <c r="HB2" t="s">
        <v>101</v>
      </c>
      <c r="HC2" t="s">
        <v>102</v>
      </c>
      <c r="HD2" t="s">
        <v>103</v>
      </c>
      <c r="HE2" t="s">
        <v>104</v>
      </c>
      <c r="HF2" t="s">
        <v>105</v>
      </c>
      <c r="HG2" t="s">
        <v>106</v>
      </c>
      <c r="HH2" t="s">
        <v>107</v>
      </c>
      <c r="HI2" t="s">
        <v>108</v>
      </c>
      <c r="HJ2" t="s">
        <v>109</v>
      </c>
      <c r="HK2" t="s">
        <v>110</v>
      </c>
      <c r="HL2" t="s">
        <v>111</v>
      </c>
      <c r="HM2" t="s">
        <v>112</v>
      </c>
      <c r="HN2" t="s">
        <v>113</v>
      </c>
      <c r="HO2" t="s">
        <v>114</v>
      </c>
      <c r="HP2" t="s">
        <v>115</v>
      </c>
      <c r="HQ2" t="s">
        <v>116</v>
      </c>
      <c r="HR2" t="s">
        <v>519</v>
      </c>
      <c r="HS2" t="s">
        <v>117</v>
      </c>
      <c r="HT2" t="s">
        <v>118</v>
      </c>
      <c r="HU2" t="s">
        <v>119</v>
      </c>
      <c r="HV2" t="s">
        <v>120</v>
      </c>
      <c r="HW2" t="s">
        <v>121</v>
      </c>
      <c r="HX2" t="s">
        <v>122</v>
      </c>
      <c r="HY2" t="s">
        <v>123</v>
      </c>
      <c r="HZ2" t="s">
        <v>520</v>
      </c>
      <c r="IA2" t="s">
        <v>521</v>
      </c>
      <c r="IB2" t="s">
        <v>522</v>
      </c>
      <c r="IC2" t="s">
        <v>523</v>
      </c>
      <c r="ID2" t="s">
        <v>524</v>
      </c>
      <c r="IE2" t="s">
        <v>14</v>
      </c>
    </row>
    <row r="3" spans="1:239" x14ac:dyDescent="0.55000000000000004">
      <c r="A3">
        <v>36590</v>
      </c>
      <c r="B3">
        <v>36238</v>
      </c>
      <c r="C3">
        <v>36193</v>
      </c>
      <c r="D3">
        <v>35798</v>
      </c>
      <c r="E3">
        <v>35255</v>
      </c>
      <c r="F3">
        <v>17759</v>
      </c>
      <c r="G3">
        <v>17610</v>
      </c>
      <c r="H3">
        <v>17946</v>
      </c>
      <c r="I3">
        <v>19133</v>
      </c>
      <c r="J3">
        <v>17843</v>
      </c>
      <c r="K3">
        <v>30627</v>
      </c>
      <c r="L3">
        <v>18138</v>
      </c>
      <c r="M3">
        <v>18161</v>
      </c>
      <c r="N3">
        <v>19232</v>
      </c>
      <c r="O3">
        <v>17591</v>
      </c>
      <c r="P3">
        <v>13119</v>
      </c>
      <c r="Q3">
        <v>13034</v>
      </c>
      <c r="R3">
        <v>13759</v>
      </c>
      <c r="S3">
        <v>14342</v>
      </c>
      <c r="T3">
        <v>15832</v>
      </c>
      <c r="U3">
        <v>13078</v>
      </c>
      <c r="V3">
        <v>13819</v>
      </c>
      <c r="W3">
        <v>13226</v>
      </c>
      <c r="X3">
        <v>13114</v>
      </c>
      <c r="Y3">
        <v>14615</v>
      </c>
      <c r="Z3">
        <v>70280</v>
      </c>
      <c r="AA3">
        <v>26386</v>
      </c>
      <c r="AB3">
        <v>107860</v>
      </c>
      <c r="AC3">
        <v>23830</v>
      </c>
      <c r="AD3">
        <v>14668</v>
      </c>
      <c r="AE3">
        <v>15844</v>
      </c>
      <c r="AF3">
        <v>23425</v>
      </c>
      <c r="AG3">
        <v>41292</v>
      </c>
      <c r="AH3">
        <v>68004</v>
      </c>
      <c r="AI3">
        <v>90152</v>
      </c>
      <c r="AJ3">
        <v>17756</v>
      </c>
      <c r="AK3">
        <v>21471</v>
      </c>
      <c r="AL3">
        <v>25405</v>
      </c>
      <c r="AM3">
        <v>29647</v>
      </c>
      <c r="AN3">
        <v>33744</v>
      </c>
      <c r="AO3">
        <v>41697</v>
      </c>
      <c r="AP3">
        <v>60670</v>
      </c>
      <c r="AQ3">
        <v>80147</v>
      </c>
      <c r="AR3">
        <v>91168</v>
      </c>
      <c r="AS3">
        <v>102330</v>
      </c>
      <c r="AT3">
        <v>103640</v>
      </c>
      <c r="AU3">
        <v>102504</v>
      </c>
      <c r="AV3">
        <v>44205</v>
      </c>
      <c r="AW3">
        <v>43768</v>
      </c>
      <c r="AX3">
        <v>24626</v>
      </c>
      <c r="AY3">
        <v>74882</v>
      </c>
      <c r="AZ3">
        <v>52897</v>
      </c>
      <c r="BA3">
        <v>94179</v>
      </c>
      <c r="BB3">
        <v>101658</v>
      </c>
      <c r="BC3">
        <v>36522</v>
      </c>
      <c r="BD3">
        <v>68112</v>
      </c>
      <c r="BE3">
        <v>68261</v>
      </c>
      <c r="BF3">
        <v>69295</v>
      </c>
      <c r="BG3">
        <v>71592</v>
      </c>
      <c r="BH3">
        <v>105952</v>
      </c>
      <c r="BI3">
        <v>74695</v>
      </c>
      <c r="BJ3">
        <v>79888</v>
      </c>
      <c r="BK3">
        <v>68995</v>
      </c>
      <c r="BL3">
        <v>117439</v>
      </c>
      <c r="BM3">
        <v>113411</v>
      </c>
      <c r="BN3">
        <v>104508</v>
      </c>
      <c r="BO3">
        <v>110912</v>
      </c>
      <c r="BP3">
        <v>110080</v>
      </c>
      <c r="BQ3">
        <v>114989</v>
      </c>
      <c r="BR3">
        <v>23866</v>
      </c>
      <c r="BS3">
        <v>25672</v>
      </c>
      <c r="BT3">
        <v>28737</v>
      </c>
      <c r="BU3">
        <v>29515</v>
      </c>
      <c r="BV3">
        <v>32033</v>
      </c>
      <c r="BW3">
        <v>44457</v>
      </c>
      <c r="BX3">
        <v>59837</v>
      </c>
      <c r="BY3">
        <v>41877</v>
      </c>
      <c r="BZ3">
        <v>35286</v>
      </c>
      <c r="CA3">
        <v>34657</v>
      </c>
      <c r="CB3">
        <v>33771</v>
      </c>
      <c r="CC3">
        <v>33523</v>
      </c>
      <c r="CD3">
        <v>33809</v>
      </c>
      <c r="CE3">
        <v>33864</v>
      </c>
      <c r="CF3">
        <v>33794</v>
      </c>
      <c r="CG3">
        <v>34193</v>
      </c>
      <c r="CH3">
        <v>24242</v>
      </c>
      <c r="CI3">
        <v>38474</v>
      </c>
      <c r="CJ3">
        <v>33729</v>
      </c>
      <c r="CK3">
        <v>26441</v>
      </c>
      <c r="CL3">
        <v>22304</v>
      </c>
      <c r="CM3">
        <v>23446</v>
      </c>
      <c r="CN3">
        <v>21618</v>
      </c>
      <c r="CO3">
        <v>21634</v>
      </c>
      <c r="CP3">
        <v>21602</v>
      </c>
      <c r="CQ3">
        <v>22517</v>
      </c>
      <c r="CR3">
        <v>71998</v>
      </c>
      <c r="CS3">
        <v>186080</v>
      </c>
      <c r="CT3">
        <v>35852</v>
      </c>
      <c r="CU3">
        <v>29536</v>
      </c>
      <c r="CV3">
        <v>26620</v>
      </c>
      <c r="CW3">
        <v>25829</v>
      </c>
      <c r="CX3">
        <v>25508</v>
      </c>
      <c r="CY3">
        <v>26499</v>
      </c>
      <c r="CZ3">
        <v>24867</v>
      </c>
      <c r="DA3">
        <v>40082</v>
      </c>
      <c r="DB3">
        <v>16671</v>
      </c>
      <c r="DC3">
        <v>67941</v>
      </c>
      <c r="DD3">
        <v>15290</v>
      </c>
      <c r="DE3">
        <v>14434</v>
      </c>
      <c r="DF3">
        <v>15074</v>
      </c>
      <c r="DG3">
        <v>53370</v>
      </c>
      <c r="DH3">
        <v>42980</v>
      </c>
      <c r="DI3">
        <v>40340</v>
      </c>
      <c r="DJ3">
        <v>47313</v>
      </c>
      <c r="DK3">
        <v>13132</v>
      </c>
      <c r="DL3">
        <v>14600</v>
      </c>
      <c r="DM3">
        <v>14654</v>
      </c>
      <c r="DN3">
        <v>13694</v>
      </c>
      <c r="DO3">
        <v>13702</v>
      </c>
      <c r="DP3">
        <v>35635</v>
      </c>
      <c r="DQ3">
        <v>35225</v>
      </c>
      <c r="DR3">
        <v>49084</v>
      </c>
      <c r="DS3">
        <v>35928</v>
      </c>
      <c r="DT3">
        <v>34428</v>
      </c>
      <c r="DU3">
        <v>19996</v>
      </c>
      <c r="DV3">
        <v>17366</v>
      </c>
      <c r="DW3">
        <v>17383</v>
      </c>
      <c r="DX3">
        <v>17543</v>
      </c>
      <c r="DY3">
        <v>17646</v>
      </c>
      <c r="DZ3">
        <v>17664</v>
      </c>
      <c r="EA3">
        <v>18166</v>
      </c>
      <c r="EB3">
        <v>17987</v>
      </c>
      <c r="EC3">
        <v>18297</v>
      </c>
      <c r="ED3">
        <v>19748</v>
      </c>
      <c r="EE3">
        <v>13041</v>
      </c>
      <c r="EF3">
        <v>13045</v>
      </c>
      <c r="EG3">
        <v>13138</v>
      </c>
      <c r="EH3">
        <v>13219</v>
      </c>
      <c r="EI3">
        <v>14313</v>
      </c>
      <c r="EJ3">
        <v>13277</v>
      </c>
      <c r="EK3">
        <v>13099</v>
      </c>
      <c r="EL3">
        <v>13313</v>
      </c>
      <c r="EM3">
        <v>13077</v>
      </c>
      <c r="EN3">
        <v>13308</v>
      </c>
      <c r="EO3">
        <v>80130</v>
      </c>
      <c r="EP3">
        <v>25980</v>
      </c>
      <c r="EQ3">
        <v>101624</v>
      </c>
      <c r="ER3">
        <v>22940</v>
      </c>
      <c r="ES3">
        <v>14502</v>
      </c>
      <c r="ET3">
        <v>15643</v>
      </c>
      <c r="EU3">
        <v>19359</v>
      </c>
      <c r="EV3">
        <v>39502</v>
      </c>
      <c r="EW3">
        <v>66553</v>
      </c>
      <c r="EX3">
        <v>86516</v>
      </c>
      <c r="EY3">
        <v>17390</v>
      </c>
      <c r="EZ3">
        <v>21109</v>
      </c>
      <c r="FA3">
        <v>24699</v>
      </c>
      <c r="FB3">
        <v>28489</v>
      </c>
      <c r="FC3">
        <v>32385</v>
      </c>
      <c r="FD3">
        <v>39752</v>
      </c>
      <c r="FE3">
        <v>71382</v>
      </c>
      <c r="FF3">
        <v>70121</v>
      </c>
      <c r="FG3">
        <v>90911</v>
      </c>
      <c r="FH3">
        <v>98555</v>
      </c>
      <c r="FI3">
        <v>96556</v>
      </c>
      <c r="FJ3">
        <v>97507</v>
      </c>
      <c r="FK3">
        <v>42641</v>
      </c>
      <c r="FL3">
        <v>41211</v>
      </c>
      <c r="FM3">
        <v>23825</v>
      </c>
      <c r="FN3">
        <v>71938</v>
      </c>
      <c r="FO3">
        <v>51883</v>
      </c>
      <c r="FP3">
        <v>91770</v>
      </c>
      <c r="FQ3">
        <v>112855</v>
      </c>
      <c r="FR3">
        <v>50218</v>
      </c>
      <c r="FS3">
        <v>65698</v>
      </c>
      <c r="FT3">
        <v>69056</v>
      </c>
      <c r="FU3">
        <v>72671</v>
      </c>
      <c r="FV3">
        <v>81035</v>
      </c>
      <c r="FW3">
        <v>89672</v>
      </c>
      <c r="FX3">
        <v>108553</v>
      </c>
      <c r="FY3">
        <v>109507</v>
      </c>
      <c r="FZ3">
        <v>64658</v>
      </c>
      <c r="GA3">
        <v>117114</v>
      </c>
      <c r="GB3">
        <v>122138</v>
      </c>
      <c r="GC3">
        <v>121601</v>
      </c>
      <c r="GD3">
        <v>109489</v>
      </c>
      <c r="GE3">
        <v>110131</v>
      </c>
      <c r="GF3">
        <v>109720</v>
      </c>
      <c r="GG3">
        <v>24976</v>
      </c>
      <c r="GH3">
        <v>32845</v>
      </c>
      <c r="GI3">
        <v>42643</v>
      </c>
      <c r="GJ3">
        <v>60525</v>
      </c>
      <c r="GK3">
        <v>78591</v>
      </c>
      <c r="GL3">
        <v>112276</v>
      </c>
      <c r="GM3">
        <v>117154</v>
      </c>
      <c r="GN3">
        <v>40501</v>
      </c>
      <c r="GO3">
        <v>35100</v>
      </c>
      <c r="GP3">
        <v>34636</v>
      </c>
      <c r="GQ3">
        <v>34010</v>
      </c>
      <c r="GR3">
        <v>33924</v>
      </c>
      <c r="GS3">
        <v>33238</v>
      </c>
      <c r="GT3">
        <v>33301</v>
      </c>
      <c r="GU3">
        <v>33589</v>
      </c>
      <c r="GV3">
        <v>35564</v>
      </c>
      <c r="GW3">
        <v>24218</v>
      </c>
      <c r="GX3">
        <v>51598</v>
      </c>
      <c r="GY3">
        <v>24769</v>
      </c>
      <c r="GZ3">
        <v>24818</v>
      </c>
      <c r="HA3">
        <v>21875</v>
      </c>
      <c r="HB3">
        <v>23304</v>
      </c>
      <c r="HC3">
        <v>22390</v>
      </c>
      <c r="HD3">
        <v>23949</v>
      </c>
      <c r="HE3">
        <v>21924</v>
      </c>
      <c r="HF3">
        <v>23741</v>
      </c>
      <c r="HG3">
        <v>79873</v>
      </c>
      <c r="HH3">
        <v>41561</v>
      </c>
      <c r="HI3">
        <v>33185</v>
      </c>
      <c r="HJ3">
        <v>26888</v>
      </c>
      <c r="HK3">
        <v>25712</v>
      </c>
      <c r="HL3">
        <v>25002</v>
      </c>
      <c r="HM3">
        <v>24739</v>
      </c>
      <c r="HN3">
        <v>24786</v>
      </c>
      <c r="HO3">
        <v>24297</v>
      </c>
      <c r="HP3">
        <v>55917</v>
      </c>
      <c r="HQ3">
        <v>16454</v>
      </c>
      <c r="HR3">
        <v>62703</v>
      </c>
      <c r="HS3">
        <v>14690</v>
      </c>
      <c r="HT3">
        <v>14215</v>
      </c>
      <c r="HU3">
        <v>14759</v>
      </c>
      <c r="HV3">
        <v>51901</v>
      </c>
      <c r="HW3">
        <v>40001</v>
      </c>
      <c r="HX3">
        <v>52112</v>
      </c>
      <c r="HY3">
        <v>45909</v>
      </c>
      <c r="HZ3">
        <v>13208</v>
      </c>
      <c r="IA3">
        <v>13434</v>
      </c>
      <c r="IB3">
        <v>13489</v>
      </c>
      <c r="IC3">
        <v>13946</v>
      </c>
      <c r="ID3">
        <v>15027</v>
      </c>
    </row>
    <row r="4" spans="1:239" x14ac:dyDescent="0.55000000000000004">
      <c r="A4">
        <v>37222</v>
      </c>
      <c r="B4">
        <v>36047</v>
      </c>
      <c r="C4">
        <v>35517</v>
      </c>
      <c r="D4">
        <v>35325</v>
      </c>
      <c r="E4">
        <v>35052</v>
      </c>
      <c r="F4">
        <v>17494</v>
      </c>
      <c r="G4">
        <v>17388</v>
      </c>
      <c r="H4">
        <v>17670</v>
      </c>
      <c r="I4">
        <v>17974</v>
      </c>
      <c r="J4">
        <v>17592</v>
      </c>
      <c r="K4">
        <v>17691</v>
      </c>
      <c r="L4">
        <v>17941</v>
      </c>
      <c r="M4">
        <v>17884</v>
      </c>
      <c r="N4">
        <v>17515</v>
      </c>
      <c r="O4">
        <v>17302</v>
      </c>
      <c r="P4">
        <v>24733</v>
      </c>
      <c r="Q4">
        <v>12883</v>
      </c>
      <c r="R4">
        <v>13441</v>
      </c>
      <c r="S4">
        <v>13885</v>
      </c>
      <c r="T4">
        <v>13093</v>
      </c>
      <c r="U4">
        <v>12922</v>
      </c>
      <c r="V4">
        <v>12923</v>
      </c>
      <c r="W4">
        <v>12841</v>
      </c>
      <c r="X4">
        <v>12932</v>
      </c>
      <c r="Y4">
        <v>12946</v>
      </c>
      <c r="Z4">
        <v>67871</v>
      </c>
      <c r="AA4">
        <v>26198</v>
      </c>
      <c r="AB4">
        <v>123571</v>
      </c>
      <c r="AC4">
        <v>23561</v>
      </c>
      <c r="AD4">
        <v>14457</v>
      </c>
      <c r="AE4">
        <v>15546</v>
      </c>
      <c r="AF4">
        <v>23629</v>
      </c>
      <c r="AG4">
        <v>40672</v>
      </c>
      <c r="AH4">
        <v>66855</v>
      </c>
      <c r="AI4">
        <v>90014</v>
      </c>
      <c r="AJ4">
        <v>17372</v>
      </c>
      <c r="AK4">
        <v>21477</v>
      </c>
      <c r="AL4">
        <v>25216</v>
      </c>
      <c r="AM4">
        <v>29324</v>
      </c>
      <c r="AN4">
        <v>33220</v>
      </c>
      <c r="AO4">
        <v>41349</v>
      </c>
      <c r="AP4">
        <v>61030</v>
      </c>
      <c r="AQ4">
        <v>72214</v>
      </c>
      <c r="AR4">
        <v>90972</v>
      </c>
      <c r="AS4">
        <v>102502</v>
      </c>
      <c r="AT4">
        <v>101187</v>
      </c>
      <c r="AU4">
        <v>102714</v>
      </c>
      <c r="AV4">
        <v>43562</v>
      </c>
      <c r="AW4">
        <v>41954</v>
      </c>
      <c r="AX4">
        <v>24137</v>
      </c>
      <c r="AY4">
        <v>74417</v>
      </c>
      <c r="AZ4">
        <v>51945</v>
      </c>
      <c r="BA4">
        <v>93938</v>
      </c>
      <c r="BB4">
        <v>100925</v>
      </c>
      <c r="BC4">
        <v>37620</v>
      </c>
      <c r="BD4">
        <v>67785</v>
      </c>
      <c r="BE4">
        <v>68321</v>
      </c>
      <c r="BF4">
        <v>68927</v>
      </c>
      <c r="BG4">
        <v>70020</v>
      </c>
      <c r="BH4">
        <v>107402</v>
      </c>
      <c r="BI4">
        <v>74199</v>
      </c>
      <c r="BJ4">
        <v>77871</v>
      </c>
      <c r="BK4">
        <v>68569</v>
      </c>
      <c r="BL4">
        <v>90521</v>
      </c>
      <c r="BM4">
        <v>104624</v>
      </c>
      <c r="BN4">
        <v>104252</v>
      </c>
      <c r="BO4">
        <v>93827</v>
      </c>
      <c r="BP4">
        <v>110050</v>
      </c>
      <c r="BQ4">
        <v>112846</v>
      </c>
      <c r="BR4">
        <v>23813</v>
      </c>
      <c r="BS4">
        <v>25980</v>
      </c>
      <c r="BT4">
        <v>28755</v>
      </c>
      <c r="BU4">
        <v>32523</v>
      </c>
      <c r="BV4">
        <v>32777</v>
      </c>
      <c r="BW4">
        <v>36968</v>
      </c>
      <c r="BX4">
        <v>61010</v>
      </c>
      <c r="BY4">
        <v>41578</v>
      </c>
      <c r="BZ4">
        <v>35195</v>
      </c>
      <c r="CA4">
        <v>34362</v>
      </c>
      <c r="CB4">
        <v>34608</v>
      </c>
      <c r="CC4">
        <v>33254</v>
      </c>
      <c r="CD4">
        <v>33465</v>
      </c>
      <c r="CE4">
        <v>33157</v>
      </c>
      <c r="CF4">
        <v>33356</v>
      </c>
      <c r="CG4">
        <v>33405</v>
      </c>
      <c r="CH4">
        <v>23931</v>
      </c>
      <c r="CI4">
        <v>37876</v>
      </c>
      <c r="CJ4">
        <v>33336</v>
      </c>
      <c r="CK4">
        <v>26287</v>
      </c>
      <c r="CL4">
        <v>22106</v>
      </c>
      <c r="CM4">
        <v>21762</v>
      </c>
      <c r="CN4">
        <v>21363</v>
      </c>
      <c r="CO4">
        <v>21127</v>
      </c>
      <c r="CP4">
        <v>21745</v>
      </c>
      <c r="CQ4">
        <v>21432</v>
      </c>
      <c r="CR4">
        <v>82351</v>
      </c>
      <c r="CS4">
        <v>185150</v>
      </c>
      <c r="CT4">
        <v>35393</v>
      </c>
      <c r="CU4">
        <v>27199</v>
      </c>
      <c r="CV4">
        <v>26270</v>
      </c>
      <c r="CW4">
        <v>25333</v>
      </c>
      <c r="CX4">
        <v>25247</v>
      </c>
      <c r="CY4">
        <v>24614</v>
      </c>
      <c r="CZ4">
        <v>24591</v>
      </c>
      <c r="DA4">
        <v>39963</v>
      </c>
      <c r="DB4">
        <v>16379</v>
      </c>
      <c r="DC4">
        <v>72200</v>
      </c>
      <c r="DD4">
        <v>15172</v>
      </c>
      <c r="DE4">
        <v>14322</v>
      </c>
      <c r="DF4">
        <v>14931</v>
      </c>
      <c r="DG4">
        <v>71260</v>
      </c>
      <c r="DH4">
        <v>40800</v>
      </c>
      <c r="DI4">
        <v>40396</v>
      </c>
      <c r="DJ4">
        <v>46713</v>
      </c>
      <c r="DK4">
        <v>12903</v>
      </c>
      <c r="DL4">
        <v>13213</v>
      </c>
      <c r="DM4">
        <v>13318</v>
      </c>
      <c r="DN4">
        <v>13514</v>
      </c>
      <c r="DO4">
        <v>20679</v>
      </c>
      <c r="DP4">
        <v>34970</v>
      </c>
      <c r="DQ4">
        <v>34349</v>
      </c>
      <c r="DR4">
        <v>49602</v>
      </c>
      <c r="DS4">
        <v>33954</v>
      </c>
      <c r="DT4">
        <v>34050</v>
      </c>
      <c r="DU4">
        <v>20229</v>
      </c>
      <c r="DV4">
        <v>17350</v>
      </c>
      <c r="DW4">
        <v>17202</v>
      </c>
      <c r="DX4">
        <v>17222</v>
      </c>
      <c r="DY4">
        <v>17250</v>
      </c>
      <c r="DZ4">
        <v>17536</v>
      </c>
      <c r="EA4">
        <v>17708</v>
      </c>
      <c r="EB4">
        <v>17780</v>
      </c>
      <c r="EC4">
        <v>17616</v>
      </c>
      <c r="ED4">
        <v>20024</v>
      </c>
      <c r="EE4">
        <v>12796</v>
      </c>
      <c r="EF4">
        <v>12896</v>
      </c>
      <c r="EG4">
        <v>12912</v>
      </c>
      <c r="EH4">
        <v>12968</v>
      </c>
      <c r="EI4">
        <v>12785</v>
      </c>
      <c r="EJ4">
        <v>12648</v>
      </c>
      <c r="EK4">
        <v>12799</v>
      </c>
      <c r="EL4">
        <v>13020</v>
      </c>
      <c r="EM4">
        <v>12816</v>
      </c>
      <c r="EN4">
        <v>13050</v>
      </c>
      <c r="EO4">
        <v>66572</v>
      </c>
      <c r="EP4">
        <v>25641</v>
      </c>
      <c r="EQ4">
        <v>101917</v>
      </c>
      <c r="ER4">
        <v>22574</v>
      </c>
      <c r="ES4">
        <v>14258</v>
      </c>
      <c r="ET4">
        <v>15400</v>
      </c>
      <c r="EU4">
        <v>19000</v>
      </c>
      <c r="EV4">
        <v>39134</v>
      </c>
      <c r="EW4">
        <v>65250</v>
      </c>
      <c r="EX4">
        <v>86477</v>
      </c>
      <c r="EY4">
        <v>16862</v>
      </c>
      <c r="EZ4">
        <v>20794</v>
      </c>
      <c r="FA4">
        <v>24543</v>
      </c>
      <c r="FB4">
        <v>28266</v>
      </c>
      <c r="FC4">
        <v>32325</v>
      </c>
      <c r="FD4">
        <v>39522</v>
      </c>
      <c r="FE4">
        <v>58542</v>
      </c>
      <c r="FF4">
        <v>70415</v>
      </c>
      <c r="FG4">
        <v>87851</v>
      </c>
      <c r="FH4">
        <v>98098</v>
      </c>
      <c r="FI4">
        <v>96968</v>
      </c>
      <c r="FJ4">
        <v>111719</v>
      </c>
      <c r="FK4">
        <v>42097</v>
      </c>
      <c r="FL4">
        <v>40684</v>
      </c>
      <c r="FM4">
        <v>23406</v>
      </c>
      <c r="FN4">
        <v>112393</v>
      </c>
      <c r="FO4">
        <v>51815</v>
      </c>
      <c r="FP4">
        <v>91927</v>
      </c>
      <c r="FQ4">
        <v>142203</v>
      </c>
      <c r="FR4">
        <v>50416</v>
      </c>
      <c r="FS4">
        <v>66059</v>
      </c>
      <c r="FT4">
        <v>68730</v>
      </c>
      <c r="FU4">
        <v>93799</v>
      </c>
      <c r="FV4">
        <v>81050</v>
      </c>
      <c r="FW4">
        <v>89768</v>
      </c>
      <c r="FX4">
        <v>107695</v>
      </c>
      <c r="FY4">
        <v>109374</v>
      </c>
      <c r="FZ4">
        <v>64524</v>
      </c>
      <c r="GA4">
        <v>117740</v>
      </c>
      <c r="GB4">
        <v>121192</v>
      </c>
      <c r="GC4">
        <v>121391</v>
      </c>
      <c r="GD4">
        <v>107917</v>
      </c>
      <c r="GE4">
        <v>109742</v>
      </c>
      <c r="GF4">
        <v>109587</v>
      </c>
      <c r="GG4">
        <v>25907</v>
      </c>
      <c r="GH4">
        <v>38636</v>
      </c>
      <c r="GI4">
        <v>47142</v>
      </c>
      <c r="GJ4">
        <v>60085</v>
      </c>
      <c r="GK4">
        <v>77704</v>
      </c>
      <c r="GL4">
        <v>113448</v>
      </c>
      <c r="GM4">
        <v>114308</v>
      </c>
      <c r="GN4">
        <v>40889</v>
      </c>
      <c r="GO4">
        <v>34547</v>
      </c>
      <c r="GP4">
        <v>34268</v>
      </c>
      <c r="GQ4">
        <v>33569</v>
      </c>
      <c r="GR4">
        <v>33792</v>
      </c>
      <c r="GS4">
        <v>32761</v>
      </c>
      <c r="GT4">
        <v>33043</v>
      </c>
      <c r="GU4">
        <v>33807</v>
      </c>
      <c r="GV4">
        <v>33992</v>
      </c>
      <c r="GW4">
        <v>24016</v>
      </c>
      <c r="GX4">
        <v>49507</v>
      </c>
      <c r="GY4">
        <v>24814</v>
      </c>
      <c r="GZ4">
        <v>23179</v>
      </c>
      <c r="HA4">
        <v>21737</v>
      </c>
      <c r="HB4">
        <v>21483</v>
      </c>
      <c r="HC4">
        <v>22018</v>
      </c>
      <c r="HD4">
        <v>22344</v>
      </c>
      <c r="HE4">
        <v>21613</v>
      </c>
      <c r="HF4">
        <v>21569</v>
      </c>
      <c r="HG4">
        <v>79016</v>
      </c>
      <c r="HH4">
        <v>39519</v>
      </c>
      <c r="HI4">
        <v>32658</v>
      </c>
      <c r="HJ4">
        <v>26506</v>
      </c>
      <c r="HK4">
        <v>25974</v>
      </c>
      <c r="HL4">
        <v>24869</v>
      </c>
      <c r="HM4">
        <v>24217</v>
      </c>
      <c r="HN4">
        <v>24487</v>
      </c>
      <c r="HO4">
        <v>23703</v>
      </c>
      <c r="HP4">
        <v>55278</v>
      </c>
      <c r="HQ4">
        <v>15981</v>
      </c>
      <c r="HR4">
        <v>62328</v>
      </c>
      <c r="HS4">
        <v>15911</v>
      </c>
      <c r="HT4">
        <v>14731</v>
      </c>
      <c r="HU4">
        <v>14717</v>
      </c>
      <c r="HV4">
        <v>51460</v>
      </c>
      <c r="HW4">
        <v>39379</v>
      </c>
      <c r="HX4">
        <v>53058</v>
      </c>
      <c r="HY4">
        <v>45837</v>
      </c>
      <c r="HZ4">
        <v>13016</v>
      </c>
      <c r="IA4">
        <v>13100</v>
      </c>
      <c r="IB4">
        <v>13131</v>
      </c>
      <c r="IC4">
        <v>13542</v>
      </c>
      <c r="ID4">
        <v>13214</v>
      </c>
    </row>
    <row r="5" spans="1:239" x14ac:dyDescent="0.55000000000000004">
      <c r="A5">
        <v>36922</v>
      </c>
      <c r="B5">
        <v>35984</v>
      </c>
      <c r="C5">
        <v>35984</v>
      </c>
      <c r="D5">
        <v>35474</v>
      </c>
      <c r="E5">
        <v>34978</v>
      </c>
      <c r="F5">
        <v>17411</v>
      </c>
      <c r="G5">
        <v>17245</v>
      </c>
      <c r="H5">
        <v>17898</v>
      </c>
      <c r="I5">
        <v>17519</v>
      </c>
      <c r="J5">
        <v>17763</v>
      </c>
      <c r="K5">
        <v>17561</v>
      </c>
      <c r="L5">
        <v>17911</v>
      </c>
      <c r="M5">
        <v>18250</v>
      </c>
      <c r="N5">
        <v>17398</v>
      </c>
      <c r="O5">
        <v>29687</v>
      </c>
      <c r="P5">
        <v>12905</v>
      </c>
      <c r="Q5">
        <v>12843</v>
      </c>
      <c r="R5">
        <v>13366</v>
      </c>
      <c r="S5">
        <v>14708</v>
      </c>
      <c r="T5">
        <v>12740</v>
      </c>
      <c r="U5">
        <v>12798</v>
      </c>
      <c r="V5">
        <v>12766</v>
      </c>
      <c r="W5">
        <v>12802</v>
      </c>
      <c r="X5">
        <v>12757</v>
      </c>
      <c r="Y5">
        <v>12796</v>
      </c>
      <c r="Z5">
        <v>68325</v>
      </c>
      <c r="AA5">
        <v>26077</v>
      </c>
      <c r="AB5">
        <v>107591</v>
      </c>
      <c r="AC5">
        <v>23520</v>
      </c>
      <c r="AD5">
        <v>14418</v>
      </c>
      <c r="AE5">
        <v>15475</v>
      </c>
      <c r="AF5">
        <v>23518</v>
      </c>
      <c r="AG5">
        <v>40577</v>
      </c>
      <c r="AH5">
        <v>83927</v>
      </c>
      <c r="AI5">
        <v>90234</v>
      </c>
      <c r="AJ5">
        <v>17429</v>
      </c>
      <c r="AK5">
        <v>21022</v>
      </c>
      <c r="AL5">
        <v>25227</v>
      </c>
      <c r="AM5">
        <v>29286</v>
      </c>
      <c r="AN5">
        <v>33219</v>
      </c>
      <c r="AO5">
        <v>44364</v>
      </c>
      <c r="AP5">
        <v>63858</v>
      </c>
      <c r="AQ5">
        <v>71903</v>
      </c>
      <c r="AR5">
        <v>90936</v>
      </c>
      <c r="AS5">
        <v>101211</v>
      </c>
      <c r="AT5">
        <v>102054</v>
      </c>
      <c r="AU5">
        <v>101699</v>
      </c>
      <c r="AV5">
        <v>43376</v>
      </c>
      <c r="AW5">
        <v>42067</v>
      </c>
      <c r="AX5">
        <v>24060</v>
      </c>
      <c r="AY5">
        <v>74596</v>
      </c>
      <c r="AZ5">
        <v>51936</v>
      </c>
      <c r="BA5">
        <v>93460</v>
      </c>
      <c r="BB5">
        <v>100978</v>
      </c>
      <c r="BC5">
        <v>36569</v>
      </c>
      <c r="BD5">
        <v>67366</v>
      </c>
      <c r="BE5">
        <v>68328</v>
      </c>
      <c r="BF5">
        <v>68976</v>
      </c>
      <c r="BG5">
        <v>70399</v>
      </c>
      <c r="BH5">
        <v>107725</v>
      </c>
      <c r="BI5">
        <v>74614</v>
      </c>
      <c r="BJ5">
        <v>103484</v>
      </c>
      <c r="BK5">
        <v>68485</v>
      </c>
      <c r="BL5">
        <v>90236</v>
      </c>
      <c r="BM5">
        <v>147593</v>
      </c>
      <c r="BN5">
        <v>104324</v>
      </c>
      <c r="BO5">
        <v>94631</v>
      </c>
      <c r="BP5">
        <v>109255</v>
      </c>
      <c r="BQ5">
        <v>113655</v>
      </c>
      <c r="BR5">
        <v>23617</v>
      </c>
      <c r="BS5">
        <v>25317</v>
      </c>
      <c r="BT5">
        <v>28318</v>
      </c>
      <c r="BU5">
        <v>32396</v>
      </c>
      <c r="BV5">
        <v>37300</v>
      </c>
      <c r="BW5">
        <v>36862</v>
      </c>
      <c r="BX5">
        <v>46142</v>
      </c>
      <c r="BY5">
        <v>62934</v>
      </c>
      <c r="BZ5">
        <v>35196</v>
      </c>
      <c r="CA5">
        <v>34494</v>
      </c>
      <c r="CB5">
        <v>34431</v>
      </c>
      <c r="CC5">
        <v>33313</v>
      </c>
      <c r="CD5">
        <v>33824</v>
      </c>
      <c r="CE5">
        <v>33398</v>
      </c>
      <c r="CF5">
        <v>33599</v>
      </c>
      <c r="CG5">
        <v>33761</v>
      </c>
      <c r="CH5">
        <v>24102</v>
      </c>
      <c r="CI5">
        <v>44226</v>
      </c>
      <c r="CJ5">
        <v>33231</v>
      </c>
      <c r="CK5">
        <v>26205</v>
      </c>
      <c r="CL5">
        <v>22180</v>
      </c>
      <c r="CM5">
        <v>21611</v>
      </c>
      <c r="CN5">
        <v>21242</v>
      </c>
      <c r="CO5">
        <v>21204</v>
      </c>
      <c r="CP5">
        <v>21541</v>
      </c>
      <c r="CQ5">
        <v>21146</v>
      </c>
      <c r="CR5">
        <v>74310</v>
      </c>
      <c r="CS5">
        <v>205536</v>
      </c>
      <c r="CT5">
        <v>35377</v>
      </c>
      <c r="CU5">
        <v>27528</v>
      </c>
      <c r="CV5">
        <v>26221</v>
      </c>
      <c r="CW5">
        <v>25444</v>
      </c>
      <c r="CX5">
        <v>25307</v>
      </c>
      <c r="CY5">
        <v>24653</v>
      </c>
      <c r="CZ5">
        <v>24518</v>
      </c>
      <c r="DA5">
        <v>46676</v>
      </c>
      <c r="DB5">
        <v>16762</v>
      </c>
      <c r="DC5">
        <v>76250</v>
      </c>
      <c r="DD5">
        <v>14980</v>
      </c>
      <c r="DE5">
        <v>14257</v>
      </c>
      <c r="DF5">
        <v>14798</v>
      </c>
      <c r="DG5">
        <v>53449</v>
      </c>
      <c r="DH5">
        <v>50670</v>
      </c>
      <c r="DI5">
        <v>51182</v>
      </c>
      <c r="DJ5">
        <v>65843</v>
      </c>
      <c r="DK5">
        <v>13452</v>
      </c>
      <c r="DL5">
        <v>27104</v>
      </c>
      <c r="DM5">
        <v>13022</v>
      </c>
      <c r="DN5">
        <v>13398</v>
      </c>
      <c r="DO5">
        <v>13419</v>
      </c>
      <c r="DP5">
        <v>34870</v>
      </c>
      <c r="DQ5">
        <v>34464</v>
      </c>
      <c r="DR5">
        <v>35269</v>
      </c>
      <c r="DS5">
        <v>33883</v>
      </c>
      <c r="DT5">
        <v>34772</v>
      </c>
      <c r="DU5">
        <v>20066</v>
      </c>
      <c r="DV5">
        <v>16927</v>
      </c>
      <c r="DW5">
        <v>17035</v>
      </c>
      <c r="DX5">
        <v>17386</v>
      </c>
      <c r="DY5">
        <v>17355</v>
      </c>
      <c r="DZ5">
        <v>17488</v>
      </c>
      <c r="EA5">
        <v>18056</v>
      </c>
      <c r="EB5">
        <v>17709</v>
      </c>
      <c r="EC5">
        <v>19751</v>
      </c>
      <c r="ED5">
        <v>19813</v>
      </c>
      <c r="EE5">
        <v>12725</v>
      </c>
      <c r="EF5">
        <v>12727</v>
      </c>
      <c r="EG5">
        <v>13028</v>
      </c>
      <c r="EH5">
        <v>12727</v>
      </c>
      <c r="EI5">
        <v>12725</v>
      </c>
      <c r="EJ5">
        <v>12495</v>
      </c>
      <c r="EK5">
        <v>12712</v>
      </c>
      <c r="EL5">
        <v>12840</v>
      </c>
      <c r="EM5">
        <v>12849</v>
      </c>
      <c r="EN5">
        <v>12922</v>
      </c>
      <c r="EO5">
        <v>66108</v>
      </c>
      <c r="EP5">
        <v>25349</v>
      </c>
      <c r="EQ5">
        <v>102009</v>
      </c>
      <c r="ER5">
        <v>22308</v>
      </c>
      <c r="ES5">
        <v>14383</v>
      </c>
      <c r="ET5">
        <v>15346</v>
      </c>
      <c r="EU5">
        <v>18972</v>
      </c>
      <c r="EV5">
        <v>39009</v>
      </c>
      <c r="EW5">
        <v>64384</v>
      </c>
      <c r="EX5">
        <v>87077</v>
      </c>
      <c r="EY5">
        <v>16927</v>
      </c>
      <c r="EZ5">
        <v>20702</v>
      </c>
      <c r="FA5">
        <v>24692</v>
      </c>
      <c r="FB5">
        <v>28083</v>
      </c>
      <c r="FC5">
        <v>32098</v>
      </c>
      <c r="FD5">
        <v>39502</v>
      </c>
      <c r="FE5">
        <v>58659</v>
      </c>
      <c r="FF5">
        <v>69797</v>
      </c>
      <c r="FG5">
        <v>88120</v>
      </c>
      <c r="FH5">
        <v>98334</v>
      </c>
      <c r="FI5">
        <v>96208</v>
      </c>
      <c r="FJ5">
        <v>97067</v>
      </c>
      <c r="FK5">
        <v>42291</v>
      </c>
      <c r="FL5">
        <v>40590</v>
      </c>
      <c r="FM5">
        <v>23387</v>
      </c>
      <c r="FN5">
        <v>111207</v>
      </c>
      <c r="FO5">
        <v>51597</v>
      </c>
      <c r="FP5">
        <v>90714</v>
      </c>
      <c r="FQ5">
        <v>154801</v>
      </c>
      <c r="FR5">
        <v>48892</v>
      </c>
      <c r="FS5">
        <v>66578</v>
      </c>
      <c r="FT5">
        <v>68348</v>
      </c>
      <c r="FU5">
        <v>72192</v>
      </c>
      <c r="FV5">
        <v>80989</v>
      </c>
      <c r="FW5">
        <v>89596</v>
      </c>
      <c r="FX5">
        <v>108109</v>
      </c>
      <c r="FY5">
        <v>108869</v>
      </c>
      <c r="FZ5">
        <v>64038</v>
      </c>
      <c r="GA5">
        <v>116834</v>
      </c>
      <c r="GB5">
        <v>121273</v>
      </c>
      <c r="GC5">
        <v>122445</v>
      </c>
      <c r="GD5">
        <v>108414</v>
      </c>
      <c r="GE5">
        <v>108641</v>
      </c>
      <c r="GF5">
        <v>108195</v>
      </c>
      <c r="GG5">
        <v>24559</v>
      </c>
      <c r="GH5">
        <v>33849</v>
      </c>
      <c r="GI5">
        <v>54508</v>
      </c>
      <c r="GJ5">
        <v>77626</v>
      </c>
      <c r="GK5">
        <v>79866</v>
      </c>
      <c r="GL5">
        <v>112350</v>
      </c>
      <c r="GM5">
        <v>115700</v>
      </c>
      <c r="GN5">
        <v>40381</v>
      </c>
      <c r="GO5">
        <v>34637</v>
      </c>
      <c r="GP5">
        <v>33937</v>
      </c>
      <c r="GQ5">
        <v>33519</v>
      </c>
      <c r="GR5">
        <v>33569</v>
      </c>
      <c r="GS5">
        <v>32631</v>
      </c>
      <c r="GT5">
        <v>32978</v>
      </c>
      <c r="GU5">
        <v>33373</v>
      </c>
      <c r="GV5">
        <v>33677</v>
      </c>
      <c r="GW5">
        <v>23982</v>
      </c>
      <c r="GX5">
        <v>49382</v>
      </c>
      <c r="GY5">
        <v>24508</v>
      </c>
      <c r="GZ5">
        <v>23053</v>
      </c>
      <c r="HA5">
        <v>21689</v>
      </c>
      <c r="HB5">
        <v>21446</v>
      </c>
      <c r="HC5">
        <v>22029</v>
      </c>
      <c r="HD5">
        <v>22275</v>
      </c>
      <c r="HE5">
        <v>21926</v>
      </c>
      <c r="HF5">
        <v>21461</v>
      </c>
      <c r="HG5">
        <v>78491</v>
      </c>
      <c r="HH5">
        <v>39494</v>
      </c>
      <c r="HI5">
        <v>32565</v>
      </c>
      <c r="HJ5">
        <v>26493</v>
      </c>
      <c r="HK5">
        <v>25336</v>
      </c>
      <c r="HL5">
        <v>24739</v>
      </c>
      <c r="HM5">
        <v>24453</v>
      </c>
      <c r="HN5">
        <v>24329</v>
      </c>
      <c r="HO5">
        <v>23807</v>
      </c>
      <c r="HP5">
        <v>55888</v>
      </c>
      <c r="HQ5">
        <v>16211</v>
      </c>
      <c r="HR5">
        <v>62418</v>
      </c>
      <c r="HS5">
        <v>14523</v>
      </c>
      <c r="HT5">
        <v>15628</v>
      </c>
      <c r="HU5">
        <v>14798</v>
      </c>
      <c r="HV5">
        <v>51798</v>
      </c>
      <c r="HW5">
        <v>39257</v>
      </c>
      <c r="HX5">
        <v>53326</v>
      </c>
      <c r="HY5">
        <v>45541</v>
      </c>
      <c r="HZ5">
        <v>12709</v>
      </c>
      <c r="IA5">
        <v>13006</v>
      </c>
      <c r="IB5">
        <v>13083</v>
      </c>
      <c r="IC5">
        <v>13483</v>
      </c>
      <c r="ID5">
        <v>13117</v>
      </c>
    </row>
    <row r="6" spans="1:239" x14ac:dyDescent="0.55000000000000004">
      <c r="A6">
        <v>36755</v>
      </c>
      <c r="B6">
        <v>36720</v>
      </c>
      <c r="C6">
        <v>35981</v>
      </c>
      <c r="D6">
        <v>35363</v>
      </c>
      <c r="E6">
        <v>35611</v>
      </c>
      <c r="F6">
        <v>17290</v>
      </c>
      <c r="G6">
        <v>17260</v>
      </c>
      <c r="H6">
        <v>17502</v>
      </c>
      <c r="I6">
        <v>17493</v>
      </c>
      <c r="J6">
        <v>17660</v>
      </c>
      <c r="K6">
        <v>17420</v>
      </c>
      <c r="L6">
        <v>17823</v>
      </c>
      <c r="M6">
        <v>17744</v>
      </c>
      <c r="N6">
        <v>17388</v>
      </c>
      <c r="O6">
        <v>17429</v>
      </c>
      <c r="P6">
        <v>12837</v>
      </c>
      <c r="Q6">
        <v>12860</v>
      </c>
      <c r="R6">
        <v>13230</v>
      </c>
      <c r="S6">
        <v>13577</v>
      </c>
      <c r="T6">
        <v>12971</v>
      </c>
      <c r="U6">
        <v>12786</v>
      </c>
      <c r="V6">
        <v>12743</v>
      </c>
      <c r="W6">
        <v>12829</v>
      </c>
      <c r="X6">
        <v>12887</v>
      </c>
      <c r="Y6">
        <v>12847</v>
      </c>
      <c r="Z6">
        <v>68746</v>
      </c>
      <c r="AA6">
        <v>26096</v>
      </c>
      <c r="AB6">
        <v>107714</v>
      </c>
      <c r="AC6">
        <v>23357</v>
      </c>
      <c r="AD6">
        <v>14413</v>
      </c>
      <c r="AE6">
        <v>15771</v>
      </c>
      <c r="AF6">
        <v>19362</v>
      </c>
      <c r="AG6">
        <v>40434</v>
      </c>
      <c r="AH6">
        <v>71045</v>
      </c>
      <c r="AI6">
        <v>90510</v>
      </c>
      <c r="AJ6">
        <v>17228</v>
      </c>
      <c r="AK6">
        <v>21356</v>
      </c>
      <c r="AL6">
        <v>25066</v>
      </c>
      <c r="AM6">
        <v>29562</v>
      </c>
      <c r="AN6">
        <v>33285</v>
      </c>
      <c r="AO6">
        <v>41337</v>
      </c>
      <c r="AP6">
        <v>61250</v>
      </c>
      <c r="AQ6">
        <v>72638</v>
      </c>
      <c r="AR6">
        <v>90377</v>
      </c>
      <c r="AS6">
        <v>101277</v>
      </c>
      <c r="AT6">
        <v>101252</v>
      </c>
      <c r="AU6">
        <v>102473</v>
      </c>
      <c r="AV6">
        <v>43475</v>
      </c>
      <c r="AW6">
        <v>42338</v>
      </c>
      <c r="AX6">
        <v>24454</v>
      </c>
      <c r="AY6">
        <v>74692</v>
      </c>
      <c r="AZ6">
        <v>51613</v>
      </c>
      <c r="BA6">
        <v>94857</v>
      </c>
      <c r="BB6">
        <v>101106</v>
      </c>
      <c r="BC6">
        <v>36464</v>
      </c>
      <c r="BD6">
        <v>67618</v>
      </c>
      <c r="BE6">
        <v>68316</v>
      </c>
      <c r="BF6">
        <v>68921</v>
      </c>
      <c r="BG6">
        <v>70022</v>
      </c>
      <c r="BH6">
        <v>107872</v>
      </c>
      <c r="BI6">
        <v>73356</v>
      </c>
      <c r="BJ6">
        <v>77823</v>
      </c>
      <c r="BK6">
        <v>68088</v>
      </c>
      <c r="BL6">
        <v>90036</v>
      </c>
      <c r="BM6">
        <v>138770</v>
      </c>
      <c r="BN6">
        <v>104559</v>
      </c>
      <c r="BO6">
        <v>94493</v>
      </c>
      <c r="BP6">
        <v>109952</v>
      </c>
      <c r="BQ6">
        <v>113067</v>
      </c>
      <c r="BR6">
        <v>23649</v>
      </c>
      <c r="BS6">
        <v>25398</v>
      </c>
      <c r="BT6">
        <v>27238</v>
      </c>
      <c r="BU6">
        <v>29253</v>
      </c>
      <c r="BV6">
        <v>37180</v>
      </c>
      <c r="BW6">
        <v>44808</v>
      </c>
      <c r="BX6">
        <v>46290</v>
      </c>
      <c r="BY6">
        <v>45235</v>
      </c>
      <c r="BZ6">
        <v>41215</v>
      </c>
      <c r="CA6">
        <v>42394</v>
      </c>
      <c r="CB6">
        <v>42169</v>
      </c>
      <c r="CC6">
        <v>69637</v>
      </c>
      <c r="CD6">
        <v>43344</v>
      </c>
      <c r="CE6">
        <v>40864</v>
      </c>
      <c r="CF6">
        <v>45297</v>
      </c>
      <c r="CG6">
        <v>42669</v>
      </c>
      <c r="CH6">
        <v>24123</v>
      </c>
      <c r="CI6">
        <v>39542</v>
      </c>
      <c r="CJ6">
        <v>51563</v>
      </c>
      <c r="CK6">
        <v>26411</v>
      </c>
      <c r="CL6">
        <v>22257</v>
      </c>
      <c r="CM6">
        <v>21659</v>
      </c>
      <c r="CN6">
        <v>21302</v>
      </c>
      <c r="CO6">
        <v>21141</v>
      </c>
      <c r="CP6">
        <v>21458</v>
      </c>
      <c r="CQ6">
        <v>21159</v>
      </c>
      <c r="CR6">
        <v>71527</v>
      </c>
      <c r="CS6">
        <v>197407</v>
      </c>
      <c r="CT6">
        <v>40699</v>
      </c>
      <c r="CU6">
        <v>37646</v>
      </c>
      <c r="CV6">
        <v>26506</v>
      </c>
      <c r="CW6">
        <v>26061</v>
      </c>
      <c r="CX6">
        <v>25367</v>
      </c>
      <c r="CY6">
        <v>24832</v>
      </c>
      <c r="CZ6">
        <v>24922</v>
      </c>
      <c r="DA6">
        <v>46382</v>
      </c>
      <c r="DB6">
        <v>16338</v>
      </c>
      <c r="DC6">
        <v>86227</v>
      </c>
      <c r="DD6">
        <v>14809</v>
      </c>
      <c r="DE6">
        <v>14396</v>
      </c>
      <c r="DF6">
        <v>16522</v>
      </c>
      <c r="DG6">
        <v>52862</v>
      </c>
      <c r="DH6">
        <v>40517</v>
      </c>
      <c r="DI6">
        <v>40098</v>
      </c>
      <c r="DJ6">
        <v>60645</v>
      </c>
      <c r="DK6">
        <v>12748</v>
      </c>
      <c r="DL6">
        <v>13142</v>
      </c>
      <c r="DM6">
        <v>12966</v>
      </c>
      <c r="DN6">
        <v>13390</v>
      </c>
      <c r="DO6">
        <v>13562</v>
      </c>
      <c r="DP6">
        <v>34836</v>
      </c>
      <c r="DQ6">
        <v>34331</v>
      </c>
      <c r="DR6">
        <v>34799</v>
      </c>
      <c r="DS6">
        <v>33907</v>
      </c>
      <c r="DT6">
        <v>33890</v>
      </c>
      <c r="DU6">
        <v>19138</v>
      </c>
      <c r="DV6">
        <v>16910</v>
      </c>
      <c r="DW6">
        <v>16971</v>
      </c>
      <c r="DX6">
        <v>17136</v>
      </c>
      <c r="DY6">
        <v>16993</v>
      </c>
      <c r="DZ6">
        <v>17674</v>
      </c>
      <c r="EA6">
        <v>17675</v>
      </c>
      <c r="EB6">
        <v>17619</v>
      </c>
      <c r="EC6">
        <v>19924</v>
      </c>
      <c r="ED6">
        <v>19872</v>
      </c>
      <c r="EE6">
        <v>12871</v>
      </c>
      <c r="EF6">
        <v>12635</v>
      </c>
      <c r="EG6">
        <v>12886</v>
      </c>
      <c r="EH6">
        <v>12715</v>
      </c>
      <c r="EI6">
        <v>12674</v>
      </c>
      <c r="EJ6">
        <v>12509</v>
      </c>
      <c r="EK6">
        <v>12719</v>
      </c>
      <c r="EL6">
        <v>12831</v>
      </c>
      <c r="EM6">
        <v>13297</v>
      </c>
      <c r="EN6">
        <v>12945</v>
      </c>
      <c r="EO6">
        <v>66392</v>
      </c>
      <c r="EP6">
        <v>25231</v>
      </c>
      <c r="EQ6">
        <v>102388</v>
      </c>
      <c r="ER6">
        <v>22356</v>
      </c>
      <c r="ES6">
        <v>14140</v>
      </c>
      <c r="ET6">
        <v>15313</v>
      </c>
      <c r="EU6">
        <v>18839</v>
      </c>
      <c r="EV6">
        <v>39135</v>
      </c>
      <c r="EW6">
        <v>65108</v>
      </c>
      <c r="EX6">
        <v>86784</v>
      </c>
      <c r="EY6">
        <v>16759</v>
      </c>
      <c r="EZ6">
        <v>21106</v>
      </c>
      <c r="FA6">
        <v>24454</v>
      </c>
      <c r="FB6">
        <v>28130</v>
      </c>
      <c r="FC6">
        <v>31988</v>
      </c>
      <c r="FD6">
        <v>39620</v>
      </c>
      <c r="FE6">
        <v>57597</v>
      </c>
      <c r="FF6">
        <v>69424</v>
      </c>
      <c r="FG6">
        <v>87818</v>
      </c>
      <c r="FH6">
        <v>97694</v>
      </c>
      <c r="FI6">
        <v>96756</v>
      </c>
      <c r="FJ6">
        <v>97260</v>
      </c>
      <c r="FK6">
        <v>42351</v>
      </c>
      <c r="FL6">
        <v>40457</v>
      </c>
      <c r="FM6">
        <v>23309</v>
      </c>
      <c r="FN6">
        <v>110172</v>
      </c>
      <c r="FO6">
        <v>51632</v>
      </c>
      <c r="FP6">
        <v>91254</v>
      </c>
      <c r="FQ6">
        <v>154930</v>
      </c>
      <c r="FR6">
        <v>36465</v>
      </c>
      <c r="FS6">
        <v>66596</v>
      </c>
      <c r="FT6">
        <v>70773</v>
      </c>
      <c r="FU6">
        <v>72403</v>
      </c>
      <c r="FV6">
        <v>81214</v>
      </c>
      <c r="FW6">
        <v>89942</v>
      </c>
      <c r="FX6">
        <v>106728</v>
      </c>
      <c r="FY6">
        <v>108527</v>
      </c>
      <c r="FZ6">
        <v>64133</v>
      </c>
      <c r="GA6">
        <v>117308</v>
      </c>
      <c r="GB6">
        <v>120684</v>
      </c>
      <c r="GC6">
        <v>134647</v>
      </c>
      <c r="GD6">
        <v>139799</v>
      </c>
      <c r="GE6">
        <v>109168</v>
      </c>
      <c r="GF6">
        <v>108903</v>
      </c>
      <c r="GG6">
        <v>24694</v>
      </c>
      <c r="GH6">
        <v>32554</v>
      </c>
      <c r="GI6">
        <v>42281</v>
      </c>
      <c r="GJ6">
        <v>64208</v>
      </c>
      <c r="GK6">
        <v>77643</v>
      </c>
      <c r="GL6">
        <v>114766</v>
      </c>
      <c r="GM6">
        <v>114564</v>
      </c>
      <c r="GN6">
        <v>40147</v>
      </c>
      <c r="GO6">
        <v>34613</v>
      </c>
      <c r="GP6">
        <v>34017</v>
      </c>
      <c r="GQ6">
        <v>33592</v>
      </c>
      <c r="GR6">
        <v>33562</v>
      </c>
      <c r="GS6">
        <v>32583</v>
      </c>
      <c r="GT6">
        <v>32954</v>
      </c>
      <c r="GU6">
        <v>33437</v>
      </c>
      <c r="GV6">
        <v>33736</v>
      </c>
      <c r="GW6">
        <v>24050</v>
      </c>
      <c r="GX6">
        <v>49370</v>
      </c>
      <c r="GY6">
        <v>24461</v>
      </c>
      <c r="GZ6">
        <v>23000</v>
      </c>
      <c r="HA6">
        <v>21972</v>
      </c>
      <c r="HB6">
        <v>21447</v>
      </c>
      <c r="HC6">
        <v>22014</v>
      </c>
      <c r="HD6">
        <v>22199</v>
      </c>
      <c r="HE6">
        <v>22173</v>
      </c>
      <c r="HF6">
        <v>21536</v>
      </c>
      <c r="HG6">
        <v>78395</v>
      </c>
      <c r="HH6">
        <v>39554</v>
      </c>
      <c r="HI6">
        <v>32818</v>
      </c>
      <c r="HJ6">
        <v>26666</v>
      </c>
      <c r="HK6">
        <v>25377</v>
      </c>
      <c r="HL6">
        <v>24831</v>
      </c>
      <c r="HM6">
        <v>24307</v>
      </c>
      <c r="HN6">
        <v>24303</v>
      </c>
      <c r="HO6">
        <v>24881</v>
      </c>
      <c r="HP6">
        <v>55742</v>
      </c>
      <c r="HQ6">
        <v>16033</v>
      </c>
      <c r="HR6">
        <v>62457</v>
      </c>
      <c r="HS6">
        <v>14586</v>
      </c>
      <c r="HT6">
        <v>14113</v>
      </c>
      <c r="HU6">
        <v>15088</v>
      </c>
      <c r="HV6">
        <v>51606</v>
      </c>
      <c r="HW6">
        <v>39381</v>
      </c>
      <c r="HX6">
        <v>52188</v>
      </c>
      <c r="HY6">
        <v>45417</v>
      </c>
      <c r="HZ6">
        <v>12635</v>
      </c>
      <c r="IA6">
        <v>12973</v>
      </c>
      <c r="IB6">
        <v>13087</v>
      </c>
      <c r="IC6">
        <v>13539</v>
      </c>
      <c r="ID6">
        <v>13098</v>
      </c>
    </row>
    <row r="7" spans="1:239" x14ac:dyDescent="0.55000000000000004">
      <c r="A7">
        <v>36474</v>
      </c>
      <c r="B7">
        <v>35841</v>
      </c>
      <c r="C7">
        <v>35849</v>
      </c>
      <c r="D7">
        <v>35055</v>
      </c>
      <c r="E7">
        <v>35183</v>
      </c>
      <c r="F7">
        <v>17262</v>
      </c>
      <c r="G7">
        <v>17412</v>
      </c>
      <c r="H7">
        <v>17775</v>
      </c>
      <c r="I7">
        <v>17568</v>
      </c>
      <c r="J7">
        <v>17846</v>
      </c>
      <c r="K7">
        <v>29822</v>
      </c>
      <c r="L7">
        <v>18181</v>
      </c>
      <c r="M7">
        <v>18024</v>
      </c>
      <c r="N7">
        <v>17422</v>
      </c>
      <c r="O7">
        <v>17160</v>
      </c>
      <c r="P7">
        <v>12869</v>
      </c>
      <c r="Q7">
        <v>12797</v>
      </c>
      <c r="R7">
        <v>13154</v>
      </c>
      <c r="S7">
        <v>12996</v>
      </c>
      <c r="T7">
        <v>12725</v>
      </c>
      <c r="U7">
        <v>12862</v>
      </c>
      <c r="V7">
        <v>12734</v>
      </c>
      <c r="W7">
        <v>12862</v>
      </c>
      <c r="X7">
        <v>12828</v>
      </c>
      <c r="Y7">
        <v>12894</v>
      </c>
      <c r="Z7">
        <v>68043</v>
      </c>
      <c r="AA7">
        <v>26000</v>
      </c>
      <c r="AB7">
        <v>107477</v>
      </c>
      <c r="AC7">
        <v>23437</v>
      </c>
      <c r="AD7">
        <v>14364</v>
      </c>
      <c r="AE7">
        <v>16272</v>
      </c>
      <c r="AF7">
        <v>19251</v>
      </c>
      <c r="AG7">
        <v>40585</v>
      </c>
      <c r="AH7">
        <v>67799</v>
      </c>
      <c r="AI7">
        <v>89852</v>
      </c>
      <c r="AJ7">
        <v>17289</v>
      </c>
      <c r="AK7">
        <v>21071</v>
      </c>
      <c r="AL7">
        <v>25057</v>
      </c>
      <c r="AM7">
        <v>29756</v>
      </c>
      <c r="AN7">
        <v>33313</v>
      </c>
      <c r="AO7">
        <v>41264</v>
      </c>
      <c r="AP7">
        <v>61375</v>
      </c>
      <c r="AQ7">
        <v>72812</v>
      </c>
      <c r="AR7">
        <v>89955</v>
      </c>
      <c r="AS7">
        <v>101530</v>
      </c>
      <c r="AT7">
        <v>101871</v>
      </c>
      <c r="AU7">
        <v>102143</v>
      </c>
      <c r="AV7">
        <v>43496</v>
      </c>
      <c r="AW7">
        <v>42322</v>
      </c>
      <c r="AX7">
        <v>35187</v>
      </c>
      <c r="AY7">
        <v>74448</v>
      </c>
      <c r="AZ7">
        <v>51837</v>
      </c>
      <c r="BA7">
        <v>95218</v>
      </c>
      <c r="BB7">
        <v>101160</v>
      </c>
      <c r="BC7">
        <v>36869</v>
      </c>
      <c r="BD7">
        <v>67474</v>
      </c>
      <c r="BE7">
        <v>76807</v>
      </c>
      <c r="BF7">
        <v>68646</v>
      </c>
      <c r="BG7">
        <v>74167</v>
      </c>
      <c r="BH7">
        <v>107518</v>
      </c>
      <c r="BI7">
        <v>73650</v>
      </c>
      <c r="BJ7">
        <v>78173</v>
      </c>
      <c r="BK7">
        <v>67727</v>
      </c>
      <c r="BL7">
        <v>90178</v>
      </c>
      <c r="BM7">
        <v>98873</v>
      </c>
      <c r="BN7">
        <v>104063</v>
      </c>
      <c r="BO7">
        <v>96390</v>
      </c>
      <c r="BP7">
        <v>109720</v>
      </c>
      <c r="BQ7">
        <v>113376</v>
      </c>
      <c r="BR7">
        <v>24642</v>
      </c>
      <c r="BS7">
        <v>25923</v>
      </c>
      <c r="BT7">
        <v>28372</v>
      </c>
      <c r="BU7">
        <v>29195</v>
      </c>
      <c r="BV7">
        <v>32048</v>
      </c>
      <c r="BW7">
        <v>45022</v>
      </c>
      <c r="BX7">
        <v>60768</v>
      </c>
      <c r="BY7">
        <v>41314</v>
      </c>
      <c r="BZ7">
        <v>35010</v>
      </c>
      <c r="CA7">
        <v>34432</v>
      </c>
      <c r="CB7">
        <v>33880</v>
      </c>
      <c r="CC7">
        <v>33214</v>
      </c>
      <c r="CD7">
        <v>33466</v>
      </c>
      <c r="CE7">
        <v>33017</v>
      </c>
      <c r="CF7">
        <v>33324</v>
      </c>
      <c r="CG7">
        <v>33529</v>
      </c>
      <c r="CH7">
        <v>31370</v>
      </c>
      <c r="CI7">
        <v>38107</v>
      </c>
      <c r="CJ7">
        <v>33122</v>
      </c>
      <c r="CK7">
        <v>35645</v>
      </c>
      <c r="CL7">
        <v>22471</v>
      </c>
      <c r="CM7">
        <v>21840</v>
      </c>
      <c r="CN7">
        <v>21572</v>
      </c>
      <c r="CO7">
        <v>21412</v>
      </c>
      <c r="CP7">
        <v>21900</v>
      </c>
      <c r="CQ7">
        <v>21487</v>
      </c>
      <c r="CR7">
        <v>69938</v>
      </c>
      <c r="CS7">
        <v>51563</v>
      </c>
      <c r="CT7">
        <v>35149</v>
      </c>
      <c r="CU7">
        <v>27150</v>
      </c>
      <c r="CV7">
        <v>33356</v>
      </c>
      <c r="CW7">
        <v>34293</v>
      </c>
      <c r="CX7">
        <v>36484</v>
      </c>
      <c r="CY7">
        <v>36678</v>
      </c>
      <c r="CZ7">
        <v>33135</v>
      </c>
      <c r="DA7">
        <v>40468</v>
      </c>
      <c r="DB7">
        <v>16360</v>
      </c>
      <c r="DC7">
        <v>66043</v>
      </c>
      <c r="DD7">
        <v>15417</v>
      </c>
      <c r="DE7">
        <v>14298</v>
      </c>
      <c r="DF7">
        <v>14789</v>
      </c>
      <c r="DG7">
        <v>53008</v>
      </c>
      <c r="DH7">
        <v>40606</v>
      </c>
      <c r="DI7">
        <v>39954</v>
      </c>
      <c r="DJ7">
        <v>46428</v>
      </c>
      <c r="DK7">
        <v>12722</v>
      </c>
      <c r="DL7">
        <v>12853</v>
      </c>
      <c r="DM7">
        <v>12906</v>
      </c>
      <c r="DN7">
        <v>13606</v>
      </c>
      <c r="DO7">
        <v>13309</v>
      </c>
      <c r="DP7">
        <v>34720</v>
      </c>
      <c r="DQ7">
        <v>34280</v>
      </c>
      <c r="DR7">
        <v>34517</v>
      </c>
      <c r="DS7">
        <v>33737</v>
      </c>
      <c r="DT7">
        <v>34003</v>
      </c>
      <c r="DU7">
        <v>17015</v>
      </c>
      <c r="DV7">
        <v>16858</v>
      </c>
      <c r="DW7">
        <v>17017</v>
      </c>
      <c r="DX7">
        <v>17016</v>
      </c>
      <c r="DY7">
        <v>16986</v>
      </c>
      <c r="DZ7">
        <v>17354</v>
      </c>
      <c r="EA7">
        <v>18064</v>
      </c>
      <c r="EB7">
        <v>17601</v>
      </c>
      <c r="EC7">
        <v>19843</v>
      </c>
      <c r="ED7">
        <v>20235</v>
      </c>
      <c r="EE7">
        <v>12996</v>
      </c>
      <c r="EF7">
        <v>12752</v>
      </c>
      <c r="EG7">
        <v>12747</v>
      </c>
      <c r="EH7">
        <v>12791</v>
      </c>
      <c r="EI7">
        <v>12637</v>
      </c>
      <c r="EJ7">
        <v>12525</v>
      </c>
      <c r="EK7">
        <v>12787</v>
      </c>
      <c r="EL7">
        <v>12815</v>
      </c>
      <c r="EM7">
        <v>13118</v>
      </c>
      <c r="EN7">
        <v>13029</v>
      </c>
      <c r="EO7">
        <v>66085</v>
      </c>
      <c r="EP7">
        <v>25263</v>
      </c>
      <c r="EQ7">
        <v>101631</v>
      </c>
      <c r="ER7">
        <v>22701</v>
      </c>
      <c r="ES7">
        <v>14230</v>
      </c>
      <c r="ET7">
        <v>15431</v>
      </c>
      <c r="EU7">
        <v>18856</v>
      </c>
      <c r="EV7">
        <v>39132</v>
      </c>
      <c r="EW7">
        <v>65108</v>
      </c>
      <c r="EX7">
        <v>86394</v>
      </c>
      <c r="EY7">
        <v>16950</v>
      </c>
      <c r="EZ7">
        <v>20694</v>
      </c>
      <c r="FA7">
        <v>24821</v>
      </c>
      <c r="FB7">
        <v>28089</v>
      </c>
      <c r="FC7">
        <v>32176</v>
      </c>
      <c r="FD7">
        <v>39483</v>
      </c>
      <c r="FE7">
        <v>58040</v>
      </c>
      <c r="FF7">
        <v>69059</v>
      </c>
      <c r="FG7">
        <v>86507</v>
      </c>
      <c r="FH7">
        <v>98283</v>
      </c>
      <c r="FI7">
        <v>96672</v>
      </c>
      <c r="FJ7">
        <v>96717</v>
      </c>
      <c r="FK7">
        <v>42176</v>
      </c>
      <c r="FL7">
        <v>40592</v>
      </c>
      <c r="FM7">
        <v>23452</v>
      </c>
      <c r="FN7">
        <v>111724</v>
      </c>
      <c r="FO7">
        <v>51273</v>
      </c>
      <c r="FP7">
        <v>89925</v>
      </c>
      <c r="FQ7">
        <v>160912</v>
      </c>
      <c r="FR7">
        <v>50934</v>
      </c>
      <c r="FS7">
        <v>66025</v>
      </c>
      <c r="FT7">
        <v>68551</v>
      </c>
      <c r="FU7">
        <v>72234</v>
      </c>
      <c r="FV7">
        <v>81289</v>
      </c>
      <c r="FW7">
        <v>89887</v>
      </c>
      <c r="FX7">
        <v>107859</v>
      </c>
      <c r="FY7">
        <v>109395</v>
      </c>
      <c r="FZ7">
        <v>64129</v>
      </c>
      <c r="GA7">
        <v>118286</v>
      </c>
      <c r="GB7">
        <v>120759</v>
      </c>
      <c r="GC7">
        <v>122627</v>
      </c>
      <c r="GD7">
        <v>113138</v>
      </c>
      <c r="GE7">
        <v>108892</v>
      </c>
      <c r="GF7">
        <v>108130</v>
      </c>
      <c r="GG7">
        <v>24723</v>
      </c>
      <c r="GH7">
        <v>38168</v>
      </c>
      <c r="GI7">
        <v>44864</v>
      </c>
      <c r="GJ7">
        <v>60052</v>
      </c>
      <c r="GK7">
        <v>78226</v>
      </c>
      <c r="GL7">
        <v>111619</v>
      </c>
      <c r="GM7">
        <v>114534</v>
      </c>
      <c r="GN7">
        <v>40184</v>
      </c>
      <c r="GO7">
        <v>34614</v>
      </c>
      <c r="GP7">
        <v>33961</v>
      </c>
      <c r="GQ7">
        <v>33556</v>
      </c>
      <c r="GR7">
        <v>33574</v>
      </c>
      <c r="GS7">
        <v>32618</v>
      </c>
      <c r="GT7">
        <v>33408</v>
      </c>
      <c r="GU7">
        <v>33362</v>
      </c>
      <c r="GV7">
        <v>33644</v>
      </c>
      <c r="GW7">
        <v>23951</v>
      </c>
      <c r="GX7">
        <v>49345</v>
      </c>
      <c r="GY7">
        <v>24678</v>
      </c>
      <c r="GZ7">
        <v>22953</v>
      </c>
      <c r="HA7">
        <v>21588</v>
      </c>
      <c r="HB7">
        <v>21506</v>
      </c>
      <c r="HC7">
        <v>22024</v>
      </c>
      <c r="HD7">
        <v>22059</v>
      </c>
      <c r="HE7">
        <v>21997</v>
      </c>
      <c r="HF7">
        <v>21315</v>
      </c>
      <c r="HG7">
        <v>78292</v>
      </c>
      <c r="HH7">
        <v>39236</v>
      </c>
      <c r="HI7">
        <v>32709</v>
      </c>
      <c r="HJ7">
        <v>26606</v>
      </c>
      <c r="HK7">
        <v>25336</v>
      </c>
      <c r="HL7">
        <v>24805</v>
      </c>
      <c r="HM7">
        <v>24262</v>
      </c>
      <c r="HN7">
        <v>24623</v>
      </c>
      <c r="HO7">
        <v>23672</v>
      </c>
      <c r="HP7">
        <v>55260</v>
      </c>
      <c r="HQ7">
        <v>16065</v>
      </c>
      <c r="HR7">
        <v>62205</v>
      </c>
      <c r="HS7">
        <v>14408</v>
      </c>
      <c r="HT7">
        <v>15228</v>
      </c>
      <c r="HU7">
        <v>14802</v>
      </c>
      <c r="HV7">
        <v>51559</v>
      </c>
      <c r="HW7">
        <v>39165</v>
      </c>
      <c r="HX7">
        <v>45100</v>
      </c>
      <c r="HY7">
        <v>45313</v>
      </c>
      <c r="HZ7">
        <v>12564</v>
      </c>
      <c r="IA7">
        <v>13000</v>
      </c>
      <c r="IB7">
        <v>13061</v>
      </c>
      <c r="IC7">
        <v>13401</v>
      </c>
      <c r="ID7">
        <v>13115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1920-8BD2-40FB-BE37-1AC244186BCD}">
  <sheetPr codeName="Sheet18"/>
  <dimension ref="B2:Y53"/>
  <sheetViews>
    <sheetView zoomScale="50" workbookViewId="0">
      <selection activeCell="G5" sqref="G5"/>
    </sheetView>
  </sheetViews>
  <sheetFormatPr defaultRowHeight="14.4" x14ac:dyDescent="0.55000000000000004"/>
  <cols>
    <col min="2" max="2" width="9.89453125" bestFit="1" customWidth="1"/>
  </cols>
  <sheetData>
    <row r="2" spans="2:25" x14ac:dyDescent="0.55000000000000004">
      <c r="B2" t="s">
        <v>487</v>
      </c>
      <c r="C2" t="s">
        <v>479</v>
      </c>
      <c r="D2" t="s">
        <v>480</v>
      </c>
      <c r="F2" t="s">
        <v>478</v>
      </c>
      <c r="G2" t="s">
        <v>243</v>
      </c>
      <c r="H2" t="s">
        <v>486</v>
      </c>
      <c r="J2" t="s">
        <v>499</v>
      </c>
      <c r="K2" t="s">
        <v>479</v>
      </c>
      <c r="L2" t="s">
        <v>486</v>
      </c>
      <c r="N2" t="s">
        <v>500</v>
      </c>
      <c r="O2" t="s">
        <v>243</v>
      </c>
      <c r="P2" t="s">
        <v>486</v>
      </c>
      <c r="R2" t="s">
        <v>505</v>
      </c>
      <c r="S2" t="s">
        <v>479</v>
      </c>
      <c r="T2" t="s">
        <v>486</v>
      </c>
      <c r="W2" t="s">
        <v>507</v>
      </c>
      <c r="X2" t="s">
        <v>511</v>
      </c>
      <c r="Y2" t="s">
        <v>480</v>
      </c>
    </row>
    <row r="3" spans="2:25" x14ac:dyDescent="0.55000000000000004">
      <c r="B3" t="s">
        <v>481</v>
      </c>
      <c r="C3">
        <f>latenciesSF1!DK3</f>
        <v>13132</v>
      </c>
      <c r="D3">
        <f>latenciesSF1!A3</f>
        <v>36590</v>
      </c>
      <c r="F3" t="s">
        <v>488</v>
      </c>
      <c r="G3">
        <f>latenciesSF1!DP3</f>
        <v>35635</v>
      </c>
      <c r="H3">
        <f>latenciesSF1!F3</f>
        <v>17759</v>
      </c>
      <c r="J3" t="s">
        <v>488</v>
      </c>
      <c r="K3">
        <f>latenciesSF1!ET3</f>
        <v>15643</v>
      </c>
      <c r="L3">
        <f>latenciesSF1!AJ3</f>
        <v>17756</v>
      </c>
      <c r="N3" t="s">
        <v>488</v>
      </c>
      <c r="O3">
        <f>latenciesSF1!GB3</f>
        <v>122138</v>
      </c>
      <c r="P3">
        <f>latenciesSF1!BR3</f>
        <v>23866</v>
      </c>
      <c r="R3" t="s">
        <v>488</v>
      </c>
      <c r="S3">
        <f>latenciesSF1!FN3</f>
        <v>71938</v>
      </c>
      <c r="T3">
        <f>latenciesSF1!BD3</f>
        <v>68112</v>
      </c>
      <c r="W3" t="s">
        <v>488</v>
      </c>
      <c r="X3">
        <f>latenciesSF1!GS3</f>
        <v>33238</v>
      </c>
      <c r="Y3">
        <f>latenciesSF1!CI3</f>
        <v>38474</v>
      </c>
    </row>
    <row r="4" spans="2:25" x14ac:dyDescent="0.55000000000000004">
      <c r="B4" t="s">
        <v>481</v>
      </c>
      <c r="C4">
        <f>latenciesSF1!DK4</f>
        <v>12903</v>
      </c>
      <c r="D4">
        <f>latenciesSF1!A4</f>
        <v>37222</v>
      </c>
      <c r="F4" t="s">
        <v>488</v>
      </c>
      <c r="G4">
        <f>latenciesSF1!DP4</f>
        <v>34970</v>
      </c>
      <c r="H4">
        <f>latenciesSF1!F4</f>
        <v>17494</v>
      </c>
      <c r="J4" t="s">
        <v>488</v>
      </c>
      <c r="K4">
        <f>latenciesSF1!ET4</f>
        <v>15400</v>
      </c>
      <c r="L4">
        <f>latenciesSF1!AJ4</f>
        <v>17372</v>
      </c>
      <c r="N4" t="s">
        <v>488</v>
      </c>
      <c r="O4">
        <f>latenciesSF1!GB4</f>
        <v>121192</v>
      </c>
      <c r="P4">
        <f>latenciesSF1!BR4</f>
        <v>23813</v>
      </c>
      <c r="R4" t="s">
        <v>488</v>
      </c>
      <c r="S4">
        <f>latenciesSF1!FN4</f>
        <v>112393</v>
      </c>
      <c r="T4">
        <f>latenciesSF1!BD4</f>
        <v>67785</v>
      </c>
      <c r="W4" t="s">
        <v>488</v>
      </c>
      <c r="X4">
        <f>latenciesSF1!GS4</f>
        <v>32761</v>
      </c>
      <c r="Y4">
        <f>latenciesSF1!CI4</f>
        <v>37876</v>
      </c>
    </row>
    <row r="5" spans="2:25" x14ac:dyDescent="0.55000000000000004">
      <c r="B5" t="s">
        <v>481</v>
      </c>
      <c r="C5">
        <f>latenciesSF1!DK5</f>
        <v>13452</v>
      </c>
      <c r="D5">
        <f>latenciesSF1!A5</f>
        <v>36922</v>
      </c>
      <c r="F5" t="s">
        <v>488</v>
      </c>
      <c r="G5">
        <f>latenciesSF1!DP5</f>
        <v>34870</v>
      </c>
      <c r="H5">
        <f>latenciesSF1!F5</f>
        <v>17411</v>
      </c>
      <c r="J5" t="s">
        <v>488</v>
      </c>
      <c r="K5">
        <f>latenciesSF1!ET5</f>
        <v>15346</v>
      </c>
      <c r="L5">
        <f>latenciesSF1!AJ5</f>
        <v>17429</v>
      </c>
      <c r="N5" t="s">
        <v>488</v>
      </c>
      <c r="O5">
        <f>latenciesSF1!GB5</f>
        <v>121273</v>
      </c>
      <c r="P5">
        <f>latenciesSF1!BR5</f>
        <v>23617</v>
      </c>
      <c r="R5" t="s">
        <v>488</v>
      </c>
      <c r="S5">
        <f>latenciesSF1!FN5</f>
        <v>111207</v>
      </c>
      <c r="T5">
        <f>latenciesSF1!BD5</f>
        <v>67366</v>
      </c>
      <c r="W5" t="s">
        <v>488</v>
      </c>
      <c r="X5">
        <f>latenciesSF1!GS5</f>
        <v>32631</v>
      </c>
      <c r="Y5">
        <f>latenciesSF1!CI5</f>
        <v>44226</v>
      </c>
    </row>
    <row r="6" spans="2:25" x14ac:dyDescent="0.55000000000000004">
      <c r="B6" t="s">
        <v>481</v>
      </c>
      <c r="C6">
        <f>latenciesSF1!DK6</f>
        <v>12748</v>
      </c>
      <c r="D6">
        <f>latenciesSF1!A6</f>
        <v>36755</v>
      </c>
      <c r="F6" t="s">
        <v>488</v>
      </c>
      <c r="G6">
        <f>latenciesSF1!DP6</f>
        <v>34836</v>
      </c>
      <c r="H6">
        <f>latenciesSF1!F6</f>
        <v>17290</v>
      </c>
      <c r="J6" t="s">
        <v>488</v>
      </c>
      <c r="K6">
        <f>latenciesSF1!ET6</f>
        <v>15313</v>
      </c>
      <c r="L6">
        <f>latenciesSF1!AJ6</f>
        <v>17228</v>
      </c>
      <c r="N6" t="s">
        <v>488</v>
      </c>
      <c r="O6">
        <f>latenciesSF1!GB6</f>
        <v>120684</v>
      </c>
      <c r="P6">
        <f>latenciesSF1!BR6</f>
        <v>23649</v>
      </c>
      <c r="R6" t="s">
        <v>488</v>
      </c>
      <c r="S6">
        <f>latenciesSF1!FN6</f>
        <v>110172</v>
      </c>
      <c r="T6">
        <f>latenciesSF1!BD6</f>
        <v>67618</v>
      </c>
      <c r="W6" t="s">
        <v>488</v>
      </c>
      <c r="X6">
        <f>latenciesSF1!GS6</f>
        <v>32583</v>
      </c>
      <c r="Y6">
        <f>latenciesSF1!CI6</f>
        <v>39542</v>
      </c>
    </row>
    <row r="7" spans="2:25" x14ac:dyDescent="0.55000000000000004">
      <c r="B7" t="s">
        <v>481</v>
      </c>
      <c r="C7">
        <f>latenciesSF1!DK7</f>
        <v>12722</v>
      </c>
      <c r="D7">
        <f>latenciesSF1!A7</f>
        <v>36474</v>
      </c>
      <c r="F7" t="s">
        <v>488</v>
      </c>
      <c r="G7">
        <f>latenciesSF1!DP7</f>
        <v>34720</v>
      </c>
      <c r="H7">
        <f>latenciesSF1!F7</f>
        <v>17262</v>
      </c>
      <c r="J7" t="s">
        <v>488</v>
      </c>
      <c r="K7">
        <f>latenciesSF1!ET7</f>
        <v>15431</v>
      </c>
      <c r="L7">
        <f>latenciesSF1!AJ7</f>
        <v>17289</v>
      </c>
      <c r="N7" t="s">
        <v>488</v>
      </c>
      <c r="O7">
        <f>latenciesSF1!GB7</f>
        <v>120759</v>
      </c>
      <c r="P7">
        <f>latenciesSF1!BR7</f>
        <v>24642</v>
      </c>
      <c r="R7" t="s">
        <v>488</v>
      </c>
      <c r="S7">
        <f>latenciesSF1!FN7</f>
        <v>111724</v>
      </c>
      <c r="T7">
        <f>latenciesSF1!BD7</f>
        <v>67474</v>
      </c>
      <c r="W7" t="s">
        <v>488</v>
      </c>
      <c r="X7">
        <f>latenciesSF1!GS7</f>
        <v>32618</v>
      </c>
      <c r="Y7">
        <f>latenciesSF1!CI7</f>
        <v>38107</v>
      </c>
    </row>
    <row r="8" spans="2:25" x14ac:dyDescent="0.55000000000000004">
      <c r="B8" t="s">
        <v>482</v>
      </c>
      <c r="C8">
        <f>latenciesSF1!DL3</f>
        <v>14600</v>
      </c>
      <c r="D8">
        <f>latenciesSF1!B3</f>
        <v>36238</v>
      </c>
      <c r="F8" t="s">
        <v>489</v>
      </c>
      <c r="G8">
        <f>latenciesSF1!DQ3</f>
        <v>35225</v>
      </c>
      <c r="H8">
        <f>latenciesSF1!G3</f>
        <v>17610</v>
      </c>
      <c r="J8" t="s">
        <v>489</v>
      </c>
      <c r="K8">
        <f>latenciesSF1!EU3</f>
        <v>19359</v>
      </c>
      <c r="L8">
        <f>latenciesSF1!AK3</f>
        <v>21471</v>
      </c>
      <c r="N8" t="s">
        <v>492</v>
      </c>
      <c r="O8">
        <f>latenciesSF1!GC3</f>
        <v>121601</v>
      </c>
      <c r="P8">
        <f>latenciesSF1!BS3</f>
        <v>25672</v>
      </c>
      <c r="R8" t="s">
        <v>492</v>
      </c>
      <c r="S8">
        <f>latenciesSF1!FO3</f>
        <v>51883</v>
      </c>
      <c r="T8">
        <f>latenciesSF1!BE3</f>
        <v>68261</v>
      </c>
      <c r="W8" t="s">
        <v>492</v>
      </c>
      <c r="X8">
        <f>latenciesSF1!GT3</f>
        <v>33301</v>
      </c>
      <c r="Y8">
        <f>latenciesSF1!CJ3</f>
        <v>33729</v>
      </c>
    </row>
    <row r="9" spans="2:25" x14ac:dyDescent="0.55000000000000004">
      <c r="B9" t="s">
        <v>482</v>
      </c>
      <c r="C9">
        <f>latenciesSF1!DL4</f>
        <v>13213</v>
      </c>
      <c r="D9">
        <f>latenciesSF1!B4</f>
        <v>36047</v>
      </c>
      <c r="F9" t="s">
        <v>489</v>
      </c>
      <c r="G9">
        <f>latenciesSF1!DQ4</f>
        <v>34349</v>
      </c>
      <c r="H9">
        <f>latenciesSF1!G4</f>
        <v>17388</v>
      </c>
      <c r="J9" t="s">
        <v>489</v>
      </c>
      <c r="K9">
        <f>latenciesSF1!EU4</f>
        <v>19000</v>
      </c>
      <c r="L9">
        <f>latenciesSF1!AK4</f>
        <v>21477</v>
      </c>
      <c r="N9" t="s">
        <v>492</v>
      </c>
      <c r="O9">
        <f>latenciesSF1!GC4</f>
        <v>121391</v>
      </c>
      <c r="P9">
        <f>latenciesSF1!BS4</f>
        <v>25980</v>
      </c>
      <c r="R9" t="s">
        <v>492</v>
      </c>
      <c r="S9">
        <f>latenciesSF1!FO4</f>
        <v>51815</v>
      </c>
      <c r="T9">
        <f>latenciesSF1!BE4</f>
        <v>68321</v>
      </c>
      <c r="W9" t="s">
        <v>492</v>
      </c>
      <c r="X9">
        <f>latenciesSF1!GT4</f>
        <v>33043</v>
      </c>
      <c r="Y9">
        <f>latenciesSF1!CJ4</f>
        <v>33336</v>
      </c>
    </row>
    <row r="10" spans="2:25" x14ac:dyDescent="0.55000000000000004">
      <c r="B10" t="s">
        <v>482</v>
      </c>
      <c r="C10">
        <f>latenciesSF1!DL5</f>
        <v>27104</v>
      </c>
      <c r="D10">
        <f>latenciesSF1!B5</f>
        <v>35984</v>
      </c>
      <c r="F10" t="s">
        <v>489</v>
      </c>
      <c r="G10">
        <f>latenciesSF1!DQ5</f>
        <v>34464</v>
      </c>
      <c r="H10">
        <f>latenciesSF1!G5</f>
        <v>17245</v>
      </c>
      <c r="J10" t="s">
        <v>489</v>
      </c>
      <c r="K10">
        <f>latenciesSF1!EU5</f>
        <v>18972</v>
      </c>
      <c r="L10">
        <f>latenciesSF1!AK5</f>
        <v>21022</v>
      </c>
      <c r="N10" t="s">
        <v>492</v>
      </c>
      <c r="O10">
        <f>latenciesSF1!GC5</f>
        <v>122445</v>
      </c>
      <c r="P10">
        <f>latenciesSF1!BS5</f>
        <v>25317</v>
      </c>
      <c r="R10" t="s">
        <v>492</v>
      </c>
      <c r="S10">
        <f>latenciesSF1!FO5</f>
        <v>51597</v>
      </c>
      <c r="T10">
        <f>latenciesSF1!BE5</f>
        <v>68328</v>
      </c>
      <c r="W10" t="s">
        <v>492</v>
      </c>
      <c r="X10">
        <f>latenciesSF1!GT5</f>
        <v>32978</v>
      </c>
      <c r="Y10">
        <f>latenciesSF1!CJ5</f>
        <v>33231</v>
      </c>
    </row>
    <row r="11" spans="2:25" x14ac:dyDescent="0.55000000000000004">
      <c r="B11" t="s">
        <v>482</v>
      </c>
      <c r="C11">
        <f>latenciesSF1!DL6</f>
        <v>13142</v>
      </c>
      <c r="D11">
        <f>latenciesSF1!B6</f>
        <v>36720</v>
      </c>
      <c r="F11" t="s">
        <v>489</v>
      </c>
      <c r="G11">
        <f>latenciesSF1!DQ6</f>
        <v>34331</v>
      </c>
      <c r="H11">
        <f>latenciesSF1!G6</f>
        <v>17260</v>
      </c>
      <c r="J11" t="s">
        <v>489</v>
      </c>
      <c r="K11">
        <f>latenciesSF1!EU6</f>
        <v>18839</v>
      </c>
      <c r="L11">
        <f>latenciesSF1!AK6</f>
        <v>21356</v>
      </c>
      <c r="N11" t="s">
        <v>492</v>
      </c>
      <c r="O11">
        <f>latenciesSF1!GC6</f>
        <v>134647</v>
      </c>
      <c r="P11">
        <f>latenciesSF1!BS6</f>
        <v>25398</v>
      </c>
      <c r="R11" t="s">
        <v>492</v>
      </c>
      <c r="S11">
        <f>latenciesSF1!FO6</f>
        <v>51632</v>
      </c>
      <c r="T11">
        <f>latenciesSF1!BE6</f>
        <v>68316</v>
      </c>
      <c r="W11" t="s">
        <v>492</v>
      </c>
      <c r="X11">
        <f>latenciesSF1!GT6</f>
        <v>32954</v>
      </c>
      <c r="Y11">
        <f>latenciesSF1!CJ6</f>
        <v>51563</v>
      </c>
    </row>
    <row r="12" spans="2:25" x14ac:dyDescent="0.55000000000000004">
      <c r="B12" t="s">
        <v>482</v>
      </c>
      <c r="C12">
        <f>latenciesSF1!DL7</f>
        <v>12853</v>
      </c>
      <c r="D12">
        <f>latenciesSF1!B7</f>
        <v>35841</v>
      </c>
      <c r="F12" t="s">
        <v>489</v>
      </c>
      <c r="G12">
        <f>latenciesSF1!DQ7</f>
        <v>34280</v>
      </c>
      <c r="H12">
        <f>latenciesSF1!G7</f>
        <v>17412</v>
      </c>
      <c r="J12" t="s">
        <v>489</v>
      </c>
      <c r="K12">
        <f>latenciesSF1!EU7</f>
        <v>18856</v>
      </c>
      <c r="L12">
        <f>latenciesSF1!AK7</f>
        <v>21071</v>
      </c>
      <c r="N12" t="s">
        <v>492</v>
      </c>
      <c r="O12">
        <f>latenciesSF1!GC7</f>
        <v>122627</v>
      </c>
      <c r="P12">
        <f>latenciesSF1!BS7</f>
        <v>25923</v>
      </c>
      <c r="R12" t="s">
        <v>492</v>
      </c>
      <c r="S12">
        <f>latenciesSF1!FO7</f>
        <v>51273</v>
      </c>
      <c r="T12">
        <f>latenciesSF1!BE7</f>
        <v>76807</v>
      </c>
      <c r="W12" t="s">
        <v>492</v>
      </c>
      <c r="X12">
        <f>latenciesSF1!GT7</f>
        <v>33408</v>
      </c>
      <c r="Y12">
        <f>latenciesSF1!CJ7</f>
        <v>33122</v>
      </c>
    </row>
    <row r="13" spans="2:25" x14ac:dyDescent="0.55000000000000004">
      <c r="B13" t="s">
        <v>483</v>
      </c>
      <c r="C13">
        <f>latenciesSF1!DM3</f>
        <v>14654</v>
      </c>
      <c r="D13">
        <f>latenciesSF1!C3</f>
        <v>36193</v>
      </c>
      <c r="F13" t="s">
        <v>490</v>
      </c>
      <c r="G13">
        <f>latenciesSF1!DR3</f>
        <v>49084</v>
      </c>
      <c r="H13">
        <f>latenciesSF1!H3</f>
        <v>17946</v>
      </c>
      <c r="J13" t="s">
        <v>490</v>
      </c>
      <c r="K13">
        <f>latenciesSF1!EV3</f>
        <v>39502</v>
      </c>
      <c r="L13">
        <f>latenciesSF1!AL3</f>
        <v>25405</v>
      </c>
      <c r="N13" t="s">
        <v>501</v>
      </c>
      <c r="O13">
        <f>latenciesSF1!GD3</f>
        <v>109489</v>
      </c>
      <c r="P13">
        <f>latenciesSF1!BT3</f>
        <v>28737</v>
      </c>
      <c r="R13" t="s">
        <v>501</v>
      </c>
      <c r="S13">
        <f>latenciesSF1!FP3</f>
        <v>91770</v>
      </c>
      <c r="T13">
        <f>latenciesSF1!BF3</f>
        <v>69295</v>
      </c>
      <c r="W13" t="s">
        <v>501</v>
      </c>
      <c r="X13">
        <f>latenciesSF1!GU3</f>
        <v>33589</v>
      </c>
      <c r="Y13">
        <f>latenciesSF1!CK3</f>
        <v>26441</v>
      </c>
    </row>
    <row r="14" spans="2:25" x14ac:dyDescent="0.55000000000000004">
      <c r="B14" t="s">
        <v>483</v>
      </c>
      <c r="C14">
        <f>latenciesSF1!DM4</f>
        <v>13318</v>
      </c>
      <c r="D14">
        <f>latenciesSF1!C4</f>
        <v>35517</v>
      </c>
      <c r="F14" t="s">
        <v>490</v>
      </c>
      <c r="G14">
        <f>latenciesSF1!DR4</f>
        <v>49602</v>
      </c>
      <c r="H14">
        <f>latenciesSF1!H4</f>
        <v>17670</v>
      </c>
      <c r="J14" t="s">
        <v>490</v>
      </c>
      <c r="K14">
        <f>latenciesSF1!EV4</f>
        <v>39134</v>
      </c>
      <c r="L14">
        <f>latenciesSF1!AL4</f>
        <v>25216</v>
      </c>
      <c r="N14" t="s">
        <v>501</v>
      </c>
      <c r="O14">
        <f>latenciesSF1!GD4</f>
        <v>107917</v>
      </c>
      <c r="P14">
        <f>latenciesSF1!BT4</f>
        <v>28755</v>
      </c>
      <c r="R14" t="s">
        <v>501</v>
      </c>
      <c r="S14">
        <f>latenciesSF1!FP4</f>
        <v>91927</v>
      </c>
      <c r="T14">
        <f>latenciesSF1!BF4</f>
        <v>68927</v>
      </c>
      <c r="W14" t="s">
        <v>501</v>
      </c>
      <c r="X14">
        <f>latenciesSF1!GU4</f>
        <v>33807</v>
      </c>
      <c r="Y14">
        <f>latenciesSF1!CK4</f>
        <v>26287</v>
      </c>
    </row>
    <row r="15" spans="2:25" x14ac:dyDescent="0.55000000000000004">
      <c r="B15" t="s">
        <v>483</v>
      </c>
      <c r="C15">
        <f>latenciesSF1!DM5</f>
        <v>13022</v>
      </c>
      <c r="D15">
        <f>latenciesSF1!C5</f>
        <v>35984</v>
      </c>
      <c r="F15" t="s">
        <v>490</v>
      </c>
      <c r="G15">
        <f>latenciesSF1!DR5</f>
        <v>35269</v>
      </c>
      <c r="H15">
        <f>latenciesSF1!H5</f>
        <v>17898</v>
      </c>
      <c r="J15" t="s">
        <v>490</v>
      </c>
      <c r="K15">
        <f>latenciesSF1!EV5</f>
        <v>39009</v>
      </c>
      <c r="L15">
        <f>latenciesSF1!AL5</f>
        <v>25227</v>
      </c>
      <c r="N15" t="s">
        <v>501</v>
      </c>
      <c r="O15">
        <f>latenciesSF1!GD5</f>
        <v>108414</v>
      </c>
      <c r="P15">
        <f>latenciesSF1!BT5</f>
        <v>28318</v>
      </c>
      <c r="R15" t="s">
        <v>501</v>
      </c>
      <c r="S15">
        <f>latenciesSF1!FP5</f>
        <v>90714</v>
      </c>
      <c r="T15">
        <f>latenciesSF1!BF5</f>
        <v>68976</v>
      </c>
      <c r="W15" t="s">
        <v>501</v>
      </c>
      <c r="X15">
        <f>latenciesSF1!GU5</f>
        <v>33373</v>
      </c>
      <c r="Y15">
        <f>latenciesSF1!CK5</f>
        <v>26205</v>
      </c>
    </row>
    <row r="16" spans="2:25" x14ac:dyDescent="0.55000000000000004">
      <c r="B16" t="s">
        <v>483</v>
      </c>
      <c r="C16">
        <f>latenciesSF1!DM6</f>
        <v>12966</v>
      </c>
      <c r="D16">
        <f>latenciesSF1!C6</f>
        <v>35981</v>
      </c>
      <c r="F16" t="s">
        <v>490</v>
      </c>
      <c r="G16">
        <f>latenciesSF1!DR6</f>
        <v>34799</v>
      </c>
      <c r="H16">
        <f>latenciesSF1!H6</f>
        <v>17502</v>
      </c>
      <c r="J16" t="s">
        <v>490</v>
      </c>
      <c r="K16">
        <f>latenciesSF1!EV6</f>
        <v>39135</v>
      </c>
      <c r="L16">
        <f>latenciesSF1!AL6</f>
        <v>25066</v>
      </c>
      <c r="N16" t="s">
        <v>501</v>
      </c>
      <c r="O16">
        <f>latenciesSF1!GD6</f>
        <v>139799</v>
      </c>
      <c r="P16">
        <f>latenciesSF1!BT6</f>
        <v>27238</v>
      </c>
      <c r="R16" t="s">
        <v>501</v>
      </c>
      <c r="S16">
        <f>latenciesSF1!FP6</f>
        <v>91254</v>
      </c>
      <c r="T16">
        <f>latenciesSF1!BF6</f>
        <v>68921</v>
      </c>
      <c r="W16" t="s">
        <v>501</v>
      </c>
      <c r="X16">
        <f>latenciesSF1!GU6</f>
        <v>33437</v>
      </c>
      <c r="Y16">
        <f>latenciesSF1!CK6</f>
        <v>26411</v>
      </c>
    </row>
    <row r="17" spans="2:25" x14ac:dyDescent="0.55000000000000004">
      <c r="B17" t="s">
        <v>483</v>
      </c>
      <c r="C17">
        <f>latenciesSF1!DM7</f>
        <v>12906</v>
      </c>
      <c r="D17">
        <f>latenciesSF1!C7</f>
        <v>35849</v>
      </c>
      <c r="F17" t="s">
        <v>490</v>
      </c>
      <c r="G17">
        <f>latenciesSF1!DR7</f>
        <v>34517</v>
      </c>
      <c r="H17">
        <f>latenciesSF1!H7</f>
        <v>17775</v>
      </c>
      <c r="J17" t="s">
        <v>490</v>
      </c>
      <c r="K17">
        <f>latenciesSF1!EV7</f>
        <v>39132</v>
      </c>
      <c r="L17">
        <f>latenciesSF1!AL7</f>
        <v>25057</v>
      </c>
      <c r="N17" t="s">
        <v>501</v>
      </c>
      <c r="O17">
        <f>latenciesSF1!GD7</f>
        <v>113138</v>
      </c>
      <c r="P17">
        <f>latenciesSF1!BT7</f>
        <v>28372</v>
      </c>
      <c r="R17" t="s">
        <v>501</v>
      </c>
      <c r="S17">
        <f>latenciesSF1!FP7</f>
        <v>89925</v>
      </c>
      <c r="T17">
        <f>latenciesSF1!BF7</f>
        <v>68646</v>
      </c>
      <c r="W17" t="s">
        <v>501</v>
      </c>
      <c r="X17">
        <f>latenciesSF1!GU7</f>
        <v>33362</v>
      </c>
      <c r="Y17">
        <f>latenciesSF1!CK7</f>
        <v>35645</v>
      </c>
    </row>
    <row r="18" spans="2:25" x14ac:dyDescent="0.55000000000000004">
      <c r="B18" t="s">
        <v>484</v>
      </c>
      <c r="C18">
        <f>latenciesSF1!DN3</f>
        <v>13694</v>
      </c>
      <c r="D18">
        <f>latenciesSF1!D3</f>
        <v>35798</v>
      </c>
      <c r="F18" t="s">
        <v>491</v>
      </c>
      <c r="G18">
        <f>latenciesSF1!DS3</f>
        <v>35928</v>
      </c>
      <c r="H18">
        <f>latenciesSF1!I3</f>
        <v>19133</v>
      </c>
      <c r="J18" t="s">
        <v>491</v>
      </c>
      <c r="K18">
        <f>latenciesSF1!EW3</f>
        <v>66553</v>
      </c>
      <c r="L18">
        <f>latenciesSF1!AM3</f>
        <v>29647</v>
      </c>
      <c r="N18" t="s">
        <v>496</v>
      </c>
      <c r="O18">
        <f>latenciesSF1!GE3</f>
        <v>110131</v>
      </c>
      <c r="P18">
        <f>latenciesSF1!BU3</f>
        <v>29515</v>
      </c>
      <c r="R18" t="s">
        <v>496</v>
      </c>
      <c r="S18">
        <f>latenciesSF1!FQ3</f>
        <v>112855</v>
      </c>
      <c r="T18">
        <f>latenciesSF1!BG3</f>
        <v>71592</v>
      </c>
      <c r="W18" t="s">
        <v>503</v>
      </c>
      <c r="X18">
        <f>latenciesSF1!GV3</f>
        <v>35564</v>
      </c>
      <c r="Y18">
        <f>latenciesSF1!CL3</f>
        <v>22304</v>
      </c>
    </row>
    <row r="19" spans="2:25" x14ac:dyDescent="0.55000000000000004">
      <c r="B19" t="s">
        <v>484</v>
      </c>
      <c r="C19">
        <f>latenciesSF1!DN4</f>
        <v>13514</v>
      </c>
      <c r="D19">
        <f>latenciesSF1!D4</f>
        <v>35325</v>
      </c>
      <c r="F19" t="s">
        <v>491</v>
      </c>
      <c r="G19">
        <f>latenciesSF1!DS4</f>
        <v>33954</v>
      </c>
      <c r="H19">
        <f>latenciesSF1!I4</f>
        <v>17974</v>
      </c>
      <c r="J19" t="s">
        <v>491</v>
      </c>
      <c r="K19">
        <f>latenciesSF1!EW4</f>
        <v>65250</v>
      </c>
      <c r="L19">
        <f>latenciesSF1!AM4</f>
        <v>29324</v>
      </c>
      <c r="N19" t="s">
        <v>496</v>
      </c>
      <c r="O19">
        <f>latenciesSF1!GE4</f>
        <v>109742</v>
      </c>
      <c r="P19">
        <f>latenciesSF1!BU4</f>
        <v>32523</v>
      </c>
      <c r="R19" t="s">
        <v>496</v>
      </c>
      <c r="S19">
        <f>latenciesSF1!FQ4</f>
        <v>142203</v>
      </c>
      <c r="T19">
        <f>latenciesSF1!BG4</f>
        <v>70020</v>
      </c>
      <c r="W19" t="s">
        <v>503</v>
      </c>
      <c r="X19">
        <f>latenciesSF1!GV4</f>
        <v>33992</v>
      </c>
      <c r="Y19">
        <f>latenciesSF1!CL4</f>
        <v>22106</v>
      </c>
    </row>
    <row r="20" spans="2:25" x14ac:dyDescent="0.55000000000000004">
      <c r="B20" t="s">
        <v>484</v>
      </c>
      <c r="C20">
        <f>latenciesSF1!DN5</f>
        <v>13398</v>
      </c>
      <c r="D20">
        <f>latenciesSF1!D5</f>
        <v>35474</v>
      </c>
      <c r="F20" t="s">
        <v>491</v>
      </c>
      <c r="G20">
        <f>latenciesSF1!DS5</f>
        <v>33883</v>
      </c>
      <c r="H20">
        <f>latenciesSF1!I5</f>
        <v>17519</v>
      </c>
      <c r="J20" t="s">
        <v>491</v>
      </c>
      <c r="K20">
        <f>latenciesSF1!EW5</f>
        <v>64384</v>
      </c>
      <c r="L20">
        <f>latenciesSF1!AM5</f>
        <v>29286</v>
      </c>
      <c r="N20" t="s">
        <v>496</v>
      </c>
      <c r="O20">
        <f>latenciesSF1!GE5</f>
        <v>108641</v>
      </c>
      <c r="P20">
        <f>latenciesSF1!BU5</f>
        <v>32396</v>
      </c>
      <c r="R20" t="s">
        <v>496</v>
      </c>
      <c r="S20">
        <f>latenciesSF1!FQ5</f>
        <v>154801</v>
      </c>
      <c r="T20">
        <f>latenciesSF1!BG5</f>
        <v>70399</v>
      </c>
      <c r="W20" t="s">
        <v>503</v>
      </c>
      <c r="X20">
        <f>latenciesSF1!GV5</f>
        <v>33677</v>
      </c>
      <c r="Y20">
        <f>latenciesSF1!CL5</f>
        <v>22180</v>
      </c>
    </row>
    <row r="21" spans="2:25" x14ac:dyDescent="0.55000000000000004">
      <c r="B21" t="s">
        <v>484</v>
      </c>
      <c r="C21">
        <f>latenciesSF1!DN6</f>
        <v>13390</v>
      </c>
      <c r="D21">
        <f>latenciesSF1!D6</f>
        <v>35363</v>
      </c>
      <c r="F21" t="s">
        <v>491</v>
      </c>
      <c r="G21">
        <f>latenciesSF1!DS6</f>
        <v>33907</v>
      </c>
      <c r="H21">
        <f>latenciesSF1!I6</f>
        <v>17493</v>
      </c>
      <c r="J21" t="s">
        <v>491</v>
      </c>
      <c r="K21">
        <f>latenciesSF1!EW6</f>
        <v>65108</v>
      </c>
      <c r="L21">
        <f>latenciesSF1!AM6</f>
        <v>29562</v>
      </c>
      <c r="N21" t="s">
        <v>496</v>
      </c>
      <c r="O21">
        <f>latenciesSF1!GE6</f>
        <v>109168</v>
      </c>
      <c r="P21">
        <f>latenciesSF1!BU6</f>
        <v>29253</v>
      </c>
      <c r="R21" t="s">
        <v>496</v>
      </c>
      <c r="S21">
        <f>latenciesSF1!FQ6</f>
        <v>154930</v>
      </c>
      <c r="T21">
        <f>latenciesSF1!BG6</f>
        <v>70022</v>
      </c>
      <c r="W21" t="s">
        <v>503</v>
      </c>
      <c r="X21">
        <f>latenciesSF1!GV6</f>
        <v>33736</v>
      </c>
      <c r="Y21">
        <f>latenciesSF1!CL6</f>
        <v>22257</v>
      </c>
    </row>
    <row r="22" spans="2:25" x14ac:dyDescent="0.55000000000000004">
      <c r="B22" t="s">
        <v>484</v>
      </c>
      <c r="C22">
        <f>latenciesSF1!DN7</f>
        <v>13606</v>
      </c>
      <c r="D22">
        <f>latenciesSF1!D7</f>
        <v>35055</v>
      </c>
      <c r="F22" t="s">
        <v>491</v>
      </c>
      <c r="G22">
        <f>latenciesSF1!DS7</f>
        <v>33737</v>
      </c>
      <c r="H22">
        <f>latenciesSF1!I7</f>
        <v>17568</v>
      </c>
      <c r="J22" t="s">
        <v>491</v>
      </c>
      <c r="K22">
        <f>latenciesSF1!EW7</f>
        <v>65108</v>
      </c>
      <c r="L22">
        <f>latenciesSF1!AM7</f>
        <v>29756</v>
      </c>
      <c r="N22" t="s">
        <v>496</v>
      </c>
      <c r="O22">
        <f>latenciesSF1!GE7</f>
        <v>108892</v>
      </c>
      <c r="P22">
        <f>latenciesSF1!BU7</f>
        <v>29195</v>
      </c>
      <c r="R22" t="s">
        <v>496</v>
      </c>
      <c r="S22">
        <f>latenciesSF1!FQ7</f>
        <v>160912</v>
      </c>
      <c r="T22">
        <f>latenciesSF1!BG7</f>
        <v>74167</v>
      </c>
      <c r="W22" t="s">
        <v>503</v>
      </c>
      <c r="X22">
        <f>latenciesSF1!GV7</f>
        <v>33644</v>
      </c>
      <c r="Y22">
        <f>latenciesSF1!CL7</f>
        <v>22471</v>
      </c>
    </row>
    <row r="23" spans="2:25" x14ac:dyDescent="0.55000000000000004">
      <c r="B23" t="s">
        <v>485</v>
      </c>
      <c r="C23">
        <f>latenciesSF1!DO3</f>
        <v>13702</v>
      </c>
      <c r="D23">
        <f>latenciesSF1!E3</f>
        <v>35255</v>
      </c>
      <c r="F23" t="s">
        <v>492</v>
      </c>
      <c r="G23">
        <f>latenciesSF1!DT3</f>
        <v>34428</v>
      </c>
      <c r="H23">
        <f>latenciesSF1!J3</f>
        <v>17843</v>
      </c>
      <c r="J23" t="s">
        <v>492</v>
      </c>
      <c r="K23">
        <f>latenciesSF1!EX3</f>
        <v>86516</v>
      </c>
      <c r="L23">
        <f>latenciesSF1!AN3</f>
        <v>33744</v>
      </c>
      <c r="N23" t="s">
        <v>502</v>
      </c>
      <c r="O23">
        <f>latenciesSF1!GF3</f>
        <v>109720</v>
      </c>
      <c r="P23">
        <f>latenciesSF1!BV3</f>
        <v>32033</v>
      </c>
      <c r="R23" t="s">
        <v>502</v>
      </c>
      <c r="S23">
        <f>latenciesSF1!FR3</f>
        <v>50218</v>
      </c>
      <c r="T23">
        <f>latenciesSF1!BH3</f>
        <v>105952</v>
      </c>
      <c r="W23" t="s">
        <v>504</v>
      </c>
      <c r="X23">
        <f>latenciesSF1!GW3</f>
        <v>24218</v>
      </c>
      <c r="Y23">
        <f>latenciesSF1!CM3</f>
        <v>23446</v>
      </c>
    </row>
    <row r="24" spans="2:25" x14ac:dyDescent="0.55000000000000004">
      <c r="B24" t="s">
        <v>485</v>
      </c>
      <c r="C24">
        <f>latenciesSF1!DO4</f>
        <v>20679</v>
      </c>
      <c r="D24">
        <f>latenciesSF1!E4</f>
        <v>35052</v>
      </c>
      <c r="F24" t="s">
        <v>492</v>
      </c>
      <c r="G24">
        <f>latenciesSF1!DT4</f>
        <v>34050</v>
      </c>
      <c r="H24">
        <f>latenciesSF1!J4</f>
        <v>17592</v>
      </c>
      <c r="J24" t="s">
        <v>492</v>
      </c>
      <c r="K24">
        <f>latenciesSF1!EX4</f>
        <v>86477</v>
      </c>
      <c r="L24">
        <f>latenciesSF1!AN4</f>
        <v>33220</v>
      </c>
      <c r="N24" t="s">
        <v>502</v>
      </c>
      <c r="O24">
        <f>latenciesSF1!GF4</f>
        <v>109587</v>
      </c>
      <c r="P24">
        <f>latenciesSF1!BV4</f>
        <v>32777</v>
      </c>
      <c r="R24" t="s">
        <v>502</v>
      </c>
      <c r="S24">
        <f>latenciesSF1!FR4</f>
        <v>50416</v>
      </c>
      <c r="T24">
        <f>latenciesSF1!BH4</f>
        <v>107402</v>
      </c>
      <c r="W24" t="s">
        <v>504</v>
      </c>
      <c r="X24">
        <f>latenciesSF1!GW4</f>
        <v>24016</v>
      </c>
      <c r="Y24">
        <f>latenciesSF1!CM4</f>
        <v>21762</v>
      </c>
    </row>
    <row r="25" spans="2:25" x14ac:dyDescent="0.55000000000000004">
      <c r="B25" t="s">
        <v>485</v>
      </c>
      <c r="C25">
        <f>latenciesSF1!DO5</f>
        <v>13419</v>
      </c>
      <c r="D25">
        <f>latenciesSF1!E5</f>
        <v>34978</v>
      </c>
      <c r="F25" t="s">
        <v>492</v>
      </c>
      <c r="G25">
        <f>latenciesSF1!DT5</f>
        <v>34772</v>
      </c>
      <c r="H25">
        <f>latenciesSF1!J5</f>
        <v>17763</v>
      </c>
      <c r="J25" t="s">
        <v>492</v>
      </c>
      <c r="K25">
        <f>latenciesSF1!EX5</f>
        <v>87077</v>
      </c>
      <c r="L25">
        <f>latenciesSF1!AN5</f>
        <v>33219</v>
      </c>
      <c r="N25" t="s">
        <v>502</v>
      </c>
      <c r="O25">
        <f>latenciesSF1!GF5</f>
        <v>108195</v>
      </c>
      <c r="P25">
        <f>latenciesSF1!BV5</f>
        <v>37300</v>
      </c>
      <c r="R25" t="s">
        <v>502</v>
      </c>
      <c r="S25">
        <f>latenciesSF1!FR5</f>
        <v>48892</v>
      </c>
      <c r="T25">
        <f>latenciesSF1!BH5</f>
        <v>107725</v>
      </c>
      <c r="W25" t="s">
        <v>504</v>
      </c>
      <c r="X25">
        <f>latenciesSF1!GW5</f>
        <v>23982</v>
      </c>
      <c r="Y25">
        <f>latenciesSF1!CM5</f>
        <v>21611</v>
      </c>
    </row>
    <row r="26" spans="2:25" x14ac:dyDescent="0.55000000000000004">
      <c r="B26" t="s">
        <v>485</v>
      </c>
      <c r="C26">
        <f>latenciesSF1!DO6</f>
        <v>13562</v>
      </c>
      <c r="D26">
        <f>latenciesSF1!E6</f>
        <v>35611</v>
      </c>
      <c r="F26" t="s">
        <v>492</v>
      </c>
      <c r="G26">
        <f>latenciesSF1!DT6</f>
        <v>33890</v>
      </c>
      <c r="H26">
        <f>latenciesSF1!J6</f>
        <v>17660</v>
      </c>
      <c r="J26" t="s">
        <v>492</v>
      </c>
      <c r="K26">
        <f>latenciesSF1!EX6</f>
        <v>86784</v>
      </c>
      <c r="L26">
        <f>latenciesSF1!AN6</f>
        <v>33285</v>
      </c>
      <c r="N26" t="s">
        <v>502</v>
      </c>
      <c r="O26">
        <f>latenciesSF1!GF6</f>
        <v>108903</v>
      </c>
      <c r="P26">
        <f>latenciesSF1!BV6</f>
        <v>37180</v>
      </c>
      <c r="R26" t="s">
        <v>502</v>
      </c>
      <c r="S26">
        <f>latenciesSF1!FR6</f>
        <v>36465</v>
      </c>
      <c r="T26">
        <f>latenciesSF1!BH6</f>
        <v>107872</v>
      </c>
      <c r="W26" t="s">
        <v>504</v>
      </c>
      <c r="X26">
        <f>latenciesSF1!GW6</f>
        <v>24050</v>
      </c>
      <c r="Y26">
        <f>latenciesSF1!CM6</f>
        <v>21659</v>
      </c>
    </row>
    <row r="27" spans="2:25" x14ac:dyDescent="0.55000000000000004">
      <c r="B27" t="s">
        <v>485</v>
      </c>
      <c r="C27">
        <f>latenciesSF1!DO7</f>
        <v>13309</v>
      </c>
      <c r="D27">
        <f>latenciesSF1!E7</f>
        <v>35183</v>
      </c>
      <c r="F27" t="s">
        <v>492</v>
      </c>
      <c r="G27">
        <f>latenciesSF1!DT7</f>
        <v>34003</v>
      </c>
      <c r="H27">
        <f>latenciesSF1!J7</f>
        <v>17846</v>
      </c>
      <c r="J27" t="s">
        <v>492</v>
      </c>
      <c r="K27">
        <f>latenciesSF1!EX7</f>
        <v>86394</v>
      </c>
      <c r="L27">
        <f>latenciesSF1!AN7</f>
        <v>33313</v>
      </c>
      <c r="N27" t="s">
        <v>502</v>
      </c>
      <c r="O27">
        <f>latenciesSF1!GF7</f>
        <v>108130</v>
      </c>
      <c r="P27">
        <f>latenciesSF1!BV7</f>
        <v>32048</v>
      </c>
      <c r="R27" t="s">
        <v>502</v>
      </c>
      <c r="S27">
        <f>latenciesSF1!FR7</f>
        <v>50934</v>
      </c>
      <c r="T27">
        <f>latenciesSF1!BH7</f>
        <v>107518</v>
      </c>
      <c r="W27" t="s">
        <v>504</v>
      </c>
      <c r="X27">
        <f>latenciesSF1!GW7</f>
        <v>23951</v>
      </c>
      <c r="Y27">
        <f>latenciesSF1!CM7</f>
        <v>21840</v>
      </c>
    </row>
    <row r="28" spans="2:25" x14ac:dyDescent="0.55000000000000004">
      <c r="F28" t="s">
        <v>493</v>
      </c>
      <c r="G28">
        <f>latenciesSF1!DU3</f>
        <v>19996</v>
      </c>
      <c r="H28">
        <f>latenciesSF1!K3</f>
        <v>30627</v>
      </c>
      <c r="J28" t="s">
        <v>493</v>
      </c>
      <c r="K28">
        <f>latenciesSF1!EY3</f>
        <v>17390</v>
      </c>
      <c r="L28">
        <f>latenciesSF1!AO3</f>
        <v>41697</v>
      </c>
      <c r="N28" t="s">
        <v>503</v>
      </c>
      <c r="O28">
        <f>latenciesSF1!GG3</f>
        <v>24976</v>
      </c>
      <c r="P28">
        <f>latenciesSF1!BW3</f>
        <v>44457</v>
      </c>
      <c r="R28" t="s">
        <v>503</v>
      </c>
      <c r="S28">
        <f>latenciesSF1!FS3</f>
        <v>65698</v>
      </c>
      <c r="T28">
        <f>latenciesSF1!BI3</f>
        <v>74695</v>
      </c>
      <c r="W28" t="s">
        <v>508</v>
      </c>
      <c r="X28">
        <f>latenciesSF1!GX3</f>
        <v>51598</v>
      </c>
      <c r="Y28">
        <f>latenciesSF1!CN3</f>
        <v>21618</v>
      </c>
    </row>
    <row r="29" spans="2:25" x14ac:dyDescent="0.55000000000000004">
      <c r="F29" t="s">
        <v>493</v>
      </c>
      <c r="G29">
        <f>latenciesSF1!DU4</f>
        <v>20229</v>
      </c>
      <c r="H29">
        <f>latenciesSF1!K4</f>
        <v>17691</v>
      </c>
      <c r="J29" t="s">
        <v>493</v>
      </c>
      <c r="K29">
        <f>latenciesSF1!EY4</f>
        <v>16862</v>
      </c>
      <c r="L29">
        <f>latenciesSF1!AO4</f>
        <v>41349</v>
      </c>
      <c r="N29" t="s">
        <v>503</v>
      </c>
      <c r="O29">
        <f>latenciesSF1!GG4</f>
        <v>25907</v>
      </c>
      <c r="P29">
        <f>latenciesSF1!BW4</f>
        <v>36968</v>
      </c>
      <c r="R29" t="s">
        <v>503</v>
      </c>
      <c r="S29">
        <f>latenciesSF1!FS4</f>
        <v>66059</v>
      </c>
      <c r="T29">
        <f>latenciesSF1!BI4</f>
        <v>74199</v>
      </c>
      <c r="W29" t="s">
        <v>508</v>
      </c>
      <c r="X29">
        <f>latenciesSF1!GX4</f>
        <v>49507</v>
      </c>
      <c r="Y29">
        <f>latenciesSF1!CN4</f>
        <v>21363</v>
      </c>
    </row>
    <row r="30" spans="2:25" x14ac:dyDescent="0.55000000000000004">
      <c r="F30" t="s">
        <v>493</v>
      </c>
      <c r="G30">
        <f>latenciesSF1!DU5</f>
        <v>20066</v>
      </c>
      <c r="H30">
        <f>latenciesSF1!K5</f>
        <v>17561</v>
      </c>
      <c r="J30" t="s">
        <v>493</v>
      </c>
      <c r="K30">
        <f>latenciesSF1!EY5</f>
        <v>16927</v>
      </c>
      <c r="L30">
        <f>latenciesSF1!AO5</f>
        <v>44364</v>
      </c>
      <c r="N30" t="s">
        <v>503</v>
      </c>
      <c r="O30">
        <f>latenciesSF1!GG5</f>
        <v>24559</v>
      </c>
      <c r="P30">
        <f>latenciesSF1!BW5</f>
        <v>36862</v>
      </c>
      <c r="R30" t="s">
        <v>503</v>
      </c>
      <c r="S30">
        <f>latenciesSF1!FS5</f>
        <v>66578</v>
      </c>
      <c r="T30">
        <f>latenciesSF1!BI5</f>
        <v>74614</v>
      </c>
      <c r="W30" t="s">
        <v>508</v>
      </c>
      <c r="X30">
        <f>latenciesSF1!GX5</f>
        <v>49382</v>
      </c>
      <c r="Y30">
        <f>latenciesSF1!CN5</f>
        <v>21242</v>
      </c>
    </row>
    <row r="31" spans="2:25" x14ac:dyDescent="0.55000000000000004">
      <c r="F31" t="s">
        <v>493</v>
      </c>
      <c r="G31">
        <f>latenciesSF1!DU6</f>
        <v>19138</v>
      </c>
      <c r="H31">
        <f>latenciesSF1!K6</f>
        <v>17420</v>
      </c>
      <c r="J31" t="s">
        <v>493</v>
      </c>
      <c r="K31">
        <f>latenciesSF1!EY6</f>
        <v>16759</v>
      </c>
      <c r="L31">
        <f>latenciesSF1!AO6</f>
        <v>41337</v>
      </c>
      <c r="N31" t="s">
        <v>503</v>
      </c>
      <c r="O31">
        <f>latenciesSF1!GG6</f>
        <v>24694</v>
      </c>
      <c r="P31">
        <f>latenciesSF1!BW6</f>
        <v>44808</v>
      </c>
      <c r="R31" t="s">
        <v>503</v>
      </c>
      <c r="S31">
        <f>latenciesSF1!FS6</f>
        <v>66596</v>
      </c>
      <c r="T31">
        <f>latenciesSF1!BI6</f>
        <v>73356</v>
      </c>
      <c r="W31" t="s">
        <v>508</v>
      </c>
      <c r="X31">
        <f>latenciesSF1!GX6</f>
        <v>49370</v>
      </c>
      <c r="Y31">
        <f>latenciesSF1!CN6</f>
        <v>21302</v>
      </c>
    </row>
    <row r="32" spans="2:25" x14ac:dyDescent="0.55000000000000004">
      <c r="F32" t="s">
        <v>493</v>
      </c>
      <c r="G32">
        <f>latenciesSF1!DU7</f>
        <v>17015</v>
      </c>
      <c r="H32">
        <f>latenciesSF1!K7</f>
        <v>29822</v>
      </c>
      <c r="J32" t="s">
        <v>493</v>
      </c>
      <c r="K32">
        <f>latenciesSF1!EY7</f>
        <v>16950</v>
      </c>
      <c r="L32">
        <f>latenciesSF1!AO7</f>
        <v>41264</v>
      </c>
      <c r="N32" t="s">
        <v>503</v>
      </c>
      <c r="O32">
        <f>latenciesSF1!GG7</f>
        <v>24723</v>
      </c>
      <c r="P32">
        <f>latenciesSF1!BW7</f>
        <v>45022</v>
      </c>
      <c r="R32" t="s">
        <v>503</v>
      </c>
      <c r="S32">
        <f>latenciesSF1!FS7</f>
        <v>66025</v>
      </c>
      <c r="T32">
        <f>latenciesSF1!BI7</f>
        <v>73650</v>
      </c>
      <c r="W32" t="s">
        <v>508</v>
      </c>
      <c r="X32">
        <f>latenciesSF1!GX7</f>
        <v>49345</v>
      </c>
      <c r="Y32">
        <f>latenciesSF1!CN7</f>
        <v>21572</v>
      </c>
    </row>
    <row r="33" spans="6:25" x14ac:dyDescent="0.55000000000000004">
      <c r="F33" t="s">
        <v>494</v>
      </c>
      <c r="G33">
        <f>latenciesSF1!DV3</f>
        <v>17366</v>
      </c>
      <c r="H33">
        <f>latenciesSF1!L3</f>
        <v>18138</v>
      </c>
      <c r="J33" t="s">
        <v>494</v>
      </c>
      <c r="K33">
        <f>latenciesSF1!EZ3</f>
        <v>21109</v>
      </c>
      <c r="L33">
        <f>latenciesSF1!AP3</f>
        <v>60670</v>
      </c>
      <c r="N33" t="s">
        <v>504</v>
      </c>
      <c r="O33">
        <f>latenciesSF1!GH3</f>
        <v>32845</v>
      </c>
      <c r="P33">
        <f>latenciesSF1!BX3</f>
        <v>59837</v>
      </c>
      <c r="R33" t="s">
        <v>504</v>
      </c>
      <c r="S33">
        <f>latenciesSF1!FT3</f>
        <v>69056</v>
      </c>
      <c r="T33">
        <f>latenciesSF1!BJ3</f>
        <v>79888</v>
      </c>
      <c r="W33" t="s">
        <v>509</v>
      </c>
      <c r="X33">
        <f>latenciesSF1!GY3</f>
        <v>24769</v>
      </c>
      <c r="Y33">
        <f>latenciesSF1!CO3</f>
        <v>21634</v>
      </c>
    </row>
    <row r="34" spans="6:25" x14ac:dyDescent="0.55000000000000004">
      <c r="F34" t="s">
        <v>494</v>
      </c>
      <c r="G34">
        <f>latenciesSF1!DV4</f>
        <v>17350</v>
      </c>
      <c r="H34">
        <f>latenciesSF1!L4</f>
        <v>17941</v>
      </c>
      <c r="J34" t="s">
        <v>494</v>
      </c>
      <c r="K34">
        <f>latenciesSF1!EZ4</f>
        <v>20794</v>
      </c>
      <c r="L34">
        <f>latenciesSF1!AP4</f>
        <v>61030</v>
      </c>
      <c r="N34" t="s">
        <v>504</v>
      </c>
      <c r="O34">
        <f>latenciesSF1!GH4</f>
        <v>38636</v>
      </c>
      <c r="P34">
        <f>latenciesSF1!BX4</f>
        <v>61010</v>
      </c>
      <c r="R34" t="s">
        <v>504</v>
      </c>
      <c r="S34">
        <f>latenciesSF1!FT4</f>
        <v>68730</v>
      </c>
      <c r="T34">
        <f>latenciesSF1!BJ4</f>
        <v>77871</v>
      </c>
      <c r="W34" t="s">
        <v>509</v>
      </c>
      <c r="X34">
        <f>latenciesSF1!GY4</f>
        <v>24814</v>
      </c>
      <c r="Y34">
        <f>latenciesSF1!CO4</f>
        <v>21127</v>
      </c>
    </row>
    <row r="35" spans="6:25" x14ac:dyDescent="0.55000000000000004">
      <c r="F35" t="s">
        <v>494</v>
      </c>
      <c r="G35">
        <f>latenciesSF1!DV5</f>
        <v>16927</v>
      </c>
      <c r="H35">
        <f>latenciesSF1!L5</f>
        <v>17911</v>
      </c>
      <c r="J35" t="s">
        <v>494</v>
      </c>
      <c r="K35">
        <f>latenciesSF1!EZ5</f>
        <v>20702</v>
      </c>
      <c r="L35">
        <f>latenciesSF1!AP5</f>
        <v>63858</v>
      </c>
      <c r="N35" t="s">
        <v>504</v>
      </c>
      <c r="O35">
        <f>latenciesSF1!GH5</f>
        <v>33849</v>
      </c>
      <c r="P35">
        <f>latenciesSF1!BX5</f>
        <v>46142</v>
      </c>
      <c r="R35" t="s">
        <v>504</v>
      </c>
      <c r="S35">
        <f>latenciesSF1!FT5</f>
        <v>68348</v>
      </c>
      <c r="T35">
        <f>latenciesSF1!BJ5</f>
        <v>103484</v>
      </c>
      <c r="W35" t="s">
        <v>509</v>
      </c>
      <c r="X35">
        <f>latenciesSF1!GY5</f>
        <v>24508</v>
      </c>
      <c r="Y35">
        <f>latenciesSF1!CO5</f>
        <v>21204</v>
      </c>
    </row>
    <row r="36" spans="6:25" x14ac:dyDescent="0.55000000000000004">
      <c r="F36" t="s">
        <v>494</v>
      </c>
      <c r="G36">
        <f>latenciesSF1!DV6</f>
        <v>16910</v>
      </c>
      <c r="H36">
        <f>latenciesSF1!L6</f>
        <v>17823</v>
      </c>
      <c r="J36" t="s">
        <v>494</v>
      </c>
      <c r="K36">
        <f>latenciesSF1!EZ6</f>
        <v>21106</v>
      </c>
      <c r="L36">
        <f>latenciesSF1!AP6</f>
        <v>61250</v>
      </c>
      <c r="N36" t="s">
        <v>504</v>
      </c>
      <c r="O36">
        <f>latenciesSF1!GH6</f>
        <v>32554</v>
      </c>
      <c r="P36">
        <f>latenciesSF1!BX6</f>
        <v>46290</v>
      </c>
      <c r="R36" t="s">
        <v>504</v>
      </c>
      <c r="S36">
        <f>latenciesSF1!FT6</f>
        <v>70773</v>
      </c>
      <c r="T36">
        <f>latenciesSF1!BJ6</f>
        <v>77823</v>
      </c>
      <c r="W36" t="s">
        <v>509</v>
      </c>
      <c r="X36">
        <f>latenciesSF1!GY6</f>
        <v>24461</v>
      </c>
      <c r="Y36">
        <f>latenciesSF1!CO6</f>
        <v>21141</v>
      </c>
    </row>
    <row r="37" spans="6:25" x14ac:dyDescent="0.55000000000000004">
      <c r="F37" t="s">
        <v>494</v>
      </c>
      <c r="G37">
        <f>latenciesSF1!DV7</f>
        <v>16858</v>
      </c>
      <c r="H37">
        <f>latenciesSF1!L7</f>
        <v>18181</v>
      </c>
      <c r="J37" t="s">
        <v>494</v>
      </c>
      <c r="K37">
        <f>latenciesSF1!EZ7</f>
        <v>20694</v>
      </c>
      <c r="L37">
        <f>latenciesSF1!AP7</f>
        <v>61375</v>
      </c>
      <c r="N37" t="s">
        <v>504</v>
      </c>
      <c r="O37">
        <f>latenciesSF1!GH7</f>
        <v>38168</v>
      </c>
      <c r="P37">
        <f>latenciesSF1!BX7</f>
        <v>60768</v>
      </c>
      <c r="R37" t="s">
        <v>504</v>
      </c>
      <c r="S37">
        <f>latenciesSF1!FT7</f>
        <v>68551</v>
      </c>
      <c r="T37">
        <f>latenciesSF1!BJ7</f>
        <v>78173</v>
      </c>
      <c r="W37" t="s">
        <v>509</v>
      </c>
      <c r="X37">
        <f>latenciesSF1!GY7</f>
        <v>24678</v>
      </c>
      <c r="Y37">
        <f>latenciesSF1!CO7</f>
        <v>21412</v>
      </c>
    </row>
    <row r="38" spans="6:25" x14ac:dyDescent="0.55000000000000004">
      <c r="F38" t="s">
        <v>495</v>
      </c>
      <c r="G38">
        <f>latenciesSF1!DW3</f>
        <v>17383</v>
      </c>
      <c r="H38">
        <f>latenciesSF1!M3</f>
        <v>18161</v>
      </c>
      <c r="J38" t="s">
        <v>495</v>
      </c>
      <c r="K38">
        <f>latenciesSF1!FA3</f>
        <v>24699</v>
      </c>
      <c r="L38">
        <f>latenciesSF1!AQ3</f>
        <v>80147</v>
      </c>
      <c r="W38" t="s">
        <v>510</v>
      </c>
      <c r="X38">
        <f>latenciesSF1!GZ3</f>
        <v>24818</v>
      </c>
      <c r="Y38">
        <f>latenciesSF1!CP3</f>
        <v>21602</v>
      </c>
    </row>
    <row r="39" spans="6:25" x14ac:dyDescent="0.55000000000000004">
      <c r="F39" t="s">
        <v>495</v>
      </c>
      <c r="G39">
        <f>latenciesSF1!DW4</f>
        <v>17202</v>
      </c>
      <c r="H39">
        <f>latenciesSF1!M4</f>
        <v>17884</v>
      </c>
      <c r="J39" t="s">
        <v>495</v>
      </c>
      <c r="K39">
        <f>latenciesSF1!FA4</f>
        <v>24543</v>
      </c>
      <c r="L39">
        <f>latenciesSF1!AQ4</f>
        <v>72214</v>
      </c>
      <c r="W39" t="s">
        <v>510</v>
      </c>
      <c r="X39">
        <f>latenciesSF1!GZ4</f>
        <v>23179</v>
      </c>
      <c r="Y39">
        <f>latenciesSF1!CP4</f>
        <v>21745</v>
      </c>
    </row>
    <row r="40" spans="6:25" x14ac:dyDescent="0.55000000000000004">
      <c r="F40" t="s">
        <v>495</v>
      </c>
      <c r="G40">
        <f>latenciesSF1!DW5</f>
        <v>17035</v>
      </c>
      <c r="H40">
        <f>latenciesSF1!M5</f>
        <v>18250</v>
      </c>
      <c r="J40" t="s">
        <v>495</v>
      </c>
      <c r="K40">
        <f>latenciesSF1!FA5</f>
        <v>24692</v>
      </c>
      <c r="L40">
        <f>latenciesSF1!AQ5</f>
        <v>71903</v>
      </c>
      <c r="W40" t="s">
        <v>510</v>
      </c>
      <c r="X40">
        <f>latenciesSF1!GZ5</f>
        <v>23053</v>
      </c>
      <c r="Y40">
        <f>latenciesSF1!CP5</f>
        <v>21541</v>
      </c>
    </row>
    <row r="41" spans="6:25" x14ac:dyDescent="0.55000000000000004">
      <c r="F41" t="s">
        <v>495</v>
      </c>
      <c r="G41">
        <f>latenciesSF1!DW6</f>
        <v>16971</v>
      </c>
      <c r="H41">
        <f>latenciesSF1!M6</f>
        <v>17744</v>
      </c>
      <c r="J41" t="s">
        <v>495</v>
      </c>
      <c r="K41">
        <f>latenciesSF1!FA6</f>
        <v>24454</v>
      </c>
      <c r="L41">
        <f>latenciesSF1!AQ6</f>
        <v>72638</v>
      </c>
      <c r="W41" t="s">
        <v>510</v>
      </c>
      <c r="X41">
        <f>latenciesSF1!GZ6</f>
        <v>23000</v>
      </c>
      <c r="Y41">
        <f>latenciesSF1!CP6</f>
        <v>21458</v>
      </c>
    </row>
    <row r="42" spans="6:25" x14ac:dyDescent="0.55000000000000004">
      <c r="F42" t="s">
        <v>495</v>
      </c>
      <c r="G42">
        <f>latenciesSF1!DW7</f>
        <v>17017</v>
      </c>
      <c r="H42">
        <f>latenciesSF1!M7</f>
        <v>18024</v>
      </c>
      <c r="J42" t="s">
        <v>495</v>
      </c>
      <c r="K42">
        <f>latenciesSF1!FA7</f>
        <v>24821</v>
      </c>
      <c r="L42">
        <f>latenciesSF1!AQ7</f>
        <v>72812</v>
      </c>
      <c r="W42" t="s">
        <v>510</v>
      </c>
      <c r="X42">
        <f>latenciesSF1!GZ7</f>
        <v>22953</v>
      </c>
      <c r="Y42">
        <f>latenciesSF1!CP7</f>
        <v>21900</v>
      </c>
    </row>
    <row r="43" spans="6:25" x14ac:dyDescent="0.55000000000000004">
      <c r="F43" t="s">
        <v>496</v>
      </c>
      <c r="G43">
        <f>latenciesSF1!DX3</f>
        <v>17543</v>
      </c>
      <c r="H43">
        <f>latenciesSF1!N3</f>
        <v>19232</v>
      </c>
      <c r="J43" t="s">
        <v>496</v>
      </c>
      <c r="K43">
        <f>latenciesSF1!FB3</f>
        <v>28489</v>
      </c>
      <c r="L43">
        <f>latenciesSF1!AR3</f>
        <v>91168</v>
      </c>
      <c r="W43" t="s">
        <v>510</v>
      </c>
      <c r="X43">
        <f>latenciesSF1!GS43</f>
        <v>0</v>
      </c>
      <c r="Y43">
        <f>latenciesSF1!CP8</f>
        <v>0</v>
      </c>
    </row>
    <row r="44" spans="6:25" x14ac:dyDescent="0.55000000000000004">
      <c r="F44" t="s">
        <v>496</v>
      </c>
      <c r="G44">
        <f>latenciesSF1!DX4</f>
        <v>17222</v>
      </c>
      <c r="H44">
        <f>latenciesSF1!N4</f>
        <v>17515</v>
      </c>
      <c r="J44" t="s">
        <v>496</v>
      </c>
      <c r="K44">
        <f>latenciesSF1!FB4</f>
        <v>28266</v>
      </c>
      <c r="L44">
        <f>latenciesSF1!AR4</f>
        <v>90972</v>
      </c>
      <c r="W44" t="s">
        <v>510</v>
      </c>
      <c r="X44">
        <f>latenciesSF1!GS44</f>
        <v>0</v>
      </c>
      <c r="Y44">
        <f>latenciesSF1!CP9</f>
        <v>0</v>
      </c>
    </row>
    <row r="45" spans="6:25" x14ac:dyDescent="0.55000000000000004">
      <c r="F45" t="s">
        <v>496</v>
      </c>
      <c r="G45">
        <f>latenciesSF1!DX5</f>
        <v>17386</v>
      </c>
      <c r="H45">
        <f>latenciesSF1!N5</f>
        <v>17398</v>
      </c>
      <c r="J45" t="s">
        <v>496</v>
      </c>
      <c r="K45">
        <f>latenciesSF1!FB5</f>
        <v>28083</v>
      </c>
      <c r="L45">
        <f>latenciesSF1!AR5</f>
        <v>90936</v>
      </c>
      <c r="W45" t="s">
        <v>510</v>
      </c>
      <c r="X45">
        <f>latenciesSF1!GS45</f>
        <v>0</v>
      </c>
    </row>
    <row r="46" spans="6:25" x14ac:dyDescent="0.55000000000000004">
      <c r="F46" t="s">
        <v>496</v>
      </c>
      <c r="G46">
        <f>latenciesSF1!DX6</f>
        <v>17136</v>
      </c>
      <c r="H46">
        <f>latenciesSF1!N6</f>
        <v>17388</v>
      </c>
      <c r="J46" t="s">
        <v>496</v>
      </c>
      <c r="K46">
        <f>latenciesSF1!FB6</f>
        <v>28130</v>
      </c>
      <c r="L46">
        <f>latenciesSF1!AR6</f>
        <v>90377</v>
      </c>
    </row>
    <row r="47" spans="6:25" x14ac:dyDescent="0.55000000000000004">
      <c r="F47" t="s">
        <v>496</v>
      </c>
      <c r="G47">
        <f>latenciesSF1!DX7</f>
        <v>17016</v>
      </c>
      <c r="H47">
        <f>latenciesSF1!N7</f>
        <v>17422</v>
      </c>
      <c r="J47" t="s">
        <v>496</v>
      </c>
      <c r="K47">
        <f>latenciesSF1!FB7</f>
        <v>28089</v>
      </c>
      <c r="L47">
        <f>latenciesSF1!AR7</f>
        <v>89955</v>
      </c>
    </row>
    <row r="48" spans="6:25" x14ac:dyDescent="0.55000000000000004">
      <c r="F48" t="s">
        <v>497</v>
      </c>
      <c r="G48">
        <f>latenciesSF1!DY3</f>
        <v>17646</v>
      </c>
      <c r="H48">
        <f>latenciesSF1!O3</f>
        <v>17591</v>
      </c>
      <c r="J48" t="s">
        <v>497</v>
      </c>
      <c r="K48">
        <f>latenciesSF1!FC3</f>
        <v>32385</v>
      </c>
      <c r="L48">
        <f>latenciesSF1!AS3</f>
        <v>102330</v>
      </c>
    </row>
    <row r="49" spans="6:12" x14ac:dyDescent="0.55000000000000004">
      <c r="F49" t="s">
        <v>497</v>
      </c>
      <c r="G49">
        <f>latenciesSF1!DY4</f>
        <v>17250</v>
      </c>
      <c r="H49">
        <f>latenciesSF1!O4</f>
        <v>17302</v>
      </c>
      <c r="J49" t="s">
        <v>497</v>
      </c>
      <c r="K49">
        <f>latenciesSF1!FC4</f>
        <v>32325</v>
      </c>
      <c r="L49">
        <f>latenciesSF1!AS4</f>
        <v>102502</v>
      </c>
    </row>
    <row r="50" spans="6:12" x14ac:dyDescent="0.55000000000000004">
      <c r="F50" t="s">
        <v>497</v>
      </c>
      <c r="G50">
        <f>latenciesSF1!DY5</f>
        <v>17355</v>
      </c>
      <c r="H50">
        <f>latenciesSF1!O5</f>
        <v>29687</v>
      </c>
      <c r="J50" t="s">
        <v>497</v>
      </c>
      <c r="K50">
        <f>latenciesSF1!FC5</f>
        <v>32098</v>
      </c>
      <c r="L50">
        <f>latenciesSF1!AS5</f>
        <v>101211</v>
      </c>
    </row>
    <row r="51" spans="6:12" x14ac:dyDescent="0.55000000000000004">
      <c r="F51" t="s">
        <v>497</v>
      </c>
      <c r="G51">
        <f>latenciesSF1!DY6</f>
        <v>16993</v>
      </c>
      <c r="H51">
        <f>latenciesSF1!O6</f>
        <v>17429</v>
      </c>
      <c r="J51" t="s">
        <v>497</v>
      </c>
      <c r="K51">
        <f>latenciesSF1!FC6</f>
        <v>31988</v>
      </c>
      <c r="L51">
        <f>latenciesSF1!AS6</f>
        <v>101277</v>
      </c>
    </row>
    <row r="52" spans="6:12" x14ac:dyDescent="0.55000000000000004">
      <c r="F52" t="s">
        <v>497</v>
      </c>
      <c r="G52">
        <f>latenciesSF1!DY7</f>
        <v>16986</v>
      </c>
      <c r="H52">
        <f>latenciesSF1!O7</f>
        <v>17160</v>
      </c>
      <c r="J52" t="s">
        <v>497</v>
      </c>
      <c r="K52">
        <f>latenciesSF1!FC7</f>
        <v>32176</v>
      </c>
      <c r="L52">
        <f>latenciesSF1!AS7</f>
        <v>101530</v>
      </c>
    </row>
    <row r="53" spans="6:12" x14ac:dyDescent="0.55000000000000004">
      <c r="H53">
        <f>latenciesSF1!O8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0B12-5E68-475B-AE59-EAF6CE039243}">
  <sheetPr codeName="Sheet10"/>
  <dimension ref="A1:AM12"/>
  <sheetViews>
    <sheetView zoomScale="48" workbookViewId="0">
      <selection activeCell="E33" sqref="E33"/>
    </sheetView>
  </sheetViews>
  <sheetFormatPr defaultRowHeight="14.4" x14ac:dyDescent="0.55000000000000004"/>
  <cols>
    <col min="1" max="2" width="13.05078125" bestFit="1" customWidth="1"/>
    <col min="3" max="9" width="14.05078125" bestFit="1" customWidth="1"/>
    <col min="10" max="10" width="13.05078125" bestFit="1" customWidth="1"/>
    <col min="11" max="11" width="11.15625" bestFit="1" customWidth="1"/>
    <col min="12" max="12" width="13.05078125" bestFit="1" customWidth="1"/>
    <col min="13" max="13" width="14.05078125" bestFit="1" customWidth="1"/>
    <col min="14" max="16" width="11.15625" bestFit="1" customWidth="1"/>
    <col min="17" max="18" width="14.05078125" bestFit="1" customWidth="1"/>
    <col min="19" max="33" width="11.15625" bestFit="1" customWidth="1"/>
  </cols>
  <sheetData>
    <row r="1" spans="1:39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124</v>
      </c>
      <c r="R1" t="s">
        <v>125</v>
      </c>
      <c r="S1" t="s">
        <v>126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273</v>
      </c>
      <c r="AI1" t="s">
        <v>274</v>
      </c>
      <c r="AJ1" t="s">
        <v>275</v>
      </c>
      <c r="AK1" t="s">
        <v>276</v>
      </c>
      <c r="AL1" t="s">
        <v>286</v>
      </c>
      <c r="AM1" t="s">
        <v>287</v>
      </c>
    </row>
    <row r="2" spans="1:39" x14ac:dyDescent="0.55000000000000004">
      <c r="A2" t="s">
        <v>259</v>
      </c>
      <c r="B2" t="s">
        <v>260</v>
      </c>
      <c r="C2" t="s">
        <v>261</v>
      </c>
      <c r="D2" t="s">
        <v>262</v>
      </c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t="s">
        <v>268</v>
      </c>
      <c r="K2" t="s">
        <v>277</v>
      </c>
      <c r="L2" t="s">
        <v>269</v>
      </c>
      <c r="M2" t="s">
        <v>270</v>
      </c>
      <c r="N2" t="s">
        <v>278</v>
      </c>
      <c r="O2" t="s">
        <v>279</v>
      </c>
      <c r="P2" t="s">
        <v>535</v>
      </c>
      <c r="Q2" t="s">
        <v>271</v>
      </c>
      <c r="R2" t="s">
        <v>272</v>
      </c>
      <c r="S2" t="s">
        <v>536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39</v>
      </c>
      <c r="AA2" t="s">
        <v>40</v>
      </c>
      <c r="AB2" t="s">
        <v>41</v>
      </c>
      <c r="AC2" t="s">
        <v>37</v>
      </c>
      <c r="AD2" t="s">
        <v>42</v>
      </c>
      <c r="AE2" t="s">
        <v>127</v>
      </c>
      <c r="AF2" t="s">
        <v>38</v>
      </c>
      <c r="AG2" t="s">
        <v>43</v>
      </c>
      <c r="AH2" t="s">
        <v>128</v>
      </c>
      <c r="AI2" t="s">
        <v>44</v>
      </c>
      <c r="AJ2" t="s">
        <v>45</v>
      </c>
      <c r="AK2" t="s">
        <v>129</v>
      </c>
      <c r="AL2" t="s">
        <v>537</v>
      </c>
      <c r="AM2" t="s">
        <v>14</v>
      </c>
    </row>
    <row r="3" spans="1:39" x14ac:dyDescent="0.55000000000000004">
      <c r="A3">
        <v>36792.6</v>
      </c>
      <c r="B3">
        <v>17443.2</v>
      </c>
      <c r="C3">
        <v>15292.6</v>
      </c>
      <c r="D3">
        <v>68653</v>
      </c>
      <c r="E3">
        <v>17414.8</v>
      </c>
      <c r="F3">
        <v>102000.8</v>
      </c>
      <c r="G3">
        <v>67671</v>
      </c>
      <c r="H3">
        <v>68372.800000000003</v>
      </c>
      <c r="I3">
        <v>23917.4</v>
      </c>
      <c r="J3">
        <v>46587.6</v>
      </c>
      <c r="K3">
        <v>25553.599999999999</v>
      </c>
      <c r="L3">
        <v>39645</v>
      </c>
      <c r="M3">
        <v>74024.800000000003</v>
      </c>
      <c r="N3">
        <v>42714.2</v>
      </c>
      <c r="O3">
        <v>16502</v>
      </c>
      <c r="P3">
        <v>73732.2</v>
      </c>
      <c r="Q3">
        <v>15133.6</v>
      </c>
      <c r="R3">
        <v>56789.8</v>
      </c>
      <c r="S3">
        <v>12991.4</v>
      </c>
      <c r="T3">
        <v>35006.199999999997</v>
      </c>
      <c r="U3">
        <v>19288.8</v>
      </c>
      <c r="V3">
        <v>12885.8</v>
      </c>
      <c r="W3">
        <v>69057.399999999994</v>
      </c>
      <c r="X3">
        <v>16977.599999999999</v>
      </c>
      <c r="Y3">
        <v>96632</v>
      </c>
      <c r="Z3">
        <v>66191.199999999997</v>
      </c>
      <c r="AA3">
        <v>64296.4</v>
      </c>
      <c r="AB3">
        <v>24971.8</v>
      </c>
      <c r="AC3">
        <v>40420.400000000001</v>
      </c>
      <c r="AD3">
        <v>24043.4</v>
      </c>
      <c r="AE3">
        <v>49840.4</v>
      </c>
      <c r="AF3">
        <v>78813.399999999994</v>
      </c>
      <c r="AG3">
        <v>55617</v>
      </c>
      <c r="AH3">
        <v>16148.8</v>
      </c>
      <c r="AI3">
        <v>62422.2</v>
      </c>
      <c r="AJ3">
        <v>14823.6</v>
      </c>
      <c r="AK3">
        <v>51664.800000000003</v>
      </c>
      <c r="AL3">
        <v>12826.4</v>
      </c>
    </row>
    <row r="4" spans="1:39" x14ac:dyDescent="0.55000000000000004">
      <c r="A4">
        <v>36166</v>
      </c>
      <c r="B4">
        <v>17383</v>
      </c>
      <c r="C4">
        <v>12883.4</v>
      </c>
      <c r="D4">
        <v>26151.4</v>
      </c>
      <c r="E4">
        <v>21279.4</v>
      </c>
      <c r="F4">
        <v>102306.6</v>
      </c>
      <c r="G4">
        <v>70006.600000000006</v>
      </c>
      <c r="H4">
        <v>95682</v>
      </c>
      <c r="I4">
        <v>25658</v>
      </c>
      <c r="J4">
        <v>36380.400000000001</v>
      </c>
      <c r="L4">
        <v>36996.199999999997</v>
      </c>
      <c r="M4">
        <v>165147.20000000001</v>
      </c>
      <c r="Q4">
        <v>14341.4</v>
      </c>
      <c r="R4">
        <v>43114.6</v>
      </c>
      <c r="S4">
        <v>16182.4</v>
      </c>
      <c r="T4">
        <v>34529.800000000003</v>
      </c>
      <c r="U4">
        <v>17082.2</v>
      </c>
      <c r="V4">
        <v>12811</v>
      </c>
      <c r="W4">
        <v>25492.799999999999</v>
      </c>
      <c r="X4">
        <v>20881</v>
      </c>
      <c r="Y4">
        <v>100054</v>
      </c>
      <c r="Z4">
        <v>69091.600000000006</v>
      </c>
      <c r="AA4">
        <v>117456.4</v>
      </c>
      <c r="AB4">
        <v>35210.400000000001</v>
      </c>
      <c r="AC4">
        <v>34702.199999999997</v>
      </c>
      <c r="AE4">
        <v>24646</v>
      </c>
      <c r="AF4">
        <v>39872.800000000003</v>
      </c>
      <c r="AJ4">
        <v>14783</v>
      </c>
      <c r="AK4">
        <v>39436.6</v>
      </c>
      <c r="AL4">
        <v>13102.6</v>
      </c>
    </row>
    <row r="5" spans="1:39" x14ac:dyDescent="0.55000000000000004">
      <c r="A5">
        <v>35904.800000000003</v>
      </c>
      <c r="B5">
        <v>17758.2</v>
      </c>
      <c r="C5">
        <v>13390</v>
      </c>
      <c r="D5">
        <v>110842.6</v>
      </c>
      <c r="E5">
        <v>25194.2</v>
      </c>
      <c r="F5">
        <v>43622.8</v>
      </c>
      <c r="G5">
        <v>68953</v>
      </c>
      <c r="H5">
        <v>120654.2</v>
      </c>
      <c r="I5">
        <v>28284</v>
      </c>
      <c r="J5">
        <v>36067.800000000003</v>
      </c>
      <c r="L5">
        <v>28197.8</v>
      </c>
      <c r="M5">
        <v>36494</v>
      </c>
      <c r="Q5">
        <v>15222.8</v>
      </c>
      <c r="R5">
        <v>42394</v>
      </c>
      <c r="S5">
        <v>13373.2</v>
      </c>
      <c r="T5">
        <v>40654.199999999997</v>
      </c>
      <c r="U5">
        <v>17121.599999999999</v>
      </c>
      <c r="V5">
        <v>12942.2</v>
      </c>
      <c r="W5">
        <v>101913.8</v>
      </c>
      <c r="X5">
        <v>24641.8</v>
      </c>
      <c r="Y5">
        <v>42311.199999999997</v>
      </c>
      <c r="Z5">
        <v>76659.8</v>
      </c>
      <c r="AA5">
        <v>121209.2</v>
      </c>
      <c r="AB5">
        <v>46287.6</v>
      </c>
      <c r="AC5">
        <v>34163.800000000003</v>
      </c>
      <c r="AE5">
        <v>23400.6</v>
      </c>
      <c r="AF5">
        <v>32787</v>
      </c>
      <c r="AJ5">
        <v>14832.8</v>
      </c>
      <c r="AK5">
        <v>51156.800000000003</v>
      </c>
      <c r="AL5">
        <v>13170.2</v>
      </c>
    </row>
    <row r="6" spans="1:39" x14ac:dyDescent="0.55000000000000004">
      <c r="A6">
        <v>35403</v>
      </c>
      <c r="B6">
        <v>17937.400000000001</v>
      </c>
      <c r="C6">
        <v>13901.6</v>
      </c>
      <c r="D6">
        <v>23541</v>
      </c>
      <c r="E6">
        <v>29515</v>
      </c>
      <c r="F6">
        <v>42489.8</v>
      </c>
      <c r="G6">
        <v>71240</v>
      </c>
      <c r="H6">
        <v>104341.2</v>
      </c>
      <c r="I6">
        <v>30576.400000000001</v>
      </c>
      <c r="J6">
        <v>35771.800000000003</v>
      </c>
      <c r="L6">
        <v>22263.599999999999</v>
      </c>
      <c r="M6">
        <v>29811.8</v>
      </c>
      <c r="R6">
        <v>53388.4</v>
      </c>
      <c r="S6">
        <v>13520.4</v>
      </c>
      <c r="T6">
        <v>34281.800000000003</v>
      </c>
      <c r="U6">
        <v>17260.599999999999</v>
      </c>
      <c r="V6">
        <v>12884</v>
      </c>
      <c r="W6">
        <v>22575.8</v>
      </c>
      <c r="X6">
        <v>28211.4</v>
      </c>
      <c r="Y6">
        <v>40706.800000000003</v>
      </c>
      <c r="Z6">
        <v>81115.399999999994</v>
      </c>
      <c r="AA6">
        <v>124542.2</v>
      </c>
      <c r="AB6">
        <v>64499.199999999997</v>
      </c>
      <c r="AC6">
        <v>33649.199999999997</v>
      </c>
      <c r="AE6">
        <v>21772.2</v>
      </c>
      <c r="AF6">
        <v>26631.8</v>
      </c>
      <c r="AK6">
        <v>45603.4</v>
      </c>
      <c r="AL6">
        <v>13582.2</v>
      </c>
    </row>
    <row r="7" spans="1:39" x14ac:dyDescent="0.55000000000000004">
      <c r="A7">
        <v>35215.800000000003</v>
      </c>
      <c r="B7">
        <v>17740.8</v>
      </c>
      <c r="C7">
        <v>13472.2</v>
      </c>
      <c r="D7">
        <v>14464</v>
      </c>
      <c r="E7">
        <v>33356.199999999997</v>
      </c>
      <c r="F7">
        <v>26492.799999999999</v>
      </c>
      <c r="G7">
        <v>107293.8</v>
      </c>
      <c r="H7">
        <v>98050.6</v>
      </c>
      <c r="I7">
        <v>34267.599999999999</v>
      </c>
      <c r="J7">
        <v>40588.199999999997</v>
      </c>
      <c r="L7">
        <v>22063.599999999999</v>
      </c>
      <c r="M7">
        <v>27794.6</v>
      </c>
      <c r="S7">
        <v>14934.2</v>
      </c>
      <c r="T7">
        <v>34228.6</v>
      </c>
      <c r="U7">
        <v>17246</v>
      </c>
      <c r="V7">
        <v>13026.8</v>
      </c>
      <c r="W7">
        <v>14302.6</v>
      </c>
      <c r="X7">
        <v>32194.400000000001</v>
      </c>
      <c r="Y7">
        <v>23475.8</v>
      </c>
      <c r="Z7">
        <v>89773</v>
      </c>
      <c r="AA7">
        <v>115751.4</v>
      </c>
      <c r="AB7">
        <v>78406</v>
      </c>
      <c r="AC7">
        <v>33684.199999999997</v>
      </c>
      <c r="AE7">
        <v>21837.200000000001</v>
      </c>
      <c r="AF7">
        <v>25547</v>
      </c>
      <c r="AL7">
        <v>13514.2</v>
      </c>
    </row>
    <row r="8" spans="1:39" x14ac:dyDescent="0.55000000000000004">
      <c r="B8">
        <v>22624.2</v>
      </c>
      <c r="C8">
        <v>12889.2</v>
      </c>
      <c r="D8">
        <v>15781.6</v>
      </c>
      <c r="E8">
        <v>42002.2</v>
      </c>
      <c r="F8">
        <v>74607</v>
      </c>
      <c r="G8">
        <v>74102.8</v>
      </c>
      <c r="H8">
        <v>109811.4</v>
      </c>
      <c r="I8">
        <v>41623.4</v>
      </c>
      <c r="J8">
        <v>35581.599999999999</v>
      </c>
      <c r="L8">
        <v>21419.4</v>
      </c>
      <c r="M8">
        <v>27392</v>
      </c>
      <c r="U8">
        <v>17543.2</v>
      </c>
      <c r="V8">
        <v>12690.8</v>
      </c>
      <c r="W8">
        <v>15426.6</v>
      </c>
      <c r="X8">
        <v>39575.800000000003</v>
      </c>
      <c r="Y8">
        <v>103486.8</v>
      </c>
      <c r="Z8">
        <v>107788.8</v>
      </c>
      <c r="AA8">
        <v>109314.8</v>
      </c>
      <c r="AB8">
        <v>112891.8</v>
      </c>
      <c r="AC8">
        <v>32766.2</v>
      </c>
      <c r="AE8">
        <v>22095</v>
      </c>
      <c r="AF8">
        <v>24849.200000000001</v>
      </c>
    </row>
    <row r="9" spans="1:39" x14ac:dyDescent="0.55000000000000004">
      <c r="B9">
        <v>17998.8</v>
      </c>
      <c r="C9">
        <v>12997</v>
      </c>
      <c r="D9">
        <v>21837</v>
      </c>
      <c r="E9">
        <v>61636.6</v>
      </c>
      <c r="F9">
        <v>52045.599999999999</v>
      </c>
      <c r="G9">
        <v>83447.8</v>
      </c>
      <c r="H9">
        <v>113586.6</v>
      </c>
      <c r="I9">
        <v>54809.4</v>
      </c>
      <c r="J9">
        <v>34860</v>
      </c>
      <c r="L9">
        <v>21303.599999999999</v>
      </c>
      <c r="M9">
        <v>27582.6</v>
      </c>
      <c r="U9">
        <v>17933.8</v>
      </c>
      <c r="V9">
        <v>12823.2</v>
      </c>
      <c r="W9">
        <v>19005.2</v>
      </c>
      <c r="X9">
        <v>60844</v>
      </c>
      <c r="Y9">
        <v>51640</v>
      </c>
      <c r="Z9">
        <v>109134.39999999999</v>
      </c>
      <c r="AA9">
        <v>108907</v>
      </c>
      <c r="AB9">
        <v>115252</v>
      </c>
      <c r="AC9">
        <v>33136.800000000003</v>
      </c>
      <c r="AE9">
        <v>22565.200000000001</v>
      </c>
      <c r="AF9">
        <v>24395.599999999999</v>
      </c>
    </row>
    <row r="10" spans="1:39" x14ac:dyDescent="0.55000000000000004">
      <c r="B10">
        <v>18012.599999999999</v>
      </c>
      <c r="C10">
        <v>12912</v>
      </c>
      <c r="D10">
        <v>40712</v>
      </c>
      <c r="E10">
        <v>73942.8</v>
      </c>
      <c r="F10">
        <v>94330.4</v>
      </c>
      <c r="J10">
        <v>35874</v>
      </c>
      <c r="L10">
        <v>21649.200000000001</v>
      </c>
      <c r="M10">
        <v>27455.200000000001</v>
      </c>
      <c r="U10">
        <v>17739.2</v>
      </c>
      <c r="V10">
        <v>12963.8</v>
      </c>
      <c r="W10">
        <v>39182.400000000001</v>
      </c>
      <c r="X10">
        <v>69763.199999999997</v>
      </c>
      <c r="Y10">
        <v>91118</v>
      </c>
      <c r="AC10">
        <v>33513.599999999999</v>
      </c>
      <c r="AE10">
        <v>21926.6</v>
      </c>
      <c r="AF10">
        <v>24505.599999999999</v>
      </c>
    </row>
    <row r="11" spans="1:39" x14ac:dyDescent="0.55000000000000004">
      <c r="B11">
        <v>17791</v>
      </c>
      <c r="C11">
        <v>12903.6</v>
      </c>
      <c r="D11">
        <v>71526</v>
      </c>
      <c r="E11">
        <v>90681.600000000006</v>
      </c>
      <c r="F11">
        <v>101165.4</v>
      </c>
      <c r="J11">
        <v>35511.4</v>
      </c>
      <c r="L11">
        <v>21548.2</v>
      </c>
      <c r="M11">
        <v>26406.6</v>
      </c>
      <c r="U11">
        <v>19086.2</v>
      </c>
      <c r="V11">
        <v>13031.4</v>
      </c>
      <c r="W11">
        <v>65280.6</v>
      </c>
      <c r="X11">
        <v>88241.4</v>
      </c>
      <c r="Y11">
        <v>145140.20000000001</v>
      </c>
      <c r="AC11">
        <v>34122.6</v>
      </c>
      <c r="AE11">
        <v>21924.400000000001</v>
      </c>
      <c r="AF11">
        <v>24072</v>
      </c>
    </row>
    <row r="12" spans="1:39" x14ac:dyDescent="0.55000000000000004">
      <c r="B12">
        <v>19833.8</v>
      </c>
      <c r="C12">
        <v>13219.6</v>
      </c>
      <c r="D12">
        <v>90152.4</v>
      </c>
      <c r="E12">
        <v>101770</v>
      </c>
      <c r="F12">
        <v>36808.800000000003</v>
      </c>
      <c r="U12">
        <v>19938.400000000001</v>
      </c>
      <c r="V12">
        <v>13050.8</v>
      </c>
      <c r="W12">
        <v>86649.600000000006</v>
      </c>
      <c r="X12">
        <v>98192.8</v>
      </c>
      <c r="Y12">
        <v>47385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FB07-9D33-496F-B57F-AE9E75019595}">
  <sheetPr codeName="Sheet7"/>
  <dimension ref="A1:M240"/>
  <sheetViews>
    <sheetView topLeftCell="A89" zoomScale="48" workbookViewId="0">
      <selection activeCell="C105" sqref="C105"/>
    </sheetView>
  </sheetViews>
  <sheetFormatPr defaultRowHeight="14.4" x14ac:dyDescent="0.55000000000000004"/>
  <cols>
    <col min="1" max="1" width="50" bestFit="1" customWidth="1"/>
    <col min="2" max="2" width="15.41796875" bestFit="1" customWidth="1"/>
    <col min="3" max="3" width="17.3125" bestFit="1" customWidth="1"/>
    <col min="4" max="4" width="15.41796875" bestFit="1" customWidth="1"/>
    <col min="5" max="5" width="15.3125" bestFit="1" customWidth="1"/>
    <col min="6" max="6" width="9.5234375" bestFit="1" customWidth="1"/>
    <col min="7" max="8" width="18.41796875" bestFit="1" customWidth="1"/>
    <col min="9" max="9" width="11.945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243</v>
      </c>
      <c r="M1" t="s">
        <v>244</v>
      </c>
    </row>
    <row r="2" spans="1:13" x14ac:dyDescent="0.55000000000000004">
      <c r="A2" t="s">
        <v>130</v>
      </c>
      <c r="B2">
        <v>29954</v>
      </c>
      <c r="C2">
        <v>36792.6</v>
      </c>
      <c r="D2">
        <v>36474</v>
      </c>
      <c r="E2">
        <v>36590</v>
      </c>
      <c r="F2">
        <v>36755</v>
      </c>
      <c r="G2">
        <v>36922</v>
      </c>
      <c r="H2">
        <v>37222</v>
      </c>
      <c r="I2">
        <v>37222</v>
      </c>
      <c r="L2">
        <f>$C2</f>
        <v>36792.6</v>
      </c>
    </row>
    <row r="3" spans="1:13" x14ac:dyDescent="0.55000000000000004">
      <c r="A3" t="s">
        <v>131</v>
      </c>
      <c r="B3">
        <v>30128</v>
      </c>
      <c r="C3">
        <v>36166</v>
      </c>
      <c r="D3">
        <v>35841</v>
      </c>
      <c r="E3">
        <v>35984</v>
      </c>
      <c r="F3">
        <v>36047</v>
      </c>
      <c r="G3">
        <v>36238</v>
      </c>
      <c r="H3">
        <v>36720</v>
      </c>
      <c r="I3">
        <v>36720</v>
      </c>
      <c r="L3">
        <f t="shared" ref="L3:L66" si="0">$C3</f>
        <v>36166</v>
      </c>
    </row>
    <row r="4" spans="1:13" x14ac:dyDescent="0.55000000000000004">
      <c r="A4" t="s">
        <v>132</v>
      </c>
      <c r="B4">
        <v>30188</v>
      </c>
      <c r="C4">
        <v>35904.800000000003</v>
      </c>
      <c r="D4">
        <v>35517</v>
      </c>
      <c r="E4">
        <v>35849</v>
      </c>
      <c r="F4">
        <v>35981</v>
      </c>
      <c r="G4">
        <v>35984</v>
      </c>
      <c r="H4">
        <v>36193</v>
      </c>
      <c r="I4">
        <v>36193</v>
      </c>
      <c r="L4">
        <f t="shared" si="0"/>
        <v>35904.800000000003</v>
      </c>
    </row>
    <row r="5" spans="1:13" x14ac:dyDescent="0.55000000000000004">
      <c r="A5" t="s">
        <v>133</v>
      </c>
      <c r="B5">
        <v>29965</v>
      </c>
      <c r="C5">
        <v>35403</v>
      </c>
      <c r="D5">
        <v>35055</v>
      </c>
      <c r="E5">
        <v>35325</v>
      </c>
      <c r="F5">
        <v>35363</v>
      </c>
      <c r="G5">
        <v>35474</v>
      </c>
      <c r="H5">
        <v>35798</v>
      </c>
      <c r="I5">
        <v>35798</v>
      </c>
      <c r="L5">
        <f t="shared" si="0"/>
        <v>35403</v>
      </c>
    </row>
    <row r="6" spans="1:13" x14ac:dyDescent="0.55000000000000004">
      <c r="A6" t="s">
        <v>134</v>
      </c>
      <c r="B6">
        <v>29755</v>
      </c>
      <c r="C6">
        <v>35215.800000000003</v>
      </c>
      <c r="D6">
        <v>34978</v>
      </c>
      <c r="E6">
        <v>35052</v>
      </c>
      <c r="F6">
        <v>35183</v>
      </c>
      <c r="G6">
        <v>35255</v>
      </c>
      <c r="H6">
        <v>35611</v>
      </c>
      <c r="I6">
        <v>35611</v>
      </c>
      <c r="L6">
        <f t="shared" si="0"/>
        <v>35215.800000000003</v>
      </c>
    </row>
    <row r="7" spans="1:13" x14ac:dyDescent="0.55000000000000004">
      <c r="A7" t="s">
        <v>135</v>
      </c>
      <c r="B7">
        <v>5972</v>
      </c>
      <c r="C7">
        <v>17443.2</v>
      </c>
      <c r="D7">
        <v>17262</v>
      </c>
      <c r="E7">
        <v>17290</v>
      </c>
      <c r="F7">
        <v>17411</v>
      </c>
      <c r="G7">
        <v>17494</v>
      </c>
      <c r="H7">
        <v>17759</v>
      </c>
      <c r="I7">
        <v>17759</v>
      </c>
      <c r="L7">
        <f t="shared" si="0"/>
        <v>17443.2</v>
      </c>
    </row>
    <row r="8" spans="1:13" x14ac:dyDescent="0.55000000000000004">
      <c r="A8" t="s">
        <v>136</v>
      </c>
      <c r="B8">
        <v>5985</v>
      </c>
      <c r="C8">
        <v>17383</v>
      </c>
      <c r="D8">
        <v>17245</v>
      </c>
      <c r="E8">
        <v>17260</v>
      </c>
      <c r="F8">
        <v>17388</v>
      </c>
      <c r="G8">
        <v>17412</v>
      </c>
      <c r="H8">
        <v>17610</v>
      </c>
      <c r="I8">
        <v>17610</v>
      </c>
      <c r="L8">
        <f t="shared" si="0"/>
        <v>17383</v>
      </c>
    </row>
    <row r="9" spans="1:13" x14ac:dyDescent="0.55000000000000004">
      <c r="A9" t="s">
        <v>137</v>
      </c>
      <c r="B9">
        <v>6087</v>
      </c>
      <c r="C9">
        <v>17758.2</v>
      </c>
      <c r="D9">
        <v>17502</v>
      </c>
      <c r="E9">
        <v>17670</v>
      </c>
      <c r="F9">
        <v>17775</v>
      </c>
      <c r="G9">
        <v>17898</v>
      </c>
      <c r="H9">
        <v>17946</v>
      </c>
      <c r="I9">
        <v>17946</v>
      </c>
      <c r="L9">
        <f t="shared" si="0"/>
        <v>17758.2</v>
      </c>
    </row>
    <row r="10" spans="1:13" x14ac:dyDescent="0.55000000000000004">
      <c r="A10" t="s">
        <v>138</v>
      </c>
      <c r="B10">
        <v>5931</v>
      </c>
      <c r="C10">
        <v>17937.400000000001</v>
      </c>
      <c r="D10">
        <v>17493</v>
      </c>
      <c r="E10">
        <v>17519</v>
      </c>
      <c r="F10">
        <v>17568</v>
      </c>
      <c r="G10">
        <v>17974</v>
      </c>
      <c r="H10">
        <v>19133</v>
      </c>
      <c r="I10">
        <v>19133</v>
      </c>
      <c r="L10">
        <f t="shared" si="0"/>
        <v>17937.400000000001</v>
      </c>
    </row>
    <row r="11" spans="1:13" x14ac:dyDescent="0.55000000000000004">
      <c r="A11" t="s">
        <v>139</v>
      </c>
      <c r="B11">
        <v>5919</v>
      </c>
      <c r="C11">
        <v>17740.8</v>
      </c>
      <c r="D11">
        <v>17592</v>
      </c>
      <c r="E11">
        <v>17660</v>
      </c>
      <c r="F11">
        <v>17763</v>
      </c>
      <c r="G11">
        <v>17843</v>
      </c>
      <c r="H11">
        <v>17846</v>
      </c>
      <c r="I11">
        <v>17846</v>
      </c>
      <c r="L11">
        <f t="shared" si="0"/>
        <v>17740.8</v>
      </c>
    </row>
    <row r="12" spans="1:13" x14ac:dyDescent="0.55000000000000004">
      <c r="A12" t="s">
        <v>140</v>
      </c>
      <c r="B12">
        <v>5897</v>
      </c>
      <c r="C12">
        <v>22624.2</v>
      </c>
      <c r="D12">
        <v>17420</v>
      </c>
      <c r="E12">
        <v>17561</v>
      </c>
      <c r="F12">
        <v>17691</v>
      </c>
      <c r="G12">
        <v>29822</v>
      </c>
      <c r="H12">
        <v>30627</v>
      </c>
      <c r="I12">
        <v>30627</v>
      </c>
      <c r="L12">
        <f t="shared" si="0"/>
        <v>22624.2</v>
      </c>
    </row>
    <row r="13" spans="1:13" x14ac:dyDescent="0.55000000000000004">
      <c r="A13" t="s">
        <v>141</v>
      </c>
      <c r="B13">
        <v>5933</v>
      </c>
      <c r="C13">
        <v>17998.8</v>
      </c>
      <c r="D13">
        <v>17823</v>
      </c>
      <c r="E13">
        <v>17911</v>
      </c>
      <c r="F13">
        <v>17941</v>
      </c>
      <c r="G13">
        <v>18138</v>
      </c>
      <c r="H13">
        <v>18181</v>
      </c>
      <c r="I13">
        <v>18181</v>
      </c>
      <c r="L13">
        <f t="shared" si="0"/>
        <v>17998.8</v>
      </c>
    </row>
    <row r="14" spans="1:13" x14ac:dyDescent="0.55000000000000004">
      <c r="A14" t="s">
        <v>142</v>
      </c>
      <c r="B14">
        <v>5968</v>
      </c>
      <c r="C14">
        <v>18012.599999999999</v>
      </c>
      <c r="D14">
        <v>17744</v>
      </c>
      <c r="E14">
        <v>17884</v>
      </c>
      <c r="F14">
        <v>18024</v>
      </c>
      <c r="G14">
        <v>18161</v>
      </c>
      <c r="H14">
        <v>18250</v>
      </c>
      <c r="I14">
        <v>18250</v>
      </c>
      <c r="L14">
        <f t="shared" si="0"/>
        <v>18012.599999999999</v>
      </c>
    </row>
    <row r="15" spans="1:13" x14ac:dyDescent="0.55000000000000004">
      <c r="A15" t="s">
        <v>143</v>
      </c>
      <c r="B15">
        <v>5860</v>
      </c>
      <c r="C15">
        <v>17791</v>
      </c>
      <c r="D15">
        <v>17388</v>
      </c>
      <c r="E15">
        <v>17398</v>
      </c>
      <c r="F15">
        <v>17422</v>
      </c>
      <c r="G15">
        <v>17515</v>
      </c>
      <c r="H15">
        <v>19232</v>
      </c>
      <c r="I15">
        <v>19232</v>
      </c>
      <c r="L15">
        <f t="shared" si="0"/>
        <v>17791</v>
      </c>
    </row>
    <row r="16" spans="1:13" x14ac:dyDescent="0.55000000000000004">
      <c r="A16" t="s">
        <v>144</v>
      </c>
      <c r="B16">
        <v>6005</v>
      </c>
      <c r="C16">
        <v>19833.8</v>
      </c>
      <c r="D16">
        <v>17160</v>
      </c>
      <c r="E16">
        <v>17302</v>
      </c>
      <c r="F16">
        <v>17429</v>
      </c>
      <c r="G16">
        <v>17591</v>
      </c>
      <c r="H16">
        <v>29687</v>
      </c>
      <c r="I16">
        <v>29687</v>
      </c>
      <c r="L16">
        <f t="shared" si="0"/>
        <v>19833.8</v>
      </c>
    </row>
    <row r="17" spans="1:12" x14ac:dyDescent="0.55000000000000004">
      <c r="A17" t="s">
        <v>539</v>
      </c>
      <c r="B17">
        <v>1</v>
      </c>
      <c r="C17">
        <v>15292.6</v>
      </c>
      <c r="D17">
        <v>12837</v>
      </c>
      <c r="E17">
        <v>12869</v>
      </c>
      <c r="F17">
        <v>12905</v>
      </c>
      <c r="G17">
        <v>13119</v>
      </c>
      <c r="H17">
        <v>24733</v>
      </c>
      <c r="I17">
        <v>24733</v>
      </c>
      <c r="L17">
        <f t="shared" si="0"/>
        <v>15292.6</v>
      </c>
    </row>
    <row r="18" spans="1:12" x14ac:dyDescent="0.55000000000000004">
      <c r="A18" t="s">
        <v>540</v>
      </c>
      <c r="B18">
        <v>0</v>
      </c>
      <c r="C18">
        <v>12883.4</v>
      </c>
      <c r="D18">
        <v>12797</v>
      </c>
      <c r="E18">
        <v>12843</v>
      </c>
      <c r="F18">
        <v>12860</v>
      </c>
      <c r="G18">
        <v>12883</v>
      </c>
      <c r="H18">
        <v>13034</v>
      </c>
      <c r="I18">
        <v>13034</v>
      </c>
      <c r="L18">
        <f t="shared" si="0"/>
        <v>12883.4</v>
      </c>
    </row>
    <row r="19" spans="1:12" x14ac:dyDescent="0.55000000000000004">
      <c r="A19" t="s">
        <v>541</v>
      </c>
      <c r="B19">
        <v>0</v>
      </c>
      <c r="C19">
        <v>13390</v>
      </c>
      <c r="D19">
        <v>13154</v>
      </c>
      <c r="E19">
        <v>13230</v>
      </c>
      <c r="F19">
        <v>13366</v>
      </c>
      <c r="G19">
        <v>13441</v>
      </c>
      <c r="H19">
        <v>13759</v>
      </c>
      <c r="I19">
        <v>13759</v>
      </c>
      <c r="L19">
        <f t="shared" si="0"/>
        <v>13390</v>
      </c>
    </row>
    <row r="20" spans="1:12" x14ac:dyDescent="0.55000000000000004">
      <c r="A20" t="s">
        <v>542</v>
      </c>
      <c r="B20">
        <v>1</v>
      </c>
      <c r="C20">
        <v>13901.6</v>
      </c>
      <c r="D20">
        <v>12996</v>
      </c>
      <c r="E20">
        <v>13577</v>
      </c>
      <c r="F20">
        <v>13885</v>
      </c>
      <c r="G20">
        <v>14342</v>
      </c>
      <c r="H20">
        <v>14708</v>
      </c>
      <c r="I20">
        <v>14708</v>
      </c>
      <c r="L20">
        <f t="shared" si="0"/>
        <v>13901.6</v>
      </c>
    </row>
    <row r="21" spans="1:12" x14ac:dyDescent="0.55000000000000004">
      <c r="A21" t="s">
        <v>543</v>
      </c>
      <c r="B21">
        <v>2</v>
      </c>
      <c r="C21">
        <v>13472.2</v>
      </c>
      <c r="D21">
        <v>12725</v>
      </c>
      <c r="E21">
        <v>12740</v>
      </c>
      <c r="F21">
        <v>12971</v>
      </c>
      <c r="G21">
        <v>13093</v>
      </c>
      <c r="H21">
        <v>15832</v>
      </c>
      <c r="I21">
        <v>15832</v>
      </c>
      <c r="L21">
        <f t="shared" si="0"/>
        <v>13472.2</v>
      </c>
    </row>
    <row r="22" spans="1:12" x14ac:dyDescent="0.55000000000000004">
      <c r="A22" t="s">
        <v>544</v>
      </c>
      <c r="B22">
        <v>2</v>
      </c>
      <c r="C22">
        <v>12889.2</v>
      </c>
      <c r="D22">
        <v>12786</v>
      </c>
      <c r="E22">
        <v>12798</v>
      </c>
      <c r="F22">
        <v>12862</v>
      </c>
      <c r="G22">
        <v>12922</v>
      </c>
      <c r="H22">
        <v>13078</v>
      </c>
      <c r="I22">
        <v>13078</v>
      </c>
      <c r="L22">
        <f t="shared" si="0"/>
        <v>12889.2</v>
      </c>
    </row>
    <row r="23" spans="1:12" x14ac:dyDescent="0.55000000000000004">
      <c r="A23" t="s">
        <v>545</v>
      </c>
      <c r="B23">
        <v>1</v>
      </c>
      <c r="C23">
        <v>12997</v>
      </c>
      <c r="D23">
        <v>12734</v>
      </c>
      <c r="E23">
        <v>12743</v>
      </c>
      <c r="F23">
        <v>12766</v>
      </c>
      <c r="G23">
        <v>12923</v>
      </c>
      <c r="H23">
        <v>13819</v>
      </c>
      <c r="I23">
        <v>13819</v>
      </c>
      <c r="L23">
        <f t="shared" si="0"/>
        <v>12997</v>
      </c>
    </row>
    <row r="24" spans="1:12" x14ac:dyDescent="0.55000000000000004">
      <c r="A24" t="s">
        <v>546</v>
      </c>
      <c r="B24">
        <v>0</v>
      </c>
      <c r="C24">
        <v>12912</v>
      </c>
      <c r="D24">
        <v>12802</v>
      </c>
      <c r="E24">
        <v>12829</v>
      </c>
      <c r="F24">
        <v>12841</v>
      </c>
      <c r="G24">
        <v>12862</v>
      </c>
      <c r="H24">
        <v>13226</v>
      </c>
      <c r="I24">
        <v>13226</v>
      </c>
      <c r="L24">
        <f t="shared" si="0"/>
        <v>12912</v>
      </c>
    </row>
    <row r="25" spans="1:12" x14ac:dyDescent="0.55000000000000004">
      <c r="A25" t="s">
        <v>547</v>
      </c>
      <c r="B25">
        <v>1</v>
      </c>
      <c r="C25">
        <v>12903.6</v>
      </c>
      <c r="D25">
        <v>12757</v>
      </c>
      <c r="E25">
        <v>12828</v>
      </c>
      <c r="F25">
        <v>12887</v>
      </c>
      <c r="G25">
        <v>12932</v>
      </c>
      <c r="H25">
        <v>13114</v>
      </c>
      <c r="I25">
        <v>13114</v>
      </c>
      <c r="L25">
        <f t="shared" si="0"/>
        <v>12903.6</v>
      </c>
    </row>
    <row r="26" spans="1:12" x14ac:dyDescent="0.55000000000000004">
      <c r="A26" t="s">
        <v>548</v>
      </c>
      <c r="B26">
        <v>1</v>
      </c>
      <c r="C26">
        <v>13219.6</v>
      </c>
      <c r="D26">
        <v>12796</v>
      </c>
      <c r="E26">
        <v>12847</v>
      </c>
      <c r="F26">
        <v>12894</v>
      </c>
      <c r="G26">
        <v>12946</v>
      </c>
      <c r="H26">
        <v>14615</v>
      </c>
      <c r="I26">
        <v>14615</v>
      </c>
      <c r="L26">
        <f t="shared" si="0"/>
        <v>13219.6</v>
      </c>
    </row>
    <row r="27" spans="1:12" x14ac:dyDescent="0.55000000000000004">
      <c r="A27" t="s">
        <v>549</v>
      </c>
      <c r="B27">
        <v>85986</v>
      </c>
      <c r="C27">
        <v>68653</v>
      </c>
      <c r="D27">
        <v>67871</v>
      </c>
      <c r="E27">
        <v>68043</v>
      </c>
      <c r="F27">
        <v>68325</v>
      </c>
      <c r="G27">
        <v>68746</v>
      </c>
      <c r="H27">
        <v>70280</v>
      </c>
      <c r="I27">
        <v>70280</v>
      </c>
      <c r="L27">
        <f t="shared" si="0"/>
        <v>68653</v>
      </c>
    </row>
    <row r="28" spans="1:12" x14ac:dyDescent="0.55000000000000004">
      <c r="A28" t="s">
        <v>550</v>
      </c>
      <c r="B28">
        <v>20241</v>
      </c>
      <c r="C28">
        <v>26151.4</v>
      </c>
      <c r="D28">
        <v>26000</v>
      </c>
      <c r="E28">
        <v>26077</v>
      </c>
      <c r="F28">
        <v>26096</v>
      </c>
      <c r="G28">
        <v>26198</v>
      </c>
      <c r="H28">
        <v>26386</v>
      </c>
      <c r="I28">
        <v>26386</v>
      </c>
      <c r="L28">
        <f t="shared" si="0"/>
        <v>26151.4</v>
      </c>
    </row>
    <row r="29" spans="1:12" x14ac:dyDescent="0.55000000000000004">
      <c r="A29" t="s">
        <v>551</v>
      </c>
      <c r="B29">
        <v>145812</v>
      </c>
      <c r="C29">
        <v>110842.6</v>
      </c>
      <c r="D29">
        <v>107477</v>
      </c>
      <c r="E29">
        <v>107591</v>
      </c>
      <c r="F29">
        <v>107714</v>
      </c>
      <c r="G29">
        <v>107860</v>
      </c>
      <c r="H29">
        <v>123571</v>
      </c>
      <c r="I29">
        <v>123571</v>
      </c>
      <c r="L29">
        <f t="shared" si="0"/>
        <v>110842.6</v>
      </c>
    </row>
    <row r="30" spans="1:12" x14ac:dyDescent="0.55000000000000004">
      <c r="A30" t="s">
        <v>552</v>
      </c>
      <c r="B30">
        <v>15632</v>
      </c>
      <c r="C30">
        <v>23541</v>
      </c>
      <c r="D30">
        <v>23357</v>
      </c>
      <c r="E30">
        <v>23437</v>
      </c>
      <c r="F30">
        <v>23520</v>
      </c>
      <c r="G30">
        <v>23561</v>
      </c>
      <c r="H30">
        <v>23830</v>
      </c>
      <c r="I30">
        <v>23830</v>
      </c>
      <c r="L30">
        <f t="shared" si="0"/>
        <v>23541</v>
      </c>
    </row>
    <row r="31" spans="1:12" x14ac:dyDescent="0.55000000000000004">
      <c r="A31" t="s">
        <v>553</v>
      </c>
      <c r="B31">
        <v>2196</v>
      </c>
      <c r="C31">
        <v>14464</v>
      </c>
      <c r="D31">
        <v>14364</v>
      </c>
      <c r="E31">
        <v>14413</v>
      </c>
      <c r="F31">
        <v>14418</v>
      </c>
      <c r="G31">
        <v>14457</v>
      </c>
      <c r="H31">
        <v>14668</v>
      </c>
      <c r="I31">
        <v>14668</v>
      </c>
      <c r="L31">
        <f t="shared" si="0"/>
        <v>14464</v>
      </c>
    </row>
    <row r="32" spans="1:12" x14ac:dyDescent="0.55000000000000004">
      <c r="A32" t="s">
        <v>554</v>
      </c>
      <c r="B32">
        <v>4112</v>
      </c>
      <c r="C32">
        <v>15781.6</v>
      </c>
      <c r="D32">
        <v>15475</v>
      </c>
      <c r="E32">
        <v>15546</v>
      </c>
      <c r="F32">
        <v>15771</v>
      </c>
      <c r="G32">
        <v>15844</v>
      </c>
      <c r="H32">
        <v>16272</v>
      </c>
      <c r="I32">
        <v>16272</v>
      </c>
      <c r="L32">
        <f t="shared" si="0"/>
        <v>15781.6</v>
      </c>
    </row>
    <row r="33" spans="1:12" x14ac:dyDescent="0.55000000000000004">
      <c r="A33" t="s">
        <v>555</v>
      </c>
      <c r="B33">
        <v>9630</v>
      </c>
      <c r="C33">
        <v>21837</v>
      </c>
      <c r="D33">
        <v>19251</v>
      </c>
      <c r="E33">
        <v>19362</v>
      </c>
      <c r="F33">
        <v>23425</v>
      </c>
      <c r="G33">
        <v>23518</v>
      </c>
      <c r="H33">
        <v>23629</v>
      </c>
      <c r="I33">
        <v>23629</v>
      </c>
      <c r="L33">
        <f t="shared" si="0"/>
        <v>21837</v>
      </c>
    </row>
    <row r="34" spans="1:12" x14ac:dyDescent="0.55000000000000004">
      <c r="A34" t="s">
        <v>556</v>
      </c>
      <c r="B34">
        <v>42450</v>
      </c>
      <c r="C34">
        <v>40712</v>
      </c>
      <c r="D34">
        <v>40434</v>
      </c>
      <c r="E34">
        <v>40577</v>
      </c>
      <c r="F34">
        <v>40585</v>
      </c>
      <c r="G34">
        <v>40672</v>
      </c>
      <c r="H34">
        <v>41292</v>
      </c>
      <c r="I34">
        <v>41292</v>
      </c>
      <c r="L34">
        <f t="shared" si="0"/>
        <v>40712</v>
      </c>
    </row>
    <row r="35" spans="1:12" x14ac:dyDescent="0.55000000000000004">
      <c r="A35" t="s">
        <v>557</v>
      </c>
      <c r="B35">
        <v>84446</v>
      </c>
      <c r="C35">
        <v>71526</v>
      </c>
      <c r="D35">
        <v>66855</v>
      </c>
      <c r="E35">
        <v>67799</v>
      </c>
      <c r="F35">
        <v>68004</v>
      </c>
      <c r="G35">
        <v>71045</v>
      </c>
      <c r="H35">
        <v>83927</v>
      </c>
      <c r="I35">
        <v>83927</v>
      </c>
      <c r="L35">
        <f t="shared" si="0"/>
        <v>71526</v>
      </c>
    </row>
    <row r="36" spans="1:12" x14ac:dyDescent="0.55000000000000004">
      <c r="A36" t="s">
        <v>558</v>
      </c>
      <c r="B36">
        <v>119039</v>
      </c>
      <c r="C36">
        <v>90152.4</v>
      </c>
      <c r="D36">
        <v>89852</v>
      </c>
      <c r="E36">
        <v>90014</v>
      </c>
      <c r="F36">
        <v>90152</v>
      </c>
      <c r="G36">
        <v>90234</v>
      </c>
      <c r="H36">
        <v>90510</v>
      </c>
      <c r="I36">
        <v>90510</v>
      </c>
      <c r="L36">
        <f t="shared" si="0"/>
        <v>90152.4</v>
      </c>
    </row>
    <row r="37" spans="1:12" x14ac:dyDescent="0.55000000000000004">
      <c r="A37" t="s">
        <v>145</v>
      </c>
      <c r="B37">
        <v>5914</v>
      </c>
      <c r="C37">
        <v>17414.8</v>
      </c>
      <c r="D37">
        <v>17228</v>
      </c>
      <c r="E37">
        <v>17289</v>
      </c>
      <c r="F37">
        <v>17372</v>
      </c>
      <c r="G37">
        <v>17429</v>
      </c>
      <c r="H37">
        <v>17756</v>
      </c>
      <c r="I37">
        <v>17756</v>
      </c>
      <c r="L37">
        <f t="shared" si="0"/>
        <v>17414.8</v>
      </c>
    </row>
    <row r="38" spans="1:12" x14ac:dyDescent="0.55000000000000004">
      <c r="A38" t="s">
        <v>146</v>
      </c>
      <c r="B38">
        <v>11886</v>
      </c>
      <c r="C38">
        <v>21279.4</v>
      </c>
      <c r="D38">
        <v>21022</v>
      </c>
      <c r="E38">
        <v>21071</v>
      </c>
      <c r="F38">
        <v>21356</v>
      </c>
      <c r="G38">
        <v>21471</v>
      </c>
      <c r="H38">
        <v>21477</v>
      </c>
      <c r="I38">
        <v>21477</v>
      </c>
      <c r="L38">
        <f t="shared" si="0"/>
        <v>21279.4</v>
      </c>
    </row>
    <row r="39" spans="1:12" x14ac:dyDescent="0.55000000000000004">
      <c r="A39" t="s">
        <v>147</v>
      </c>
      <c r="B39">
        <v>17871</v>
      </c>
      <c r="C39">
        <v>25194.2</v>
      </c>
      <c r="D39">
        <v>25057</v>
      </c>
      <c r="E39">
        <v>25066</v>
      </c>
      <c r="F39">
        <v>25216</v>
      </c>
      <c r="G39">
        <v>25227</v>
      </c>
      <c r="H39">
        <v>25405</v>
      </c>
      <c r="I39">
        <v>25405</v>
      </c>
      <c r="L39">
        <f t="shared" si="0"/>
        <v>25194.2</v>
      </c>
    </row>
    <row r="40" spans="1:12" x14ac:dyDescent="0.55000000000000004">
      <c r="A40" t="s">
        <v>148</v>
      </c>
      <c r="B40">
        <v>23958</v>
      </c>
      <c r="C40">
        <v>29515</v>
      </c>
      <c r="D40">
        <v>29286</v>
      </c>
      <c r="E40">
        <v>29324</v>
      </c>
      <c r="F40">
        <v>29562</v>
      </c>
      <c r="G40">
        <v>29647</v>
      </c>
      <c r="H40">
        <v>29756</v>
      </c>
      <c r="I40">
        <v>29756</v>
      </c>
      <c r="L40">
        <f t="shared" si="0"/>
        <v>29515</v>
      </c>
    </row>
    <row r="41" spans="1:12" x14ac:dyDescent="0.55000000000000004">
      <c r="A41" t="s">
        <v>149</v>
      </c>
      <c r="B41">
        <v>29889</v>
      </c>
      <c r="C41">
        <v>33356.199999999997</v>
      </c>
      <c r="D41">
        <v>33219</v>
      </c>
      <c r="E41">
        <v>33220</v>
      </c>
      <c r="F41">
        <v>33285</v>
      </c>
      <c r="G41">
        <v>33313</v>
      </c>
      <c r="H41">
        <v>33744</v>
      </c>
      <c r="I41">
        <v>33744</v>
      </c>
      <c r="L41">
        <f t="shared" si="0"/>
        <v>33356.199999999997</v>
      </c>
    </row>
    <row r="42" spans="1:12" x14ac:dyDescent="0.55000000000000004">
      <c r="A42" t="s">
        <v>150</v>
      </c>
      <c r="B42">
        <v>41921</v>
      </c>
      <c r="C42">
        <v>42002.2</v>
      </c>
      <c r="D42">
        <v>41264</v>
      </c>
      <c r="E42">
        <v>41337</v>
      </c>
      <c r="F42">
        <v>41349</v>
      </c>
      <c r="G42">
        <v>41697</v>
      </c>
      <c r="H42">
        <v>44364</v>
      </c>
      <c r="I42">
        <v>44364</v>
      </c>
      <c r="L42">
        <f t="shared" si="0"/>
        <v>42002.2</v>
      </c>
    </row>
    <row r="43" spans="1:12" x14ac:dyDescent="0.55000000000000004">
      <c r="A43" t="s">
        <v>151</v>
      </c>
      <c r="B43">
        <v>72018</v>
      </c>
      <c r="C43">
        <v>61636.6</v>
      </c>
      <c r="D43">
        <v>60670</v>
      </c>
      <c r="E43">
        <v>61030</v>
      </c>
      <c r="F43">
        <v>61250</v>
      </c>
      <c r="G43">
        <v>61375</v>
      </c>
      <c r="H43">
        <v>63858</v>
      </c>
      <c r="I43">
        <v>63858</v>
      </c>
      <c r="L43">
        <f t="shared" si="0"/>
        <v>61636.6</v>
      </c>
    </row>
    <row r="44" spans="1:12" x14ac:dyDescent="0.55000000000000004">
      <c r="A44" t="s">
        <v>152</v>
      </c>
      <c r="B44">
        <v>89998</v>
      </c>
      <c r="C44">
        <v>73942.8</v>
      </c>
      <c r="D44">
        <v>71903</v>
      </c>
      <c r="E44">
        <v>72214</v>
      </c>
      <c r="F44">
        <v>72638</v>
      </c>
      <c r="G44">
        <v>72812</v>
      </c>
      <c r="H44">
        <v>80147</v>
      </c>
      <c r="I44">
        <v>80147</v>
      </c>
      <c r="L44">
        <f t="shared" si="0"/>
        <v>73942.8</v>
      </c>
    </row>
    <row r="45" spans="1:12" x14ac:dyDescent="0.55000000000000004">
      <c r="A45" t="s">
        <v>153</v>
      </c>
      <c r="B45">
        <v>120025</v>
      </c>
      <c r="C45">
        <v>90681.600000000006</v>
      </c>
      <c r="D45">
        <v>89955</v>
      </c>
      <c r="E45">
        <v>90377</v>
      </c>
      <c r="F45">
        <v>90936</v>
      </c>
      <c r="G45">
        <v>90972</v>
      </c>
      <c r="H45">
        <v>91168</v>
      </c>
      <c r="I45">
        <v>91168</v>
      </c>
      <c r="L45">
        <f t="shared" si="0"/>
        <v>90681.600000000006</v>
      </c>
    </row>
    <row r="46" spans="1:12" x14ac:dyDescent="0.55000000000000004">
      <c r="A46" t="s">
        <v>154</v>
      </c>
      <c r="B46">
        <v>137961</v>
      </c>
      <c r="C46">
        <v>101770</v>
      </c>
      <c r="D46">
        <v>101211</v>
      </c>
      <c r="E46">
        <v>101277</v>
      </c>
      <c r="F46">
        <v>101530</v>
      </c>
      <c r="G46">
        <v>102330</v>
      </c>
      <c r="H46">
        <v>102502</v>
      </c>
      <c r="I46">
        <v>102502</v>
      </c>
      <c r="L46">
        <f t="shared" si="0"/>
        <v>101770</v>
      </c>
    </row>
    <row r="47" spans="1:12" x14ac:dyDescent="0.55000000000000004">
      <c r="A47" t="s">
        <v>559</v>
      </c>
      <c r="B47">
        <v>135636</v>
      </c>
      <c r="C47">
        <v>102000.8</v>
      </c>
      <c r="D47">
        <v>101187</v>
      </c>
      <c r="E47">
        <v>101252</v>
      </c>
      <c r="F47">
        <v>101871</v>
      </c>
      <c r="G47">
        <v>102054</v>
      </c>
      <c r="H47">
        <v>103640</v>
      </c>
      <c r="I47">
        <v>103640</v>
      </c>
      <c r="L47">
        <f t="shared" si="0"/>
        <v>102000.8</v>
      </c>
    </row>
    <row r="48" spans="1:12" x14ac:dyDescent="0.55000000000000004">
      <c r="A48" t="s">
        <v>560</v>
      </c>
      <c r="B48">
        <v>137382</v>
      </c>
      <c r="C48">
        <v>102306.6</v>
      </c>
      <c r="D48">
        <v>101699</v>
      </c>
      <c r="E48">
        <v>102143</v>
      </c>
      <c r="F48">
        <v>102473</v>
      </c>
      <c r="G48">
        <v>102504</v>
      </c>
      <c r="H48">
        <v>102714</v>
      </c>
      <c r="I48">
        <v>102714</v>
      </c>
      <c r="L48">
        <f t="shared" si="0"/>
        <v>102306.6</v>
      </c>
    </row>
    <row r="49" spans="1:12" x14ac:dyDescent="0.55000000000000004">
      <c r="A49" t="s">
        <v>561</v>
      </c>
      <c r="B49">
        <v>45059</v>
      </c>
      <c r="C49">
        <v>43622.8</v>
      </c>
      <c r="D49">
        <v>43376</v>
      </c>
      <c r="E49">
        <v>43475</v>
      </c>
      <c r="F49">
        <v>43496</v>
      </c>
      <c r="G49">
        <v>43562</v>
      </c>
      <c r="H49">
        <v>44205</v>
      </c>
      <c r="I49">
        <v>44205</v>
      </c>
      <c r="L49">
        <f t="shared" si="0"/>
        <v>43622.8</v>
      </c>
    </row>
    <row r="50" spans="1:12" x14ac:dyDescent="0.55000000000000004">
      <c r="A50" t="s">
        <v>562</v>
      </c>
      <c r="B50">
        <v>42377</v>
      </c>
      <c r="C50">
        <v>42489.8</v>
      </c>
      <c r="D50">
        <v>41954</v>
      </c>
      <c r="E50">
        <v>42067</v>
      </c>
      <c r="F50">
        <v>42322</v>
      </c>
      <c r="G50">
        <v>42338</v>
      </c>
      <c r="H50">
        <v>43768</v>
      </c>
      <c r="I50">
        <v>43768</v>
      </c>
      <c r="L50">
        <f t="shared" si="0"/>
        <v>42489.8</v>
      </c>
    </row>
    <row r="51" spans="1:12" x14ac:dyDescent="0.55000000000000004">
      <c r="A51" t="s">
        <v>563</v>
      </c>
      <c r="B51">
        <v>15585</v>
      </c>
      <c r="C51">
        <v>26492.799999999999</v>
      </c>
      <c r="D51">
        <v>24060</v>
      </c>
      <c r="E51">
        <v>24137</v>
      </c>
      <c r="F51">
        <v>24454</v>
      </c>
      <c r="G51">
        <v>24626</v>
      </c>
      <c r="H51">
        <v>35187</v>
      </c>
      <c r="I51">
        <v>35187</v>
      </c>
      <c r="L51">
        <f t="shared" si="0"/>
        <v>26492.799999999999</v>
      </c>
    </row>
    <row r="52" spans="1:12" x14ac:dyDescent="0.55000000000000004">
      <c r="A52" t="s">
        <v>564</v>
      </c>
      <c r="B52">
        <v>93249</v>
      </c>
      <c r="C52">
        <v>74607</v>
      </c>
      <c r="D52">
        <v>74417</v>
      </c>
      <c r="E52">
        <v>74448</v>
      </c>
      <c r="F52">
        <v>74596</v>
      </c>
      <c r="G52">
        <v>74692</v>
      </c>
      <c r="H52">
        <v>74882</v>
      </c>
      <c r="I52">
        <v>74882</v>
      </c>
      <c r="L52">
        <f t="shared" si="0"/>
        <v>74607</v>
      </c>
    </row>
    <row r="53" spans="1:12" x14ac:dyDescent="0.55000000000000004">
      <c r="A53" t="s">
        <v>565</v>
      </c>
      <c r="B53">
        <v>58446</v>
      </c>
      <c r="C53">
        <v>52045.599999999999</v>
      </c>
      <c r="D53">
        <v>51613</v>
      </c>
      <c r="E53">
        <v>51837</v>
      </c>
      <c r="F53">
        <v>51936</v>
      </c>
      <c r="G53">
        <v>51945</v>
      </c>
      <c r="H53">
        <v>52897</v>
      </c>
      <c r="I53">
        <v>52897</v>
      </c>
      <c r="L53">
        <f t="shared" si="0"/>
        <v>52045.599999999999</v>
      </c>
    </row>
    <row r="54" spans="1:12" x14ac:dyDescent="0.55000000000000004">
      <c r="A54" t="s">
        <v>566</v>
      </c>
      <c r="B54">
        <v>124758</v>
      </c>
      <c r="C54">
        <v>94330.4</v>
      </c>
      <c r="D54">
        <v>93460</v>
      </c>
      <c r="E54">
        <v>93938</v>
      </c>
      <c r="F54">
        <v>94179</v>
      </c>
      <c r="G54">
        <v>94857</v>
      </c>
      <c r="H54">
        <v>95218</v>
      </c>
      <c r="I54">
        <v>95218</v>
      </c>
      <c r="L54">
        <f t="shared" si="0"/>
        <v>94330.4</v>
      </c>
    </row>
    <row r="55" spans="1:12" x14ac:dyDescent="0.55000000000000004">
      <c r="A55" t="s">
        <v>567</v>
      </c>
      <c r="B55">
        <v>135419</v>
      </c>
      <c r="C55">
        <v>101165.4</v>
      </c>
      <c r="D55">
        <v>100925</v>
      </c>
      <c r="E55">
        <v>100978</v>
      </c>
      <c r="F55">
        <v>101106</v>
      </c>
      <c r="G55">
        <v>101160</v>
      </c>
      <c r="H55">
        <v>101658</v>
      </c>
      <c r="I55">
        <v>101658</v>
      </c>
      <c r="L55">
        <f t="shared" si="0"/>
        <v>101165.4</v>
      </c>
    </row>
    <row r="56" spans="1:12" x14ac:dyDescent="0.55000000000000004">
      <c r="A56" t="s">
        <v>568</v>
      </c>
      <c r="B56">
        <v>34632</v>
      </c>
      <c r="C56">
        <v>36808.800000000003</v>
      </c>
      <c r="D56">
        <v>36464</v>
      </c>
      <c r="E56">
        <v>36522</v>
      </c>
      <c r="F56">
        <v>36569</v>
      </c>
      <c r="G56">
        <v>36869</v>
      </c>
      <c r="H56">
        <v>37620</v>
      </c>
      <c r="I56">
        <v>37620</v>
      </c>
      <c r="L56">
        <f t="shared" si="0"/>
        <v>36808.800000000003</v>
      </c>
    </row>
    <row r="57" spans="1:12" x14ac:dyDescent="0.55000000000000004">
      <c r="A57" t="s">
        <v>155</v>
      </c>
      <c r="B57">
        <v>76273</v>
      </c>
      <c r="C57">
        <v>67671</v>
      </c>
      <c r="D57">
        <v>67366</v>
      </c>
      <c r="E57">
        <v>67474</v>
      </c>
      <c r="F57">
        <v>67618</v>
      </c>
      <c r="G57">
        <v>67785</v>
      </c>
      <c r="H57">
        <v>68112</v>
      </c>
      <c r="I57">
        <v>68112</v>
      </c>
      <c r="L57">
        <f t="shared" si="0"/>
        <v>67671</v>
      </c>
    </row>
    <row r="58" spans="1:12" x14ac:dyDescent="0.55000000000000004">
      <c r="A58" t="s">
        <v>156</v>
      </c>
      <c r="B58">
        <v>77077</v>
      </c>
      <c r="C58">
        <v>70006.600000000006</v>
      </c>
      <c r="D58">
        <v>68261</v>
      </c>
      <c r="E58">
        <v>68316</v>
      </c>
      <c r="F58">
        <v>68321</v>
      </c>
      <c r="G58">
        <v>68328</v>
      </c>
      <c r="H58">
        <v>76807</v>
      </c>
      <c r="I58">
        <v>76807</v>
      </c>
      <c r="L58">
        <f t="shared" si="0"/>
        <v>70006.600000000006</v>
      </c>
    </row>
    <row r="59" spans="1:12" x14ac:dyDescent="0.55000000000000004">
      <c r="A59" t="s">
        <v>157</v>
      </c>
      <c r="B59">
        <v>78083</v>
      </c>
      <c r="C59">
        <v>68953</v>
      </c>
      <c r="D59">
        <v>68646</v>
      </c>
      <c r="E59">
        <v>68921</v>
      </c>
      <c r="F59">
        <v>68927</v>
      </c>
      <c r="G59">
        <v>68976</v>
      </c>
      <c r="H59">
        <v>69295</v>
      </c>
      <c r="I59">
        <v>69295</v>
      </c>
      <c r="L59">
        <f t="shared" si="0"/>
        <v>68953</v>
      </c>
    </row>
    <row r="60" spans="1:12" x14ac:dyDescent="0.55000000000000004">
      <c r="A60" t="s">
        <v>158</v>
      </c>
      <c r="B60">
        <v>79938</v>
      </c>
      <c r="C60">
        <v>71240</v>
      </c>
      <c r="D60">
        <v>70020</v>
      </c>
      <c r="E60">
        <v>70022</v>
      </c>
      <c r="F60">
        <v>70399</v>
      </c>
      <c r="G60">
        <v>71592</v>
      </c>
      <c r="H60">
        <v>74167</v>
      </c>
      <c r="I60">
        <v>74167</v>
      </c>
      <c r="L60">
        <f t="shared" si="0"/>
        <v>71240</v>
      </c>
    </row>
    <row r="61" spans="1:12" x14ac:dyDescent="0.55000000000000004">
      <c r="A61" t="s">
        <v>159</v>
      </c>
      <c r="B61">
        <v>81685</v>
      </c>
      <c r="C61">
        <v>107293.8</v>
      </c>
      <c r="D61">
        <v>105952</v>
      </c>
      <c r="E61">
        <v>107402</v>
      </c>
      <c r="F61">
        <v>107518</v>
      </c>
      <c r="G61">
        <v>107725</v>
      </c>
      <c r="H61">
        <v>107872</v>
      </c>
      <c r="I61">
        <v>107872</v>
      </c>
      <c r="L61">
        <f t="shared" si="0"/>
        <v>107293.8</v>
      </c>
    </row>
    <row r="62" spans="1:12" x14ac:dyDescent="0.55000000000000004">
      <c r="A62" t="s">
        <v>160</v>
      </c>
      <c r="B62">
        <v>85206</v>
      </c>
      <c r="C62">
        <v>74102.8</v>
      </c>
      <c r="D62">
        <v>73356</v>
      </c>
      <c r="E62">
        <v>73650</v>
      </c>
      <c r="F62">
        <v>74199</v>
      </c>
      <c r="G62">
        <v>74614</v>
      </c>
      <c r="H62">
        <v>74695</v>
      </c>
      <c r="I62">
        <v>74695</v>
      </c>
      <c r="L62">
        <f t="shared" si="0"/>
        <v>74102.8</v>
      </c>
    </row>
    <row r="63" spans="1:12" x14ac:dyDescent="0.55000000000000004">
      <c r="A63" t="s">
        <v>161</v>
      </c>
      <c r="B63">
        <v>92169</v>
      </c>
      <c r="C63">
        <v>83447.8</v>
      </c>
      <c r="D63">
        <v>77823</v>
      </c>
      <c r="E63">
        <v>77871</v>
      </c>
      <c r="F63">
        <v>78173</v>
      </c>
      <c r="G63">
        <v>79888</v>
      </c>
      <c r="H63">
        <v>103484</v>
      </c>
      <c r="I63">
        <v>103484</v>
      </c>
      <c r="L63">
        <f t="shared" si="0"/>
        <v>83447.8</v>
      </c>
    </row>
    <row r="64" spans="1:12" x14ac:dyDescent="0.55000000000000004">
      <c r="A64" t="s">
        <v>162</v>
      </c>
      <c r="B64">
        <v>76131</v>
      </c>
      <c r="C64">
        <v>68372.800000000003</v>
      </c>
      <c r="D64">
        <v>67727</v>
      </c>
      <c r="E64">
        <v>68088</v>
      </c>
      <c r="F64">
        <v>68485</v>
      </c>
      <c r="G64">
        <v>68569</v>
      </c>
      <c r="H64">
        <v>68995</v>
      </c>
      <c r="I64">
        <v>68995</v>
      </c>
      <c r="L64">
        <f t="shared" si="0"/>
        <v>68372.800000000003</v>
      </c>
    </row>
    <row r="65" spans="1:12" x14ac:dyDescent="0.55000000000000004">
      <c r="A65" t="s">
        <v>163</v>
      </c>
      <c r="B65">
        <v>90729</v>
      </c>
      <c r="C65">
        <v>95682</v>
      </c>
      <c r="D65">
        <v>90036</v>
      </c>
      <c r="E65">
        <v>90178</v>
      </c>
      <c r="F65">
        <v>90236</v>
      </c>
      <c r="G65">
        <v>90521</v>
      </c>
      <c r="H65">
        <v>117439</v>
      </c>
      <c r="I65">
        <v>117439</v>
      </c>
      <c r="L65">
        <f t="shared" si="0"/>
        <v>95682</v>
      </c>
    </row>
    <row r="66" spans="1:12" x14ac:dyDescent="0.55000000000000004">
      <c r="A66" t="s">
        <v>164</v>
      </c>
      <c r="B66">
        <v>104105</v>
      </c>
      <c r="C66">
        <v>120654.2</v>
      </c>
      <c r="D66">
        <v>98873</v>
      </c>
      <c r="E66">
        <v>104624</v>
      </c>
      <c r="F66">
        <v>113411</v>
      </c>
      <c r="G66">
        <v>138770</v>
      </c>
      <c r="H66">
        <v>147593</v>
      </c>
      <c r="I66">
        <v>147593</v>
      </c>
      <c r="L66">
        <f t="shared" si="0"/>
        <v>120654.2</v>
      </c>
    </row>
    <row r="67" spans="1:12" x14ac:dyDescent="0.55000000000000004">
      <c r="A67" t="s">
        <v>165</v>
      </c>
      <c r="B67">
        <v>112176</v>
      </c>
      <c r="C67">
        <v>104341.2</v>
      </c>
      <c r="D67">
        <v>104063</v>
      </c>
      <c r="E67">
        <v>104252</v>
      </c>
      <c r="F67">
        <v>104324</v>
      </c>
      <c r="G67">
        <v>104508</v>
      </c>
      <c r="H67">
        <v>104559</v>
      </c>
      <c r="I67">
        <v>104559</v>
      </c>
      <c r="L67">
        <f t="shared" ref="L67:L115" si="1">$C67</f>
        <v>104341.2</v>
      </c>
    </row>
    <row r="68" spans="1:12" x14ac:dyDescent="0.55000000000000004">
      <c r="A68" t="s">
        <v>166</v>
      </c>
      <c r="B68">
        <v>117768</v>
      </c>
      <c r="C68">
        <v>98050.6</v>
      </c>
      <c r="D68">
        <v>93827</v>
      </c>
      <c r="E68">
        <v>94493</v>
      </c>
      <c r="F68">
        <v>94631</v>
      </c>
      <c r="G68">
        <v>96390</v>
      </c>
      <c r="H68">
        <v>110912</v>
      </c>
      <c r="I68">
        <v>110912</v>
      </c>
      <c r="L68">
        <f t="shared" si="1"/>
        <v>98050.6</v>
      </c>
    </row>
    <row r="69" spans="1:12" x14ac:dyDescent="0.55000000000000004">
      <c r="A69" t="s">
        <v>167</v>
      </c>
      <c r="B69">
        <v>141495</v>
      </c>
      <c r="C69">
        <v>109811.4</v>
      </c>
      <c r="D69">
        <v>109255</v>
      </c>
      <c r="E69">
        <v>109720</v>
      </c>
      <c r="F69">
        <v>109952</v>
      </c>
      <c r="G69">
        <v>110050</v>
      </c>
      <c r="H69">
        <v>110080</v>
      </c>
      <c r="I69">
        <v>110080</v>
      </c>
      <c r="L69">
        <f t="shared" si="1"/>
        <v>109811.4</v>
      </c>
    </row>
    <row r="70" spans="1:12" x14ac:dyDescent="0.55000000000000004">
      <c r="A70" t="s">
        <v>168</v>
      </c>
      <c r="B70">
        <v>147640</v>
      </c>
      <c r="C70">
        <v>113586.6</v>
      </c>
      <c r="D70">
        <v>112846</v>
      </c>
      <c r="E70">
        <v>113067</v>
      </c>
      <c r="F70">
        <v>113376</v>
      </c>
      <c r="G70">
        <v>113655</v>
      </c>
      <c r="H70">
        <v>114989</v>
      </c>
      <c r="I70">
        <v>114989</v>
      </c>
      <c r="L70">
        <f t="shared" si="1"/>
        <v>113586.6</v>
      </c>
    </row>
    <row r="71" spans="1:12" x14ac:dyDescent="0.55000000000000004">
      <c r="A71" t="s">
        <v>169</v>
      </c>
      <c r="B71">
        <v>142</v>
      </c>
      <c r="C71">
        <v>23917.4</v>
      </c>
      <c r="D71">
        <v>23617</v>
      </c>
      <c r="E71">
        <v>23649</v>
      </c>
      <c r="F71">
        <v>23813</v>
      </c>
      <c r="G71">
        <v>23866</v>
      </c>
      <c r="H71">
        <v>24642</v>
      </c>
      <c r="I71">
        <v>24642</v>
      </c>
      <c r="L71">
        <f t="shared" si="1"/>
        <v>23917.4</v>
      </c>
    </row>
    <row r="72" spans="1:12" x14ac:dyDescent="0.55000000000000004">
      <c r="A72" t="s">
        <v>170</v>
      </c>
      <c r="B72">
        <v>1616</v>
      </c>
      <c r="C72">
        <v>25658</v>
      </c>
      <c r="D72">
        <v>25317</v>
      </c>
      <c r="E72">
        <v>25398</v>
      </c>
      <c r="F72">
        <v>25672</v>
      </c>
      <c r="G72">
        <v>25923</v>
      </c>
      <c r="H72">
        <v>25980</v>
      </c>
      <c r="I72">
        <v>25980</v>
      </c>
      <c r="L72">
        <f t="shared" si="1"/>
        <v>25658</v>
      </c>
    </row>
    <row r="73" spans="1:12" x14ac:dyDescent="0.55000000000000004">
      <c r="A73" t="s">
        <v>171</v>
      </c>
      <c r="B73">
        <v>3569</v>
      </c>
      <c r="C73">
        <v>28284</v>
      </c>
      <c r="D73">
        <v>27238</v>
      </c>
      <c r="E73">
        <v>28318</v>
      </c>
      <c r="F73">
        <v>28372</v>
      </c>
      <c r="G73">
        <v>28737</v>
      </c>
      <c r="H73">
        <v>28755</v>
      </c>
      <c r="I73">
        <v>28755</v>
      </c>
      <c r="L73">
        <f t="shared" si="1"/>
        <v>28284</v>
      </c>
    </row>
    <row r="74" spans="1:12" x14ac:dyDescent="0.55000000000000004">
      <c r="A74" t="s">
        <v>172</v>
      </c>
      <c r="B74">
        <v>7249</v>
      </c>
      <c r="C74">
        <v>30576.400000000001</v>
      </c>
      <c r="D74">
        <v>29195</v>
      </c>
      <c r="E74">
        <v>29253</v>
      </c>
      <c r="F74">
        <v>29515</v>
      </c>
      <c r="G74">
        <v>32396</v>
      </c>
      <c r="H74">
        <v>32523</v>
      </c>
      <c r="I74">
        <v>32523</v>
      </c>
      <c r="L74">
        <f t="shared" si="1"/>
        <v>30576.400000000001</v>
      </c>
    </row>
    <row r="75" spans="1:12" x14ac:dyDescent="0.55000000000000004">
      <c r="A75" t="s">
        <v>173</v>
      </c>
      <c r="B75">
        <v>11064</v>
      </c>
      <c r="C75">
        <v>34267.599999999999</v>
      </c>
      <c r="D75">
        <v>32033</v>
      </c>
      <c r="E75">
        <v>32048</v>
      </c>
      <c r="F75">
        <v>32777</v>
      </c>
      <c r="G75">
        <v>37180</v>
      </c>
      <c r="H75">
        <v>37300</v>
      </c>
      <c r="I75">
        <v>37300</v>
      </c>
      <c r="L75">
        <f t="shared" si="1"/>
        <v>34267.599999999999</v>
      </c>
    </row>
    <row r="76" spans="1:12" x14ac:dyDescent="0.55000000000000004">
      <c r="A76" t="s">
        <v>174</v>
      </c>
      <c r="B76">
        <v>18466</v>
      </c>
      <c r="C76">
        <v>41623.4</v>
      </c>
      <c r="D76">
        <v>36862</v>
      </c>
      <c r="E76">
        <v>36968</v>
      </c>
      <c r="F76">
        <v>44457</v>
      </c>
      <c r="G76">
        <v>44808</v>
      </c>
      <c r="H76">
        <v>45022</v>
      </c>
      <c r="I76">
        <v>45022</v>
      </c>
      <c r="L76">
        <f t="shared" si="1"/>
        <v>41623.4</v>
      </c>
    </row>
    <row r="77" spans="1:12" x14ac:dyDescent="0.55000000000000004">
      <c r="A77" t="s">
        <v>175</v>
      </c>
      <c r="B77">
        <v>32752</v>
      </c>
      <c r="C77">
        <v>54809.4</v>
      </c>
      <c r="D77">
        <v>46142</v>
      </c>
      <c r="E77">
        <v>46290</v>
      </c>
      <c r="F77">
        <v>59837</v>
      </c>
      <c r="G77">
        <v>60768</v>
      </c>
      <c r="H77">
        <v>61010</v>
      </c>
      <c r="I77">
        <v>61010</v>
      </c>
      <c r="L77">
        <f t="shared" si="1"/>
        <v>54809.4</v>
      </c>
    </row>
    <row r="78" spans="1:12" x14ac:dyDescent="0.55000000000000004">
      <c r="A78" t="s">
        <v>176</v>
      </c>
      <c r="B78">
        <v>11003</v>
      </c>
      <c r="C78">
        <v>46587.6</v>
      </c>
      <c r="D78">
        <v>41314</v>
      </c>
      <c r="E78">
        <v>41578</v>
      </c>
      <c r="F78">
        <v>41877</v>
      </c>
      <c r="G78">
        <v>45235</v>
      </c>
      <c r="H78">
        <v>62934</v>
      </c>
      <c r="I78">
        <v>62934</v>
      </c>
      <c r="L78">
        <f t="shared" si="1"/>
        <v>46587.6</v>
      </c>
    </row>
    <row r="79" spans="1:12" x14ac:dyDescent="0.55000000000000004">
      <c r="A79" t="s">
        <v>177</v>
      </c>
      <c r="B79">
        <v>2201</v>
      </c>
      <c r="C79">
        <v>36380.400000000001</v>
      </c>
      <c r="D79">
        <v>35010</v>
      </c>
      <c r="E79">
        <v>35195</v>
      </c>
      <c r="F79">
        <v>35196</v>
      </c>
      <c r="G79">
        <v>35286</v>
      </c>
      <c r="H79">
        <v>41215</v>
      </c>
      <c r="I79">
        <v>41215</v>
      </c>
      <c r="L79">
        <f t="shared" si="1"/>
        <v>36380.400000000001</v>
      </c>
    </row>
    <row r="80" spans="1:12" x14ac:dyDescent="0.55000000000000004">
      <c r="A80" t="s">
        <v>178</v>
      </c>
      <c r="B80">
        <v>1101</v>
      </c>
      <c r="C80">
        <v>36067.800000000003</v>
      </c>
      <c r="D80">
        <v>34362</v>
      </c>
      <c r="E80">
        <v>34432</v>
      </c>
      <c r="F80">
        <v>34494</v>
      </c>
      <c r="G80">
        <v>34657</v>
      </c>
      <c r="H80">
        <v>42394</v>
      </c>
      <c r="I80">
        <v>42394</v>
      </c>
      <c r="L80">
        <f t="shared" si="1"/>
        <v>36067.800000000003</v>
      </c>
    </row>
    <row r="81" spans="1:12" x14ac:dyDescent="0.55000000000000004">
      <c r="A81" t="s">
        <v>179</v>
      </c>
      <c r="B81">
        <v>221</v>
      </c>
      <c r="C81">
        <v>35771.800000000003</v>
      </c>
      <c r="D81">
        <v>33771</v>
      </c>
      <c r="E81">
        <v>33880</v>
      </c>
      <c r="F81">
        <v>34431</v>
      </c>
      <c r="G81">
        <v>34608</v>
      </c>
      <c r="H81">
        <v>42169</v>
      </c>
      <c r="I81">
        <v>42169</v>
      </c>
      <c r="L81">
        <f t="shared" si="1"/>
        <v>35771.800000000003</v>
      </c>
    </row>
    <row r="82" spans="1:12" x14ac:dyDescent="0.55000000000000004">
      <c r="A82" t="s">
        <v>180</v>
      </c>
      <c r="B82">
        <v>111</v>
      </c>
      <c r="C82">
        <v>40588.199999999997</v>
      </c>
      <c r="D82">
        <v>33214</v>
      </c>
      <c r="E82">
        <v>33254</v>
      </c>
      <c r="F82">
        <v>33313</v>
      </c>
      <c r="G82">
        <v>33523</v>
      </c>
      <c r="H82">
        <v>69637</v>
      </c>
      <c r="I82">
        <v>69637</v>
      </c>
      <c r="L82">
        <f t="shared" si="1"/>
        <v>40588.199999999997</v>
      </c>
    </row>
    <row r="83" spans="1:12" x14ac:dyDescent="0.55000000000000004">
      <c r="A83" t="s">
        <v>181</v>
      </c>
      <c r="B83">
        <v>45</v>
      </c>
      <c r="C83">
        <v>35581.599999999999</v>
      </c>
      <c r="D83">
        <v>33465</v>
      </c>
      <c r="E83">
        <v>33466</v>
      </c>
      <c r="F83">
        <v>33809</v>
      </c>
      <c r="G83">
        <v>33824</v>
      </c>
      <c r="H83">
        <v>43344</v>
      </c>
      <c r="I83">
        <v>43344</v>
      </c>
      <c r="L83">
        <f t="shared" si="1"/>
        <v>35581.599999999999</v>
      </c>
    </row>
    <row r="84" spans="1:12" x14ac:dyDescent="0.55000000000000004">
      <c r="A84" t="s">
        <v>182</v>
      </c>
      <c r="B84">
        <v>23</v>
      </c>
      <c r="C84">
        <v>34860</v>
      </c>
      <c r="D84">
        <v>33017</v>
      </c>
      <c r="E84">
        <v>33157</v>
      </c>
      <c r="F84">
        <v>33398</v>
      </c>
      <c r="G84">
        <v>33864</v>
      </c>
      <c r="H84">
        <v>40864</v>
      </c>
      <c r="I84">
        <v>40864</v>
      </c>
      <c r="L84">
        <f t="shared" si="1"/>
        <v>34860</v>
      </c>
    </row>
    <row r="85" spans="1:12" x14ac:dyDescent="0.55000000000000004">
      <c r="A85" t="s">
        <v>183</v>
      </c>
      <c r="B85">
        <v>12</v>
      </c>
      <c r="C85">
        <v>35874</v>
      </c>
      <c r="D85">
        <v>33324</v>
      </c>
      <c r="E85">
        <v>33356</v>
      </c>
      <c r="F85">
        <v>33599</v>
      </c>
      <c r="G85">
        <v>33794</v>
      </c>
      <c r="H85">
        <v>45297</v>
      </c>
      <c r="I85">
        <v>45297</v>
      </c>
      <c r="L85">
        <f t="shared" si="1"/>
        <v>35874</v>
      </c>
    </row>
    <row r="86" spans="1:12" x14ac:dyDescent="0.55000000000000004">
      <c r="A86" t="s">
        <v>184</v>
      </c>
      <c r="B86">
        <v>2</v>
      </c>
      <c r="C86">
        <v>35511.4</v>
      </c>
      <c r="D86">
        <v>33405</v>
      </c>
      <c r="E86">
        <v>33529</v>
      </c>
      <c r="F86">
        <v>33761</v>
      </c>
      <c r="G86">
        <v>34193</v>
      </c>
      <c r="H86">
        <v>42669</v>
      </c>
      <c r="I86">
        <v>42669</v>
      </c>
      <c r="L86">
        <f t="shared" si="1"/>
        <v>35511.4</v>
      </c>
    </row>
    <row r="87" spans="1:12" x14ac:dyDescent="0.55000000000000004">
      <c r="A87" t="s">
        <v>185</v>
      </c>
      <c r="B87">
        <v>5</v>
      </c>
      <c r="C87">
        <v>25553.599999999999</v>
      </c>
      <c r="D87">
        <v>23931</v>
      </c>
      <c r="E87">
        <v>24102</v>
      </c>
      <c r="F87">
        <v>24123</v>
      </c>
      <c r="G87">
        <v>24242</v>
      </c>
      <c r="H87">
        <v>31370</v>
      </c>
      <c r="I87">
        <v>31370</v>
      </c>
      <c r="L87">
        <f t="shared" si="1"/>
        <v>25553.599999999999</v>
      </c>
    </row>
    <row r="88" spans="1:12" x14ac:dyDescent="0.55000000000000004">
      <c r="A88" t="s">
        <v>186</v>
      </c>
      <c r="B88">
        <v>43101</v>
      </c>
      <c r="C88">
        <v>39645</v>
      </c>
      <c r="D88">
        <v>37876</v>
      </c>
      <c r="E88">
        <v>38107</v>
      </c>
      <c r="F88">
        <v>38474</v>
      </c>
      <c r="G88">
        <v>39542</v>
      </c>
      <c r="H88">
        <v>44226</v>
      </c>
      <c r="I88">
        <v>44226</v>
      </c>
      <c r="L88">
        <f t="shared" si="1"/>
        <v>39645</v>
      </c>
    </row>
    <row r="89" spans="1:12" x14ac:dyDescent="0.55000000000000004">
      <c r="A89" t="s">
        <v>187</v>
      </c>
      <c r="B89">
        <v>26268</v>
      </c>
      <c r="C89">
        <v>36996.199999999997</v>
      </c>
      <c r="D89">
        <v>33122</v>
      </c>
      <c r="E89">
        <v>33231</v>
      </c>
      <c r="F89">
        <v>33336</v>
      </c>
      <c r="G89">
        <v>33729</v>
      </c>
      <c r="H89">
        <v>51563</v>
      </c>
      <c r="I89">
        <v>51563</v>
      </c>
      <c r="L89">
        <f t="shared" si="1"/>
        <v>36996.199999999997</v>
      </c>
    </row>
    <row r="90" spans="1:12" x14ac:dyDescent="0.55000000000000004">
      <c r="A90" t="s">
        <v>188</v>
      </c>
      <c r="B90">
        <v>10322</v>
      </c>
      <c r="C90">
        <v>28197.8</v>
      </c>
      <c r="D90">
        <v>26205</v>
      </c>
      <c r="E90">
        <v>26287</v>
      </c>
      <c r="F90">
        <v>26411</v>
      </c>
      <c r="G90">
        <v>26441</v>
      </c>
      <c r="H90">
        <v>35645</v>
      </c>
      <c r="I90">
        <v>35645</v>
      </c>
      <c r="L90">
        <f t="shared" si="1"/>
        <v>28197.8</v>
      </c>
    </row>
    <row r="91" spans="1:12" x14ac:dyDescent="0.55000000000000004">
      <c r="A91" t="s">
        <v>189</v>
      </c>
      <c r="B91">
        <v>504</v>
      </c>
      <c r="C91">
        <v>22263.599999999999</v>
      </c>
      <c r="D91">
        <v>22106</v>
      </c>
      <c r="E91">
        <v>22180</v>
      </c>
      <c r="F91">
        <v>22257</v>
      </c>
      <c r="G91">
        <v>22304</v>
      </c>
      <c r="H91">
        <v>22471</v>
      </c>
      <c r="I91">
        <v>22471</v>
      </c>
      <c r="L91">
        <f t="shared" si="1"/>
        <v>22263.599999999999</v>
      </c>
    </row>
    <row r="92" spans="1:12" x14ac:dyDescent="0.55000000000000004">
      <c r="A92" t="s">
        <v>190</v>
      </c>
      <c r="B92">
        <v>132</v>
      </c>
      <c r="C92">
        <v>22063.599999999999</v>
      </c>
      <c r="D92">
        <v>21611</v>
      </c>
      <c r="E92">
        <v>21659</v>
      </c>
      <c r="F92">
        <v>21762</v>
      </c>
      <c r="G92">
        <v>21840</v>
      </c>
      <c r="H92">
        <v>23446</v>
      </c>
      <c r="I92">
        <v>23446</v>
      </c>
      <c r="L92">
        <f t="shared" si="1"/>
        <v>22063.599999999999</v>
      </c>
    </row>
    <row r="93" spans="1:12" x14ac:dyDescent="0.55000000000000004">
      <c r="A93" t="s">
        <v>191</v>
      </c>
      <c r="B93">
        <v>25</v>
      </c>
      <c r="C93">
        <v>21419.4</v>
      </c>
      <c r="D93">
        <v>21242</v>
      </c>
      <c r="E93">
        <v>21302</v>
      </c>
      <c r="F93">
        <v>21363</v>
      </c>
      <c r="G93">
        <v>21572</v>
      </c>
      <c r="H93">
        <v>21618</v>
      </c>
      <c r="I93">
        <v>21618</v>
      </c>
      <c r="L93">
        <f t="shared" si="1"/>
        <v>21419.4</v>
      </c>
    </row>
    <row r="94" spans="1:12" x14ac:dyDescent="0.55000000000000004">
      <c r="A94" t="s">
        <v>192</v>
      </c>
      <c r="B94">
        <v>9</v>
      </c>
      <c r="C94">
        <v>21303.599999999999</v>
      </c>
      <c r="D94">
        <v>21127</v>
      </c>
      <c r="E94">
        <v>21141</v>
      </c>
      <c r="F94">
        <v>21204</v>
      </c>
      <c r="G94">
        <v>21412</v>
      </c>
      <c r="H94">
        <v>21634</v>
      </c>
      <c r="I94">
        <v>21634</v>
      </c>
      <c r="L94">
        <f t="shared" si="1"/>
        <v>21303.599999999999</v>
      </c>
    </row>
    <row r="95" spans="1:12" x14ac:dyDescent="0.55000000000000004">
      <c r="A95" t="s">
        <v>193</v>
      </c>
      <c r="B95">
        <v>4</v>
      </c>
      <c r="C95">
        <v>21649.200000000001</v>
      </c>
      <c r="D95">
        <v>21458</v>
      </c>
      <c r="E95">
        <v>21541</v>
      </c>
      <c r="F95">
        <v>21602</v>
      </c>
      <c r="G95">
        <v>21745</v>
      </c>
      <c r="H95">
        <v>21900</v>
      </c>
      <c r="I95">
        <v>21900</v>
      </c>
      <c r="L95">
        <f t="shared" si="1"/>
        <v>21649.200000000001</v>
      </c>
    </row>
    <row r="96" spans="1:12" x14ac:dyDescent="0.55000000000000004">
      <c r="A96" t="s">
        <v>194</v>
      </c>
      <c r="B96">
        <v>1</v>
      </c>
      <c r="C96">
        <v>21548.2</v>
      </c>
      <c r="D96">
        <v>21146</v>
      </c>
      <c r="E96">
        <v>21159</v>
      </c>
      <c r="F96">
        <v>21432</v>
      </c>
      <c r="G96">
        <v>21487</v>
      </c>
      <c r="H96">
        <v>22517</v>
      </c>
      <c r="I96">
        <v>22517</v>
      </c>
      <c r="L96">
        <f t="shared" si="1"/>
        <v>21548.2</v>
      </c>
    </row>
    <row r="97" spans="1:12" x14ac:dyDescent="0.55000000000000004">
      <c r="A97" t="s">
        <v>195</v>
      </c>
      <c r="B97">
        <v>94574</v>
      </c>
      <c r="C97">
        <v>74024.800000000003</v>
      </c>
      <c r="D97">
        <v>69938</v>
      </c>
      <c r="E97">
        <v>71527</v>
      </c>
      <c r="F97">
        <v>71998</v>
      </c>
      <c r="G97">
        <v>74310</v>
      </c>
      <c r="H97">
        <v>82351</v>
      </c>
      <c r="I97">
        <v>82351</v>
      </c>
      <c r="L97">
        <f t="shared" si="1"/>
        <v>74024.800000000003</v>
      </c>
    </row>
    <row r="98" spans="1:12" x14ac:dyDescent="0.55000000000000004">
      <c r="A98" t="s">
        <v>196</v>
      </c>
      <c r="B98">
        <v>29782</v>
      </c>
      <c r="C98">
        <v>165147.20000000001</v>
      </c>
      <c r="D98">
        <v>51563</v>
      </c>
      <c r="E98">
        <v>185150</v>
      </c>
      <c r="F98">
        <v>186080</v>
      </c>
      <c r="G98">
        <v>197407</v>
      </c>
      <c r="H98">
        <v>205536</v>
      </c>
      <c r="I98">
        <v>205536</v>
      </c>
      <c r="L98">
        <f t="shared" si="1"/>
        <v>165147.20000000001</v>
      </c>
    </row>
    <row r="99" spans="1:12" x14ac:dyDescent="0.55000000000000004">
      <c r="A99" t="s">
        <v>197</v>
      </c>
      <c r="B99">
        <v>15001</v>
      </c>
      <c r="C99">
        <v>36494</v>
      </c>
      <c r="D99">
        <v>35149</v>
      </c>
      <c r="E99">
        <v>35377</v>
      </c>
      <c r="F99">
        <v>35393</v>
      </c>
      <c r="G99">
        <v>35852</v>
      </c>
      <c r="H99">
        <v>40699</v>
      </c>
      <c r="I99">
        <v>40699</v>
      </c>
      <c r="L99">
        <f t="shared" si="1"/>
        <v>36494</v>
      </c>
    </row>
    <row r="100" spans="1:12" x14ac:dyDescent="0.55000000000000004">
      <c r="A100" t="s">
        <v>198</v>
      </c>
      <c r="B100">
        <v>3001</v>
      </c>
      <c r="C100">
        <v>29811.8</v>
      </c>
      <c r="D100">
        <v>27150</v>
      </c>
      <c r="E100">
        <v>27199</v>
      </c>
      <c r="F100">
        <v>27528</v>
      </c>
      <c r="G100">
        <v>29536</v>
      </c>
      <c r="H100">
        <v>37646</v>
      </c>
      <c r="I100">
        <v>37646</v>
      </c>
      <c r="L100">
        <f t="shared" si="1"/>
        <v>29811.8</v>
      </c>
    </row>
    <row r="101" spans="1:12" x14ac:dyDescent="0.55000000000000004">
      <c r="A101" t="s">
        <v>199</v>
      </c>
      <c r="B101">
        <v>1501</v>
      </c>
      <c r="C101">
        <v>27794.6</v>
      </c>
      <c r="D101">
        <v>26221</v>
      </c>
      <c r="E101">
        <v>26270</v>
      </c>
      <c r="F101">
        <v>26506</v>
      </c>
      <c r="G101">
        <v>26620</v>
      </c>
      <c r="H101">
        <v>33356</v>
      </c>
      <c r="I101">
        <v>33356</v>
      </c>
      <c r="L101">
        <f t="shared" si="1"/>
        <v>27794.6</v>
      </c>
    </row>
    <row r="102" spans="1:12" x14ac:dyDescent="0.55000000000000004">
      <c r="A102" t="s">
        <v>200</v>
      </c>
      <c r="B102">
        <v>601</v>
      </c>
      <c r="C102">
        <v>27392</v>
      </c>
      <c r="D102">
        <v>25333</v>
      </c>
      <c r="E102">
        <v>25444</v>
      </c>
      <c r="F102">
        <v>25829</v>
      </c>
      <c r="G102">
        <v>26061</v>
      </c>
      <c r="H102">
        <v>34293</v>
      </c>
      <c r="I102">
        <v>34293</v>
      </c>
      <c r="L102">
        <f t="shared" si="1"/>
        <v>27392</v>
      </c>
    </row>
    <row r="103" spans="1:12" x14ac:dyDescent="0.55000000000000004">
      <c r="A103" t="s">
        <v>201</v>
      </c>
      <c r="B103">
        <v>301</v>
      </c>
      <c r="C103">
        <v>27582.6</v>
      </c>
      <c r="D103">
        <v>25247</v>
      </c>
      <c r="E103">
        <v>25307</v>
      </c>
      <c r="F103">
        <v>25367</v>
      </c>
      <c r="G103">
        <v>25508</v>
      </c>
      <c r="H103">
        <v>36484</v>
      </c>
      <c r="I103">
        <v>36484</v>
      </c>
      <c r="L103">
        <f t="shared" si="1"/>
        <v>27582.6</v>
      </c>
    </row>
    <row r="104" spans="1:12" x14ac:dyDescent="0.55000000000000004">
      <c r="A104" t="s">
        <v>202</v>
      </c>
      <c r="B104">
        <v>151</v>
      </c>
      <c r="C104">
        <v>27455.200000000001</v>
      </c>
      <c r="D104">
        <v>24614</v>
      </c>
      <c r="E104">
        <v>24653</v>
      </c>
      <c r="F104">
        <v>24832</v>
      </c>
      <c r="G104">
        <v>26499</v>
      </c>
      <c r="H104">
        <v>36678</v>
      </c>
      <c r="I104">
        <v>36678</v>
      </c>
      <c r="L104">
        <f t="shared" si="1"/>
        <v>27455.200000000001</v>
      </c>
    </row>
    <row r="105" spans="1:12" x14ac:dyDescent="0.55000000000000004">
      <c r="A105" t="s">
        <v>203</v>
      </c>
      <c r="B105">
        <v>16</v>
      </c>
      <c r="C105">
        <v>26406.6</v>
      </c>
      <c r="D105">
        <v>24518</v>
      </c>
      <c r="E105">
        <v>24591</v>
      </c>
      <c r="F105">
        <v>24867</v>
      </c>
      <c r="G105">
        <v>24922</v>
      </c>
      <c r="H105">
        <v>33135</v>
      </c>
      <c r="I105">
        <v>33135</v>
      </c>
      <c r="L105">
        <f t="shared" si="1"/>
        <v>26406.6</v>
      </c>
    </row>
    <row r="106" spans="1:12" x14ac:dyDescent="0.55000000000000004">
      <c r="A106" t="s">
        <v>204</v>
      </c>
      <c r="B106">
        <v>94574</v>
      </c>
      <c r="C106">
        <v>42714.2</v>
      </c>
      <c r="D106">
        <v>39963</v>
      </c>
      <c r="E106">
        <v>40082</v>
      </c>
      <c r="F106">
        <v>40468</v>
      </c>
      <c r="G106">
        <v>46382</v>
      </c>
      <c r="H106">
        <v>46676</v>
      </c>
      <c r="I106">
        <v>46676</v>
      </c>
      <c r="L106">
        <f t="shared" si="1"/>
        <v>42714.2</v>
      </c>
    </row>
    <row r="107" spans="1:12" x14ac:dyDescent="0.55000000000000004">
      <c r="A107" t="s">
        <v>205</v>
      </c>
      <c r="B107">
        <v>26</v>
      </c>
      <c r="C107">
        <v>16502</v>
      </c>
      <c r="D107">
        <v>16338</v>
      </c>
      <c r="E107">
        <v>16360</v>
      </c>
      <c r="F107">
        <v>16379</v>
      </c>
      <c r="G107">
        <v>16671</v>
      </c>
      <c r="H107">
        <v>16762</v>
      </c>
      <c r="I107">
        <v>16762</v>
      </c>
      <c r="L107">
        <f t="shared" si="1"/>
        <v>16502</v>
      </c>
    </row>
    <row r="108" spans="1:12" x14ac:dyDescent="0.55000000000000004">
      <c r="A108" t="s">
        <v>513</v>
      </c>
      <c r="B108">
        <v>75062</v>
      </c>
      <c r="C108">
        <v>73732.2</v>
      </c>
      <c r="D108">
        <v>66043</v>
      </c>
      <c r="E108">
        <v>67941</v>
      </c>
      <c r="F108">
        <v>72200</v>
      </c>
      <c r="G108">
        <v>76250</v>
      </c>
      <c r="H108">
        <v>86227</v>
      </c>
      <c r="I108">
        <v>86227</v>
      </c>
      <c r="L108">
        <f t="shared" si="1"/>
        <v>73732.2</v>
      </c>
    </row>
    <row r="109" spans="1:12" x14ac:dyDescent="0.55000000000000004">
      <c r="A109" t="s">
        <v>206</v>
      </c>
      <c r="B109">
        <v>195</v>
      </c>
      <c r="C109">
        <v>15133.6</v>
      </c>
      <c r="D109">
        <v>14809</v>
      </c>
      <c r="E109">
        <v>14980</v>
      </c>
      <c r="F109">
        <v>15172</v>
      </c>
      <c r="G109">
        <v>15290</v>
      </c>
      <c r="H109">
        <v>15417</v>
      </c>
      <c r="I109">
        <v>15417</v>
      </c>
      <c r="L109">
        <f t="shared" si="1"/>
        <v>15133.6</v>
      </c>
    </row>
    <row r="110" spans="1:12" x14ac:dyDescent="0.55000000000000004">
      <c r="A110" t="s">
        <v>207</v>
      </c>
      <c r="B110">
        <v>572</v>
      </c>
      <c r="C110">
        <v>14341.4</v>
      </c>
      <c r="D110">
        <v>14257</v>
      </c>
      <c r="E110">
        <v>14298</v>
      </c>
      <c r="F110">
        <v>14322</v>
      </c>
      <c r="G110">
        <v>14396</v>
      </c>
      <c r="H110">
        <v>14434</v>
      </c>
      <c r="I110">
        <v>14434</v>
      </c>
      <c r="L110">
        <f t="shared" si="1"/>
        <v>14341.4</v>
      </c>
    </row>
    <row r="111" spans="1:12" x14ac:dyDescent="0.55000000000000004">
      <c r="A111" t="s">
        <v>208</v>
      </c>
      <c r="B111">
        <v>194</v>
      </c>
      <c r="C111">
        <v>15222.8</v>
      </c>
      <c r="D111">
        <v>14789</v>
      </c>
      <c r="E111">
        <v>14798</v>
      </c>
      <c r="F111">
        <v>14931</v>
      </c>
      <c r="G111">
        <v>15074</v>
      </c>
      <c r="H111">
        <v>16522</v>
      </c>
      <c r="I111">
        <v>16522</v>
      </c>
      <c r="L111">
        <f t="shared" si="1"/>
        <v>15222.8</v>
      </c>
    </row>
    <row r="112" spans="1:12" x14ac:dyDescent="0.55000000000000004">
      <c r="A112" t="s">
        <v>209</v>
      </c>
      <c r="B112">
        <v>29954</v>
      </c>
      <c r="C112">
        <v>56789.8</v>
      </c>
      <c r="D112">
        <v>52862</v>
      </c>
      <c r="E112">
        <v>53008</v>
      </c>
      <c r="F112">
        <v>53370</v>
      </c>
      <c r="G112">
        <v>53449</v>
      </c>
      <c r="H112">
        <v>71260</v>
      </c>
      <c r="I112">
        <v>71260</v>
      </c>
      <c r="L112">
        <f t="shared" si="1"/>
        <v>56789.8</v>
      </c>
    </row>
    <row r="113" spans="1:13" x14ac:dyDescent="0.55000000000000004">
      <c r="A113" t="s">
        <v>210</v>
      </c>
      <c r="B113">
        <v>29954</v>
      </c>
      <c r="C113">
        <v>43114.6</v>
      </c>
      <c r="D113">
        <v>40517</v>
      </c>
      <c r="E113">
        <v>40606</v>
      </c>
      <c r="F113">
        <v>40800</v>
      </c>
      <c r="G113">
        <v>42980</v>
      </c>
      <c r="H113">
        <v>50670</v>
      </c>
      <c r="I113">
        <v>50670</v>
      </c>
      <c r="L113">
        <f t="shared" si="1"/>
        <v>43114.6</v>
      </c>
    </row>
    <row r="114" spans="1:13" x14ac:dyDescent="0.55000000000000004">
      <c r="A114" t="s">
        <v>211</v>
      </c>
      <c r="B114">
        <v>29755</v>
      </c>
      <c r="C114">
        <v>42394</v>
      </c>
      <c r="D114">
        <v>39954</v>
      </c>
      <c r="E114">
        <v>40098</v>
      </c>
      <c r="F114">
        <v>40340</v>
      </c>
      <c r="G114">
        <v>40396</v>
      </c>
      <c r="H114">
        <v>51182</v>
      </c>
      <c r="I114">
        <v>51182</v>
      </c>
      <c r="L114">
        <f t="shared" si="1"/>
        <v>42394</v>
      </c>
    </row>
    <row r="115" spans="1:13" x14ac:dyDescent="0.55000000000000004">
      <c r="A115" t="s">
        <v>212</v>
      </c>
      <c r="B115">
        <v>30128</v>
      </c>
      <c r="C115">
        <v>53388.4</v>
      </c>
      <c r="D115">
        <v>46428</v>
      </c>
      <c r="E115">
        <v>46713</v>
      </c>
      <c r="F115">
        <v>47313</v>
      </c>
      <c r="G115">
        <v>60645</v>
      </c>
      <c r="H115">
        <v>65843</v>
      </c>
      <c r="I115">
        <v>65843</v>
      </c>
      <c r="L115">
        <f t="shared" si="1"/>
        <v>53388.4</v>
      </c>
    </row>
    <row r="116" spans="1:13" x14ac:dyDescent="0.55000000000000004">
      <c r="A116" t="s">
        <v>514</v>
      </c>
      <c r="B116">
        <v>1</v>
      </c>
      <c r="C116">
        <v>12991.4</v>
      </c>
      <c r="D116">
        <v>12722</v>
      </c>
      <c r="E116">
        <v>12748</v>
      </c>
      <c r="F116">
        <v>12903</v>
      </c>
      <c r="G116">
        <v>13132</v>
      </c>
      <c r="H116">
        <v>13452</v>
      </c>
      <c r="I116">
        <v>13452</v>
      </c>
      <c r="M116">
        <f>C116</f>
        <v>12991.4</v>
      </c>
    </row>
    <row r="117" spans="1:13" x14ac:dyDescent="0.55000000000000004">
      <c r="A117" t="s">
        <v>515</v>
      </c>
      <c r="B117">
        <v>1</v>
      </c>
      <c r="C117">
        <v>16182.4</v>
      </c>
      <c r="D117">
        <v>12853</v>
      </c>
      <c r="E117">
        <v>13142</v>
      </c>
      <c r="F117">
        <v>13213</v>
      </c>
      <c r="G117">
        <v>14600</v>
      </c>
      <c r="H117">
        <v>27104</v>
      </c>
      <c r="I117">
        <v>27104</v>
      </c>
      <c r="M117">
        <f t="shared" ref="M117:M180" si="2">C117</f>
        <v>16182.4</v>
      </c>
    </row>
    <row r="118" spans="1:13" x14ac:dyDescent="0.55000000000000004">
      <c r="A118" t="s">
        <v>516</v>
      </c>
      <c r="B118">
        <v>1</v>
      </c>
      <c r="C118">
        <v>13373.2</v>
      </c>
      <c r="D118">
        <v>12906</v>
      </c>
      <c r="E118">
        <v>12966</v>
      </c>
      <c r="F118">
        <v>13022</v>
      </c>
      <c r="G118">
        <v>13318</v>
      </c>
      <c r="H118">
        <v>14654</v>
      </c>
      <c r="I118">
        <v>14654</v>
      </c>
      <c r="M118">
        <f t="shared" si="2"/>
        <v>13373.2</v>
      </c>
    </row>
    <row r="119" spans="1:13" x14ac:dyDescent="0.55000000000000004">
      <c r="A119" t="s">
        <v>517</v>
      </c>
      <c r="B119">
        <v>1</v>
      </c>
      <c r="C119">
        <v>13520.4</v>
      </c>
      <c r="D119">
        <v>13390</v>
      </c>
      <c r="E119">
        <v>13398</v>
      </c>
      <c r="F119">
        <v>13514</v>
      </c>
      <c r="G119">
        <v>13606</v>
      </c>
      <c r="H119">
        <v>13694</v>
      </c>
      <c r="I119">
        <v>13694</v>
      </c>
      <c r="M119">
        <f t="shared" si="2"/>
        <v>13520.4</v>
      </c>
    </row>
    <row r="120" spans="1:13" x14ac:dyDescent="0.55000000000000004">
      <c r="A120" t="s">
        <v>518</v>
      </c>
      <c r="B120">
        <v>1</v>
      </c>
      <c r="C120">
        <v>14934.2</v>
      </c>
      <c r="D120">
        <v>13309</v>
      </c>
      <c r="E120">
        <v>13419</v>
      </c>
      <c r="F120">
        <v>13562</v>
      </c>
      <c r="G120">
        <v>13702</v>
      </c>
      <c r="H120">
        <v>20679</v>
      </c>
      <c r="I120">
        <v>20679</v>
      </c>
      <c r="M120">
        <f t="shared" si="2"/>
        <v>14934.2</v>
      </c>
    </row>
    <row r="121" spans="1:13" x14ac:dyDescent="0.55000000000000004">
      <c r="A121" t="s">
        <v>9</v>
      </c>
      <c r="B121">
        <v>29968</v>
      </c>
      <c r="C121">
        <v>35006.199999999997</v>
      </c>
      <c r="D121">
        <v>34720</v>
      </c>
      <c r="E121">
        <v>34836</v>
      </c>
      <c r="F121">
        <v>34870</v>
      </c>
      <c r="G121">
        <v>34970</v>
      </c>
      <c r="H121">
        <v>35635</v>
      </c>
      <c r="I121">
        <v>35635</v>
      </c>
      <c r="M121">
        <f t="shared" si="2"/>
        <v>35006.199999999997</v>
      </c>
    </row>
    <row r="122" spans="1:13" x14ac:dyDescent="0.55000000000000004">
      <c r="A122" t="s">
        <v>10</v>
      </c>
      <c r="B122">
        <v>30142</v>
      </c>
      <c r="C122">
        <v>34529.800000000003</v>
      </c>
      <c r="D122">
        <v>34280</v>
      </c>
      <c r="E122">
        <v>34331</v>
      </c>
      <c r="F122">
        <v>34349</v>
      </c>
      <c r="G122">
        <v>34464</v>
      </c>
      <c r="H122">
        <v>35225</v>
      </c>
      <c r="I122">
        <v>35225</v>
      </c>
      <c r="M122">
        <f t="shared" si="2"/>
        <v>34529.800000000003</v>
      </c>
    </row>
    <row r="123" spans="1:13" x14ac:dyDescent="0.55000000000000004">
      <c r="A123" t="s">
        <v>11</v>
      </c>
      <c r="B123">
        <v>30189</v>
      </c>
      <c r="C123">
        <v>40654.199999999997</v>
      </c>
      <c r="D123">
        <v>34517</v>
      </c>
      <c r="E123">
        <v>34799</v>
      </c>
      <c r="F123">
        <v>35269</v>
      </c>
      <c r="G123">
        <v>49084</v>
      </c>
      <c r="H123">
        <v>49602</v>
      </c>
      <c r="I123">
        <v>49602</v>
      </c>
      <c r="M123">
        <f t="shared" si="2"/>
        <v>40654.199999999997</v>
      </c>
    </row>
    <row r="124" spans="1:13" x14ac:dyDescent="0.55000000000000004">
      <c r="A124" t="s">
        <v>12</v>
      </c>
      <c r="B124">
        <v>29949</v>
      </c>
      <c r="C124">
        <v>34281.800000000003</v>
      </c>
      <c r="D124">
        <v>33737</v>
      </c>
      <c r="E124">
        <v>33883</v>
      </c>
      <c r="F124">
        <v>33907</v>
      </c>
      <c r="G124">
        <v>33954</v>
      </c>
      <c r="H124">
        <v>35928</v>
      </c>
      <c r="I124">
        <v>35928</v>
      </c>
      <c r="M124">
        <f t="shared" si="2"/>
        <v>34281.800000000003</v>
      </c>
    </row>
    <row r="125" spans="1:13" x14ac:dyDescent="0.55000000000000004">
      <c r="A125" t="s">
        <v>13</v>
      </c>
      <c r="B125">
        <v>29752</v>
      </c>
      <c r="C125">
        <v>34228.6</v>
      </c>
      <c r="D125">
        <v>33890</v>
      </c>
      <c r="E125">
        <v>34003</v>
      </c>
      <c r="F125">
        <v>34050</v>
      </c>
      <c r="G125">
        <v>34428</v>
      </c>
      <c r="H125">
        <v>34772</v>
      </c>
      <c r="I125">
        <v>34772</v>
      </c>
      <c r="M125">
        <f t="shared" si="2"/>
        <v>34228.6</v>
      </c>
    </row>
    <row r="126" spans="1:13" x14ac:dyDescent="0.55000000000000004">
      <c r="A126" t="s">
        <v>46</v>
      </c>
      <c r="B126">
        <v>5975</v>
      </c>
      <c r="C126">
        <v>19288.8</v>
      </c>
      <c r="D126">
        <v>17015</v>
      </c>
      <c r="E126">
        <v>19138</v>
      </c>
      <c r="F126">
        <v>19996</v>
      </c>
      <c r="G126">
        <v>20066</v>
      </c>
      <c r="H126">
        <v>20229</v>
      </c>
      <c r="I126">
        <v>20229</v>
      </c>
      <c r="M126">
        <f t="shared" si="2"/>
        <v>19288.8</v>
      </c>
    </row>
    <row r="127" spans="1:13" x14ac:dyDescent="0.55000000000000004">
      <c r="A127" t="s">
        <v>47</v>
      </c>
      <c r="B127">
        <v>5999</v>
      </c>
      <c r="C127">
        <v>17082.2</v>
      </c>
      <c r="D127">
        <v>16858</v>
      </c>
      <c r="E127">
        <v>16910</v>
      </c>
      <c r="F127">
        <v>16927</v>
      </c>
      <c r="G127">
        <v>17350</v>
      </c>
      <c r="H127">
        <v>17366</v>
      </c>
      <c r="I127">
        <v>17366</v>
      </c>
      <c r="M127">
        <f t="shared" si="2"/>
        <v>17082.2</v>
      </c>
    </row>
    <row r="128" spans="1:13" x14ac:dyDescent="0.55000000000000004">
      <c r="A128" t="s">
        <v>48</v>
      </c>
      <c r="B128">
        <v>6020</v>
      </c>
      <c r="C128">
        <v>17121.599999999999</v>
      </c>
      <c r="D128">
        <v>16971</v>
      </c>
      <c r="E128">
        <v>17017</v>
      </c>
      <c r="F128">
        <v>17035</v>
      </c>
      <c r="G128">
        <v>17202</v>
      </c>
      <c r="H128">
        <v>17383</v>
      </c>
      <c r="I128">
        <v>17383</v>
      </c>
      <c r="M128">
        <f t="shared" si="2"/>
        <v>17121.599999999999</v>
      </c>
    </row>
    <row r="129" spans="1:13" x14ac:dyDescent="0.55000000000000004">
      <c r="A129" t="s">
        <v>49</v>
      </c>
      <c r="B129">
        <v>5995</v>
      </c>
      <c r="C129">
        <v>17260.599999999999</v>
      </c>
      <c r="D129">
        <v>17016</v>
      </c>
      <c r="E129">
        <v>17136</v>
      </c>
      <c r="F129">
        <v>17222</v>
      </c>
      <c r="G129">
        <v>17386</v>
      </c>
      <c r="H129">
        <v>17543</v>
      </c>
      <c r="I129">
        <v>17543</v>
      </c>
      <c r="M129">
        <f t="shared" si="2"/>
        <v>17260.599999999999</v>
      </c>
    </row>
    <row r="130" spans="1:13" x14ac:dyDescent="0.55000000000000004">
      <c r="A130" t="s">
        <v>50</v>
      </c>
      <c r="B130">
        <v>5952</v>
      </c>
      <c r="C130">
        <v>17246</v>
      </c>
      <c r="D130">
        <v>16986</v>
      </c>
      <c r="E130">
        <v>16993</v>
      </c>
      <c r="F130">
        <v>17250</v>
      </c>
      <c r="G130">
        <v>17355</v>
      </c>
      <c r="H130">
        <v>17646</v>
      </c>
      <c r="I130">
        <v>17646</v>
      </c>
      <c r="M130">
        <f t="shared" si="2"/>
        <v>17246</v>
      </c>
    </row>
    <row r="131" spans="1:13" x14ac:dyDescent="0.55000000000000004">
      <c r="A131" t="s">
        <v>51</v>
      </c>
      <c r="B131">
        <v>5908</v>
      </c>
      <c r="C131">
        <v>17543.2</v>
      </c>
      <c r="D131">
        <v>17354</v>
      </c>
      <c r="E131">
        <v>17488</v>
      </c>
      <c r="F131">
        <v>17536</v>
      </c>
      <c r="G131">
        <v>17664</v>
      </c>
      <c r="H131">
        <v>17674</v>
      </c>
      <c r="I131">
        <v>17674</v>
      </c>
      <c r="M131">
        <f t="shared" si="2"/>
        <v>17543.2</v>
      </c>
    </row>
    <row r="132" spans="1:13" x14ac:dyDescent="0.55000000000000004">
      <c r="A132" t="s">
        <v>52</v>
      </c>
      <c r="B132">
        <v>5948</v>
      </c>
      <c r="C132">
        <v>17933.8</v>
      </c>
      <c r="D132">
        <v>17675</v>
      </c>
      <c r="E132">
        <v>17708</v>
      </c>
      <c r="F132">
        <v>18056</v>
      </c>
      <c r="G132">
        <v>18064</v>
      </c>
      <c r="H132">
        <v>18166</v>
      </c>
      <c r="I132">
        <v>18166</v>
      </c>
      <c r="M132">
        <f t="shared" si="2"/>
        <v>17933.8</v>
      </c>
    </row>
    <row r="133" spans="1:13" x14ac:dyDescent="0.55000000000000004">
      <c r="A133" t="s">
        <v>53</v>
      </c>
      <c r="B133">
        <v>5921</v>
      </c>
      <c r="C133">
        <v>17739.2</v>
      </c>
      <c r="D133">
        <v>17601</v>
      </c>
      <c r="E133">
        <v>17619</v>
      </c>
      <c r="F133">
        <v>17709</v>
      </c>
      <c r="G133">
        <v>17780</v>
      </c>
      <c r="H133">
        <v>17987</v>
      </c>
      <c r="I133">
        <v>17987</v>
      </c>
      <c r="M133">
        <f t="shared" si="2"/>
        <v>17739.2</v>
      </c>
    </row>
    <row r="134" spans="1:13" x14ac:dyDescent="0.55000000000000004">
      <c r="A134" t="s">
        <v>54</v>
      </c>
      <c r="B134">
        <v>5904</v>
      </c>
      <c r="C134">
        <v>19086.2</v>
      </c>
      <c r="D134">
        <v>17616</v>
      </c>
      <c r="E134">
        <v>18297</v>
      </c>
      <c r="F134">
        <v>19751</v>
      </c>
      <c r="G134">
        <v>19843</v>
      </c>
      <c r="H134">
        <v>19924</v>
      </c>
      <c r="I134">
        <v>19924</v>
      </c>
      <c r="M134">
        <f t="shared" si="2"/>
        <v>19086.2</v>
      </c>
    </row>
    <row r="135" spans="1:13" x14ac:dyDescent="0.55000000000000004">
      <c r="A135" t="s">
        <v>55</v>
      </c>
      <c r="B135">
        <v>6011</v>
      </c>
      <c r="C135">
        <v>19938.400000000001</v>
      </c>
      <c r="D135">
        <v>19748</v>
      </c>
      <c r="E135">
        <v>19813</v>
      </c>
      <c r="F135">
        <v>19872</v>
      </c>
      <c r="G135">
        <v>20024</v>
      </c>
      <c r="H135">
        <v>20235</v>
      </c>
      <c r="I135">
        <v>20235</v>
      </c>
      <c r="M135">
        <f t="shared" si="2"/>
        <v>19938.400000000001</v>
      </c>
    </row>
    <row r="136" spans="1:13" x14ac:dyDescent="0.55000000000000004">
      <c r="A136" t="s">
        <v>569</v>
      </c>
      <c r="B136">
        <v>1</v>
      </c>
      <c r="C136">
        <v>12885.8</v>
      </c>
      <c r="D136">
        <v>12725</v>
      </c>
      <c r="E136">
        <v>12796</v>
      </c>
      <c r="F136">
        <v>12871</v>
      </c>
      <c r="G136">
        <v>12996</v>
      </c>
      <c r="H136">
        <v>13041</v>
      </c>
      <c r="I136">
        <v>13041</v>
      </c>
      <c r="M136">
        <f t="shared" si="2"/>
        <v>12885.8</v>
      </c>
    </row>
    <row r="137" spans="1:13" x14ac:dyDescent="0.55000000000000004">
      <c r="A137" t="s">
        <v>570</v>
      </c>
      <c r="B137">
        <v>1</v>
      </c>
      <c r="C137">
        <v>12811</v>
      </c>
      <c r="D137">
        <v>12635</v>
      </c>
      <c r="E137">
        <v>12727</v>
      </c>
      <c r="F137">
        <v>12752</v>
      </c>
      <c r="G137">
        <v>12896</v>
      </c>
      <c r="H137">
        <v>13045</v>
      </c>
      <c r="I137">
        <v>13045</v>
      </c>
      <c r="M137">
        <f t="shared" si="2"/>
        <v>12811</v>
      </c>
    </row>
    <row r="138" spans="1:13" x14ac:dyDescent="0.55000000000000004">
      <c r="A138" t="s">
        <v>571</v>
      </c>
      <c r="B138">
        <v>1</v>
      </c>
      <c r="C138">
        <v>12942.2</v>
      </c>
      <c r="D138">
        <v>12747</v>
      </c>
      <c r="E138">
        <v>12886</v>
      </c>
      <c r="F138">
        <v>12912</v>
      </c>
      <c r="G138">
        <v>13028</v>
      </c>
      <c r="H138">
        <v>13138</v>
      </c>
      <c r="I138">
        <v>13138</v>
      </c>
      <c r="M138">
        <f t="shared" si="2"/>
        <v>12942.2</v>
      </c>
    </row>
    <row r="139" spans="1:13" x14ac:dyDescent="0.55000000000000004">
      <c r="A139" t="s">
        <v>572</v>
      </c>
      <c r="B139">
        <v>1</v>
      </c>
      <c r="C139">
        <v>12884</v>
      </c>
      <c r="D139">
        <v>12715</v>
      </c>
      <c r="E139">
        <v>12727</v>
      </c>
      <c r="F139">
        <v>12791</v>
      </c>
      <c r="G139">
        <v>12968</v>
      </c>
      <c r="H139">
        <v>13219</v>
      </c>
      <c r="I139">
        <v>13219</v>
      </c>
      <c r="M139">
        <f t="shared" si="2"/>
        <v>12884</v>
      </c>
    </row>
    <row r="140" spans="1:13" x14ac:dyDescent="0.55000000000000004">
      <c r="A140" t="s">
        <v>573</v>
      </c>
      <c r="B140">
        <v>1</v>
      </c>
      <c r="C140">
        <v>13026.8</v>
      </c>
      <c r="D140">
        <v>12637</v>
      </c>
      <c r="E140">
        <v>12674</v>
      </c>
      <c r="F140">
        <v>12725</v>
      </c>
      <c r="G140">
        <v>12785</v>
      </c>
      <c r="H140">
        <v>14313</v>
      </c>
      <c r="I140">
        <v>14313</v>
      </c>
      <c r="M140">
        <f t="shared" si="2"/>
        <v>13026.8</v>
      </c>
    </row>
    <row r="141" spans="1:13" x14ac:dyDescent="0.55000000000000004">
      <c r="A141" t="s">
        <v>574</v>
      </c>
      <c r="B141">
        <v>1</v>
      </c>
      <c r="C141">
        <v>12690.8</v>
      </c>
      <c r="D141">
        <v>12495</v>
      </c>
      <c r="E141">
        <v>12509</v>
      </c>
      <c r="F141">
        <v>12525</v>
      </c>
      <c r="G141">
        <v>12648</v>
      </c>
      <c r="H141">
        <v>13277</v>
      </c>
      <c r="I141">
        <v>13277</v>
      </c>
      <c r="M141">
        <f t="shared" si="2"/>
        <v>12690.8</v>
      </c>
    </row>
    <row r="142" spans="1:13" x14ac:dyDescent="0.55000000000000004">
      <c r="A142" t="s">
        <v>575</v>
      </c>
      <c r="B142">
        <v>1</v>
      </c>
      <c r="C142">
        <v>12823.2</v>
      </c>
      <c r="D142">
        <v>12712</v>
      </c>
      <c r="E142">
        <v>12719</v>
      </c>
      <c r="F142">
        <v>12787</v>
      </c>
      <c r="G142">
        <v>12799</v>
      </c>
      <c r="H142">
        <v>13099</v>
      </c>
      <c r="I142">
        <v>13099</v>
      </c>
      <c r="M142">
        <f t="shared" si="2"/>
        <v>12823.2</v>
      </c>
    </row>
    <row r="143" spans="1:13" x14ac:dyDescent="0.55000000000000004">
      <c r="A143" t="s">
        <v>576</v>
      </c>
      <c r="B143">
        <v>1</v>
      </c>
      <c r="C143">
        <v>12963.8</v>
      </c>
      <c r="D143">
        <v>12815</v>
      </c>
      <c r="E143">
        <v>12831</v>
      </c>
      <c r="F143">
        <v>12840</v>
      </c>
      <c r="G143">
        <v>13020</v>
      </c>
      <c r="H143">
        <v>13313</v>
      </c>
      <c r="I143">
        <v>13313</v>
      </c>
      <c r="M143">
        <f t="shared" si="2"/>
        <v>12963.8</v>
      </c>
    </row>
    <row r="144" spans="1:13" x14ac:dyDescent="0.55000000000000004">
      <c r="A144" t="s">
        <v>577</v>
      </c>
      <c r="B144">
        <v>1</v>
      </c>
      <c r="C144">
        <v>13031.4</v>
      </c>
      <c r="D144">
        <v>12816</v>
      </c>
      <c r="E144">
        <v>12849</v>
      </c>
      <c r="F144">
        <v>13077</v>
      </c>
      <c r="G144">
        <v>13118</v>
      </c>
      <c r="H144">
        <v>13297</v>
      </c>
      <c r="I144">
        <v>13297</v>
      </c>
      <c r="M144">
        <f t="shared" si="2"/>
        <v>13031.4</v>
      </c>
    </row>
    <row r="145" spans="1:13" x14ac:dyDescent="0.55000000000000004">
      <c r="A145" t="s">
        <v>578</v>
      </c>
      <c r="B145">
        <v>1</v>
      </c>
      <c r="C145">
        <v>13050.8</v>
      </c>
      <c r="D145">
        <v>12922</v>
      </c>
      <c r="E145">
        <v>12945</v>
      </c>
      <c r="F145">
        <v>13029</v>
      </c>
      <c r="G145">
        <v>13050</v>
      </c>
      <c r="H145">
        <v>13308</v>
      </c>
      <c r="I145">
        <v>13308</v>
      </c>
      <c r="M145">
        <f t="shared" si="2"/>
        <v>13050.8</v>
      </c>
    </row>
    <row r="146" spans="1:13" x14ac:dyDescent="0.55000000000000004">
      <c r="A146" t="s">
        <v>579</v>
      </c>
      <c r="B146">
        <v>86499</v>
      </c>
      <c r="C146">
        <v>69057.399999999994</v>
      </c>
      <c r="D146">
        <v>66085</v>
      </c>
      <c r="E146">
        <v>66108</v>
      </c>
      <c r="F146">
        <v>66392</v>
      </c>
      <c r="G146">
        <v>66572</v>
      </c>
      <c r="H146">
        <v>80130</v>
      </c>
      <c r="I146">
        <v>80130</v>
      </c>
      <c r="M146">
        <f t="shared" si="2"/>
        <v>69057.399999999994</v>
      </c>
    </row>
    <row r="147" spans="1:13" x14ac:dyDescent="0.55000000000000004">
      <c r="A147" t="s">
        <v>580</v>
      </c>
      <c r="B147">
        <v>20361</v>
      </c>
      <c r="C147">
        <v>25492.799999999999</v>
      </c>
      <c r="D147">
        <v>25231</v>
      </c>
      <c r="E147">
        <v>25263</v>
      </c>
      <c r="F147">
        <v>25349</v>
      </c>
      <c r="G147">
        <v>25641</v>
      </c>
      <c r="H147">
        <v>25980</v>
      </c>
      <c r="I147">
        <v>25980</v>
      </c>
      <c r="M147">
        <f t="shared" si="2"/>
        <v>25492.799999999999</v>
      </c>
    </row>
    <row r="148" spans="1:13" x14ac:dyDescent="0.55000000000000004">
      <c r="A148" t="s">
        <v>581</v>
      </c>
      <c r="B148">
        <v>145731</v>
      </c>
      <c r="C148">
        <v>101913.8</v>
      </c>
      <c r="D148">
        <v>101624</v>
      </c>
      <c r="E148">
        <v>101631</v>
      </c>
      <c r="F148">
        <v>101917</v>
      </c>
      <c r="G148">
        <v>102009</v>
      </c>
      <c r="H148">
        <v>102388</v>
      </c>
      <c r="I148">
        <v>102388</v>
      </c>
      <c r="M148">
        <f t="shared" si="2"/>
        <v>101913.8</v>
      </c>
    </row>
    <row r="149" spans="1:13" x14ac:dyDescent="0.55000000000000004">
      <c r="A149" t="s">
        <v>582</v>
      </c>
      <c r="B149">
        <v>15730</v>
      </c>
      <c r="C149">
        <v>22575.8</v>
      </c>
      <c r="D149">
        <v>22308</v>
      </c>
      <c r="E149">
        <v>22356</v>
      </c>
      <c r="F149">
        <v>22574</v>
      </c>
      <c r="G149">
        <v>22701</v>
      </c>
      <c r="H149">
        <v>22940</v>
      </c>
      <c r="I149">
        <v>22940</v>
      </c>
      <c r="M149">
        <f t="shared" si="2"/>
        <v>22575.8</v>
      </c>
    </row>
    <row r="150" spans="1:13" x14ac:dyDescent="0.55000000000000004">
      <c r="A150" t="s">
        <v>583</v>
      </c>
      <c r="B150">
        <v>2170</v>
      </c>
      <c r="C150">
        <v>14302.6</v>
      </c>
      <c r="D150">
        <v>14140</v>
      </c>
      <c r="E150">
        <v>14230</v>
      </c>
      <c r="F150">
        <v>14258</v>
      </c>
      <c r="G150">
        <v>14383</v>
      </c>
      <c r="H150">
        <v>14502</v>
      </c>
      <c r="I150">
        <v>14502</v>
      </c>
      <c r="M150">
        <f t="shared" si="2"/>
        <v>14302.6</v>
      </c>
    </row>
    <row r="151" spans="1:13" x14ac:dyDescent="0.55000000000000004">
      <c r="A151" t="s">
        <v>584</v>
      </c>
      <c r="B151">
        <v>4126</v>
      </c>
      <c r="C151">
        <v>15426.6</v>
      </c>
      <c r="D151">
        <v>15313</v>
      </c>
      <c r="E151">
        <v>15346</v>
      </c>
      <c r="F151">
        <v>15400</v>
      </c>
      <c r="G151">
        <v>15431</v>
      </c>
      <c r="H151">
        <v>15643</v>
      </c>
      <c r="I151">
        <v>15643</v>
      </c>
      <c r="M151">
        <f t="shared" si="2"/>
        <v>15426.6</v>
      </c>
    </row>
    <row r="152" spans="1:13" x14ac:dyDescent="0.55000000000000004">
      <c r="A152" t="s">
        <v>585</v>
      </c>
      <c r="B152">
        <v>9689</v>
      </c>
      <c r="C152">
        <v>19005.2</v>
      </c>
      <c r="D152">
        <v>18839</v>
      </c>
      <c r="E152">
        <v>18856</v>
      </c>
      <c r="F152">
        <v>18972</v>
      </c>
      <c r="G152">
        <v>19000</v>
      </c>
      <c r="H152">
        <v>19359</v>
      </c>
      <c r="I152">
        <v>19359</v>
      </c>
      <c r="M152">
        <f t="shared" si="2"/>
        <v>19005.2</v>
      </c>
    </row>
    <row r="153" spans="1:13" x14ac:dyDescent="0.55000000000000004">
      <c r="A153" t="s">
        <v>586</v>
      </c>
      <c r="B153">
        <v>42739</v>
      </c>
      <c r="C153">
        <v>39182.400000000001</v>
      </c>
      <c r="D153">
        <v>39009</v>
      </c>
      <c r="E153">
        <v>39132</v>
      </c>
      <c r="F153">
        <v>39134</v>
      </c>
      <c r="G153">
        <v>39135</v>
      </c>
      <c r="H153">
        <v>39502</v>
      </c>
      <c r="I153">
        <v>39502</v>
      </c>
      <c r="M153">
        <f t="shared" si="2"/>
        <v>39182.400000000001</v>
      </c>
    </row>
    <row r="154" spans="1:13" x14ac:dyDescent="0.55000000000000004">
      <c r="A154" t="s">
        <v>587</v>
      </c>
      <c r="B154">
        <v>84927</v>
      </c>
      <c r="C154">
        <v>65280.6</v>
      </c>
      <c r="D154">
        <v>64384</v>
      </c>
      <c r="E154">
        <v>65108</v>
      </c>
      <c r="F154">
        <v>65108</v>
      </c>
      <c r="G154">
        <v>65250</v>
      </c>
      <c r="H154">
        <v>66553</v>
      </c>
      <c r="I154">
        <v>66553</v>
      </c>
      <c r="M154">
        <f t="shared" si="2"/>
        <v>65280.6</v>
      </c>
    </row>
    <row r="155" spans="1:13" x14ac:dyDescent="0.55000000000000004">
      <c r="A155" t="s">
        <v>588</v>
      </c>
      <c r="B155">
        <v>119192</v>
      </c>
      <c r="C155">
        <v>86649.600000000006</v>
      </c>
      <c r="D155">
        <v>86394</v>
      </c>
      <c r="E155">
        <v>86477</v>
      </c>
      <c r="F155">
        <v>86516</v>
      </c>
      <c r="G155">
        <v>86784</v>
      </c>
      <c r="H155">
        <v>87077</v>
      </c>
      <c r="I155">
        <v>87077</v>
      </c>
      <c r="M155">
        <f t="shared" si="2"/>
        <v>86649.600000000006</v>
      </c>
    </row>
    <row r="156" spans="1:13" x14ac:dyDescent="0.55000000000000004">
      <c r="A156" t="s">
        <v>56</v>
      </c>
      <c r="B156">
        <v>5925</v>
      </c>
      <c r="C156">
        <v>16977.599999999999</v>
      </c>
      <c r="D156">
        <v>16759</v>
      </c>
      <c r="E156">
        <v>16862</v>
      </c>
      <c r="F156">
        <v>16927</v>
      </c>
      <c r="G156">
        <v>16950</v>
      </c>
      <c r="H156">
        <v>17390</v>
      </c>
      <c r="I156">
        <v>17390</v>
      </c>
      <c r="M156">
        <f t="shared" si="2"/>
        <v>16977.599999999999</v>
      </c>
    </row>
    <row r="157" spans="1:13" x14ac:dyDescent="0.55000000000000004">
      <c r="A157" t="s">
        <v>57</v>
      </c>
      <c r="B157">
        <v>11900</v>
      </c>
      <c r="C157">
        <v>20881</v>
      </c>
      <c r="D157">
        <v>20694</v>
      </c>
      <c r="E157">
        <v>20702</v>
      </c>
      <c r="F157">
        <v>20794</v>
      </c>
      <c r="G157">
        <v>21106</v>
      </c>
      <c r="H157">
        <v>21109</v>
      </c>
      <c r="I157">
        <v>21109</v>
      </c>
      <c r="M157">
        <f t="shared" si="2"/>
        <v>20881</v>
      </c>
    </row>
    <row r="158" spans="1:13" x14ac:dyDescent="0.55000000000000004">
      <c r="A158" t="s">
        <v>58</v>
      </c>
      <c r="B158">
        <v>17899</v>
      </c>
      <c r="C158">
        <v>24641.8</v>
      </c>
      <c r="D158">
        <v>24454</v>
      </c>
      <c r="E158">
        <v>24543</v>
      </c>
      <c r="F158">
        <v>24692</v>
      </c>
      <c r="G158">
        <v>24699</v>
      </c>
      <c r="H158">
        <v>24821</v>
      </c>
      <c r="I158">
        <v>24821</v>
      </c>
      <c r="M158">
        <f t="shared" si="2"/>
        <v>24641.8</v>
      </c>
    </row>
    <row r="159" spans="1:13" x14ac:dyDescent="0.55000000000000004">
      <c r="A159" t="s">
        <v>59</v>
      </c>
      <c r="B159">
        <v>23919</v>
      </c>
      <c r="C159">
        <v>28211.4</v>
      </c>
      <c r="D159">
        <v>28083</v>
      </c>
      <c r="E159">
        <v>28089</v>
      </c>
      <c r="F159">
        <v>28130</v>
      </c>
      <c r="G159">
        <v>28266</v>
      </c>
      <c r="H159">
        <v>28489</v>
      </c>
      <c r="I159">
        <v>28489</v>
      </c>
      <c r="M159">
        <f t="shared" si="2"/>
        <v>28211.4</v>
      </c>
    </row>
    <row r="160" spans="1:13" x14ac:dyDescent="0.55000000000000004">
      <c r="A160" t="s">
        <v>60</v>
      </c>
      <c r="B160">
        <v>29914</v>
      </c>
      <c r="C160">
        <v>32194.400000000001</v>
      </c>
      <c r="D160">
        <v>31988</v>
      </c>
      <c r="E160">
        <v>32098</v>
      </c>
      <c r="F160">
        <v>32176</v>
      </c>
      <c r="G160">
        <v>32325</v>
      </c>
      <c r="H160">
        <v>32385</v>
      </c>
      <c r="I160">
        <v>32385</v>
      </c>
      <c r="M160">
        <f t="shared" si="2"/>
        <v>32194.400000000001</v>
      </c>
    </row>
    <row r="161" spans="1:13" x14ac:dyDescent="0.55000000000000004">
      <c r="A161" t="s">
        <v>61</v>
      </c>
      <c r="B161">
        <v>41966</v>
      </c>
      <c r="C161">
        <v>39575.800000000003</v>
      </c>
      <c r="D161">
        <v>39483</v>
      </c>
      <c r="E161">
        <v>39502</v>
      </c>
      <c r="F161">
        <v>39522</v>
      </c>
      <c r="G161">
        <v>39620</v>
      </c>
      <c r="H161">
        <v>39752</v>
      </c>
      <c r="I161">
        <v>39752</v>
      </c>
      <c r="M161">
        <f t="shared" si="2"/>
        <v>39575.800000000003</v>
      </c>
    </row>
    <row r="162" spans="1:13" x14ac:dyDescent="0.55000000000000004">
      <c r="A162" t="s">
        <v>62</v>
      </c>
      <c r="B162">
        <v>72049</v>
      </c>
      <c r="C162">
        <v>60844</v>
      </c>
      <c r="D162">
        <v>57597</v>
      </c>
      <c r="E162">
        <v>58040</v>
      </c>
      <c r="F162">
        <v>58542</v>
      </c>
      <c r="G162">
        <v>58659</v>
      </c>
      <c r="H162">
        <v>71382</v>
      </c>
      <c r="I162">
        <v>71382</v>
      </c>
      <c r="M162">
        <f t="shared" si="2"/>
        <v>60844</v>
      </c>
    </row>
    <row r="163" spans="1:13" x14ac:dyDescent="0.55000000000000004">
      <c r="A163" t="s">
        <v>63</v>
      </c>
      <c r="B163">
        <v>90022</v>
      </c>
      <c r="C163">
        <v>69763.199999999997</v>
      </c>
      <c r="D163">
        <v>69059</v>
      </c>
      <c r="E163">
        <v>69424</v>
      </c>
      <c r="F163">
        <v>69797</v>
      </c>
      <c r="G163">
        <v>70121</v>
      </c>
      <c r="H163">
        <v>70415</v>
      </c>
      <c r="I163">
        <v>70415</v>
      </c>
      <c r="M163">
        <f t="shared" si="2"/>
        <v>69763.199999999997</v>
      </c>
    </row>
    <row r="164" spans="1:13" x14ac:dyDescent="0.55000000000000004">
      <c r="A164" t="s">
        <v>64</v>
      </c>
      <c r="B164">
        <v>120016</v>
      </c>
      <c r="C164">
        <v>88241.4</v>
      </c>
      <c r="D164">
        <v>86507</v>
      </c>
      <c r="E164">
        <v>87818</v>
      </c>
      <c r="F164">
        <v>87851</v>
      </c>
      <c r="G164">
        <v>88120</v>
      </c>
      <c r="H164">
        <v>90911</v>
      </c>
      <c r="I164">
        <v>90911</v>
      </c>
      <c r="M164">
        <f t="shared" si="2"/>
        <v>88241.4</v>
      </c>
    </row>
    <row r="165" spans="1:13" x14ac:dyDescent="0.55000000000000004">
      <c r="A165" t="s">
        <v>65</v>
      </c>
      <c r="B165">
        <v>138006</v>
      </c>
      <c r="C165">
        <v>98192.8</v>
      </c>
      <c r="D165">
        <v>97694</v>
      </c>
      <c r="E165">
        <v>98098</v>
      </c>
      <c r="F165">
        <v>98283</v>
      </c>
      <c r="G165">
        <v>98334</v>
      </c>
      <c r="H165">
        <v>98555</v>
      </c>
      <c r="I165">
        <v>98555</v>
      </c>
      <c r="M165">
        <f t="shared" si="2"/>
        <v>98192.8</v>
      </c>
    </row>
    <row r="166" spans="1:13" x14ac:dyDescent="0.55000000000000004">
      <c r="A166" t="s">
        <v>589</v>
      </c>
      <c r="B166">
        <v>135764</v>
      </c>
      <c r="C166">
        <v>96632</v>
      </c>
      <c r="D166">
        <v>96208</v>
      </c>
      <c r="E166">
        <v>96556</v>
      </c>
      <c r="F166">
        <v>96672</v>
      </c>
      <c r="G166">
        <v>96756</v>
      </c>
      <c r="H166">
        <v>96968</v>
      </c>
      <c r="I166">
        <v>96968</v>
      </c>
      <c r="M166">
        <f t="shared" si="2"/>
        <v>96632</v>
      </c>
    </row>
    <row r="167" spans="1:13" x14ac:dyDescent="0.55000000000000004">
      <c r="A167" t="s">
        <v>590</v>
      </c>
      <c r="B167">
        <v>137489</v>
      </c>
      <c r="C167">
        <v>100054</v>
      </c>
      <c r="D167">
        <v>96717</v>
      </c>
      <c r="E167">
        <v>97067</v>
      </c>
      <c r="F167">
        <v>97260</v>
      </c>
      <c r="G167">
        <v>97507</v>
      </c>
      <c r="H167">
        <v>111719</v>
      </c>
      <c r="I167">
        <v>111719</v>
      </c>
      <c r="M167">
        <f t="shared" si="2"/>
        <v>100054</v>
      </c>
    </row>
    <row r="168" spans="1:13" x14ac:dyDescent="0.55000000000000004">
      <c r="A168" t="s">
        <v>591</v>
      </c>
      <c r="B168">
        <v>45493</v>
      </c>
      <c r="C168">
        <v>42311.199999999997</v>
      </c>
      <c r="D168">
        <v>42097</v>
      </c>
      <c r="E168">
        <v>42176</v>
      </c>
      <c r="F168">
        <v>42291</v>
      </c>
      <c r="G168">
        <v>42351</v>
      </c>
      <c r="H168">
        <v>42641</v>
      </c>
      <c r="I168">
        <v>42641</v>
      </c>
      <c r="M168">
        <f t="shared" si="2"/>
        <v>42311.199999999997</v>
      </c>
    </row>
    <row r="169" spans="1:13" x14ac:dyDescent="0.55000000000000004">
      <c r="A169" t="s">
        <v>592</v>
      </c>
      <c r="B169">
        <v>42860</v>
      </c>
      <c r="C169">
        <v>40706.800000000003</v>
      </c>
      <c r="D169">
        <v>40457</v>
      </c>
      <c r="E169">
        <v>40590</v>
      </c>
      <c r="F169">
        <v>40592</v>
      </c>
      <c r="G169">
        <v>40684</v>
      </c>
      <c r="H169">
        <v>41211</v>
      </c>
      <c r="I169">
        <v>41211</v>
      </c>
      <c r="M169">
        <f t="shared" si="2"/>
        <v>40706.800000000003</v>
      </c>
    </row>
    <row r="170" spans="1:13" x14ac:dyDescent="0.55000000000000004">
      <c r="A170" t="s">
        <v>593</v>
      </c>
      <c r="B170">
        <v>15820</v>
      </c>
      <c r="C170">
        <v>23475.8</v>
      </c>
      <c r="D170">
        <v>23309</v>
      </c>
      <c r="E170">
        <v>23387</v>
      </c>
      <c r="F170">
        <v>23406</v>
      </c>
      <c r="G170">
        <v>23452</v>
      </c>
      <c r="H170">
        <v>23825</v>
      </c>
      <c r="I170">
        <v>23825</v>
      </c>
      <c r="M170">
        <f t="shared" si="2"/>
        <v>23475.8</v>
      </c>
    </row>
    <row r="171" spans="1:13" x14ac:dyDescent="0.55000000000000004">
      <c r="A171" t="s">
        <v>594</v>
      </c>
      <c r="B171">
        <v>93572</v>
      </c>
      <c r="C171">
        <v>103486.8</v>
      </c>
      <c r="D171">
        <v>71938</v>
      </c>
      <c r="E171">
        <v>110172</v>
      </c>
      <c r="F171">
        <v>111207</v>
      </c>
      <c r="G171">
        <v>111724</v>
      </c>
      <c r="H171">
        <v>112393</v>
      </c>
      <c r="I171">
        <v>112393</v>
      </c>
      <c r="M171">
        <f t="shared" si="2"/>
        <v>103486.8</v>
      </c>
    </row>
    <row r="172" spans="1:13" x14ac:dyDescent="0.55000000000000004">
      <c r="A172" t="s">
        <v>595</v>
      </c>
      <c r="B172">
        <v>59136</v>
      </c>
      <c r="C172">
        <v>51640</v>
      </c>
      <c r="D172">
        <v>51273</v>
      </c>
      <c r="E172">
        <v>51597</v>
      </c>
      <c r="F172">
        <v>51632</v>
      </c>
      <c r="G172">
        <v>51815</v>
      </c>
      <c r="H172">
        <v>51883</v>
      </c>
      <c r="I172">
        <v>51883</v>
      </c>
      <c r="M172">
        <f t="shared" si="2"/>
        <v>51640</v>
      </c>
    </row>
    <row r="173" spans="1:13" x14ac:dyDescent="0.55000000000000004">
      <c r="A173" t="s">
        <v>596</v>
      </c>
      <c r="B173">
        <v>124853</v>
      </c>
      <c r="C173">
        <v>91118</v>
      </c>
      <c r="D173">
        <v>89925</v>
      </c>
      <c r="E173">
        <v>90714</v>
      </c>
      <c r="F173">
        <v>91254</v>
      </c>
      <c r="G173">
        <v>91770</v>
      </c>
      <c r="H173">
        <v>91927</v>
      </c>
      <c r="I173">
        <v>91927</v>
      </c>
      <c r="M173">
        <f t="shared" si="2"/>
        <v>91118</v>
      </c>
    </row>
    <row r="174" spans="1:13" x14ac:dyDescent="0.55000000000000004">
      <c r="A174" t="s">
        <v>597</v>
      </c>
      <c r="B174">
        <v>135545</v>
      </c>
      <c r="C174">
        <v>145140.20000000001</v>
      </c>
      <c r="D174">
        <v>112855</v>
      </c>
      <c r="E174">
        <v>142203</v>
      </c>
      <c r="F174">
        <v>154801</v>
      </c>
      <c r="G174">
        <v>154930</v>
      </c>
      <c r="H174">
        <v>160912</v>
      </c>
      <c r="I174">
        <v>160912</v>
      </c>
      <c r="M174">
        <f t="shared" si="2"/>
        <v>145140.20000000001</v>
      </c>
    </row>
    <row r="175" spans="1:13" x14ac:dyDescent="0.55000000000000004">
      <c r="A175" t="s">
        <v>598</v>
      </c>
      <c r="B175">
        <v>34864</v>
      </c>
      <c r="C175">
        <v>47385</v>
      </c>
      <c r="D175">
        <v>36465</v>
      </c>
      <c r="E175">
        <v>48892</v>
      </c>
      <c r="F175">
        <v>50218</v>
      </c>
      <c r="G175">
        <v>50416</v>
      </c>
      <c r="H175">
        <v>50934</v>
      </c>
      <c r="I175">
        <v>50934</v>
      </c>
      <c r="M175">
        <f t="shared" si="2"/>
        <v>47385</v>
      </c>
    </row>
    <row r="176" spans="1:13" x14ac:dyDescent="0.55000000000000004">
      <c r="A176" t="s">
        <v>66</v>
      </c>
      <c r="B176">
        <v>75763</v>
      </c>
      <c r="C176">
        <v>66191.199999999997</v>
      </c>
      <c r="D176">
        <v>65698</v>
      </c>
      <c r="E176">
        <v>66025</v>
      </c>
      <c r="F176">
        <v>66059</v>
      </c>
      <c r="G176">
        <v>66578</v>
      </c>
      <c r="H176">
        <v>66596</v>
      </c>
      <c r="I176">
        <v>66596</v>
      </c>
      <c r="M176">
        <f t="shared" si="2"/>
        <v>66191.199999999997</v>
      </c>
    </row>
    <row r="177" spans="1:13" x14ac:dyDescent="0.55000000000000004">
      <c r="A177" t="s">
        <v>67</v>
      </c>
      <c r="B177">
        <v>81679</v>
      </c>
      <c r="C177">
        <v>69091.600000000006</v>
      </c>
      <c r="D177">
        <v>68348</v>
      </c>
      <c r="E177">
        <v>68551</v>
      </c>
      <c r="F177">
        <v>68730</v>
      </c>
      <c r="G177">
        <v>69056</v>
      </c>
      <c r="H177">
        <v>70773</v>
      </c>
      <c r="I177">
        <v>70773</v>
      </c>
      <c r="M177">
        <f t="shared" si="2"/>
        <v>69091.600000000006</v>
      </c>
    </row>
    <row r="178" spans="1:13" x14ac:dyDescent="0.55000000000000004">
      <c r="A178" t="s">
        <v>68</v>
      </c>
      <c r="B178">
        <v>89181</v>
      </c>
      <c r="C178">
        <v>76659.8</v>
      </c>
      <c r="D178">
        <v>72192</v>
      </c>
      <c r="E178">
        <v>72234</v>
      </c>
      <c r="F178">
        <v>72403</v>
      </c>
      <c r="G178">
        <v>72671</v>
      </c>
      <c r="H178">
        <v>93799</v>
      </c>
      <c r="I178">
        <v>93799</v>
      </c>
      <c r="M178">
        <f t="shared" si="2"/>
        <v>76659.8</v>
      </c>
    </row>
    <row r="179" spans="1:13" x14ac:dyDescent="0.55000000000000004">
      <c r="A179" t="s">
        <v>69</v>
      </c>
      <c r="B179">
        <v>103963</v>
      </c>
      <c r="C179">
        <v>81115.399999999994</v>
      </c>
      <c r="D179">
        <v>80989</v>
      </c>
      <c r="E179">
        <v>81035</v>
      </c>
      <c r="F179">
        <v>81050</v>
      </c>
      <c r="G179">
        <v>81214</v>
      </c>
      <c r="H179">
        <v>81289</v>
      </c>
      <c r="I179">
        <v>81289</v>
      </c>
      <c r="M179">
        <f t="shared" si="2"/>
        <v>81115.399999999994</v>
      </c>
    </row>
    <row r="180" spans="1:13" x14ac:dyDescent="0.55000000000000004">
      <c r="A180" t="s">
        <v>70</v>
      </c>
      <c r="B180">
        <v>118905</v>
      </c>
      <c r="C180">
        <v>89773</v>
      </c>
      <c r="D180">
        <v>89596</v>
      </c>
      <c r="E180">
        <v>89672</v>
      </c>
      <c r="F180">
        <v>89768</v>
      </c>
      <c r="G180">
        <v>89887</v>
      </c>
      <c r="H180">
        <v>89942</v>
      </c>
      <c r="I180">
        <v>89942</v>
      </c>
      <c r="M180">
        <f t="shared" si="2"/>
        <v>89773</v>
      </c>
    </row>
    <row r="181" spans="1:13" x14ac:dyDescent="0.55000000000000004">
      <c r="A181" t="s">
        <v>71</v>
      </c>
      <c r="B181">
        <v>148521</v>
      </c>
      <c r="C181">
        <v>107788.8</v>
      </c>
      <c r="D181">
        <v>106728</v>
      </c>
      <c r="E181">
        <v>107695</v>
      </c>
      <c r="F181">
        <v>107859</v>
      </c>
      <c r="G181">
        <v>108109</v>
      </c>
      <c r="H181">
        <v>108553</v>
      </c>
      <c r="I181">
        <v>108553</v>
      </c>
      <c r="M181">
        <f t="shared" ref="M181:M229" si="3">C181</f>
        <v>107788.8</v>
      </c>
    </row>
    <row r="182" spans="1:13" x14ac:dyDescent="0.55000000000000004">
      <c r="A182" t="s">
        <v>72</v>
      </c>
      <c r="B182">
        <v>150000</v>
      </c>
      <c r="C182">
        <v>109134.39999999999</v>
      </c>
      <c r="D182">
        <v>108527</v>
      </c>
      <c r="E182">
        <v>108869</v>
      </c>
      <c r="F182">
        <v>109374</v>
      </c>
      <c r="G182">
        <v>109395</v>
      </c>
      <c r="H182">
        <v>109507</v>
      </c>
      <c r="I182">
        <v>109507</v>
      </c>
      <c r="M182">
        <f t="shared" si="3"/>
        <v>109134.39999999999</v>
      </c>
    </row>
    <row r="183" spans="1:13" x14ac:dyDescent="0.55000000000000004">
      <c r="A183" t="s">
        <v>73</v>
      </c>
      <c r="B183">
        <v>74309</v>
      </c>
      <c r="C183">
        <v>64296.4</v>
      </c>
      <c r="D183">
        <v>64038</v>
      </c>
      <c r="E183">
        <v>64129</v>
      </c>
      <c r="F183">
        <v>64133</v>
      </c>
      <c r="G183">
        <v>64524</v>
      </c>
      <c r="H183">
        <v>64658</v>
      </c>
      <c r="I183">
        <v>64658</v>
      </c>
      <c r="M183">
        <f t="shared" si="3"/>
        <v>64296.4</v>
      </c>
    </row>
    <row r="184" spans="1:13" x14ac:dyDescent="0.55000000000000004">
      <c r="A184" t="s">
        <v>74</v>
      </c>
      <c r="B184">
        <v>141727</v>
      </c>
      <c r="C184">
        <v>117456.4</v>
      </c>
      <c r="D184">
        <v>116834</v>
      </c>
      <c r="E184">
        <v>117114</v>
      </c>
      <c r="F184">
        <v>117308</v>
      </c>
      <c r="G184">
        <v>117740</v>
      </c>
      <c r="H184">
        <v>118286</v>
      </c>
      <c r="I184">
        <v>118286</v>
      </c>
      <c r="M184">
        <f t="shared" si="3"/>
        <v>117456.4</v>
      </c>
    </row>
    <row r="185" spans="1:13" x14ac:dyDescent="0.55000000000000004">
      <c r="A185" t="s">
        <v>75</v>
      </c>
      <c r="B185">
        <v>147304</v>
      </c>
      <c r="C185">
        <v>121209.2</v>
      </c>
      <c r="D185">
        <v>120684</v>
      </c>
      <c r="E185">
        <v>120759</v>
      </c>
      <c r="F185">
        <v>121192</v>
      </c>
      <c r="G185">
        <v>121273</v>
      </c>
      <c r="H185">
        <v>122138</v>
      </c>
      <c r="I185">
        <v>122138</v>
      </c>
      <c r="M185">
        <f t="shared" si="3"/>
        <v>121209.2</v>
      </c>
    </row>
    <row r="186" spans="1:13" x14ac:dyDescent="0.55000000000000004">
      <c r="A186" t="s">
        <v>76</v>
      </c>
      <c r="B186">
        <v>148476</v>
      </c>
      <c r="C186">
        <v>124542.2</v>
      </c>
      <c r="D186">
        <v>121391</v>
      </c>
      <c r="E186">
        <v>121601</v>
      </c>
      <c r="F186">
        <v>122445</v>
      </c>
      <c r="G186">
        <v>122627</v>
      </c>
      <c r="H186">
        <v>134647</v>
      </c>
      <c r="I186">
        <v>134647</v>
      </c>
      <c r="M186">
        <f t="shared" si="3"/>
        <v>124542.2</v>
      </c>
    </row>
    <row r="187" spans="1:13" x14ac:dyDescent="0.55000000000000004">
      <c r="A187" t="s">
        <v>77</v>
      </c>
      <c r="B187">
        <v>148960</v>
      </c>
      <c r="C187">
        <v>115751.4</v>
      </c>
      <c r="D187">
        <v>107917</v>
      </c>
      <c r="E187">
        <v>108414</v>
      </c>
      <c r="F187">
        <v>109489</v>
      </c>
      <c r="G187">
        <v>113138</v>
      </c>
      <c r="H187">
        <v>139799</v>
      </c>
      <c r="I187">
        <v>139799</v>
      </c>
      <c r="M187">
        <f t="shared" si="3"/>
        <v>115751.4</v>
      </c>
    </row>
    <row r="188" spans="1:13" x14ac:dyDescent="0.55000000000000004">
      <c r="A188" t="s">
        <v>78</v>
      </c>
      <c r="B188">
        <v>149875</v>
      </c>
      <c r="C188">
        <v>109314.8</v>
      </c>
      <c r="D188">
        <v>108641</v>
      </c>
      <c r="E188">
        <v>108892</v>
      </c>
      <c r="F188">
        <v>109168</v>
      </c>
      <c r="G188">
        <v>109742</v>
      </c>
      <c r="H188">
        <v>110131</v>
      </c>
      <c r="I188">
        <v>110131</v>
      </c>
      <c r="M188">
        <f t="shared" si="3"/>
        <v>109314.8</v>
      </c>
    </row>
    <row r="189" spans="1:13" x14ac:dyDescent="0.55000000000000004">
      <c r="A189" t="s">
        <v>79</v>
      </c>
      <c r="B189">
        <v>149969</v>
      </c>
      <c r="C189">
        <v>108907</v>
      </c>
      <c r="D189">
        <v>108130</v>
      </c>
      <c r="E189">
        <v>108195</v>
      </c>
      <c r="F189">
        <v>108903</v>
      </c>
      <c r="G189">
        <v>109587</v>
      </c>
      <c r="H189">
        <v>109720</v>
      </c>
      <c r="I189">
        <v>109720</v>
      </c>
      <c r="M189">
        <f t="shared" si="3"/>
        <v>108907</v>
      </c>
    </row>
    <row r="190" spans="1:13" x14ac:dyDescent="0.55000000000000004">
      <c r="A190" t="s">
        <v>80</v>
      </c>
      <c r="B190">
        <v>1454</v>
      </c>
      <c r="C190">
        <v>24971.8</v>
      </c>
      <c r="D190">
        <v>24559</v>
      </c>
      <c r="E190">
        <v>24694</v>
      </c>
      <c r="F190">
        <v>24723</v>
      </c>
      <c r="G190">
        <v>24976</v>
      </c>
      <c r="H190">
        <v>25907</v>
      </c>
      <c r="I190">
        <v>25907</v>
      </c>
      <c r="M190">
        <f t="shared" si="3"/>
        <v>24971.8</v>
      </c>
    </row>
    <row r="191" spans="1:13" x14ac:dyDescent="0.55000000000000004">
      <c r="A191" t="s">
        <v>81</v>
      </c>
      <c r="B191">
        <v>13382</v>
      </c>
      <c r="C191">
        <v>35210.400000000001</v>
      </c>
      <c r="D191">
        <v>32554</v>
      </c>
      <c r="E191">
        <v>32845</v>
      </c>
      <c r="F191">
        <v>33849</v>
      </c>
      <c r="G191">
        <v>38168</v>
      </c>
      <c r="H191">
        <v>38636</v>
      </c>
      <c r="I191">
        <v>38636</v>
      </c>
      <c r="M191">
        <f t="shared" si="3"/>
        <v>35210.400000000001</v>
      </c>
    </row>
    <row r="192" spans="1:13" x14ac:dyDescent="0.55000000000000004">
      <c r="A192" t="s">
        <v>82</v>
      </c>
      <c r="B192">
        <v>28254</v>
      </c>
      <c r="C192">
        <v>46287.6</v>
      </c>
      <c r="D192">
        <v>42281</v>
      </c>
      <c r="E192">
        <v>42643</v>
      </c>
      <c r="F192">
        <v>44864</v>
      </c>
      <c r="G192">
        <v>47142</v>
      </c>
      <c r="H192">
        <v>54508</v>
      </c>
      <c r="I192">
        <v>54508</v>
      </c>
      <c r="M192">
        <f t="shared" si="3"/>
        <v>46287.6</v>
      </c>
    </row>
    <row r="193" spans="1:13" x14ac:dyDescent="0.55000000000000004">
      <c r="A193" t="s">
        <v>83</v>
      </c>
      <c r="B193">
        <v>57943</v>
      </c>
      <c r="C193">
        <v>64499.199999999997</v>
      </c>
      <c r="D193">
        <v>60052</v>
      </c>
      <c r="E193">
        <v>60085</v>
      </c>
      <c r="F193">
        <v>60525</v>
      </c>
      <c r="G193">
        <v>64208</v>
      </c>
      <c r="H193">
        <v>77626</v>
      </c>
      <c r="I193">
        <v>77626</v>
      </c>
      <c r="M193">
        <f t="shared" si="3"/>
        <v>64499.199999999997</v>
      </c>
    </row>
    <row r="194" spans="1:13" x14ac:dyDescent="0.55000000000000004">
      <c r="A194" t="s">
        <v>84</v>
      </c>
      <c r="B194">
        <v>87785</v>
      </c>
      <c r="C194">
        <v>78406</v>
      </c>
      <c r="D194">
        <v>77643</v>
      </c>
      <c r="E194">
        <v>77704</v>
      </c>
      <c r="F194">
        <v>78226</v>
      </c>
      <c r="G194">
        <v>78591</v>
      </c>
      <c r="H194">
        <v>79866</v>
      </c>
      <c r="I194">
        <v>79866</v>
      </c>
      <c r="M194">
        <f t="shared" si="3"/>
        <v>78406</v>
      </c>
    </row>
    <row r="195" spans="1:13" x14ac:dyDescent="0.55000000000000004">
      <c r="A195" t="s">
        <v>85</v>
      </c>
      <c r="B195">
        <v>146956</v>
      </c>
      <c r="C195">
        <v>112891.8</v>
      </c>
      <c r="D195">
        <v>111619</v>
      </c>
      <c r="E195">
        <v>112276</v>
      </c>
      <c r="F195">
        <v>112350</v>
      </c>
      <c r="G195">
        <v>113448</v>
      </c>
      <c r="H195">
        <v>114766</v>
      </c>
      <c r="I195">
        <v>114766</v>
      </c>
      <c r="M195">
        <f t="shared" si="3"/>
        <v>112891.8</v>
      </c>
    </row>
    <row r="196" spans="1:13" x14ac:dyDescent="0.55000000000000004">
      <c r="A196" t="s">
        <v>86</v>
      </c>
      <c r="B196">
        <v>150000</v>
      </c>
      <c r="C196">
        <v>115252</v>
      </c>
      <c r="D196">
        <v>114308</v>
      </c>
      <c r="E196">
        <v>114534</v>
      </c>
      <c r="F196">
        <v>114564</v>
      </c>
      <c r="G196">
        <v>115700</v>
      </c>
      <c r="H196">
        <v>117154</v>
      </c>
      <c r="I196">
        <v>117154</v>
      </c>
      <c r="M196">
        <f t="shared" si="3"/>
        <v>115252</v>
      </c>
    </row>
    <row r="197" spans="1:13" x14ac:dyDescent="0.55000000000000004">
      <c r="A197" t="s">
        <v>87</v>
      </c>
      <c r="B197">
        <v>11001</v>
      </c>
      <c r="C197">
        <v>40420.400000000001</v>
      </c>
      <c r="D197">
        <v>40147</v>
      </c>
      <c r="E197">
        <v>40184</v>
      </c>
      <c r="F197">
        <v>40381</v>
      </c>
      <c r="G197">
        <v>40501</v>
      </c>
      <c r="H197">
        <v>40889</v>
      </c>
      <c r="I197">
        <v>40889</v>
      </c>
      <c r="M197">
        <f t="shared" si="3"/>
        <v>40420.400000000001</v>
      </c>
    </row>
    <row r="198" spans="1:13" x14ac:dyDescent="0.55000000000000004">
      <c r="A198" t="s">
        <v>88</v>
      </c>
      <c r="B198">
        <v>2201</v>
      </c>
      <c r="C198">
        <v>34702.199999999997</v>
      </c>
      <c r="D198">
        <v>34547</v>
      </c>
      <c r="E198">
        <v>34613</v>
      </c>
      <c r="F198">
        <v>34614</v>
      </c>
      <c r="G198">
        <v>34637</v>
      </c>
      <c r="H198">
        <v>35100</v>
      </c>
      <c r="I198">
        <v>35100</v>
      </c>
      <c r="M198">
        <f t="shared" si="3"/>
        <v>34702.199999999997</v>
      </c>
    </row>
    <row r="199" spans="1:13" x14ac:dyDescent="0.55000000000000004">
      <c r="A199" t="s">
        <v>89</v>
      </c>
      <c r="B199">
        <v>1101</v>
      </c>
      <c r="C199">
        <v>34163.800000000003</v>
      </c>
      <c r="D199">
        <v>33937</v>
      </c>
      <c r="E199">
        <v>33961</v>
      </c>
      <c r="F199">
        <v>34017</v>
      </c>
      <c r="G199">
        <v>34268</v>
      </c>
      <c r="H199">
        <v>34636</v>
      </c>
      <c r="I199">
        <v>34636</v>
      </c>
      <c r="M199">
        <f t="shared" si="3"/>
        <v>34163.800000000003</v>
      </c>
    </row>
    <row r="200" spans="1:13" x14ac:dyDescent="0.55000000000000004">
      <c r="A200" t="s">
        <v>90</v>
      </c>
      <c r="B200">
        <v>221</v>
      </c>
      <c r="C200">
        <v>33649.199999999997</v>
      </c>
      <c r="D200">
        <v>33519</v>
      </c>
      <c r="E200">
        <v>33556</v>
      </c>
      <c r="F200">
        <v>33569</v>
      </c>
      <c r="G200">
        <v>33592</v>
      </c>
      <c r="H200">
        <v>34010</v>
      </c>
      <c r="I200">
        <v>34010</v>
      </c>
      <c r="M200">
        <f t="shared" si="3"/>
        <v>33649.199999999997</v>
      </c>
    </row>
    <row r="201" spans="1:13" x14ac:dyDescent="0.55000000000000004">
      <c r="A201" t="s">
        <v>91</v>
      </c>
      <c r="B201">
        <v>111</v>
      </c>
      <c r="C201">
        <v>33684.199999999997</v>
      </c>
      <c r="D201">
        <v>33562</v>
      </c>
      <c r="E201">
        <v>33569</v>
      </c>
      <c r="F201">
        <v>33574</v>
      </c>
      <c r="G201">
        <v>33792</v>
      </c>
      <c r="H201">
        <v>33924</v>
      </c>
      <c r="I201">
        <v>33924</v>
      </c>
      <c r="M201">
        <f t="shared" si="3"/>
        <v>33684.199999999997</v>
      </c>
    </row>
    <row r="202" spans="1:13" x14ac:dyDescent="0.55000000000000004">
      <c r="A202" t="s">
        <v>92</v>
      </c>
      <c r="B202">
        <v>45</v>
      </c>
      <c r="C202">
        <v>32766.2</v>
      </c>
      <c r="D202">
        <v>32583</v>
      </c>
      <c r="E202">
        <v>32618</v>
      </c>
      <c r="F202">
        <v>32631</v>
      </c>
      <c r="G202">
        <v>32761</v>
      </c>
      <c r="H202">
        <v>33238</v>
      </c>
      <c r="I202">
        <v>33238</v>
      </c>
      <c r="M202">
        <f t="shared" si="3"/>
        <v>32766.2</v>
      </c>
    </row>
    <row r="203" spans="1:13" x14ac:dyDescent="0.55000000000000004">
      <c r="A203" t="s">
        <v>93</v>
      </c>
      <c r="B203">
        <v>23</v>
      </c>
      <c r="C203">
        <v>33136.800000000003</v>
      </c>
      <c r="D203">
        <v>32954</v>
      </c>
      <c r="E203">
        <v>32978</v>
      </c>
      <c r="F203">
        <v>33043</v>
      </c>
      <c r="G203">
        <v>33301</v>
      </c>
      <c r="H203">
        <v>33408</v>
      </c>
      <c r="I203">
        <v>33408</v>
      </c>
      <c r="M203">
        <f t="shared" si="3"/>
        <v>33136.800000000003</v>
      </c>
    </row>
    <row r="204" spans="1:13" x14ac:dyDescent="0.55000000000000004">
      <c r="A204" t="s">
        <v>94</v>
      </c>
      <c r="B204">
        <v>12</v>
      </c>
      <c r="C204">
        <v>33513.599999999999</v>
      </c>
      <c r="D204">
        <v>33362</v>
      </c>
      <c r="E204">
        <v>33373</v>
      </c>
      <c r="F204">
        <v>33437</v>
      </c>
      <c r="G204">
        <v>33589</v>
      </c>
      <c r="H204">
        <v>33807</v>
      </c>
      <c r="I204">
        <v>33807</v>
      </c>
      <c r="M204">
        <f t="shared" si="3"/>
        <v>33513.599999999999</v>
      </c>
    </row>
    <row r="205" spans="1:13" x14ac:dyDescent="0.55000000000000004">
      <c r="A205" t="s">
        <v>95</v>
      </c>
      <c r="B205">
        <v>2</v>
      </c>
      <c r="C205">
        <v>34122.6</v>
      </c>
      <c r="D205">
        <v>33644</v>
      </c>
      <c r="E205">
        <v>33677</v>
      </c>
      <c r="F205">
        <v>33736</v>
      </c>
      <c r="G205">
        <v>33992</v>
      </c>
      <c r="H205">
        <v>35564</v>
      </c>
      <c r="I205">
        <v>35564</v>
      </c>
      <c r="M205">
        <f t="shared" si="3"/>
        <v>34122.6</v>
      </c>
    </row>
    <row r="206" spans="1:13" x14ac:dyDescent="0.55000000000000004">
      <c r="A206" t="s">
        <v>96</v>
      </c>
      <c r="B206">
        <v>5</v>
      </c>
      <c r="C206">
        <v>24043.4</v>
      </c>
      <c r="D206">
        <v>23951</v>
      </c>
      <c r="E206">
        <v>23982</v>
      </c>
      <c r="F206">
        <v>24016</v>
      </c>
      <c r="G206">
        <v>24050</v>
      </c>
      <c r="H206">
        <v>24218</v>
      </c>
      <c r="I206">
        <v>24218</v>
      </c>
      <c r="M206">
        <f t="shared" si="3"/>
        <v>24043.4</v>
      </c>
    </row>
    <row r="207" spans="1:13" x14ac:dyDescent="0.55000000000000004">
      <c r="A207" t="s">
        <v>97</v>
      </c>
      <c r="B207">
        <v>75875</v>
      </c>
      <c r="C207">
        <v>49840.4</v>
      </c>
      <c r="D207">
        <v>49345</v>
      </c>
      <c r="E207">
        <v>49370</v>
      </c>
      <c r="F207">
        <v>49382</v>
      </c>
      <c r="G207">
        <v>49507</v>
      </c>
      <c r="H207">
        <v>51598</v>
      </c>
      <c r="I207">
        <v>51598</v>
      </c>
      <c r="M207">
        <f t="shared" si="3"/>
        <v>49840.4</v>
      </c>
    </row>
    <row r="208" spans="1:13" x14ac:dyDescent="0.55000000000000004">
      <c r="A208" t="s">
        <v>98</v>
      </c>
      <c r="B208">
        <v>4010</v>
      </c>
      <c r="C208">
        <v>24646</v>
      </c>
      <c r="D208">
        <v>24461</v>
      </c>
      <c r="E208">
        <v>24508</v>
      </c>
      <c r="F208">
        <v>24678</v>
      </c>
      <c r="G208">
        <v>24769</v>
      </c>
      <c r="H208">
        <v>24814</v>
      </c>
      <c r="I208">
        <v>24814</v>
      </c>
      <c r="M208">
        <f t="shared" si="3"/>
        <v>24646</v>
      </c>
    </row>
    <row r="209" spans="1:13" x14ac:dyDescent="0.55000000000000004">
      <c r="A209" t="s">
        <v>99</v>
      </c>
      <c r="B209">
        <v>1055</v>
      </c>
      <c r="C209">
        <v>23400.6</v>
      </c>
      <c r="D209">
        <v>22953</v>
      </c>
      <c r="E209">
        <v>23000</v>
      </c>
      <c r="F209">
        <v>23053</v>
      </c>
      <c r="G209">
        <v>23179</v>
      </c>
      <c r="H209">
        <v>24818</v>
      </c>
      <c r="I209">
        <v>24818</v>
      </c>
      <c r="M209">
        <f t="shared" si="3"/>
        <v>23400.6</v>
      </c>
    </row>
    <row r="210" spans="1:13" x14ac:dyDescent="0.55000000000000004">
      <c r="A210" t="s">
        <v>100</v>
      </c>
      <c r="B210">
        <v>59</v>
      </c>
      <c r="C210">
        <v>21772.2</v>
      </c>
      <c r="D210">
        <v>21588</v>
      </c>
      <c r="E210">
        <v>21689</v>
      </c>
      <c r="F210">
        <v>21737</v>
      </c>
      <c r="G210">
        <v>21875</v>
      </c>
      <c r="H210">
        <v>21972</v>
      </c>
      <c r="I210">
        <v>21972</v>
      </c>
      <c r="M210">
        <f t="shared" si="3"/>
        <v>21772.2</v>
      </c>
    </row>
    <row r="211" spans="1:13" x14ac:dyDescent="0.55000000000000004">
      <c r="A211" t="s">
        <v>101</v>
      </c>
      <c r="B211">
        <v>31</v>
      </c>
      <c r="C211">
        <v>21837.200000000001</v>
      </c>
      <c r="D211">
        <v>21446</v>
      </c>
      <c r="E211">
        <v>21447</v>
      </c>
      <c r="F211">
        <v>21483</v>
      </c>
      <c r="G211">
        <v>21506</v>
      </c>
      <c r="H211">
        <v>23304</v>
      </c>
      <c r="I211">
        <v>23304</v>
      </c>
      <c r="M211">
        <f t="shared" si="3"/>
        <v>21837.200000000001</v>
      </c>
    </row>
    <row r="212" spans="1:13" x14ac:dyDescent="0.55000000000000004">
      <c r="A212" t="s">
        <v>102</v>
      </c>
      <c r="B212">
        <v>13</v>
      </c>
      <c r="C212">
        <v>22095</v>
      </c>
      <c r="D212">
        <v>22014</v>
      </c>
      <c r="E212">
        <v>22018</v>
      </c>
      <c r="F212">
        <v>22024</v>
      </c>
      <c r="G212">
        <v>22029</v>
      </c>
      <c r="H212">
        <v>22390</v>
      </c>
      <c r="I212">
        <v>22390</v>
      </c>
      <c r="M212">
        <f t="shared" si="3"/>
        <v>22095</v>
      </c>
    </row>
    <row r="213" spans="1:13" x14ac:dyDescent="0.55000000000000004">
      <c r="A213" t="s">
        <v>103</v>
      </c>
      <c r="B213">
        <v>7</v>
      </c>
      <c r="C213">
        <v>22565.200000000001</v>
      </c>
      <c r="D213">
        <v>22059</v>
      </c>
      <c r="E213">
        <v>22199</v>
      </c>
      <c r="F213">
        <v>22275</v>
      </c>
      <c r="G213">
        <v>22344</v>
      </c>
      <c r="H213">
        <v>23949</v>
      </c>
      <c r="I213">
        <v>23949</v>
      </c>
      <c r="M213">
        <f t="shared" si="3"/>
        <v>22565.200000000001</v>
      </c>
    </row>
    <row r="214" spans="1:13" x14ac:dyDescent="0.55000000000000004">
      <c r="A214" t="s">
        <v>104</v>
      </c>
      <c r="B214">
        <v>4</v>
      </c>
      <c r="C214">
        <v>21926.6</v>
      </c>
      <c r="D214">
        <v>21613</v>
      </c>
      <c r="E214">
        <v>21924</v>
      </c>
      <c r="F214">
        <v>21926</v>
      </c>
      <c r="G214">
        <v>21997</v>
      </c>
      <c r="H214">
        <v>22173</v>
      </c>
      <c r="I214">
        <v>22173</v>
      </c>
      <c r="M214">
        <f t="shared" si="3"/>
        <v>21926.6</v>
      </c>
    </row>
    <row r="215" spans="1:13" x14ac:dyDescent="0.55000000000000004">
      <c r="A215" t="s">
        <v>105</v>
      </c>
      <c r="B215">
        <v>1</v>
      </c>
      <c r="C215">
        <v>21924.400000000001</v>
      </c>
      <c r="D215">
        <v>21315</v>
      </c>
      <c r="E215">
        <v>21461</v>
      </c>
      <c r="F215">
        <v>21536</v>
      </c>
      <c r="G215">
        <v>21569</v>
      </c>
      <c r="H215">
        <v>23741</v>
      </c>
      <c r="I215">
        <v>23741</v>
      </c>
      <c r="M215">
        <f t="shared" si="3"/>
        <v>21924.400000000001</v>
      </c>
    </row>
    <row r="216" spans="1:13" x14ac:dyDescent="0.55000000000000004">
      <c r="A216" t="s">
        <v>106</v>
      </c>
      <c r="B216">
        <v>150000</v>
      </c>
      <c r="C216">
        <v>78813.399999999994</v>
      </c>
      <c r="D216">
        <v>78292</v>
      </c>
      <c r="E216">
        <v>78395</v>
      </c>
      <c r="F216">
        <v>78491</v>
      </c>
      <c r="G216">
        <v>79016</v>
      </c>
      <c r="H216">
        <v>79873</v>
      </c>
      <c r="I216">
        <v>79873</v>
      </c>
      <c r="M216">
        <f t="shared" si="3"/>
        <v>78813.399999999994</v>
      </c>
    </row>
    <row r="217" spans="1:13" x14ac:dyDescent="0.55000000000000004">
      <c r="A217" t="s">
        <v>107</v>
      </c>
      <c r="B217">
        <v>30001</v>
      </c>
      <c r="C217">
        <v>39872.800000000003</v>
      </c>
      <c r="D217">
        <v>39236</v>
      </c>
      <c r="E217">
        <v>39494</v>
      </c>
      <c r="F217">
        <v>39519</v>
      </c>
      <c r="G217">
        <v>39554</v>
      </c>
      <c r="H217">
        <v>41561</v>
      </c>
      <c r="I217">
        <v>41561</v>
      </c>
      <c r="M217">
        <f t="shared" si="3"/>
        <v>39872.800000000003</v>
      </c>
    </row>
    <row r="218" spans="1:13" x14ac:dyDescent="0.55000000000000004">
      <c r="A218" t="s">
        <v>108</v>
      </c>
      <c r="B218">
        <v>15001</v>
      </c>
      <c r="C218">
        <v>32787</v>
      </c>
      <c r="D218">
        <v>32565</v>
      </c>
      <c r="E218">
        <v>32658</v>
      </c>
      <c r="F218">
        <v>32709</v>
      </c>
      <c r="G218">
        <v>32818</v>
      </c>
      <c r="H218">
        <v>33185</v>
      </c>
      <c r="I218">
        <v>33185</v>
      </c>
      <c r="M218">
        <f t="shared" si="3"/>
        <v>32787</v>
      </c>
    </row>
    <row r="219" spans="1:13" x14ac:dyDescent="0.55000000000000004">
      <c r="A219" t="s">
        <v>109</v>
      </c>
      <c r="B219">
        <v>3001</v>
      </c>
      <c r="C219">
        <v>26631.8</v>
      </c>
      <c r="D219">
        <v>26493</v>
      </c>
      <c r="E219">
        <v>26506</v>
      </c>
      <c r="F219">
        <v>26606</v>
      </c>
      <c r="G219">
        <v>26666</v>
      </c>
      <c r="H219">
        <v>26888</v>
      </c>
      <c r="I219">
        <v>26888</v>
      </c>
      <c r="M219">
        <f t="shared" si="3"/>
        <v>26631.8</v>
      </c>
    </row>
    <row r="220" spans="1:13" x14ac:dyDescent="0.55000000000000004">
      <c r="A220" t="s">
        <v>110</v>
      </c>
      <c r="B220">
        <v>1501</v>
      </c>
      <c r="C220">
        <v>25547</v>
      </c>
      <c r="D220">
        <v>25336</v>
      </c>
      <c r="E220">
        <v>25336</v>
      </c>
      <c r="F220">
        <v>25377</v>
      </c>
      <c r="G220">
        <v>25712</v>
      </c>
      <c r="H220">
        <v>25974</v>
      </c>
      <c r="I220">
        <v>25974</v>
      </c>
      <c r="M220">
        <f t="shared" si="3"/>
        <v>25547</v>
      </c>
    </row>
    <row r="221" spans="1:13" x14ac:dyDescent="0.55000000000000004">
      <c r="A221" t="s">
        <v>111</v>
      </c>
      <c r="B221">
        <v>601</v>
      </c>
      <c r="C221">
        <v>24849.200000000001</v>
      </c>
      <c r="D221">
        <v>24739</v>
      </c>
      <c r="E221">
        <v>24805</v>
      </c>
      <c r="F221">
        <v>24831</v>
      </c>
      <c r="G221">
        <v>24869</v>
      </c>
      <c r="H221">
        <v>25002</v>
      </c>
      <c r="I221">
        <v>25002</v>
      </c>
      <c r="M221">
        <f t="shared" si="3"/>
        <v>24849.200000000001</v>
      </c>
    </row>
    <row r="222" spans="1:13" x14ac:dyDescent="0.55000000000000004">
      <c r="A222" t="s">
        <v>112</v>
      </c>
      <c r="B222">
        <v>301</v>
      </c>
      <c r="C222">
        <v>24395.599999999999</v>
      </c>
      <c r="D222">
        <v>24217</v>
      </c>
      <c r="E222">
        <v>24262</v>
      </c>
      <c r="F222">
        <v>24307</v>
      </c>
      <c r="G222">
        <v>24453</v>
      </c>
      <c r="H222">
        <v>24739</v>
      </c>
      <c r="I222">
        <v>24739</v>
      </c>
      <c r="M222">
        <f t="shared" si="3"/>
        <v>24395.599999999999</v>
      </c>
    </row>
    <row r="223" spans="1:13" x14ac:dyDescent="0.55000000000000004">
      <c r="A223" t="s">
        <v>113</v>
      </c>
      <c r="B223">
        <v>151</v>
      </c>
      <c r="C223">
        <v>24505.599999999999</v>
      </c>
      <c r="D223">
        <v>24303</v>
      </c>
      <c r="E223">
        <v>24329</v>
      </c>
      <c r="F223">
        <v>24487</v>
      </c>
      <c r="G223">
        <v>24623</v>
      </c>
      <c r="H223">
        <v>24786</v>
      </c>
      <c r="I223">
        <v>24786</v>
      </c>
      <c r="M223">
        <f t="shared" si="3"/>
        <v>24505.599999999999</v>
      </c>
    </row>
    <row r="224" spans="1:13" x14ac:dyDescent="0.55000000000000004">
      <c r="A224" t="s">
        <v>114</v>
      </c>
      <c r="B224">
        <v>16</v>
      </c>
      <c r="C224">
        <v>24072</v>
      </c>
      <c r="D224">
        <v>23672</v>
      </c>
      <c r="E224">
        <v>23703</v>
      </c>
      <c r="F224">
        <v>23807</v>
      </c>
      <c r="G224">
        <v>24297</v>
      </c>
      <c r="H224">
        <v>24881</v>
      </c>
      <c r="I224">
        <v>24881</v>
      </c>
      <c r="M224">
        <f t="shared" si="3"/>
        <v>24072</v>
      </c>
    </row>
    <row r="225" spans="1:13" x14ac:dyDescent="0.55000000000000004">
      <c r="A225" t="s">
        <v>115</v>
      </c>
      <c r="B225">
        <v>150000</v>
      </c>
      <c r="C225">
        <v>55617</v>
      </c>
      <c r="D225">
        <v>55260</v>
      </c>
      <c r="E225">
        <v>55278</v>
      </c>
      <c r="F225">
        <v>55742</v>
      </c>
      <c r="G225">
        <v>55888</v>
      </c>
      <c r="H225">
        <v>55917</v>
      </c>
      <c r="I225">
        <v>55917</v>
      </c>
      <c r="M225">
        <f t="shared" si="3"/>
        <v>55617</v>
      </c>
    </row>
    <row r="226" spans="1:13" x14ac:dyDescent="0.55000000000000004">
      <c r="A226" t="s">
        <v>116</v>
      </c>
      <c r="B226">
        <v>25</v>
      </c>
      <c r="C226">
        <v>16148.8</v>
      </c>
      <c r="D226">
        <v>15981</v>
      </c>
      <c r="E226">
        <v>16033</v>
      </c>
      <c r="F226">
        <v>16065</v>
      </c>
      <c r="G226">
        <v>16211</v>
      </c>
      <c r="H226">
        <v>16454</v>
      </c>
      <c r="I226">
        <v>16454</v>
      </c>
      <c r="M226">
        <f t="shared" si="3"/>
        <v>16148.8</v>
      </c>
    </row>
    <row r="227" spans="1:13" x14ac:dyDescent="0.55000000000000004">
      <c r="A227" t="s">
        <v>519</v>
      </c>
      <c r="B227">
        <v>75000</v>
      </c>
      <c r="C227">
        <v>62422.2</v>
      </c>
      <c r="D227">
        <v>62205</v>
      </c>
      <c r="E227">
        <v>62328</v>
      </c>
      <c r="F227">
        <v>62418</v>
      </c>
      <c r="G227">
        <v>62457</v>
      </c>
      <c r="H227">
        <v>62703</v>
      </c>
      <c r="I227">
        <v>62703</v>
      </c>
      <c r="M227">
        <f t="shared" si="3"/>
        <v>62422.2</v>
      </c>
    </row>
    <row r="228" spans="1:13" x14ac:dyDescent="0.55000000000000004">
      <c r="A228" t="s">
        <v>117</v>
      </c>
      <c r="B228">
        <v>208</v>
      </c>
      <c r="C228">
        <v>14823.6</v>
      </c>
      <c r="D228">
        <v>14408</v>
      </c>
      <c r="E228">
        <v>14523</v>
      </c>
      <c r="F228">
        <v>14586</v>
      </c>
      <c r="G228">
        <v>14690</v>
      </c>
      <c r="H228">
        <v>15911</v>
      </c>
      <c r="I228">
        <v>15911</v>
      </c>
      <c r="M228">
        <f t="shared" si="3"/>
        <v>14823.6</v>
      </c>
    </row>
    <row r="229" spans="1:13" x14ac:dyDescent="0.55000000000000004">
      <c r="A229" t="s">
        <v>118</v>
      </c>
      <c r="B229">
        <v>593</v>
      </c>
      <c r="C229">
        <v>14783</v>
      </c>
      <c r="D229">
        <v>14113</v>
      </c>
      <c r="E229">
        <v>14215</v>
      </c>
      <c r="F229">
        <v>14731</v>
      </c>
      <c r="G229">
        <v>15228</v>
      </c>
      <c r="H229">
        <v>15628</v>
      </c>
      <c r="I229">
        <v>15628</v>
      </c>
      <c r="M229">
        <f t="shared" si="3"/>
        <v>14783</v>
      </c>
    </row>
    <row r="230" spans="1:13" x14ac:dyDescent="0.55000000000000004">
      <c r="A230" t="s">
        <v>119</v>
      </c>
      <c r="B230">
        <v>187</v>
      </c>
      <c r="C230">
        <v>14832.8</v>
      </c>
      <c r="D230">
        <v>14717</v>
      </c>
      <c r="E230">
        <v>14759</v>
      </c>
      <c r="F230">
        <v>14798</v>
      </c>
      <c r="G230">
        <v>14802</v>
      </c>
      <c r="H230">
        <v>15088</v>
      </c>
      <c r="I230">
        <v>15088</v>
      </c>
    </row>
    <row r="231" spans="1:13" x14ac:dyDescent="0.55000000000000004">
      <c r="A231" t="s">
        <v>120</v>
      </c>
      <c r="B231">
        <v>29968</v>
      </c>
      <c r="C231">
        <v>51664.800000000003</v>
      </c>
      <c r="D231">
        <v>51460</v>
      </c>
      <c r="E231">
        <v>51559</v>
      </c>
      <c r="F231">
        <v>51606</v>
      </c>
      <c r="G231">
        <v>51798</v>
      </c>
      <c r="H231">
        <v>51901</v>
      </c>
      <c r="I231">
        <v>51901</v>
      </c>
    </row>
    <row r="232" spans="1:13" x14ac:dyDescent="0.55000000000000004">
      <c r="A232" t="s">
        <v>121</v>
      </c>
      <c r="B232">
        <v>29968</v>
      </c>
      <c r="C232">
        <v>39436.6</v>
      </c>
      <c r="D232">
        <v>39165</v>
      </c>
      <c r="E232">
        <v>39257</v>
      </c>
      <c r="F232">
        <v>39379</v>
      </c>
      <c r="G232">
        <v>39381</v>
      </c>
      <c r="H232">
        <v>40001</v>
      </c>
      <c r="I232">
        <v>40001</v>
      </c>
    </row>
    <row r="233" spans="1:13" x14ac:dyDescent="0.55000000000000004">
      <c r="A233" t="s">
        <v>122</v>
      </c>
      <c r="B233">
        <v>29752</v>
      </c>
      <c r="C233">
        <v>51156.800000000003</v>
      </c>
      <c r="D233">
        <v>45100</v>
      </c>
      <c r="E233">
        <v>52112</v>
      </c>
      <c r="F233">
        <v>52188</v>
      </c>
      <c r="G233">
        <v>53058</v>
      </c>
      <c r="H233">
        <v>53326</v>
      </c>
      <c r="I233">
        <v>53326</v>
      </c>
    </row>
    <row r="234" spans="1:13" x14ac:dyDescent="0.55000000000000004">
      <c r="A234" t="s">
        <v>123</v>
      </c>
      <c r="B234">
        <v>30142</v>
      </c>
      <c r="C234">
        <v>45603.4</v>
      </c>
      <c r="D234">
        <v>45313</v>
      </c>
      <c r="E234">
        <v>45417</v>
      </c>
      <c r="F234">
        <v>45541</v>
      </c>
      <c r="G234">
        <v>45837</v>
      </c>
      <c r="H234">
        <v>45909</v>
      </c>
      <c r="I234">
        <v>45909</v>
      </c>
    </row>
    <row r="235" spans="1:13" x14ac:dyDescent="0.55000000000000004">
      <c r="A235" t="s">
        <v>520</v>
      </c>
      <c r="B235">
        <v>1</v>
      </c>
      <c r="C235">
        <v>12826.4</v>
      </c>
      <c r="D235">
        <v>12564</v>
      </c>
      <c r="E235">
        <v>12635</v>
      </c>
      <c r="F235">
        <v>12709</v>
      </c>
      <c r="G235">
        <v>13016</v>
      </c>
      <c r="H235">
        <v>13208</v>
      </c>
      <c r="I235">
        <v>13208</v>
      </c>
    </row>
    <row r="236" spans="1:13" x14ac:dyDescent="0.55000000000000004">
      <c r="A236" t="s">
        <v>521</v>
      </c>
      <c r="B236">
        <v>1</v>
      </c>
      <c r="C236">
        <v>13102.6</v>
      </c>
      <c r="D236">
        <v>12973</v>
      </c>
      <c r="E236">
        <v>13000</v>
      </c>
      <c r="F236">
        <v>13006</v>
      </c>
      <c r="G236">
        <v>13100</v>
      </c>
      <c r="H236">
        <v>13434</v>
      </c>
      <c r="I236">
        <v>13434</v>
      </c>
    </row>
    <row r="237" spans="1:13" x14ac:dyDescent="0.55000000000000004">
      <c r="A237" t="s">
        <v>522</v>
      </c>
      <c r="B237">
        <v>1</v>
      </c>
      <c r="C237">
        <v>13170.2</v>
      </c>
      <c r="D237">
        <v>13061</v>
      </c>
      <c r="E237">
        <v>13083</v>
      </c>
      <c r="F237">
        <v>13087</v>
      </c>
      <c r="G237">
        <v>13131</v>
      </c>
      <c r="H237">
        <v>13489</v>
      </c>
      <c r="I237">
        <v>13489</v>
      </c>
    </row>
    <row r="238" spans="1:13" x14ac:dyDescent="0.55000000000000004">
      <c r="A238" t="s">
        <v>523</v>
      </c>
      <c r="B238">
        <v>1</v>
      </c>
      <c r="C238">
        <v>13582.2</v>
      </c>
      <c r="D238">
        <v>13401</v>
      </c>
      <c r="E238">
        <v>13483</v>
      </c>
      <c r="F238">
        <v>13539</v>
      </c>
      <c r="G238">
        <v>13542</v>
      </c>
      <c r="H238">
        <v>13946</v>
      </c>
      <c r="I238">
        <v>13946</v>
      </c>
    </row>
    <row r="239" spans="1:13" x14ac:dyDescent="0.55000000000000004">
      <c r="A239" t="s">
        <v>524</v>
      </c>
      <c r="B239">
        <v>1</v>
      </c>
      <c r="C239">
        <v>13514.2</v>
      </c>
      <c r="D239">
        <v>13098</v>
      </c>
      <c r="E239">
        <v>13115</v>
      </c>
      <c r="F239">
        <v>13117</v>
      </c>
      <c r="G239">
        <v>13214</v>
      </c>
      <c r="H239">
        <v>15027</v>
      </c>
      <c r="I239">
        <v>15027</v>
      </c>
    </row>
    <row r="240" spans="1:13" x14ac:dyDescent="0.55000000000000004">
      <c r="A240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EC5D-E08A-430B-9EFE-A2A4C4CFEE37}">
  <sheetPr codeName="Sheet8"/>
  <dimension ref="A1:S230"/>
  <sheetViews>
    <sheetView tabSelected="1" topLeftCell="A65" zoomScale="58" workbookViewId="0">
      <selection activeCell="S98" sqref="S98"/>
    </sheetView>
  </sheetViews>
  <sheetFormatPr defaultRowHeight="14.4" x14ac:dyDescent="0.55000000000000004"/>
  <cols>
    <col min="1" max="1" width="50" bestFit="1" customWidth="1"/>
  </cols>
  <sheetData>
    <row r="1" spans="1:19" x14ac:dyDescent="0.55000000000000004">
      <c r="B1" t="s">
        <v>243</v>
      </c>
      <c r="C1" t="s">
        <v>244</v>
      </c>
      <c r="L1" t="s">
        <v>512</v>
      </c>
      <c r="M1" t="s">
        <v>243</v>
      </c>
      <c r="N1" t="s">
        <v>480</v>
      </c>
    </row>
    <row r="2" spans="1:19" x14ac:dyDescent="0.55000000000000004">
      <c r="A2" s="1" t="s">
        <v>9</v>
      </c>
      <c r="B2">
        <f>overview!C121</f>
        <v>35006.199999999997</v>
      </c>
      <c r="C2">
        <f>overview!C2</f>
        <v>36792.6</v>
      </c>
      <c r="D2">
        <f>B2-C2</f>
        <v>-1786.4000000000015</v>
      </c>
      <c r="E2">
        <f>ABS(D2)</f>
        <v>1786.4000000000015</v>
      </c>
      <c r="G2">
        <f xml:space="preserve"> IF(E2&gt;0.25*B2,1,0)</f>
        <v>0</v>
      </c>
      <c r="H2">
        <f xml:space="preserve"> IF(E2&gt;0.1*B2,1,0)</f>
        <v>0</v>
      </c>
      <c r="M2">
        <f>ov_small!C121</f>
        <v>36525.4</v>
      </c>
      <c r="N2">
        <f>ov_small!C2</f>
        <v>36608.199999999997</v>
      </c>
      <c r="O2">
        <f>M2-N2</f>
        <v>-82.799999999995634</v>
      </c>
      <c r="P2">
        <f>ABS(O2)</f>
        <v>82.799999999995634</v>
      </c>
      <c r="R2">
        <f xml:space="preserve"> IF(P2&gt;0.25*M2,1,0)</f>
        <v>0</v>
      </c>
      <c r="S2">
        <f xml:space="preserve"> IF(P2&gt;0.1*M2,1,0)</f>
        <v>0</v>
      </c>
    </row>
    <row r="3" spans="1:19" x14ac:dyDescent="0.55000000000000004">
      <c r="A3" s="2" t="s">
        <v>10</v>
      </c>
      <c r="B3">
        <f>overview!C122</f>
        <v>34529.800000000003</v>
      </c>
      <c r="C3">
        <f>overview!C3</f>
        <v>36166</v>
      </c>
      <c r="D3">
        <f t="shared" ref="D3:D66" si="0">B3-C3</f>
        <v>-1636.1999999999971</v>
      </c>
      <c r="E3">
        <f t="shared" ref="E3:E66" si="1">ABS(D3)</f>
        <v>1636.1999999999971</v>
      </c>
      <c r="G3">
        <f t="shared" ref="G3:G66" si="2" xml:space="preserve"> IF(E3&gt;0.25*B3,1,0)</f>
        <v>0</v>
      </c>
      <c r="H3">
        <f t="shared" ref="H3:H66" si="3" xml:space="preserve"> IF(E3&gt;0.1*B3,1,0)</f>
        <v>0</v>
      </c>
      <c r="M3">
        <f>ov_small!C122</f>
        <v>34666.400000000001</v>
      </c>
      <c r="N3">
        <f>ov_small!C3</f>
        <v>35886.199999999997</v>
      </c>
      <c r="O3">
        <f t="shared" ref="O3:O66" si="4">M3-N3</f>
        <v>-1219.7999999999956</v>
      </c>
      <c r="P3">
        <f t="shared" ref="P3:P66" si="5">ABS(O3)</f>
        <v>1219.7999999999956</v>
      </c>
      <c r="R3">
        <f t="shared" ref="R3:R66" si="6" xml:space="preserve"> IF(P3&gt;0.25*M3,1,0)</f>
        <v>0</v>
      </c>
      <c r="S3">
        <f t="shared" ref="S3:S66" si="7" xml:space="preserve"> IF(P3&gt;0.1*M3,1,0)</f>
        <v>0</v>
      </c>
    </row>
    <row r="4" spans="1:19" x14ac:dyDescent="0.55000000000000004">
      <c r="A4" s="1" t="s">
        <v>11</v>
      </c>
      <c r="B4">
        <f>overview!C123</f>
        <v>40654.199999999997</v>
      </c>
      <c r="C4">
        <f>overview!C4</f>
        <v>35904.800000000003</v>
      </c>
      <c r="D4">
        <f t="shared" si="0"/>
        <v>4749.3999999999942</v>
      </c>
      <c r="E4">
        <f t="shared" si="1"/>
        <v>4749.3999999999942</v>
      </c>
      <c r="G4">
        <f t="shared" si="2"/>
        <v>0</v>
      </c>
      <c r="H4">
        <f t="shared" si="3"/>
        <v>1</v>
      </c>
      <c r="M4">
        <f>ov_small!C123</f>
        <v>34700.199999999997</v>
      </c>
      <c r="N4">
        <f>ov_small!C4</f>
        <v>37212.199999999997</v>
      </c>
      <c r="O4">
        <f t="shared" si="4"/>
        <v>-2512</v>
      </c>
      <c r="P4">
        <f t="shared" si="5"/>
        <v>2512</v>
      </c>
      <c r="R4">
        <f t="shared" si="6"/>
        <v>0</v>
      </c>
      <c r="S4">
        <f t="shared" si="7"/>
        <v>0</v>
      </c>
    </row>
    <row r="5" spans="1:19" x14ac:dyDescent="0.55000000000000004">
      <c r="A5" s="2" t="s">
        <v>12</v>
      </c>
      <c r="B5">
        <f>overview!C124</f>
        <v>34281.800000000003</v>
      </c>
      <c r="C5">
        <f>overview!C5</f>
        <v>35403</v>
      </c>
      <c r="D5">
        <f t="shared" si="0"/>
        <v>-1121.1999999999971</v>
      </c>
      <c r="E5">
        <f t="shared" si="1"/>
        <v>1121.1999999999971</v>
      </c>
      <c r="G5">
        <f t="shared" si="2"/>
        <v>0</v>
      </c>
      <c r="H5">
        <f t="shared" si="3"/>
        <v>0</v>
      </c>
      <c r="M5">
        <f>ov_small!C124</f>
        <v>34003.199999999997</v>
      </c>
      <c r="N5">
        <f>ov_small!C5</f>
        <v>35440.800000000003</v>
      </c>
      <c r="O5">
        <f t="shared" si="4"/>
        <v>-1437.6000000000058</v>
      </c>
      <c r="P5">
        <f t="shared" si="5"/>
        <v>1437.6000000000058</v>
      </c>
      <c r="R5">
        <f t="shared" si="6"/>
        <v>0</v>
      </c>
      <c r="S5">
        <f t="shared" si="7"/>
        <v>0</v>
      </c>
    </row>
    <row r="6" spans="1:19" x14ac:dyDescent="0.55000000000000004">
      <c r="A6" s="1" t="s">
        <v>13</v>
      </c>
      <c r="B6">
        <f>overview!C125</f>
        <v>34228.6</v>
      </c>
      <c r="C6">
        <f>overview!C6</f>
        <v>35215.800000000003</v>
      </c>
      <c r="D6">
        <f t="shared" si="0"/>
        <v>-987.20000000000437</v>
      </c>
      <c r="E6">
        <f t="shared" si="1"/>
        <v>987.20000000000437</v>
      </c>
      <c r="G6">
        <f t="shared" si="2"/>
        <v>0</v>
      </c>
      <c r="H6">
        <f t="shared" si="3"/>
        <v>0</v>
      </c>
      <c r="M6">
        <f>ov_small!C125</f>
        <v>34127.4</v>
      </c>
      <c r="N6">
        <f>ov_small!C6</f>
        <v>35175.199999999997</v>
      </c>
      <c r="O6">
        <f t="shared" si="4"/>
        <v>-1047.7999999999956</v>
      </c>
      <c r="P6">
        <f t="shared" si="5"/>
        <v>1047.7999999999956</v>
      </c>
      <c r="R6">
        <f t="shared" si="6"/>
        <v>0</v>
      </c>
      <c r="S6">
        <f t="shared" si="7"/>
        <v>0</v>
      </c>
    </row>
    <row r="7" spans="1:19" x14ac:dyDescent="0.55000000000000004">
      <c r="A7" s="2" t="s">
        <v>46</v>
      </c>
      <c r="B7">
        <f>overview!C126</f>
        <v>19288.8</v>
      </c>
      <c r="C7">
        <f>overview!C7</f>
        <v>17443.2</v>
      </c>
      <c r="D7">
        <f t="shared" si="0"/>
        <v>1845.5999999999985</v>
      </c>
      <c r="E7">
        <f t="shared" si="1"/>
        <v>1845.5999999999985</v>
      </c>
      <c r="G7">
        <f t="shared" si="2"/>
        <v>0</v>
      </c>
      <c r="H7">
        <f t="shared" si="3"/>
        <v>0</v>
      </c>
      <c r="M7">
        <f>ov_small!C126</f>
        <v>16966.599999999999</v>
      </c>
      <c r="N7">
        <f>ov_small!C7</f>
        <v>17573.8</v>
      </c>
      <c r="O7">
        <f t="shared" si="4"/>
        <v>-607.20000000000073</v>
      </c>
      <c r="P7">
        <f t="shared" si="5"/>
        <v>607.20000000000073</v>
      </c>
      <c r="R7">
        <f t="shared" si="6"/>
        <v>0</v>
      </c>
      <c r="S7">
        <f t="shared" si="7"/>
        <v>0</v>
      </c>
    </row>
    <row r="8" spans="1:19" x14ac:dyDescent="0.55000000000000004">
      <c r="A8" s="1" t="s">
        <v>47</v>
      </c>
      <c r="B8">
        <f>overview!C127</f>
        <v>17082.2</v>
      </c>
      <c r="C8">
        <f>overview!C8</f>
        <v>17383</v>
      </c>
      <c r="D8">
        <f t="shared" si="0"/>
        <v>-300.79999999999927</v>
      </c>
      <c r="E8">
        <f t="shared" si="1"/>
        <v>300.79999999999927</v>
      </c>
      <c r="G8">
        <f t="shared" si="2"/>
        <v>0</v>
      </c>
      <c r="H8">
        <f t="shared" si="3"/>
        <v>0</v>
      </c>
      <c r="M8">
        <f>ov_small!C127</f>
        <v>16947</v>
      </c>
      <c r="N8">
        <f>ov_small!C8</f>
        <v>17772</v>
      </c>
      <c r="O8">
        <f t="shared" si="4"/>
        <v>-825</v>
      </c>
      <c r="P8">
        <f t="shared" si="5"/>
        <v>825</v>
      </c>
      <c r="R8">
        <f t="shared" si="6"/>
        <v>0</v>
      </c>
      <c r="S8">
        <f t="shared" si="7"/>
        <v>0</v>
      </c>
    </row>
    <row r="9" spans="1:19" x14ac:dyDescent="0.55000000000000004">
      <c r="A9" s="2" t="s">
        <v>48</v>
      </c>
      <c r="B9">
        <f>overview!C128</f>
        <v>17121.599999999999</v>
      </c>
      <c r="C9">
        <f>overview!C9</f>
        <v>17758.2</v>
      </c>
      <c r="D9">
        <f t="shared" si="0"/>
        <v>-636.60000000000218</v>
      </c>
      <c r="E9">
        <f t="shared" si="1"/>
        <v>636.60000000000218</v>
      </c>
      <c r="G9">
        <f t="shared" si="2"/>
        <v>0</v>
      </c>
      <c r="H9">
        <f t="shared" si="3"/>
        <v>0</v>
      </c>
      <c r="M9">
        <f>ov_small!C128</f>
        <v>17177.599999999999</v>
      </c>
      <c r="N9">
        <f>ov_small!C9</f>
        <v>17713.2</v>
      </c>
      <c r="O9">
        <f t="shared" si="4"/>
        <v>-535.60000000000218</v>
      </c>
      <c r="P9">
        <f t="shared" si="5"/>
        <v>535.60000000000218</v>
      </c>
      <c r="R9">
        <f t="shared" si="6"/>
        <v>0</v>
      </c>
      <c r="S9">
        <f t="shared" si="7"/>
        <v>0</v>
      </c>
    </row>
    <row r="10" spans="1:19" x14ac:dyDescent="0.55000000000000004">
      <c r="A10" s="1" t="s">
        <v>49</v>
      </c>
      <c r="B10">
        <f>overview!C129</f>
        <v>17260.599999999999</v>
      </c>
      <c r="C10">
        <f>overview!C10</f>
        <v>17937.400000000001</v>
      </c>
      <c r="D10">
        <f t="shared" si="0"/>
        <v>-676.80000000000291</v>
      </c>
      <c r="E10">
        <f t="shared" si="1"/>
        <v>676.80000000000291</v>
      </c>
      <c r="G10">
        <f t="shared" si="2"/>
        <v>0</v>
      </c>
      <c r="H10">
        <f t="shared" si="3"/>
        <v>0</v>
      </c>
      <c r="M10">
        <f>ov_small!C129</f>
        <v>17612</v>
      </c>
      <c r="N10">
        <f>ov_small!C10</f>
        <v>17682.2</v>
      </c>
      <c r="O10">
        <f t="shared" si="4"/>
        <v>-70.200000000000728</v>
      </c>
      <c r="P10">
        <f t="shared" si="5"/>
        <v>70.200000000000728</v>
      </c>
      <c r="R10">
        <f t="shared" si="6"/>
        <v>0</v>
      </c>
      <c r="S10">
        <f t="shared" si="7"/>
        <v>0</v>
      </c>
    </row>
    <row r="11" spans="1:19" x14ac:dyDescent="0.55000000000000004">
      <c r="A11" s="2" t="s">
        <v>50</v>
      </c>
      <c r="B11">
        <f>overview!C130</f>
        <v>17246</v>
      </c>
      <c r="C11">
        <f>overview!C11</f>
        <v>17740.8</v>
      </c>
      <c r="D11">
        <f t="shared" si="0"/>
        <v>-494.79999999999927</v>
      </c>
      <c r="E11">
        <f t="shared" si="1"/>
        <v>494.79999999999927</v>
      </c>
      <c r="G11">
        <f t="shared" si="2"/>
        <v>0</v>
      </c>
      <c r="H11">
        <f t="shared" si="3"/>
        <v>0</v>
      </c>
      <c r="M11">
        <f>ov_small!C130</f>
        <v>17203.400000000001</v>
      </c>
      <c r="N11">
        <f>ov_small!C11</f>
        <v>18318.8</v>
      </c>
      <c r="O11">
        <f t="shared" si="4"/>
        <v>-1115.3999999999978</v>
      </c>
      <c r="P11">
        <f t="shared" si="5"/>
        <v>1115.3999999999978</v>
      </c>
      <c r="R11">
        <f t="shared" si="6"/>
        <v>0</v>
      </c>
      <c r="S11">
        <f t="shared" si="7"/>
        <v>0</v>
      </c>
    </row>
    <row r="12" spans="1:19" x14ac:dyDescent="0.55000000000000004">
      <c r="A12" s="1" t="s">
        <v>51</v>
      </c>
      <c r="B12">
        <f>overview!C131</f>
        <v>17543.2</v>
      </c>
      <c r="C12">
        <f>overview!C12</f>
        <v>22624.2</v>
      </c>
      <c r="D12">
        <f t="shared" si="0"/>
        <v>-5081</v>
      </c>
      <c r="E12">
        <f t="shared" si="1"/>
        <v>5081</v>
      </c>
      <c r="G12">
        <f t="shared" si="2"/>
        <v>1</v>
      </c>
      <c r="H12">
        <f t="shared" si="3"/>
        <v>1</v>
      </c>
      <c r="M12">
        <f>ov_small!C131</f>
        <v>19279.2</v>
      </c>
      <c r="N12">
        <f>ov_small!C12</f>
        <v>17725</v>
      </c>
      <c r="O12">
        <f t="shared" si="4"/>
        <v>1554.2000000000007</v>
      </c>
      <c r="P12">
        <f t="shared" si="5"/>
        <v>1554.2000000000007</v>
      </c>
      <c r="R12">
        <f t="shared" si="6"/>
        <v>0</v>
      </c>
      <c r="S12">
        <f t="shared" si="7"/>
        <v>0</v>
      </c>
    </row>
    <row r="13" spans="1:19" x14ac:dyDescent="0.55000000000000004">
      <c r="A13" s="2" t="s">
        <v>52</v>
      </c>
      <c r="B13">
        <f>overview!C132</f>
        <v>17933.8</v>
      </c>
      <c r="C13">
        <f>overview!C13</f>
        <v>17998.8</v>
      </c>
      <c r="D13">
        <f t="shared" si="0"/>
        <v>-65</v>
      </c>
      <c r="E13">
        <f t="shared" si="1"/>
        <v>65</v>
      </c>
      <c r="G13">
        <f t="shared" si="2"/>
        <v>0</v>
      </c>
      <c r="H13">
        <f t="shared" si="3"/>
        <v>0</v>
      </c>
      <c r="M13">
        <f>ov_small!C132</f>
        <v>17656</v>
      </c>
      <c r="N13">
        <f>ov_small!C13</f>
        <v>18085.2</v>
      </c>
      <c r="O13">
        <f t="shared" si="4"/>
        <v>-429.20000000000073</v>
      </c>
      <c r="P13">
        <f t="shared" si="5"/>
        <v>429.20000000000073</v>
      </c>
      <c r="R13">
        <f t="shared" si="6"/>
        <v>0</v>
      </c>
      <c r="S13">
        <f t="shared" si="7"/>
        <v>0</v>
      </c>
    </row>
    <row r="14" spans="1:19" x14ac:dyDescent="0.55000000000000004">
      <c r="A14" s="1" t="s">
        <v>53</v>
      </c>
      <c r="B14">
        <f>overview!C133</f>
        <v>17739.2</v>
      </c>
      <c r="C14">
        <f>overview!C14</f>
        <v>18012.599999999999</v>
      </c>
      <c r="D14">
        <f t="shared" si="0"/>
        <v>-273.39999999999782</v>
      </c>
      <c r="E14">
        <f t="shared" si="1"/>
        <v>273.39999999999782</v>
      </c>
      <c r="G14">
        <f t="shared" si="2"/>
        <v>0</v>
      </c>
      <c r="H14">
        <f t="shared" si="3"/>
        <v>0</v>
      </c>
      <c r="M14">
        <f>ov_small!C133</f>
        <v>17790.599999999999</v>
      </c>
      <c r="N14">
        <f>ov_small!C14</f>
        <v>18669.599999999999</v>
      </c>
      <c r="O14">
        <f t="shared" si="4"/>
        <v>-879</v>
      </c>
      <c r="P14">
        <f t="shared" si="5"/>
        <v>879</v>
      </c>
      <c r="R14">
        <f t="shared" si="6"/>
        <v>0</v>
      </c>
      <c r="S14">
        <f t="shared" si="7"/>
        <v>0</v>
      </c>
    </row>
    <row r="15" spans="1:19" x14ac:dyDescent="0.55000000000000004">
      <c r="A15" s="2" t="s">
        <v>54</v>
      </c>
      <c r="B15">
        <f>overview!C134</f>
        <v>19086.2</v>
      </c>
      <c r="C15">
        <f>overview!C15</f>
        <v>17791</v>
      </c>
      <c r="D15">
        <f t="shared" si="0"/>
        <v>1295.2000000000007</v>
      </c>
      <c r="E15">
        <f t="shared" si="1"/>
        <v>1295.2000000000007</v>
      </c>
      <c r="G15">
        <f t="shared" si="2"/>
        <v>0</v>
      </c>
      <c r="H15">
        <f t="shared" si="3"/>
        <v>0</v>
      </c>
      <c r="M15">
        <f>ov_small!C134</f>
        <v>16992</v>
      </c>
      <c r="N15">
        <f>ov_small!C15</f>
        <v>17515</v>
      </c>
      <c r="O15">
        <f t="shared" si="4"/>
        <v>-523</v>
      </c>
      <c r="P15">
        <f t="shared" si="5"/>
        <v>523</v>
      </c>
      <c r="R15">
        <f t="shared" si="6"/>
        <v>0</v>
      </c>
      <c r="S15">
        <f t="shared" si="7"/>
        <v>0</v>
      </c>
    </row>
    <row r="16" spans="1:19" x14ac:dyDescent="0.55000000000000004">
      <c r="A16" s="1" t="s">
        <v>55</v>
      </c>
      <c r="B16">
        <f>overview!C135</f>
        <v>19938.400000000001</v>
      </c>
      <c r="C16">
        <f>overview!C16</f>
        <v>19833.8</v>
      </c>
      <c r="D16">
        <f t="shared" si="0"/>
        <v>104.60000000000218</v>
      </c>
      <c r="E16">
        <f t="shared" si="1"/>
        <v>104.60000000000218</v>
      </c>
      <c r="G16">
        <f t="shared" si="2"/>
        <v>0</v>
      </c>
      <c r="H16">
        <f t="shared" si="3"/>
        <v>0</v>
      </c>
      <c r="M16">
        <f>ov_small!C135</f>
        <v>19619.400000000001</v>
      </c>
      <c r="N16">
        <f>ov_small!C16</f>
        <v>17813.2</v>
      </c>
      <c r="O16">
        <f t="shared" si="4"/>
        <v>1806.2000000000007</v>
      </c>
      <c r="P16">
        <f t="shared" si="5"/>
        <v>1806.2000000000007</v>
      </c>
      <c r="R16">
        <f t="shared" si="6"/>
        <v>0</v>
      </c>
      <c r="S16">
        <f t="shared" si="7"/>
        <v>0</v>
      </c>
    </row>
    <row r="17" spans="1:19" x14ac:dyDescent="0.55000000000000004">
      <c r="A17" s="2" t="s">
        <v>213</v>
      </c>
      <c r="B17">
        <f>overview!C136</f>
        <v>12885.8</v>
      </c>
      <c r="C17">
        <f>overview!C17</f>
        <v>15292.6</v>
      </c>
      <c r="D17">
        <f t="shared" si="0"/>
        <v>-2406.8000000000011</v>
      </c>
      <c r="E17">
        <f t="shared" si="1"/>
        <v>2406.8000000000011</v>
      </c>
      <c r="G17">
        <f t="shared" si="2"/>
        <v>0</v>
      </c>
      <c r="H17">
        <f t="shared" si="3"/>
        <v>1</v>
      </c>
      <c r="M17">
        <f>ov_small!C136</f>
        <v>13251.2</v>
      </c>
      <c r="N17">
        <f>ov_small!C17</f>
        <v>13107</v>
      </c>
      <c r="O17">
        <f t="shared" si="4"/>
        <v>144.20000000000073</v>
      </c>
      <c r="P17">
        <f t="shared" si="5"/>
        <v>144.20000000000073</v>
      </c>
      <c r="R17">
        <f t="shared" si="6"/>
        <v>0</v>
      </c>
      <c r="S17">
        <f t="shared" si="7"/>
        <v>0</v>
      </c>
    </row>
    <row r="18" spans="1:19" x14ac:dyDescent="0.55000000000000004">
      <c r="A18" s="1" t="s">
        <v>214</v>
      </c>
      <c r="B18">
        <f>overview!C137</f>
        <v>12811</v>
      </c>
      <c r="C18">
        <f>overview!C18</f>
        <v>12883.4</v>
      </c>
      <c r="D18">
        <f t="shared" si="0"/>
        <v>-72.399999999999636</v>
      </c>
      <c r="E18">
        <f t="shared" si="1"/>
        <v>72.399999999999636</v>
      </c>
      <c r="G18">
        <f t="shared" si="2"/>
        <v>0</v>
      </c>
      <c r="H18">
        <f t="shared" si="3"/>
        <v>0</v>
      </c>
      <c r="M18">
        <f>ov_small!C137</f>
        <v>12818</v>
      </c>
      <c r="N18">
        <f>ov_small!C18</f>
        <v>13253.6</v>
      </c>
      <c r="O18">
        <f t="shared" si="4"/>
        <v>-435.60000000000036</v>
      </c>
      <c r="P18">
        <f t="shared" si="5"/>
        <v>435.60000000000036</v>
      </c>
      <c r="R18">
        <f t="shared" si="6"/>
        <v>0</v>
      </c>
      <c r="S18">
        <f t="shared" si="7"/>
        <v>0</v>
      </c>
    </row>
    <row r="19" spans="1:19" x14ac:dyDescent="0.55000000000000004">
      <c r="A19" s="2" t="s">
        <v>215</v>
      </c>
      <c r="B19">
        <f>overview!C138</f>
        <v>12942.2</v>
      </c>
      <c r="C19">
        <f>overview!C19</f>
        <v>13390</v>
      </c>
      <c r="D19">
        <f t="shared" si="0"/>
        <v>-447.79999999999927</v>
      </c>
      <c r="E19">
        <f t="shared" si="1"/>
        <v>447.79999999999927</v>
      </c>
      <c r="G19">
        <f t="shared" si="2"/>
        <v>0</v>
      </c>
      <c r="H19">
        <f t="shared" si="3"/>
        <v>0</v>
      </c>
      <c r="M19">
        <f>ov_small!C138</f>
        <v>12826</v>
      </c>
      <c r="N19">
        <f>ov_small!C19</f>
        <v>13227.4</v>
      </c>
      <c r="O19">
        <f t="shared" si="4"/>
        <v>-401.39999999999964</v>
      </c>
      <c r="P19">
        <f t="shared" si="5"/>
        <v>401.39999999999964</v>
      </c>
      <c r="R19">
        <f t="shared" si="6"/>
        <v>0</v>
      </c>
      <c r="S19">
        <f t="shared" si="7"/>
        <v>0</v>
      </c>
    </row>
    <row r="20" spans="1:19" x14ac:dyDescent="0.55000000000000004">
      <c r="A20" s="1" t="s">
        <v>216</v>
      </c>
      <c r="B20">
        <f>overview!C139</f>
        <v>12884</v>
      </c>
      <c r="C20">
        <f>overview!C20</f>
        <v>13901.6</v>
      </c>
      <c r="D20">
        <f t="shared" si="0"/>
        <v>-1017.6000000000004</v>
      </c>
      <c r="E20">
        <f t="shared" si="1"/>
        <v>1017.6000000000004</v>
      </c>
      <c r="G20">
        <f t="shared" si="2"/>
        <v>0</v>
      </c>
      <c r="H20">
        <f t="shared" si="3"/>
        <v>0</v>
      </c>
      <c r="M20">
        <f>ov_small!C139</f>
        <v>12953</v>
      </c>
      <c r="N20">
        <f>ov_small!C20</f>
        <v>13208.4</v>
      </c>
      <c r="O20">
        <f t="shared" si="4"/>
        <v>-255.39999999999964</v>
      </c>
      <c r="P20">
        <f t="shared" si="5"/>
        <v>255.39999999999964</v>
      </c>
      <c r="R20">
        <f t="shared" si="6"/>
        <v>0</v>
      </c>
      <c r="S20">
        <f t="shared" si="7"/>
        <v>0</v>
      </c>
    </row>
    <row r="21" spans="1:19" x14ac:dyDescent="0.55000000000000004">
      <c r="A21" s="2" t="s">
        <v>217</v>
      </c>
      <c r="B21">
        <f>overview!C140</f>
        <v>13026.8</v>
      </c>
      <c r="C21">
        <f>overview!C21</f>
        <v>13472.2</v>
      </c>
      <c r="D21">
        <f t="shared" si="0"/>
        <v>-445.40000000000146</v>
      </c>
      <c r="E21">
        <f t="shared" si="1"/>
        <v>445.40000000000146</v>
      </c>
      <c r="G21">
        <f t="shared" si="2"/>
        <v>0</v>
      </c>
      <c r="H21">
        <f t="shared" si="3"/>
        <v>0</v>
      </c>
      <c r="M21">
        <f>ov_small!C140</f>
        <v>12819.4</v>
      </c>
      <c r="N21">
        <f>ov_small!C21</f>
        <v>13134</v>
      </c>
      <c r="O21">
        <f t="shared" si="4"/>
        <v>-314.60000000000036</v>
      </c>
      <c r="P21">
        <f t="shared" si="5"/>
        <v>314.60000000000036</v>
      </c>
      <c r="R21">
        <f t="shared" si="6"/>
        <v>0</v>
      </c>
      <c r="S21">
        <f t="shared" si="7"/>
        <v>0</v>
      </c>
    </row>
    <row r="22" spans="1:19" x14ac:dyDescent="0.55000000000000004">
      <c r="A22" s="1" t="s">
        <v>218</v>
      </c>
      <c r="B22">
        <f>overview!C141</f>
        <v>12690.8</v>
      </c>
      <c r="C22">
        <f>overview!C22</f>
        <v>12889.2</v>
      </c>
      <c r="D22">
        <f t="shared" si="0"/>
        <v>-198.40000000000146</v>
      </c>
      <c r="E22">
        <f t="shared" si="1"/>
        <v>198.40000000000146</v>
      </c>
      <c r="G22">
        <f t="shared" si="2"/>
        <v>0</v>
      </c>
      <c r="H22">
        <f t="shared" si="3"/>
        <v>0</v>
      </c>
      <c r="M22">
        <f>ov_small!C141</f>
        <v>12890.6</v>
      </c>
      <c r="N22">
        <f>ov_small!C22</f>
        <v>13076</v>
      </c>
      <c r="O22">
        <f t="shared" si="4"/>
        <v>-185.39999999999964</v>
      </c>
      <c r="P22">
        <f t="shared" si="5"/>
        <v>185.39999999999964</v>
      </c>
      <c r="R22">
        <f t="shared" si="6"/>
        <v>0</v>
      </c>
      <c r="S22">
        <f t="shared" si="7"/>
        <v>0</v>
      </c>
    </row>
    <row r="23" spans="1:19" x14ac:dyDescent="0.55000000000000004">
      <c r="A23" s="2" t="s">
        <v>219</v>
      </c>
      <c r="B23">
        <f>overview!C142</f>
        <v>12823.2</v>
      </c>
      <c r="C23">
        <f>overview!C23</f>
        <v>12997</v>
      </c>
      <c r="D23">
        <f t="shared" si="0"/>
        <v>-173.79999999999927</v>
      </c>
      <c r="E23">
        <f t="shared" si="1"/>
        <v>173.79999999999927</v>
      </c>
      <c r="G23">
        <f t="shared" si="2"/>
        <v>0</v>
      </c>
      <c r="H23">
        <f t="shared" si="3"/>
        <v>0</v>
      </c>
      <c r="M23">
        <f>ov_small!C142</f>
        <v>13166.8</v>
      </c>
      <c r="N23">
        <f>ov_small!C23</f>
        <v>13417</v>
      </c>
      <c r="O23">
        <f t="shared" si="4"/>
        <v>-250.20000000000073</v>
      </c>
      <c r="P23">
        <f t="shared" si="5"/>
        <v>250.20000000000073</v>
      </c>
      <c r="R23">
        <f t="shared" si="6"/>
        <v>0</v>
      </c>
      <c r="S23">
        <f t="shared" si="7"/>
        <v>0</v>
      </c>
    </row>
    <row r="24" spans="1:19" x14ac:dyDescent="0.55000000000000004">
      <c r="A24" s="1" t="s">
        <v>220</v>
      </c>
      <c r="B24">
        <f>overview!C143</f>
        <v>12963.8</v>
      </c>
      <c r="C24">
        <f>overview!C24</f>
        <v>12912</v>
      </c>
      <c r="D24">
        <f t="shared" si="0"/>
        <v>51.799999999999272</v>
      </c>
      <c r="E24">
        <f t="shared" si="1"/>
        <v>51.799999999999272</v>
      </c>
      <c r="G24">
        <f t="shared" si="2"/>
        <v>0</v>
      </c>
      <c r="H24">
        <f t="shared" si="3"/>
        <v>0</v>
      </c>
      <c r="M24">
        <f>ov_small!C143</f>
        <v>12959.4</v>
      </c>
      <c r="N24">
        <f>ov_small!C24</f>
        <v>13125.6</v>
      </c>
      <c r="O24">
        <f t="shared" si="4"/>
        <v>-166.20000000000073</v>
      </c>
      <c r="P24">
        <f t="shared" si="5"/>
        <v>166.20000000000073</v>
      </c>
      <c r="R24">
        <f t="shared" si="6"/>
        <v>0</v>
      </c>
      <c r="S24">
        <f t="shared" si="7"/>
        <v>0</v>
      </c>
    </row>
    <row r="25" spans="1:19" x14ac:dyDescent="0.55000000000000004">
      <c r="A25" s="2" t="s">
        <v>221</v>
      </c>
      <c r="B25">
        <f>overview!C144</f>
        <v>13031.4</v>
      </c>
      <c r="C25">
        <f>overview!C25</f>
        <v>12903.6</v>
      </c>
      <c r="D25">
        <f t="shared" si="0"/>
        <v>127.79999999999927</v>
      </c>
      <c r="E25">
        <f t="shared" si="1"/>
        <v>127.79999999999927</v>
      </c>
      <c r="G25">
        <f t="shared" si="2"/>
        <v>0</v>
      </c>
      <c r="H25">
        <f t="shared" si="3"/>
        <v>0</v>
      </c>
      <c r="M25">
        <f>ov_small!C144</f>
        <v>12739.6</v>
      </c>
      <c r="N25">
        <f>ov_small!C25</f>
        <v>13138.6</v>
      </c>
      <c r="O25">
        <f t="shared" si="4"/>
        <v>-399</v>
      </c>
      <c r="P25">
        <f t="shared" si="5"/>
        <v>399</v>
      </c>
      <c r="R25">
        <f t="shared" si="6"/>
        <v>0</v>
      </c>
      <c r="S25">
        <f t="shared" si="7"/>
        <v>0</v>
      </c>
    </row>
    <row r="26" spans="1:19" x14ac:dyDescent="0.55000000000000004">
      <c r="A26" s="1" t="s">
        <v>222</v>
      </c>
      <c r="B26">
        <f>overview!C145</f>
        <v>13050.8</v>
      </c>
      <c r="C26">
        <f>overview!C26</f>
        <v>13219.6</v>
      </c>
      <c r="D26">
        <f t="shared" si="0"/>
        <v>-168.80000000000109</v>
      </c>
      <c r="E26">
        <f t="shared" si="1"/>
        <v>168.80000000000109</v>
      </c>
      <c r="G26">
        <f t="shared" si="2"/>
        <v>0</v>
      </c>
      <c r="H26">
        <f t="shared" si="3"/>
        <v>0</v>
      </c>
      <c r="M26">
        <f>ov_small!C145</f>
        <v>12866.2</v>
      </c>
      <c r="N26">
        <f>ov_small!C26</f>
        <v>13153.2</v>
      </c>
      <c r="O26">
        <f t="shared" si="4"/>
        <v>-287</v>
      </c>
      <c r="P26">
        <f t="shared" si="5"/>
        <v>287</v>
      </c>
      <c r="R26">
        <f t="shared" si="6"/>
        <v>0</v>
      </c>
      <c r="S26">
        <f t="shared" si="7"/>
        <v>0</v>
      </c>
    </row>
    <row r="27" spans="1:19" x14ac:dyDescent="0.55000000000000004">
      <c r="A27" s="2" t="s">
        <v>223</v>
      </c>
      <c r="B27">
        <f>overview!C146</f>
        <v>69057.399999999994</v>
      </c>
      <c r="C27">
        <f>overview!C27</f>
        <v>68653</v>
      </c>
      <c r="D27">
        <f t="shared" si="0"/>
        <v>404.39999999999418</v>
      </c>
      <c r="E27">
        <f t="shared" si="1"/>
        <v>404.39999999999418</v>
      </c>
      <c r="G27">
        <f t="shared" si="2"/>
        <v>0</v>
      </c>
      <c r="H27">
        <f t="shared" si="3"/>
        <v>0</v>
      </c>
      <c r="M27">
        <f>ov_small!C146</f>
        <v>64136.2</v>
      </c>
      <c r="N27">
        <f>ov_small!C27</f>
        <v>67594.2</v>
      </c>
      <c r="O27">
        <f t="shared" si="4"/>
        <v>-3458</v>
      </c>
      <c r="P27">
        <f t="shared" si="5"/>
        <v>3458</v>
      </c>
      <c r="R27">
        <f t="shared" si="6"/>
        <v>0</v>
      </c>
      <c r="S27">
        <f t="shared" si="7"/>
        <v>0</v>
      </c>
    </row>
    <row r="28" spans="1:19" x14ac:dyDescent="0.55000000000000004">
      <c r="A28" s="1" t="s">
        <v>224</v>
      </c>
      <c r="B28">
        <f>overview!C147</f>
        <v>25492.799999999999</v>
      </c>
      <c r="C28">
        <f>overview!C28</f>
        <v>26151.4</v>
      </c>
      <c r="D28">
        <f t="shared" si="0"/>
        <v>-658.60000000000218</v>
      </c>
      <c r="E28">
        <f t="shared" si="1"/>
        <v>658.60000000000218</v>
      </c>
      <c r="G28">
        <f t="shared" si="2"/>
        <v>0</v>
      </c>
      <c r="H28">
        <f t="shared" si="3"/>
        <v>0</v>
      </c>
      <c r="M28">
        <f>ov_small!C147</f>
        <v>49967.4</v>
      </c>
      <c r="N28">
        <f>ov_small!C28</f>
        <v>47991.4</v>
      </c>
      <c r="O28">
        <f t="shared" si="4"/>
        <v>1976</v>
      </c>
      <c r="P28">
        <f t="shared" si="5"/>
        <v>1976</v>
      </c>
      <c r="R28">
        <f t="shared" si="6"/>
        <v>0</v>
      </c>
      <c r="S28">
        <f t="shared" si="7"/>
        <v>0</v>
      </c>
    </row>
    <row r="29" spans="1:19" x14ac:dyDescent="0.55000000000000004">
      <c r="A29" s="2" t="s">
        <v>225</v>
      </c>
      <c r="B29">
        <f>overview!C148</f>
        <v>101913.8</v>
      </c>
      <c r="C29">
        <f>overview!C29</f>
        <v>110842.6</v>
      </c>
      <c r="D29">
        <f t="shared" si="0"/>
        <v>-8928.8000000000029</v>
      </c>
      <c r="E29">
        <f t="shared" si="1"/>
        <v>8928.8000000000029</v>
      </c>
      <c r="G29">
        <f t="shared" si="2"/>
        <v>0</v>
      </c>
      <c r="H29">
        <f t="shared" si="3"/>
        <v>0</v>
      </c>
      <c r="M29">
        <f>ov_small!C148</f>
        <v>51021.2</v>
      </c>
      <c r="N29">
        <f>ov_small!C29</f>
        <v>53792.6</v>
      </c>
      <c r="O29">
        <f t="shared" si="4"/>
        <v>-2771.4000000000015</v>
      </c>
      <c r="P29">
        <f t="shared" si="5"/>
        <v>2771.4000000000015</v>
      </c>
      <c r="R29">
        <f t="shared" si="6"/>
        <v>0</v>
      </c>
      <c r="S29">
        <f t="shared" si="7"/>
        <v>0</v>
      </c>
    </row>
    <row r="30" spans="1:19" x14ac:dyDescent="0.55000000000000004">
      <c r="A30" s="1" t="s">
        <v>226</v>
      </c>
      <c r="B30">
        <f>overview!C149</f>
        <v>22575.8</v>
      </c>
      <c r="C30">
        <f>overview!C30</f>
        <v>23541</v>
      </c>
      <c r="D30">
        <f t="shared" si="0"/>
        <v>-965.20000000000073</v>
      </c>
      <c r="E30">
        <f t="shared" si="1"/>
        <v>965.20000000000073</v>
      </c>
      <c r="G30">
        <f t="shared" si="2"/>
        <v>0</v>
      </c>
      <c r="H30">
        <f t="shared" si="3"/>
        <v>0</v>
      </c>
      <c r="M30">
        <f>ov_small!C149</f>
        <v>44396.2</v>
      </c>
      <c r="N30">
        <f>ov_small!C30</f>
        <v>47088.2</v>
      </c>
      <c r="O30">
        <f t="shared" si="4"/>
        <v>-2692</v>
      </c>
      <c r="P30">
        <f t="shared" si="5"/>
        <v>2692</v>
      </c>
      <c r="R30">
        <f t="shared" si="6"/>
        <v>0</v>
      </c>
      <c r="S30">
        <f t="shared" si="7"/>
        <v>0</v>
      </c>
    </row>
    <row r="31" spans="1:19" x14ac:dyDescent="0.55000000000000004">
      <c r="A31" s="2" t="s">
        <v>227</v>
      </c>
      <c r="B31">
        <f>overview!C150</f>
        <v>14302.6</v>
      </c>
      <c r="C31">
        <f>overview!C31</f>
        <v>14464</v>
      </c>
      <c r="D31">
        <f t="shared" si="0"/>
        <v>-161.39999999999964</v>
      </c>
      <c r="E31">
        <f t="shared" si="1"/>
        <v>161.39999999999964</v>
      </c>
      <c r="G31">
        <f t="shared" si="2"/>
        <v>0</v>
      </c>
      <c r="H31">
        <f t="shared" si="3"/>
        <v>0</v>
      </c>
      <c r="M31">
        <f>ov_small!C150</f>
        <v>64976.800000000003</v>
      </c>
      <c r="N31">
        <f>ov_small!C31</f>
        <v>67904.800000000003</v>
      </c>
      <c r="O31">
        <f t="shared" si="4"/>
        <v>-2928</v>
      </c>
      <c r="P31">
        <f t="shared" si="5"/>
        <v>2928</v>
      </c>
      <c r="R31">
        <f t="shared" si="6"/>
        <v>0</v>
      </c>
      <c r="S31">
        <f t="shared" si="7"/>
        <v>0</v>
      </c>
    </row>
    <row r="32" spans="1:19" x14ac:dyDescent="0.55000000000000004">
      <c r="A32" s="1" t="s">
        <v>228</v>
      </c>
      <c r="B32">
        <f>overview!C151</f>
        <v>15426.6</v>
      </c>
      <c r="C32">
        <f>overview!C32</f>
        <v>15781.6</v>
      </c>
      <c r="D32">
        <f t="shared" si="0"/>
        <v>-355</v>
      </c>
      <c r="E32">
        <f t="shared" si="1"/>
        <v>355</v>
      </c>
      <c r="G32">
        <f t="shared" si="2"/>
        <v>0</v>
      </c>
      <c r="H32">
        <f t="shared" si="3"/>
        <v>0</v>
      </c>
      <c r="M32">
        <f>ov_small!C151</f>
        <v>17493.400000000001</v>
      </c>
      <c r="N32">
        <f>ov_small!C32</f>
        <v>18124.599999999999</v>
      </c>
      <c r="O32">
        <f t="shared" si="4"/>
        <v>-631.19999999999709</v>
      </c>
      <c r="P32">
        <f t="shared" si="5"/>
        <v>631.19999999999709</v>
      </c>
      <c r="R32">
        <f t="shared" si="6"/>
        <v>0</v>
      </c>
      <c r="S32">
        <f t="shared" si="7"/>
        <v>0</v>
      </c>
    </row>
    <row r="33" spans="1:19" x14ac:dyDescent="0.55000000000000004">
      <c r="A33" s="2" t="s">
        <v>229</v>
      </c>
      <c r="B33">
        <f>overview!C152</f>
        <v>19005.2</v>
      </c>
      <c r="C33">
        <f>overview!C33</f>
        <v>21837</v>
      </c>
      <c r="D33">
        <f t="shared" si="0"/>
        <v>-2831.7999999999993</v>
      </c>
      <c r="E33">
        <f t="shared" si="1"/>
        <v>2831.7999999999993</v>
      </c>
      <c r="G33">
        <f t="shared" si="2"/>
        <v>0</v>
      </c>
      <c r="H33">
        <f t="shared" si="3"/>
        <v>1</v>
      </c>
      <c r="M33">
        <f>ov_small!C152</f>
        <v>75763</v>
      </c>
      <c r="N33">
        <f>ov_small!C33</f>
        <v>79251</v>
      </c>
      <c r="O33">
        <f t="shared" si="4"/>
        <v>-3488</v>
      </c>
      <c r="P33">
        <f t="shared" si="5"/>
        <v>3488</v>
      </c>
      <c r="R33">
        <f t="shared" si="6"/>
        <v>0</v>
      </c>
      <c r="S33">
        <f t="shared" si="7"/>
        <v>0</v>
      </c>
    </row>
    <row r="34" spans="1:19" x14ac:dyDescent="0.55000000000000004">
      <c r="A34" s="1" t="s">
        <v>230</v>
      </c>
      <c r="B34">
        <f>overview!C153</f>
        <v>39182.400000000001</v>
      </c>
      <c r="C34">
        <f>overview!C34</f>
        <v>40712</v>
      </c>
      <c r="D34">
        <f t="shared" si="0"/>
        <v>-1529.5999999999985</v>
      </c>
      <c r="E34">
        <f t="shared" si="1"/>
        <v>1529.5999999999985</v>
      </c>
      <c r="G34">
        <f t="shared" si="2"/>
        <v>0</v>
      </c>
      <c r="H34">
        <f t="shared" si="3"/>
        <v>0</v>
      </c>
      <c r="M34">
        <f>ov_small!C153</f>
        <v>60826.6</v>
      </c>
      <c r="N34">
        <f>ov_small!C34</f>
        <v>97285</v>
      </c>
      <c r="O34">
        <f t="shared" si="4"/>
        <v>-36458.400000000001</v>
      </c>
      <c r="P34">
        <f t="shared" si="5"/>
        <v>36458.400000000001</v>
      </c>
      <c r="R34">
        <f t="shared" si="6"/>
        <v>1</v>
      </c>
      <c r="S34">
        <f t="shared" si="7"/>
        <v>1</v>
      </c>
    </row>
    <row r="35" spans="1:19" x14ac:dyDescent="0.55000000000000004">
      <c r="A35" s="2" t="s">
        <v>231</v>
      </c>
      <c r="B35">
        <f>overview!C154</f>
        <v>65280.6</v>
      </c>
      <c r="C35">
        <f>overview!C35</f>
        <v>71526</v>
      </c>
      <c r="D35">
        <f t="shared" si="0"/>
        <v>-6245.4000000000015</v>
      </c>
      <c r="E35">
        <f t="shared" si="1"/>
        <v>6245.4000000000015</v>
      </c>
      <c r="G35">
        <f t="shared" si="2"/>
        <v>0</v>
      </c>
      <c r="H35">
        <f t="shared" si="3"/>
        <v>0</v>
      </c>
      <c r="M35">
        <f>ov_small!C154</f>
        <v>48954</v>
      </c>
      <c r="N35">
        <f>ov_small!C35</f>
        <v>49853.599999999999</v>
      </c>
      <c r="O35">
        <f t="shared" si="4"/>
        <v>-899.59999999999854</v>
      </c>
      <c r="P35">
        <f t="shared" si="5"/>
        <v>899.59999999999854</v>
      </c>
      <c r="R35">
        <f t="shared" si="6"/>
        <v>0</v>
      </c>
      <c r="S35">
        <f t="shared" si="7"/>
        <v>0</v>
      </c>
    </row>
    <row r="36" spans="1:19" x14ac:dyDescent="0.55000000000000004">
      <c r="A36" s="1" t="s">
        <v>232</v>
      </c>
      <c r="B36">
        <f>overview!C155</f>
        <v>86649.600000000006</v>
      </c>
      <c r="C36">
        <f>overview!C36</f>
        <v>90152.4</v>
      </c>
      <c r="D36">
        <f t="shared" si="0"/>
        <v>-3502.7999999999884</v>
      </c>
      <c r="E36">
        <f t="shared" si="1"/>
        <v>3502.7999999999884</v>
      </c>
      <c r="G36">
        <f t="shared" si="2"/>
        <v>0</v>
      </c>
      <c r="H36">
        <f t="shared" si="3"/>
        <v>0</v>
      </c>
      <c r="M36">
        <f>ov_small!C155</f>
        <v>17214.2</v>
      </c>
      <c r="N36">
        <f>ov_small!C36</f>
        <v>18113.2</v>
      </c>
      <c r="O36">
        <f t="shared" si="4"/>
        <v>-899</v>
      </c>
      <c r="P36">
        <f t="shared" si="5"/>
        <v>899</v>
      </c>
      <c r="R36">
        <f t="shared" si="6"/>
        <v>0</v>
      </c>
      <c r="S36">
        <f t="shared" si="7"/>
        <v>0</v>
      </c>
    </row>
    <row r="37" spans="1:19" x14ac:dyDescent="0.55000000000000004">
      <c r="A37" s="2" t="s">
        <v>56</v>
      </c>
      <c r="B37">
        <f>overview!C156</f>
        <v>16977.599999999999</v>
      </c>
      <c r="C37">
        <f>overview!C37</f>
        <v>17414.8</v>
      </c>
      <c r="D37">
        <f t="shared" si="0"/>
        <v>-437.20000000000073</v>
      </c>
      <c r="E37">
        <f t="shared" si="1"/>
        <v>437.20000000000073</v>
      </c>
      <c r="G37">
        <f t="shared" si="2"/>
        <v>0</v>
      </c>
      <c r="H37">
        <f t="shared" si="3"/>
        <v>0</v>
      </c>
      <c r="M37">
        <f>ov_small!C156</f>
        <v>16813.400000000001</v>
      </c>
      <c r="N37">
        <f>ov_small!C37</f>
        <v>17773.8</v>
      </c>
      <c r="O37">
        <f t="shared" si="4"/>
        <v>-960.39999999999782</v>
      </c>
      <c r="P37">
        <f t="shared" si="5"/>
        <v>960.39999999999782</v>
      </c>
      <c r="R37">
        <f t="shared" si="6"/>
        <v>0</v>
      </c>
      <c r="S37">
        <f t="shared" si="7"/>
        <v>0</v>
      </c>
    </row>
    <row r="38" spans="1:19" x14ac:dyDescent="0.55000000000000004">
      <c r="A38" s="1" t="s">
        <v>57</v>
      </c>
      <c r="B38">
        <f>overview!C157</f>
        <v>20881</v>
      </c>
      <c r="C38">
        <f>overview!C38</f>
        <v>21279.4</v>
      </c>
      <c r="D38">
        <f t="shared" si="0"/>
        <v>-398.40000000000146</v>
      </c>
      <c r="E38">
        <f t="shared" si="1"/>
        <v>398.40000000000146</v>
      </c>
      <c r="G38">
        <f t="shared" si="2"/>
        <v>0</v>
      </c>
      <c r="H38">
        <f t="shared" si="3"/>
        <v>0</v>
      </c>
      <c r="M38">
        <f>ov_small!C157</f>
        <v>21101.200000000001</v>
      </c>
      <c r="N38">
        <f>ov_small!C38</f>
        <v>21394.6</v>
      </c>
      <c r="O38">
        <f t="shared" si="4"/>
        <v>-293.39999999999782</v>
      </c>
      <c r="P38">
        <f t="shared" si="5"/>
        <v>293.39999999999782</v>
      </c>
      <c r="R38">
        <f t="shared" si="6"/>
        <v>0</v>
      </c>
      <c r="S38">
        <f t="shared" si="7"/>
        <v>0</v>
      </c>
    </row>
    <row r="39" spans="1:19" x14ac:dyDescent="0.55000000000000004">
      <c r="A39" s="2" t="s">
        <v>58</v>
      </c>
      <c r="B39">
        <f>overview!C158</f>
        <v>24641.8</v>
      </c>
      <c r="C39">
        <f>overview!C39</f>
        <v>25194.2</v>
      </c>
      <c r="D39">
        <f t="shared" si="0"/>
        <v>-552.40000000000146</v>
      </c>
      <c r="E39">
        <f t="shared" si="1"/>
        <v>552.40000000000146</v>
      </c>
      <c r="G39">
        <f t="shared" si="2"/>
        <v>0</v>
      </c>
      <c r="H39">
        <f t="shared" si="3"/>
        <v>0</v>
      </c>
      <c r="M39">
        <f>ov_small!C158</f>
        <v>24522.6</v>
      </c>
      <c r="N39">
        <f>ov_small!C39</f>
        <v>25193</v>
      </c>
      <c r="O39">
        <f t="shared" si="4"/>
        <v>-670.40000000000146</v>
      </c>
      <c r="P39">
        <f t="shared" si="5"/>
        <v>670.40000000000146</v>
      </c>
      <c r="R39">
        <f t="shared" si="6"/>
        <v>0</v>
      </c>
      <c r="S39">
        <f t="shared" si="7"/>
        <v>0</v>
      </c>
    </row>
    <row r="40" spans="1:19" x14ac:dyDescent="0.55000000000000004">
      <c r="A40" s="1" t="s">
        <v>59</v>
      </c>
      <c r="B40">
        <f>overview!C159</f>
        <v>28211.4</v>
      </c>
      <c r="C40">
        <f>overview!C40</f>
        <v>29515</v>
      </c>
      <c r="D40">
        <f t="shared" si="0"/>
        <v>-1303.5999999999985</v>
      </c>
      <c r="E40">
        <f t="shared" si="1"/>
        <v>1303.5999999999985</v>
      </c>
      <c r="G40">
        <f t="shared" si="2"/>
        <v>0</v>
      </c>
      <c r="H40">
        <f t="shared" si="3"/>
        <v>0</v>
      </c>
      <c r="M40">
        <f>ov_small!C159</f>
        <v>28312.400000000001</v>
      </c>
      <c r="N40">
        <f>ov_small!C40</f>
        <v>29565.200000000001</v>
      </c>
      <c r="O40">
        <f t="shared" si="4"/>
        <v>-1252.7999999999993</v>
      </c>
      <c r="P40">
        <f t="shared" si="5"/>
        <v>1252.7999999999993</v>
      </c>
      <c r="R40">
        <f t="shared" si="6"/>
        <v>0</v>
      </c>
      <c r="S40">
        <f t="shared" si="7"/>
        <v>0</v>
      </c>
    </row>
    <row r="41" spans="1:19" x14ac:dyDescent="0.55000000000000004">
      <c r="A41" s="2" t="s">
        <v>60</v>
      </c>
      <c r="B41">
        <f>overview!C160</f>
        <v>32194.400000000001</v>
      </c>
      <c r="C41">
        <f>overview!C41</f>
        <v>33356.199999999997</v>
      </c>
      <c r="D41">
        <f t="shared" si="0"/>
        <v>-1161.7999999999956</v>
      </c>
      <c r="E41">
        <f t="shared" si="1"/>
        <v>1161.7999999999956</v>
      </c>
      <c r="G41">
        <f t="shared" si="2"/>
        <v>0</v>
      </c>
      <c r="H41">
        <f t="shared" si="3"/>
        <v>0</v>
      </c>
      <c r="M41">
        <f>ov_small!C160</f>
        <v>32285.599999999999</v>
      </c>
      <c r="N41">
        <f>ov_small!C41</f>
        <v>33213.599999999999</v>
      </c>
      <c r="O41">
        <f t="shared" si="4"/>
        <v>-928</v>
      </c>
      <c r="P41">
        <f t="shared" si="5"/>
        <v>928</v>
      </c>
      <c r="R41">
        <f t="shared" si="6"/>
        <v>0</v>
      </c>
      <c r="S41">
        <f t="shared" si="7"/>
        <v>0</v>
      </c>
    </row>
    <row r="42" spans="1:19" x14ac:dyDescent="0.55000000000000004">
      <c r="A42" s="1" t="s">
        <v>61</v>
      </c>
      <c r="B42">
        <f>overview!C161</f>
        <v>39575.800000000003</v>
      </c>
      <c r="C42">
        <f>overview!C42</f>
        <v>42002.2</v>
      </c>
      <c r="D42">
        <f t="shared" si="0"/>
        <v>-2426.3999999999942</v>
      </c>
      <c r="E42">
        <f t="shared" si="1"/>
        <v>2426.3999999999942</v>
      </c>
      <c r="G42">
        <f t="shared" si="2"/>
        <v>0</v>
      </c>
      <c r="H42">
        <f t="shared" si="3"/>
        <v>0</v>
      </c>
      <c r="M42">
        <f>ov_small!C161</f>
        <v>39921.800000000003</v>
      </c>
      <c r="N42">
        <f>ov_small!C42</f>
        <v>41851</v>
      </c>
      <c r="O42">
        <f t="shared" si="4"/>
        <v>-1929.1999999999971</v>
      </c>
      <c r="P42">
        <f t="shared" si="5"/>
        <v>1929.1999999999971</v>
      </c>
      <c r="R42">
        <f t="shared" si="6"/>
        <v>0</v>
      </c>
      <c r="S42">
        <f t="shared" si="7"/>
        <v>0</v>
      </c>
    </row>
    <row r="43" spans="1:19" x14ac:dyDescent="0.55000000000000004">
      <c r="A43" s="2" t="s">
        <v>62</v>
      </c>
      <c r="B43">
        <f>overview!C162</f>
        <v>60844</v>
      </c>
      <c r="C43">
        <f>overview!C43</f>
        <v>61636.6</v>
      </c>
      <c r="D43">
        <f t="shared" si="0"/>
        <v>-792.59999999999854</v>
      </c>
      <c r="E43">
        <f t="shared" si="1"/>
        <v>792.59999999999854</v>
      </c>
      <c r="G43">
        <f t="shared" si="2"/>
        <v>0</v>
      </c>
      <c r="H43">
        <f t="shared" si="3"/>
        <v>0</v>
      </c>
      <c r="M43">
        <f>ov_small!C162</f>
        <v>57817.8</v>
      </c>
      <c r="N43">
        <f>ov_small!C43</f>
        <v>60694.400000000001</v>
      </c>
      <c r="O43">
        <f t="shared" si="4"/>
        <v>-2876.5999999999985</v>
      </c>
      <c r="P43">
        <f t="shared" si="5"/>
        <v>2876.5999999999985</v>
      </c>
      <c r="R43">
        <f t="shared" si="6"/>
        <v>0</v>
      </c>
      <c r="S43">
        <f t="shared" si="7"/>
        <v>0</v>
      </c>
    </row>
    <row r="44" spans="1:19" x14ac:dyDescent="0.55000000000000004">
      <c r="A44" s="1" t="s">
        <v>63</v>
      </c>
      <c r="B44">
        <f>overview!C163</f>
        <v>69763.199999999997</v>
      </c>
      <c r="C44">
        <f>overview!C44</f>
        <v>73942.8</v>
      </c>
      <c r="D44">
        <f t="shared" si="0"/>
        <v>-4179.6000000000058</v>
      </c>
      <c r="E44">
        <f t="shared" si="1"/>
        <v>4179.6000000000058</v>
      </c>
      <c r="G44">
        <f t="shared" si="2"/>
        <v>0</v>
      </c>
      <c r="H44">
        <f t="shared" si="3"/>
        <v>0</v>
      </c>
      <c r="M44">
        <f>ov_small!C163</f>
        <v>81768</v>
      </c>
      <c r="N44">
        <f>ov_small!C44</f>
        <v>71611.600000000006</v>
      </c>
      <c r="O44">
        <f t="shared" si="4"/>
        <v>10156.399999999994</v>
      </c>
      <c r="P44">
        <f t="shared" si="5"/>
        <v>10156.399999999994</v>
      </c>
      <c r="R44">
        <f t="shared" si="6"/>
        <v>0</v>
      </c>
      <c r="S44">
        <f t="shared" si="7"/>
        <v>1</v>
      </c>
    </row>
    <row r="45" spans="1:19" x14ac:dyDescent="0.55000000000000004">
      <c r="A45" s="2" t="s">
        <v>64</v>
      </c>
      <c r="B45">
        <f>overview!C164</f>
        <v>88241.4</v>
      </c>
      <c r="C45">
        <f>overview!C45</f>
        <v>90681.600000000006</v>
      </c>
      <c r="D45">
        <f t="shared" si="0"/>
        <v>-2440.2000000000116</v>
      </c>
      <c r="E45">
        <f t="shared" si="1"/>
        <v>2440.2000000000116</v>
      </c>
      <c r="G45">
        <f t="shared" si="2"/>
        <v>0</v>
      </c>
      <c r="H45">
        <f t="shared" si="3"/>
        <v>0</v>
      </c>
      <c r="M45">
        <f>ov_small!C164</f>
        <v>88836.4</v>
      </c>
      <c r="N45">
        <f>ov_small!C45</f>
        <v>90032.6</v>
      </c>
      <c r="O45">
        <f t="shared" si="4"/>
        <v>-1196.2000000000116</v>
      </c>
      <c r="P45">
        <f t="shared" si="5"/>
        <v>1196.2000000000116</v>
      </c>
      <c r="R45">
        <f t="shared" si="6"/>
        <v>0</v>
      </c>
      <c r="S45">
        <f t="shared" si="7"/>
        <v>0</v>
      </c>
    </row>
    <row r="46" spans="1:19" x14ac:dyDescent="0.55000000000000004">
      <c r="A46" s="1" t="s">
        <v>65</v>
      </c>
      <c r="B46">
        <f>overview!C165</f>
        <v>98192.8</v>
      </c>
      <c r="C46">
        <f>overview!C46</f>
        <v>101770</v>
      </c>
      <c r="D46">
        <f t="shared" si="0"/>
        <v>-3577.1999999999971</v>
      </c>
      <c r="E46">
        <f t="shared" si="1"/>
        <v>3577.1999999999971</v>
      </c>
      <c r="G46">
        <f t="shared" si="2"/>
        <v>0</v>
      </c>
      <c r="H46">
        <f t="shared" si="3"/>
        <v>0</v>
      </c>
      <c r="M46">
        <f>ov_small!C165</f>
        <v>124382.8</v>
      </c>
      <c r="N46">
        <f>ov_small!C46</f>
        <v>102393.60000000001</v>
      </c>
      <c r="O46">
        <f t="shared" si="4"/>
        <v>21989.199999999997</v>
      </c>
      <c r="P46">
        <f t="shared" si="5"/>
        <v>21989.199999999997</v>
      </c>
      <c r="R46">
        <f t="shared" si="6"/>
        <v>0</v>
      </c>
      <c r="S46">
        <f t="shared" si="7"/>
        <v>1</v>
      </c>
    </row>
    <row r="47" spans="1:19" x14ac:dyDescent="0.55000000000000004">
      <c r="A47" s="2" t="s">
        <v>233</v>
      </c>
      <c r="B47">
        <f>overview!C166</f>
        <v>96632</v>
      </c>
      <c r="C47">
        <f>overview!C47</f>
        <v>102000.8</v>
      </c>
      <c r="D47">
        <f t="shared" si="0"/>
        <v>-5368.8000000000029</v>
      </c>
      <c r="E47">
        <f t="shared" si="1"/>
        <v>5368.8000000000029</v>
      </c>
      <c r="G47">
        <f t="shared" si="2"/>
        <v>0</v>
      </c>
      <c r="H47">
        <f t="shared" si="3"/>
        <v>0</v>
      </c>
      <c r="M47">
        <f>ov_small!C166</f>
        <v>80046.2</v>
      </c>
      <c r="N47">
        <f>ov_small!C47</f>
        <v>67451.8</v>
      </c>
      <c r="O47">
        <f t="shared" si="4"/>
        <v>12594.399999999994</v>
      </c>
      <c r="P47">
        <f t="shared" si="5"/>
        <v>12594.399999999994</v>
      </c>
      <c r="R47">
        <f t="shared" si="6"/>
        <v>0</v>
      </c>
      <c r="S47">
        <f t="shared" si="7"/>
        <v>1</v>
      </c>
    </row>
    <row r="48" spans="1:19" x14ac:dyDescent="0.55000000000000004">
      <c r="A48" s="1" t="s">
        <v>234</v>
      </c>
      <c r="B48">
        <f>overview!C167</f>
        <v>100054</v>
      </c>
      <c r="C48">
        <f>overview!C48</f>
        <v>102306.6</v>
      </c>
      <c r="D48">
        <f t="shared" si="0"/>
        <v>-2252.6000000000058</v>
      </c>
      <c r="E48">
        <f t="shared" si="1"/>
        <v>2252.6000000000058</v>
      </c>
      <c r="G48">
        <f t="shared" si="2"/>
        <v>0</v>
      </c>
      <c r="H48">
        <f t="shared" si="3"/>
        <v>0</v>
      </c>
      <c r="M48">
        <f>ov_small!C167</f>
        <v>54885.599999999999</v>
      </c>
      <c r="N48">
        <f>ov_small!C48</f>
        <v>57348</v>
      </c>
      <c r="O48">
        <f t="shared" si="4"/>
        <v>-2462.4000000000015</v>
      </c>
      <c r="P48">
        <f t="shared" si="5"/>
        <v>2462.4000000000015</v>
      </c>
      <c r="R48">
        <f t="shared" si="6"/>
        <v>0</v>
      </c>
      <c r="S48">
        <f t="shared" si="7"/>
        <v>0</v>
      </c>
    </row>
    <row r="49" spans="1:19" x14ac:dyDescent="0.55000000000000004">
      <c r="A49" s="2" t="s">
        <v>235</v>
      </c>
      <c r="B49">
        <f>overview!C168</f>
        <v>42311.199999999997</v>
      </c>
      <c r="C49">
        <f>overview!C49</f>
        <v>43622.8</v>
      </c>
      <c r="D49">
        <f t="shared" si="0"/>
        <v>-1311.6000000000058</v>
      </c>
      <c r="E49">
        <f t="shared" si="1"/>
        <v>1311.6000000000058</v>
      </c>
      <c r="G49">
        <f t="shared" si="2"/>
        <v>0</v>
      </c>
      <c r="H49">
        <f t="shared" si="3"/>
        <v>0</v>
      </c>
      <c r="M49">
        <f>ov_small!C168</f>
        <v>57794.8</v>
      </c>
      <c r="N49">
        <f>ov_small!C49</f>
        <v>60629.2</v>
      </c>
      <c r="O49">
        <f t="shared" si="4"/>
        <v>-2834.3999999999942</v>
      </c>
      <c r="P49">
        <f t="shared" si="5"/>
        <v>2834.3999999999942</v>
      </c>
      <c r="R49">
        <f t="shared" si="6"/>
        <v>0</v>
      </c>
      <c r="S49">
        <f t="shared" si="7"/>
        <v>0</v>
      </c>
    </row>
    <row r="50" spans="1:19" x14ac:dyDescent="0.55000000000000004">
      <c r="A50" s="1" t="s">
        <v>236</v>
      </c>
      <c r="B50">
        <f>overview!C169</f>
        <v>40706.800000000003</v>
      </c>
      <c r="C50">
        <f>overview!C50</f>
        <v>42489.8</v>
      </c>
      <c r="D50">
        <f t="shared" si="0"/>
        <v>-1783</v>
      </c>
      <c r="E50">
        <f t="shared" si="1"/>
        <v>1783</v>
      </c>
      <c r="G50">
        <f t="shared" si="2"/>
        <v>0</v>
      </c>
      <c r="H50">
        <f t="shared" si="3"/>
        <v>0</v>
      </c>
      <c r="M50">
        <f>ov_small!C169</f>
        <v>74961.8</v>
      </c>
      <c r="N50">
        <f>ov_small!C50</f>
        <v>64053.599999999999</v>
      </c>
      <c r="O50">
        <f t="shared" si="4"/>
        <v>10908.200000000004</v>
      </c>
      <c r="P50">
        <f t="shared" si="5"/>
        <v>10908.200000000004</v>
      </c>
      <c r="R50">
        <f t="shared" si="6"/>
        <v>0</v>
      </c>
      <c r="S50">
        <f t="shared" si="7"/>
        <v>1</v>
      </c>
    </row>
    <row r="51" spans="1:19" x14ac:dyDescent="0.55000000000000004">
      <c r="A51" s="2" t="s">
        <v>237</v>
      </c>
      <c r="B51">
        <f>overview!C170</f>
        <v>23475.8</v>
      </c>
      <c r="C51">
        <f>overview!C51</f>
        <v>26492.799999999999</v>
      </c>
      <c r="D51">
        <f t="shared" si="0"/>
        <v>-3017</v>
      </c>
      <c r="E51">
        <f t="shared" si="1"/>
        <v>3017</v>
      </c>
      <c r="G51">
        <f t="shared" si="2"/>
        <v>0</v>
      </c>
      <c r="H51">
        <f t="shared" si="3"/>
        <v>1</v>
      </c>
      <c r="M51">
        <f>ov_small!C170</f>
        <v>114737</v>
      </c>
      <c r="N51">
        <f>ov_small!C51</f>
        <v>77590</v>
      </c>
      <c r="O51">
        <f t="shared" si="4"/>
        <v>37147</v>
      </c>
      <c r="P51">
        <f t="shared" si="5"/>
        <v>37147</v>
      </c>
      <c r="R51">
        <f t="shared" si="6"/>
        <v>1</v>
      </c>
      <c r="S51">
        <f t="shared" si="7"/>
        <v>1</v>
      </c>
    </row>
    <row r="52" spans="1:19" x14ac:dyDescent="0.55000000000000004">
      <c r="A52" s="1" t="s">
        <v>238</v>
      </c>
      <c r="B52">
        <f>overview!C171</f>
        <v>103486.8</v>
      </c>
      <c r="C52">
        <f>overview!C52</f>
        <v>74607</v>
      </c>
      <c r="D52">
        <f t="shared" si="0"/>
        <v>28879.800000000003</v>
      </c>
      <c r="E52">
        <f t="shared" si="1"/>
        <v>28879.800000000003</v>
      </c>
      <c r="G52">
        <f t="shared" si="2"/>
        <v>1</v>
      </c>
      <c r="H52">
        <f t="shared" si="3"/>
        <v>1</v>
      </c>
      <c r="M52">
        <f>ov_small!C171</f>
        <v>22027.4</v>
      </c>
      <c r="N52">
        <f>ov_small!C52</f>
        <v>22463.8</v>
      </c>
      <c r="O52">
        <f t="shared" si="4"/>
        <v>-436.39999999999782</v>
      </c>
      <c r="P52">
        <f t="shared" si="5"/>
        <v>436.39999999999782</v>
      </c>
      <c r="R52">
        <f t="shared" si="6"/>
        <v>0</v>
      </c>
      <c r="S52">
        <f t="shared" si="7"/>
        <v>0</v>
      </c>
    </row>
    <row r="53" spans="1:19" x14ac:dyDescent="0.55000000000000004">
      <c r="A53" s="2" t="s">
        <v>239</v>
      </c>
      <c r="B53">
        <f>overview!C172</f>
        <v>51640</v>
      </c>
      <c r="C53">
        <f>overview!C53</f>
        <v>52045.599999999999</v>
      </c>
      <c r="D53">
        <f t="shared" si="0"/>
        <v>-405.59999999999854</v>
      </c>
      <c r="E53">
        <f t="shared" si="1"/>
        <v>405.59999999999854</v>
      </c>
      <c r="G53">
        <f t="shared" si="2"/>
        <v>0</v>
      </c>
      <c r="H53">
        <f t="shared" si="3"/>
        <v>0</v>
      </c>
      <c r="M53">
        <f>ov_small!C172</f>
        <v>46963.6</v>
      </c>
      <c r="N53">
        <f>ov_small!C53</f>
        <v>49450.2</v>
      </c>
      <c r="O53">
        <f t="shared" si="4"/>
        <v>-2486.5999999999985</v>
      </c>
      <c r="P53">
        <f t="shared" si="5"/>
        <v>2486.5999999999985</v>
      </c>
      <c r="R53">
        <f t="shared" si="6"/>
        <v>0</v>
      </c>
      <c r="S53">
        <f t="shared" si="7"/>
        <v>0</v>
      </c>
    </row>
    <row r="54" spans="1:19" x14ac:dyDescent="0.55000000000000004">
      <c r="A54" s="1" t="s">
        <v>240</v>
      </c>
      <c r="B54">
        <f>overview!C173</f>
        <v>91118</v>
      </c>
      <c r="C54">
        <f>overview!C54</f>
        <v>94330.4</v>
      </c>
      <c r="D54">
        <f t="shared" si="0"/>
        <v>-3212.3999999999942</v>
      </c>
      <c r="E54">
        <f t="shared" si="1"/>
        <v>3212.3999999999942</v>
      </c>
      <c r="G54">
        <f t="shared" si="2"/>
        <v>0</v>
      </c>
      <c r="H54">
        <f t="shared" si="3"/>
        <v>0</v>
      </c>
      <c r="M54">
        <f>ov_small!C173</f>
        <v>26014.799999999999</v>
      </c>
      <c r="N54">
        <f>ov_small!C54</f>
        <v>21797</v>
      </c>
      <c r="O54">
        <f t="shared" si="4"/>
        <v>4217.7999999999993</v>
      </c>
      <c r="P54">
        <f t="shared" si="5"/>
        <v>4217.7999999999993</v>
      </c>
      <c r="R54">
        <f t="shared" si="6"/>
        <v>0</v>
      </c>
      <c r="S54">
        <f t="shared" si="7"/>
        <v>1</v>
      </c>
    </row>
    <row r="55" spans="1:19" x14ac:dyDescent="0.55000000000000004">
      <c r="A55" s="2" t="s">
        <v>241</v>
      </c>
      <c r="B55">
        <f>overview!C174</f>
        <v>145140.20000000001</v>
      </c>
      <c r="C55">
        <f>overview!C55</f>
        <v>101165.4</v>
      </c>
      <c r="D55">
        <f t="shared" si="0"/>
        <v>43974.800000000017</v>
      </c>
      <c r="E55">
        <f t="shared" si="1"/>
        <v>43974.800000000017</v>
      </c>
      <c r="G55">
        <f t="shared" si="2"/>
        <v>1</v>
      </c>
      <c r="H55">
        <f t="shared" si="3"/>
        <v>1</v>
      </c>
      <c r="M55">
        <f>ov_small!C174</f>
        <v>44574.400000000001</v>
      </c>
      <c r="N55">
        <f>ov_small!C55</f>
        <v>33902.199999999997</v>
      </c>
      <c r="O55">
        <f t="shared" si="4"/>
        <v>10672.200000000004</v>
      </c>
      <c r="P55">
        <f t="shared" si="5"/>
        <v>10672.200000000004</v>
      </c>
      <c r="R55">
        <f t="shared" si="6"/>
        <v>0</v>
      </c>
      <c r="S55">
        <f t="shared" si="7"/>
        <v>1</v>
      </c>
    </row>
    <row r="56" spans="1:19" x14ac:dyDescent="0.55000000000000004">
      <c r="A56" s="1" t="s">
        <v>242</v>
      </c>
      <c r="B56">
        <f>overview!C175</f>
        <v>47385</v>
      </c>
      <c r="C56">
        <f>overview!C56</f>
        <v>36808.800000000003</v>
      </c>
      <c r="D56">
        <f t="shared" si="0"/>
        <v>10576.199999999997</v>
      </c>
      <c r="E56">
        <f t="shared" si="1"/>
        <v>10576.199999999997</v>
      </c>
      <c r="G56">
        <f t="shared" si="2"/>
        <v>0</v>
      </c>
      <c r="H56">
        <f t="shared" si="3"/>
        <v>1</v>
      </c>
      <c r="M56">
        <f>ov_small!C175</f>
        <v>68082.600000000006</v>
      </c>
      <c r="N56">
        <f>ov_small!C56</f>
        <v>70267.600000000006</v>
      </c>
      <c r="O56">
        <f t="shared" si="4"/>
        <v>-2185</v>
      </c>
      <c r="P56">
        <f t="shared" si="5"/>
        <v>2185</v>
      </c>
      <c r="R56">
        <f t="shared" si="6"/>
        <v>0</v>
      </c>
      <c r="S56">
        <f t="shared" si="7"/>
        <v>0</v>
      </c>
    </row>
    <row r="57" spans="1:19" x14ac:dyDescent="0.55000000000000004">
      <c r="A57" s="2" t="s">
        <v>66</v>
      </c>
      <c r="B57">
        <f>overview!C176</f>
        <v>66191.199999999997</v>
      </c>
      <c r="C57">
        <f>overview!C57</f>
        <v>67671</v>
      </c>
      <c r="D57">
        <f t="shared" si="0"/>
        <v>-1479.8000000000029</v>
      </c>
      <c r="E57">
        <f t="shared" si="1"/>
        <v>1479.8000000000029</v>
      </c>
      <c r="G57">
        <f t="shared" si="2"/>
        <v>0</v>
      </c>
      <c r="H57">
        <f t="shared" si="3"/>
        <v>0</v>
      </c>
      <c r="M57">
        <f>ov_small!C176</f>
        <v>67498.8</v>
      </c>
      <c r="N57">
        <f>ov_small!C57</f>
        <v>71181.399999999994</v>
      </c>
      <c r="O57">
        <f t="shared" si="4"/>
        <v>-3682.5999999999913</v>
      </c>
      <c r="P57">
        <f t="shared" si="5"/>
        <v>3682.5999999999913</v>
      </c>
      <c r="R57">
        <f t="shared" si="6"/>
        <v>0</v>
      </c>
      <c r="S57">
        <f t="shared" si="7"/>
        <v>0</v>
      </c>
    </row>
    <row r="58" spans="1:19" x14ac:dyDescent="0.55000000000000004">
      <c r="A58" s="1" t="s">
        <v>67</v>
      </c>
      <c r="B58">
        <f>overview!C177</f>
        <v>69091.600000000006</v>
      </c>
      <c r="C58">
        <f>overview!C58</f>
        <v>70006.600000000006</v>
      </c>
      <c r="D58">
        <f t="shared" si="0"/>
        <v>-915</v>
      </c>
      <c r="E58">
        <f t="shared" si="1"/>
        <v>915</v>
      </c>
      <c r="G58">
        <f t="shared" si="2"/>
        <v>0</v>
      </c>
      <c r="H58">
        <f t="shared" si="3"/>
        <v>0</v>
      </c>
      <c r="M58">
        <f>ov_small!C177</f>
        <v>125492.6</v>
      </c>
      <c r="N58">
        <f>ov_small!C58</f>
        <v>112177.60000000001</v>
      </c>
      <c r="O58">
        <f t="shared" si="4"/>
        <v>13315</v>
      </c>
      <c r="P58">
        <f t="shared" si="5"/>
        <v>13315</v>
      </c>
      <c r="R58">
        <f t="shared" si="6"/>
        <v>0</v>
      </c>
      <c r="S58">
        <f t="shared" si="7"/>
        <v>1</v>
      </c>
    </row>
    <row r="59" spans="1:19" x14ac:dyDescent="0.55000000000000004">
      <c r="A59" s="2" t="s">
        <v>68</v>
      </c>
      <c r="B59">
        <f>overview!C178</f>
        <v>76659.8</v>
      </c>
      <c r="C59">
        <f>overview!C59</f>
        <v>68953</v>
      </c>
      <c r="D59">
        <f t="shared" si="0"/>
        <v>7706.8000000000029</v>
      </c>
      <c r="E59">
        <f t="shared" si="1"/>
        <v>7706.8000000000029</v>
      </c>
      <c r="G59">
        <f t="shared" si="2"/>
        <v>0</v>
      </c>
      <c r="H59">
        <f t="shared" si="3"/>
        <v>1</v>
      </c>
      <c r="M59">
        <f>ov_small!C178</f>
        <v>107335.8</v>
      </c>
      <c r="N59">
        <f>ov_small!C59</f>
        <v>111709.8</v>
      </c>
      <c r="O59">
        <f t="shared" si="4"/>
        <v>-4374</v>
      </c>
      <c r="P59">
        <f t="shared" si="5"/>
        <v>4374</v>
      </c>
      <c r="R59">
        <f t="shared" si="6"/>
        <v>0</v>
      </c>
      <c r="S59">
        <f t="shared" si="7"/>
        <v>0</v>
      </c>
    </row>
    <row r="60" spans="1:19" x14ac:dyDescent="0.55000000000000004">
      <c r="A60" s="1" t="s">
        <v>69</v>
      </c>
      <c r="B60">
        <f>overview!C179</f>
        <v>81115.399999999994</v>
      </c>
      <c r="C60">
        <f>overview!C60</f>
        <v>71240</v>
      </c>
      <c r="D60">
        <f t="shared" si="0"/>
        <v>9875.3999999999942</v>
      </c>
      <c r="E60">
        <f t="shared" si="1"/>
        <v>9875.3999999999942</v>
      </c>
      <c r="G60">
        <f t="shared" si="2"/>
        <v>0</v>
      </c>
      <c r="H60">
        <f t="shared" si="3"/>
        <v>1</v>
      </c>
      <c r="M60">
        <f>ov_small!C179</f>
        <v>107294.2</v>
      </c>
      <c r="N60">
        <f>ov_small!C60</f>
        <v>112166.8</v>
      </c>
      <c r="O60">
        <f t="shared" si="4"/>
        <v>-4872.6000000000058</v>
      </c>
      <c r="P60">
        <f t="shared" si="5"/>
        <v>4872.6000000000058</v>
      </c>
      <c r="R60">
        <f t="shared" si="6"/>
        <v>0</v>
      </c>
      <c r="S60">
        <f t="shared" si="7"/>
        <v>0</v>
      </c>
    </row>
    <row r="61" spans="1:19" x14ac:dyDescent="0.55000000000000004">
      <c r="A61" s="2" t="s">
        <v>70</v>
      </c>
      <c r="B61">
        <f>overview!C180</f>
        <v>89773</v>
      </c>
      <c r="C61">
        <f>overview!C61</f>
        <v>107293.8</v>
      </c>
      <c r="D61">
        <f t="shared" si="0"/>
        <v>-17520.800000000003</v>
      </c>
      <c r="E61">
        <f t="shared" si="1"/>
        <v>17520.800000000003</v>
      </c>
      <c r="G61">
        <f t="shared" si="2"/>
        <v>0</v>
      </c>
      <c r="H61">
        <f t="shared" si="3"/>
        <v>1</v>
      </c>
      <c r="M61">
        <f>ov_small!C180</f>
        <v>107619</v>
      </c>
      <c r="N61">
        <f>ov_small!C61</f>
        <v>113556.8</v>
      </c>
      <c r="O61">
        <f t="shared" si="4"/>
        <v>-5937.8000000000029</v>
      </c>
      <c r="P61">
        <f t="shared" si="5"/>
        <v>5937.8000000000029</v>
      </c>
      <c r="R61">
        <f t="shared" si="6"/>
        <v>0</v>
      </c>
      <c r="S61">
        <f t="shared" si="7"/>
        <v>0</v>
      </c>
    </row>
    <row r="62" spans="1:19" x14ac:dyDescent="0.55000000000000004">
      <c r="A62" s="1" t="s">
        <v>71</v>
      </c>
      <c r="B62">
        <f>overview!C181</f>
        <v>107788.8</v>
      </c>
      <c r="C62">
        <f>overview!C62</f>
        <v>74102.8</v>
      </c>
      <c r="D62">
        <f t="shared" si="0"/>
        <v>33686</v>
      </c>
      <c r="E62">
        <f t="shared" si="1"/>
        <v>33686</v>
      </c>
      <c r="G62">
        <f t="shared" si="2"/>
        <v>1</v>
      </c>
      <c r="H62">
        <f t="shared" si="3"/>
        <v>1</v>
      </c>
      <c r="M62">
        <f>ov_small!C181</f>
        <v>107308.8</v>
      </c>
      <c r="N62">
        <f>ov_small!C62</f>
        <v>117844.2</v>
      </c>
      <c r="O62">
        <f t="shared" si="4"/>
        <v>-10535.399999999994</v>
      </c>
      <c r="P62">
        <f t="shared" si="5"/>
        <v>10535.399999999994</v>
      </c>
      <c r="R62">
        <f t="shared" si="6"/>
        <v>0</v>
      </c>
      <c r="S62">
        <f t="shared" si="7"/>
        <v>0</v>
      </c>
    </row>
    <row r="63" spans="1:19" x14ac:dyDescent="0.55000000000000004">
      <c r="A63" s="2" t="s">
        <v>72</v>
      </c>
      <c r="B63">
        <f>overview!C182</f>
        <v>109134.39999999999</v>
      </c>
      <c r="C63">
        <f>overview!C63</f>
        <v>83447.8</v>
      </c>
      <c r="D63">
        <f t="shared" si="0"/>
        <v>25686.599999999991</v>
      </c>
      <c r="E63">
        <f t="shared" si="1"/>
        <v>25686.599999999991</v>
      </c>
      <c r="G63">
        <f t="shared" si="2"/>
        <v>0</v>
      </c>
      <c r="H63">
        <f t="shared" si="3"/>
        <v>1</v>
      </c>
      <c r="M63">
        <f>ov_small!C182</f>
        <v>113938.2</v>
      </c>
      <c r="N63">
        <f>ov_small!C63</f>
        <v>125980.8</v>
      </c>
      <c r="O63">
        <f t="shared" si="4"/>
        <v>-12042.600000000006</v>
      </c>
      <c r="P63">
        <f t="shared" si="5"/>
        <v>12042.600000000006</v>
      </c>
      <c r="R63">
        <f t="shared" si="6"/>
        <v>0</v>
      </c>
      <c r="S63">
        <f t="shared" si="7"/>
        <v>1</v>
      </c>
    </row>
    <row r="64" spans="1:19" x14ac:dyDescent="0.55000000000000004">
      <c r="A64" s="1" t="s">
        <v>73</v>
      </c>
      <c r="B64">
        <f>overview!C183</f>
        <v>64296.4</v>
      </c>
      <c r="C64">
        <f>overview!C64</f>
        <v>68372.800000000003</v>
      </c>
      <c r="D64">
        <f t="shared" si="0"/>
        <v>-4076.4000000000015</v>
      </c>
      <c r="E64">
        <f t="shared" si="1"/>
        <v>4076.4000000000015</v>
      </c>
      <c r="G64">
        <f t="shared" si="2"/>
        <v>0</v>
      </c>
      <c r="H64">
        <f t="shared" si="3"/>
        <v>0</v>
      </c>
      <c r="M64">
        <f>ov_small!C183</f>
        <v>76357.8</v>
      </c>
      <c r="N64">
        <f>ov_small!C64</f>
        <v>63607.6</v>
      </c>
      <c r="O64">
        <f t="shared" si="4"/>
        <v>12750.200000000004</v>
      </c>
      <c r="P64">
        <f t="shared" si="5"/>
        <v>12750.200000000004</v>
      </c>
      <c r="R64">
        <f t="shared" si="6"/>
        <v>0</v>
      </c>
      <c r="S64">
        <f t="shared" si="7"/>
        <v>1</v>
      </c>
    </row>
    <row r="65" spans="1:19" x14ac:dyDescent="0.55000000000000004">
      <c r="A65" s="2" t="s">
        <v>74</v>
      </c>
      <c r="B65">
        <f>overview!C184</f>
        <v>117456.4</v>
      </c>
      <c r="C65">
        <f>overview!C65</f>
        <v>95682</v>
      </c>
      <c r="D65">
        <f t="shared" si="0"/>
        <v>21774.399999999994</v>
      </c>
      <c r="E65">
        <f t="shared" si="1"/>
        <v>21774.399999999994</v>
      </c>
      <c r="G65">
        <f t="shared" si="2"/>
        <v>0</v>
      </c>
      <c r="H65">
        <f t="shared" si="3"/>
        <v>1</v>
      </c>
      <c r="M65">
        <f>ov_small!C184</f>
        <v>121589</v>
      </c>
      <c r="N65">
        <f>ov_small!C65</f>
        <v>113008.6</v>
      </c>
      <c r="O65">
        <f t="shared" si="4"/>
        <v>8580.3999999999942</v>
      </c>
      <c r="P65">
        <f t="shared" si="5"/>
        <v>8580.3999999999942</v>
      </c>
      <c r="R65">
        <f t="shared" si="6"/>
        <v>0</v>
      </c>
      <c r="S65">
        <f t="shared" si="7"/>
        <v>0</v>
      </c>
    </row>
    <row r="66" spans="1:19" x14ac:dyDescent="0.55000000000000004">
      <c r="A66" s="1" t="s">
        <v>75</v>
      </c>
      <c r="B66">
        <f>overview!C185</f>
        <v>121209.2</v>
      </c>
      <c r="C66">
        <f>overview!C66</f>
        <v>120654.2</v>
      </c>
      <c r="D66">
        <f t="shared" si="0"/>
        <v>555</v>
      </c>
      <c r="E66">
        <f t="shared" si="1"/>
        <v>555</v>
      </c>
      <c r="G66">
        <f t="shared" si="2"/>
        <v>0</v>
      </c>
      <c r="H66">
        <f t="shared" si="3"/>
        <v>0</v>
      </c>
      <c r="M66">
        <f>ov_small!C185</f>
        <v>117720.2</v>
      </c>
      <c r="N66">
        <f>ov_small!C66</f>
        <v>138118</v>
      </c>
      <c r="O66">
        <f t="shared" si="4"/>
        <v>-20397.800000000003</v>
      </c>
      <c r="P66">
        <f t="shared" si="5"/>
        <v>20397.800000000003</v>
      </c>
      <c r="R66">
        <f t="shared" si="6"/>
        <v>0</v>
      </c>
      <c r="S66">
        <f t="shared" si="7"/>
        <v>1</v>
      </c>
    </row>
    <row r="67" spans="1:19" x14ac:dyDescent="0.55000000000000004">
      <c r="A67" s="2" t="s">
        <v>76</v>
      </c>
      <c r="B67">
        <f>overview!C186</f>
        <v>124542.2</v>
      </c>
      <c r="C67">
        <f>overview!C67</f>
        <v>104341.2</v>
      </c>
      <c r="D67">
        <f t="shared" ref="D67:D115" si="8">B67-C67</f>
        <v>20201</v>
      </c>
      <c r="E67">
        <f t="shared" ref="E67:E115" si="9">ABS(D67)</f>
        <v>20201</v>
      </c>
      <c r="G67">
        <f t="shared" ref="G67:G115" si="10" xml:space="preserve"> IF(E67&gt;0.25*B67,1,0)</f>
        <v>0</v>
      </c>
      <c r="H67">
        <f t="shared" ref="H67:H116" si="11" xml:space="preserve"> IF(E67&gt;0.1*B67,1,0)</f>
        <v>1</v>
      </c>
      <c r="M67">
        <f>ov_small!C186</f>
        <v>118733.8</v>
      </c>
      <c r="N67">
        <f>ov_small!C67</f>
        <v>122359.6</v>
      </c>
      <c r="O67">
        <f t="shared" ref="O67:O127" si="12">M67-N67</f>
        <v>-3625.8000000000029</v>
      </c>
      <c r="P67">
        <f t="shared" ref="P67:P120" si="13">ABS(O67)</f>
        <v>3625.8000000000029</v>
      </c>
      <c r="R67">
        <f t="shared" ref="R67:R130" si="14" xml:space="preserve"> IF(P67&gt;0.25*M67,1,0)</f>
        <v>0</v>
      </c>
      <c r="S67">
        <f t="shared" ref="S67:S120" si="15" xml:space="preserve"> IF(P67&gt;0.1*M67,1,0)</f>
        <v>0</v>
      </c>
    </row>
    <row r="68" spans="1:19" x14ac:dyDescent="0.55000000000000004">
      <c r="A68" s="1" t="s">
        <v>77</v>
      </c>
      <c r="B68">
        <f>overview!C187</f>
        <v>115751.4</v>
      </c>
      <c r="C68">
        <f>overview!C68</f>
        <v>98050.6</v>
      </c>
      <c r="D68">
        <f t="shared" si="8"/>
        <v>17700.799999999988</v>
      </c>
      <c r="E68">
        <f t="shared" si="9"/>
        <v>17700.799999999988</v>
      </c>
      <c r="G68">
        <f t="shared" si="10"/>
        <v>0</v>
      </c>
      <c r="H68">
        <f t="shared" si="11"/>
        <v>1</v>
      </c>
      <c r="M68">
        <f>ov_small!C187</f>
        <v>115175.6</v>
      </c>
      <c r="N68">
        <f>ov_small!C68</f>
        <v>143064</v>
      </c>
      <c r="O68">
        <f t="shared" si="12"/>
        <v>-27888.399999999994</v>
      </c>
      <c r="P68">
        <f t="shared" si="13"/>
        <v>27888.399999999994</v>
      </c>
      <c r="R68">
        <f t="shared" si="14"/>
        <v>0</v>
      </c>
      <c r="S68">
        <f t="shared" si="15"/>
        <v>1</v>
      </c>
    </row>
    <row r="69" spans="1:19" x14ac:dyDescent="0.55000000000000004">
      <c r="A69" s="2" t="s">
        <v>78</v>
      </c>
      <c r="B69">
        <f>overview!C188</f>
        <v>109314.8</v>
      </c>
      <c r="C69">
        <f>overview!C69</f>
        <v>109811.4</v>
      </c>
      <c r="D69">
        <f t="shared" si="8"/>
        <v>-496.59999999999127</v>
      </c>
      <c r="E69">
        <f t="shared" si="9"/>
        <v>496.59999999999127</v>
      </c>
      <c r="G69">
        <f t="shared" si="10"/>
        <v>0</v>
      </c>
      <c r="H69">
        <f t="shared" si="11"/>
        <v>0</v>
      </c>
      <c r="M69">
        <f>ov_small!C188</f>
        <v>107796.8</v>
      </c>
      <c r="N69">
        <f>ov_small!C69</f>
        <v>113898.4</v>
      </c>
      <c r="O69">
        <f t="shared" si="12"/>
        <v>-6101.5999999999913</v>
      </c>
      <c r="P69">
        <f t="shared" si="13"/>
        <v>6101.5999999999913</v>
      </c>
      <c r="R69">
        <f t="shared" si="14"/>
        <v>0</v>
      </c>
      <c r="S69">
        <f t="shared" si="15"/>
        <v>0</v>
      </c>
    </row>
    <row r="70" spans="1:19" x14ac:dyDescent="0.55000000000000004">
      <c r="A70" s="1" t="s">
        <v>79</v>
      </c>
      <c r="B70">
        <f>overview!C189</f>
        <v>108907</v>
      </c>
      <c r="C70">
        <f>overview!C70</f>
        <v>113586.6</v>
      </c>
      <c r="D70">
        <f t="shared" si="8"/>
        <v>-4679.6000000000058</v>
      </c>
      <c r="E70">
        <f t="shared" si="9"/>
        <v>4679.6000000000058</v>
      </c>
      <c r="G70">
        <f t="shared" si="10"/>
        <v>0</v>
      </c>
      <c r="H70">
        <f t="shared" si="11"/>
        <v>0</v>
      </c>
      <c r="M70">
        <f>ov_small!C189</f>
        <v>108023.2</v>
      </c>
      <c r="N70">
        <f>ov_small!C70</f>
        <v>113666.6</v>
      </c>
      <c r="O70">
        <f t="shared" si="12"/>
        <v>-5643.4000000000087</v>
      </c>
      <c r="P70">
        <f t="shared" si="13"/>
        <v>5643.4000000000087</v>
      </c>
      <c r="R70">
        <f t="shared" si="14"/>
        <v>0</v>
      </c>
      <c r="S70">
        <f t="shared" si="15"/>
        <v>0</v>
      </c>
    </row>
    <row r="71" spans="1:19" x14ac:dyDescent="0.55000000000000004">
      <c r="A71" s="2" t="s">
        <v>80</v>
      </c>
      <c r="B71">
        <f>overview!C190</f>
        <v>24971.8</v>
      </c>
      <c r="C71">
        <f>overview!C71</f>
        <v>23917.4</v>
      </c>
      <c r="D71">
        <f t="shared" si="8"/>
        <v>1054.3999999999978</v>
      </c>
      <c r="E71">
        <f t="shared" si="9"/>
        <v>1054.3999999999978</v>
      </c>
      <c r="G71">
        <f t="shared" si="10"/>
        <v>0</v>
      </c>
      <c r="H71">
        <f t="shared" si="11"/>
        <v>0</v>
      </c>
      <c r="M71">
        <f>ov_small!C190</f>
        <v>33577.599999999999</v>
      </c>
      <c r="N71">
        <f>ov_small!C71</f>
        <v>34157.599999999999</v>
      </c>
      <c r="O71">
        <f t="shared" si="12"/>
        <v>-580</v>
      </c>
      <c r="P71">
        <f t="shared" si="13"/>
        <v>580</v>
      </c>
      <c r="R71">
        <f t="shared" si="14"/>
        <v>0</v>
      </c>
      <c r="S71">
        <f t="shared" si="15"/>
        <v>0</v>
      </c>
    </row>
    <row r="72" spans="1:19" x14ac:dyDescent="0.55000000000000004">
      <c r="A72" s="1" t="s">
        <v>81</v>
      </c>
      <c r="B72">
        <f>overview!C191</f>
        <v>35210.400000000001</v>
      </c>
      <c r="C72">
        <f>overview!C72</f>
        <v>25658</v>
      </c>
      <c r="D72">
        <f t="shared" si="8"/>
        <v>9552.4000000000015</v>
      </c>
      <c r="E72">
        <f t="shared" si="9"/>
        <v>9552.4000000000015</v>
      </c>
      <c r="G72">
        <f t="shared" si="10"/>
        <v>1</v>
      </c>
      <c r="H72">
        <f t="shared" si="11"/>
        <v>1</v>
      </c>
      <c r="M72">
        <f>ov_small!C191</f>
        <v>97864.4</v>
      </c>
      <c r="N72">
        <f>ov_small!C72</f>
        <v>98105.600000000006</v>
      </c>
      <c r="O72">
        <f t="shared" si="12"/>
        <v>-241.20000000001164</v>
      </c>
      <c r="P72">
        <f t="shared" si="13"/>
        <v>241.20000000001164</v>
      </c>
      <c r="R72">
        <f t="shared" si="14"/>
        <v>0</v>
      </c>
      <c r="S72">
        <f t="shared" si="15"/>
        <v>0</v>
      </c>
    </row>
    <row r="73" spans="1:19" x14ac:dyDescent="0.55000000000000004">
      <c r="A73" s="2" t="s">
        <v>82</v>
      </c>
      <c r="B73">
        <f>overview!C192</f>
        <v>46287.6</v>
      </c>
      <c r="C73">
        <f>overview!C73</f>
        <v>28284</v>
      </c>
      <c r="D73">
        <f t="shared" si="8"/>
        <v>18003.599999999999</v>
      </c>
      <c r="E73">
        <f t="shared" si="9"/>
        <v>18003.599999999999</v>
      </c>
      <c r="G73">
        <f t="shared" si="10"/>
        <v>1</v>
      </c>
      <c r="H73">
        <f t="shared" si="11"/>
        <v>1</v>
      </c>
      <c r="M73">
        <f>ov_small!C192</f>
        <v>113708.6</v>
      </c>
      <c r="N73">
        <f>ov_small!C73</f>
        <v>123016.6</v>
      </c>
      <c r="O73">
        <f t="shared" si="12"/>
        <v>-9308</v>
      </c>
      <c r="P73">
        <f t="shared" si="13"/>
        <v>9308</v>
      </c>
      <c r="R73">
        <f t="shared" si="14"/>
        <v>0</v>
      </c>
      <c r="S73">
        <f t="shared" si="15"/>
        <v>0</v>
      </c>
    </row>
    <row r="74" spans="1:19" x14ac:dyDescent="0.55000000000000004">
      <c r="A74" s="1" t="s">
        <v>83</v>
      </c>
      <c r="B74">
        <f>overview!C193</f>
        <v>64499.199999999997</v>
      </c>
      <c r="C74">
        <f>overview!C74</f>
        <v>30576.400000000001</v>
      </c>
      <c r="D74">
        <f t="shared" si="8"/>
        <v>33922.799999999996</v>
      </c>
      <c r="E74">
        <f t="shared" si="9"/>
        <v>33922.799999999996</v>
      </c>
      <c r="G74">
        <f t="shared" si="10"/>
        <v>1</v>
      </c>
      <c r="H74">
        <f t="shared" si="11"/>
        <v>1</v>
      </c>
      <c r="M74">
        <f>ov_small!C193</f>
        <v>126868.2</v>
      </c>
      <c r="N74">
        <f>ov_small!C74</f>
        <v>121432.8</v>
      </c>
      <c r="O74">
        <f t="shared" si="12"/>
        <v>5435.3999999999942</v>
      </c>
      <c r="P74">
        <f t="shared" si="13"/>
        <v>5435.3999999999942</v>
      </c>
      <c r="R74">
        <f t="shared" si="14"/>
        <v>0</v>
      </c>
      <c r="S74">
        <f t="shared" si="15"/>
        <v>0</v>
      </c>
    </row>
    <row r="75" spans="1:19" x14ac:dyDescent="0.55000000000000004">
      <c r="A75" s="2" t="s">
        <v>84</v>
      </c>
      <c r="B75">
        <f>overview!C194</f>
        <v>78406</v>
      </c>
      <c r="C75">
        <f>overview!C75</f>
        <v>34267.599999999999</v>
      </c>
      <c r="D75">
        <f t="shared" si="8"/>
        <v>44138.400000000001</v>
      </c>
      <c r="E75">
        <f t="shared" si="9"/>
        <v>44138.400000000001</v>
      </c>
      <c r="G75">
        <f t="shared" si="10"/>
        <v>1</v>
      </c>
      <c r="H75">
        <f t="shared" si="11"/>
        <v>1</v>
      </c>
      <c r="M75">
        <f>ov_small!C194</f>
        <v>131128</v>
      </c>
      <c r="N75">
        <f>ov_small!C75</f>
        <v>121052.2</v>
      </c>
      <c r="O75">
        <f t="shared" si="12"/>
        <v>10075.800000000003</v>
      </c>
      <c r="P75">
        <f t="shared" si="13"/>
        <v>10075.800000000003</v>
      </c>
      <c r="R75">
        <f t="shared" si="14"/>
        <v>0</v>
      </c>
      <c r="S75">
        <f t="shared" si="15"/>
        <v>0</v>
      </c>
    </row>
    <row r="76" spans="1:19" x14ac:dyDescent="0.55000000000000004">
      <c r="A76" s="1" t="s">
        <v>85</v>
      </c>
      <c r="B76">
        <f>overview!C195</f>
        <v>112891.8</v>
      </c>
      <c r="C76">
        <f>overview!C76</f>
        <v>41623.4</v>
      </c>
      <c r="D76">
        <f t="shared" si="8"/>
        <v>71268.399999999994</v>
      </c>
      <c r="E76">
        <f t="shared" si="9"/>
        <v>71268.399999999994</v>
      </c>
      <c r="G76">
        <f t="shared" si="10"/>
        <v>1</v>
      </c>
      <c r="H76">
        <f t="shared" si="11"/>
        <v>1</v>
      </c>
      <c r="M76">
        <f>ov_small!C195</f>
        <v>113297.2</v>
      </c>
      <c r="N76">
        <f>ov_small!C76</f>
        <v>128898.6</v>
      </c>
      <c r="O76">
        <f t="shared" si="12"/>
        <v>-15601.400000000009</v>
      </c>
      <c r="P76">
        <f t="shared" si="13"/>
        <v>15601.400000000009</v>
      </c>
      <c r="R76">
        <f t="shared" si="14"/>
        <v>0</v>
      </c>
      <c r="S76">
        <f t="shared" si="15"/>
        <v>1</v>
      </c>
    </row>
    <row r="77" spans="1:19" x14ac:dyDescent="0.55000000000000004">
      <c r="A77" s="2" t="s">
        <v>86</v>
      </c>
      <c r="B77">
        <f>overview!C196</f>
        <v>115252</v>
      </c>
      <c r="C77">
        <f>overview!C77</f>
        <v>54809.4</v>
      </c>
      <c r="D77">
        <f t="shared" si="8"/>
        <v>60442.6</v>
      </c>
      <c r="E77">
        <f t="shared" si="9"/>
        <v>60442.6</v>
      </c>
      <c r="G77">
        <f t="shared" si="10"/>
        <v>1</v>
      </c>
      <c r="H77">
        <f t="shared" si="11"/>
        <v>1</v>
      </c>
      <c r="I77">
        <f>0.25*B77</f>
        <v>28813</v>
      </c>
      <c r="M77">
        <f>ov_small!C196</f>
        <v>114453.8</v>
      </c>
      <c r="N77">
        <f>ov_small!C77</f>
        <v>127131.8</v>
      </c>
      <c r="O77">
        <f t="shared" si="12"/>
        <v>-12678</v>
      </c>
      <c r="P77">
        <f t="shared" si="13"/>
        <v>12678</v>
      </c>
      <c r="R77">
        <f t="shared" si="14"/>
        <v>0</v>
      </c>
      <c r="S77">
        <f t="shared" si="15"/>
        <v>1</v>
      </c>
    </row>
    <row r="78" spans="1:19" x14ac:dyDescent="0.55000000000000004">
      <c r="A78" s="1" t="s">
        <v>87</v>
      </c>
      <c r="B78">
        <f>overview!C197</f>
        <v>40420.400000000001</v>
      </c>
      <c r="C78">
        <f>overview!C78</f>
        <v>46587.6</v>
      </c>
      <c r="D78">
        <f t="shared" si="8"/>
        <v>-6167.1999999999971</v>
      </c>
      <c r="E78">
        <f t="shared" si="9"/>
        <v>6167.1999999999971</v>
      </c>
      <c r="G78">
        <f t="shared" si="10"/>
        <v>0</v>
      </c>
      <c r="H78">
        <f t="shared" si="11"/>
        <v>1</v>
      </c>
      <c r="M78">
        <f>ov_small!C197</f>
        <v>39507.599999999999</v>
      </c>
      <c r="N78">
        <f>ov_small!C78</f>
        <v>42158</v>
      </c>
      <c r="O78">
        <f t="shared" si="12"/>
        <v>-2650.4000000000015</v>
      </c>
      <c r="P78">
        <f t="shared" si="13"/>
        <v>2650.4000000000015</v>
      </c>
      <c r="R78">
        <f t="shared" si="14"/>
        <v>0</v>
      </c>
      <c r="S78">
        <f t="shared" si="15"/>
        <v>0</v>
      </c>
    </row>
    <row r="79" spans="1:19" x14ac:dyDescent="0.55000000000000004">
      <c r="A79" s="2" t="s">
        <v>88</v>
      </c>
      <c r="B79">
        <f>overview!C198</f>
        <v>34702.199999999997</v>
      </c>
      <c r="C79">
        <f>overview!C79</f>
        <v>36380.400000000001</v>
      </c>
      <c r="D79">
        <f t="shared" si="8"/>
        <v>-1678.2000000000044</v>
      </c>
      <c r="E79">
        <f t="shared" si="9"/>
        <v>1678.2000000000044</v>
      </c>
      <c r="G79">
        <f t="shared" si="10"/>
        <v>0</v>
      </c>
      <c r="H79">
        <f t="shared" si="11"/>
        <v>0</v>
      </c>
      <c r="M79">
        <f>ov_small!C198</f>
        <v>35050.800000000003</v>
      </c>
      <c r="N79">
        <f>ov_small!C79</f>
        <v>35398.6</v>
      </c>
      <c r="O79">
        <f t="shared" si="12"/>
        <v>-347.79999999999563</v>
      </c>
      <c r="P79">
        <f t="shared" si="13"/>
        <v>347.79999999999563</v>
      </c>
      <c r="R79">
        <f t="shared" si="14"/>
        <v>0</v>
      </c>
      <c r="S79">
        <f t="shared" si="15"/>
        <v>0</v>
      </c>
    </row>
    <row r="80" spans="1:19" x14ac:dyDescent="0.55000000000000004">
      <c r="A80" s="1" t="s">
        <v>89</v>
      </c>
      <c r="B80">
        <f>overview!C199</f>
        <v>34163.800000000003</v>
      </c>
      <c r="C80">
        <f>overview!C80</f>
        <v>36067.800000000003</v>
      </c>
      <c r="D80">
        <f t="shared" si="8"/>
        <v>-1904</v>
      </c>
      <c r="E80">
        <f t="shared" si="9"/>
        <v>1904</v>
      </c>
      <c r="G80">
        <f t="shared" si="10"/>
        <v>0</v>
      </c>
      <c r="H80">
        <f t="shared" si="11"/>
        <v>0</v>
      </c>
      <c r="M80">
        <f>ov_small!C199</f>
        <v>34711.599999999999</v>
      </c>
      <c r="N80">
        <f>ov_small!C80</f>
        <v>34302.199999999997</v>
      </c>
      <c r="O80">
        <f t="shared" si="12"/>
        <v>409.40000000000146</v>
      </c>
      <c r="P80">
        <f t="shared" si="13"/>
        <v>409.40000000000146</v>
      </c>
      <c r="R80">
        <f t="shared" si="14"/>
        <v>0</v>
      </c>
      <c r="S80">
        <f t="shared" si="15"/>
        <v>0</v>
      </c>
    </row>
    <row r="81" spans="1:19" x14ac:dyDescent="0.55000000000000004">
      <c r="A81" s="2" t="s">
        <v>90</v>
      </c>
      <c r="B81">
        <f>overview!C200</f>
        <v>33649.199999999997</v>
      </c>
      <c r="C81">
        <f>overview!C81</f>
        <v>35771.800000000003</v>
      </c>
      <c r="D81">
        <f t="shared" si="8"/>
        <v>-2122.6000000000058</v>
      </c>
      <c r="E81">
        <f t="shared" si="9"/>
        <v>2122.6000000000058</v>
      </c>
      <c r="G81">
        <f t="shared" si="10"/>
        <v>0</v>
      </c>
      <c r="H81">
        <f t="shared" si="11"/>
        <v>0</v>
      </c>
      <c r="M81">
        <f>ov_small!C200</f>
        <v>33724.199999999997</v>
      </c>
      <c r="N81">
        <f>ov_small!C81</f>
        <v>33852.199999999997</v>
      </c>
      <c r="O81">
        <f t="shared" si="12"/>
        <v>-128</v>
      </c>
      <c r="P81">
        <f t="shared" si="13"/>
        <v>128</v>
      </c>
      <c r="R81">
        <f t="shared" si="14"/>
        <v>0</v>
      </c>
      <c r="S81">
        <f t="shared" si="15"/>
        <v>0</v>
      </c>
    </row>
    <row r="82" spans="1:19" x14ac:dyDescent="0.55000000000000004">
      <c r="A82" s="1" t="s">
        <v>91</v>
      </c>
      <c r="B82">
        <f>overview!C201</f>
        <v>33684.199999999997</v>
      </c>
      <c r="C82">
        <f>overview!C82</f>
        <v>40588.199999999997</v>
      </c>
      <c r="D82">
        <f t="shared" si="8"/>
        <v>-6904</v>
      </c>
      <c r="E82">
        <f t="shared" si="9"/>
        <v>6904</v>
      </c>
      <c r="G82">
        <f t="shared" si="10"/>
        <v>0</v>
      </c>
      <c r="H82">
        <f t="shared" si="11"/>
        <v>1</v>
      </c>
      <c r="M82">
        <f>ov_small!C201</f>
        <v>32881.599999999999</v>
      </c>
      <c r="N82">
        <f>ov_small!C82</f>
        <v>34182.800000000003</v>
      </c>
      <c r="O82">
        <f t="shared" si="12"/>
        <v>-1301.2000000000044</v>
      </c>
      <c r="P82">
        <f t="shared" si="13"/>
        <v>1301.2000000000044</v>
      </c>
      <c r="R82">
        <f t="shared" si="14"/>
        <v>0</v>
      </c>
      <c r="S82">
        <f t="shared" si="15"/>
        <v>0</v>
      </c>
    </row>
    <row r="83" spans="1:19" x14ac:dyDescent="0.55000000000000004">
      <c r="A83" s="2" t="s">
        <v>92</v>
      </c>
      <c r="B83">
        <f>overview!C202</f>
        <v>32766.2</v>
      </c>
      <c r="C83">
        <f>overview!C83</f>
        <v>35581.599999999999</v>
      </c>
      <c r="D83">
        <f t="shared" si="8"/>
        <v>-2815.3999999999978</v>
      </c>
      <c r="E83">
        <f t="shared" si="9"/>
        <v>2815.3999999999978</v>
      </c>
      <c r="G83">
        <f t="shared" si="10"/>
        <v>0</v>
      </c>
      <c r="H83">
        <f t="shared" si="11"/>
        <v>0</v>
      </c>
      <c r="M83">
        <f>ov_small!C202</f>
        <v>33246.6</v>
      </c>
      <c r="N83">
        <f>ov_small!C83</f>
        <v>33158</v>
      </c>
      <c r="O83">
        <f t="shared" si="12"/>
        <v>88.599999999998545</v>
      </c>
      <c r="P83">
        <f t="shared" si="13"/>
        <v>88.599999999998545</v>
      </c>
      <c r="R83">
        <f t="shared" si="14"/>
        <v>0</v>
      </c>
      <c r="S83">
        <f t="shared" si="15"/>
        <v>0</v>
      </c>
    </row>
    <row r="84" spans="1:19" x14ac:dyDescent="0.55000000000000004">
      <c r="A84" s="1" t="s">
        <v>93</v>
      </c>
      <c r="B84">
        <f>overview!C203</f>
        <v>33136.800000000003</v>
      </c>
      <c r="C84">
        <f>overview!C84</f>
        <v>34860</v>
      </c>
      <c r="D84">
        <f t="shared" si="8"/>
        <v>-1723.1999999999971</v>
      </c>
      <c r="E84">
        <f t="shared" si="9"/>
        <v>1723.1999999999971</v>
      </c>
      <c r="G84">
        <f t="shared" si="10"/>
        <v>0</v>
      </c>
      <c r="H84">
        <f t="shared" si="11"/>
        <v>0</v>
      </c>
      <c r="M84">
        <f>ov_small!C203</f>
        <v>34110.199999999997</v>
      </c>
      <c r="N84">
        <f>ov_small!C84</f>
        <v>33352</v>
      </c>
      <c r="O84">
        <f t="shared" si="12"/>
        <v>758.19999999999709</v>
      </c>
      <c r="P84">
        <f t="shared" si="13"/>
        <v>758.19999999999709</v>
      </c>
      <c r="R84">
        <f t="shared" si="14"/>
        <v>0</v>
      </c>
      <c r="S84">
        <f t="shared" si="15"/>
        <v>0</v>
      </c>
    </row>
    <row r="85" spans="1:19" x14ac:dyDescent="0.55000000000000004">
      <c r="A85" s="2" t="s">
        <v>94</v>
      </c>
      <c r="B85">
        <f>overview!C204</f>
        <v>33513.599999999999</v>
      </c>
      <c r="C85">
        <f>overview!C85</f>
        <v>35874</v>
      </c>
      <c r="D85">
        <f t="shared" si="8"/>
        <v>-2360.4000000000015</v>
      </c>
      <c r="E85">
        <f t="shared" si="9"/>
        <v>2360.4000000000015</v>
      </c>
      <c r="G85">
        <f t="shared" si="10"/>
        <v>0</v>
      </c>
      <c r="H85">
        <f t="shared" si="11"/>
        <v>0</v>
      </c>
      <c r="M85">
        <f>ov_small!C204</f>
        <v>33485.199999999997</v>
      </c>
      <c r="N85">
        <f>ov_small!C85</f>
        <v>33711.800000000003</v>
      </c>
      <c r="O85">
        <f t="shared" si="12"/>
        <v>-226.60000000000582</v>
      </c>
      <c r="P85">
        <f t="shared" si="13"/>
        <v>226.60000000000582</v>
      </c>
      <c r="R85">
        <f t="shared" si="14"/>
        <v>0</v>
      </c>
      <c r="S85">
        <f t="shared" si="15"/>
        <v>0</v>
      </c>
    </row>
    <row r="86" spans="1:19" x14ac:dyDescent="0.55000000000000004">
      <c r="A86" s="1" t="s">
        <v>95</v>
      </c>
      <c r="B86">
        <f>overview!C205</f>
        <v>34122.6</v>
      </c>
      <c r="C86">
        <f>overview!C86</f>
        <v>35511.4</v>
      </c>
      <c r="D86">
        <f t="shared" si="8"/>
        <v>-1388.8000000000029</v>
      </c>
      <c r="E86">
        <f t="shared" si="9"/>
        <v>1388.8000000000029</v>
      </c>
      <c r="G86">
        <f t="shared" si="10"/>
        <v>0</v>
      </c>
      <c r="H86">
        <f t="shared" si="11"/>
        <v>0</v>
      </c>
      <c r="M86">
        <f>ov_small!C205</f>
        <v>33244.800000000003</v>
      </c>
      <c r="N86">
        <f>ov_small!C86</f>
        <v>33965</v>
      </c>
      <c r="O86">
        <f t="shared" si="12"/>
        <v>-720.19999999999709</v>
      </c>
      <c r="P86">
        <f t="shared" si="13"/>
        <v>720.19999999999709</v>
      </c>
      <c r="R86">
        <f t="shared" si="14"/>
        <v>0</v>
      </c>
      <c r="S86">
        <f t="shared" si="15"/>
        <v>0</v>
      </c>
    </row>
    <row r="87" spans="1:19" x14ac:dyDescent="0.55000000000000004">
      <c r="A87" s="2" t="s">
        <v>96</v>
      </c>
      <c r="B87">
        <f>overview!C206</f>
        <v>24043.4</v>
      </c>
      <c r="C87">
        <f>overview!C87</f>
        <v>25553.599999999999</v>
      </c>
      <c r="D87">
        <f t="shared" si="8"/>
        <v>-1510.1999999999971</v>
      </c>
      <c r="E87">
        <f t="shared" si="9"/>
        <v>1510.1999999999971</v>
      </c>
      <c r="G87">
        <f t="shared" si="10"/>
        <v>0</v>
      </c>
      <c r="H87">
        <f t="shared" si="11"/>
        <v>0</v>
      </c>
      <c r="M87">
        <f>ov_small!C206</f>
        <v>23981.599999999999</v>
      </c>
      <c r="N87">
        <f>ov_small!C87</f>
        <v>23869.599999999999</v>
      </c>
      <c r="O87">
        <f t="shared" si="12"/>
        <v>112</v>
      </c>
      <c r="P87">
        <f t="shared" si="13"/>
        <v>112</v>
      </c>
      <c r="R87">
        <f t="shared" si="14"/>
        <v>0</v>
      </c>
      <c r="S87">
        <f t="shared" si="15"/>
        <v>0</v>
      </c>
    </row>
    <row r="88" spans="1:19" x14ac:dyDescent="0.55000000000000004">
      <c r="A88" s="1" t="s">
        <v>97</v>
      </c>
      <c r="B88">
        <f>overview!C207</f>
        <v>49840.4</v>
      </c>
      <c r="C88">
        <f>overview!C88</f>
        <v>39645</v>
      </c>
      <c r="D88">
        <f t="shared" si="8"/>
        <v>10195.400000000001</v>
      </c>
      <c r="E88">
        <f t="shared" si="9"/>
        <v>10195.400000000001</v>
      </c>
      <c r="G88">
        <f t="shared" si="10"/>
        <v>0</v>
      </c>
      <c r="H88">
        <f t="shared" si="11"/>
        <v>1</v>
      </c>
      <c r="M88">
        <f>ov_small!C207</f>
        <v>22653.599999999999</v>
      </c>
      <c r="N88">
        <f>ov_small!C88</f>
        <v>22583.200000000001</v>
      </c>
      <c r="O88">
        <f t="shared" si="12"/>
        <v>70.399999999997817</v>
      </c>
      <c r="P88">
        <f t="shared" si="13"/>
        <v>70.399999999997817</v>
      </c>
      <c r="R88">
        <f t="shared" si="14"/>
        <v>0</v>
      </c>
      <c r="S88">
        <f t="shared" si="15"/>
        <v>0</v>
      </c>
    </row>
    <row r="89" spans="1:19" x14ac:dyDescent="0.55000000000000004">
      <c r="A89" s="2" t="s">
        <v>98</v>
      </c>
      <c r="B89">
        <f>overview!C208</f>
        <v>24646</v>
      </c>
      <c r="C89">
        <f>overview!C89</f>
        <v>36996.199999999997</v>
      </c>
      <c r="D89">
        <f t="shared" si="8"/>
        <v>-12350.199999999997</v>
      </c>
      <c r="E89">
        <f t="shared" si="9"/>
        <v>12350.199999999997</v>
      </c>
      <c r="G89">
        <f t="shared" si="10"/>
        <v>1</v>
      </c>
      <c r="H89">
        <f t="shared" si="11"/>
        <v>1</v>
      </c>
      <c r="M89">
        <f>ov_small!C208</f>
        <v>21772.6</v>
      </c>
      <c r="N89">
        <f>ov_small!C89</f>
        <v>21642.400000000001</v>
      </c>
      <c r="O89">
        <f t="shared" si="12"/>
        <v>130.19999999999709</v>
      </c>
      <c r="P89">
        <f t="shared" si="13"/>
        <v>130.19999999999709</v>
      </c>
      <c r="R89">
        <f t="shared" si="14"/>
        <v>0</v>
      </c>
      <c r="S89">
        <f t="shared" si="15"/>
        <v>0</v>
      </c>
    </row>
    <row r="90" spans="1:19" x14ac:dyDescent="0.55000000000000004">
      <c r="A90" s="1" t="s">
        <v>99</v>
      </c>
      <c r="B90">
        <f>overview!C209</f>
        <v>23400.6</v>
      </c>
      <c r="C90">
        <f>overview!C90</f>
        <v>28197.8</v>
      </c>
      <c r="D90">
        <f t="shared" si="8"/>
        <v>-4797.2000000000007</v>
      </c>
      <c r="E90">
        <f t="shared" si="9"/>
        <v>4797.2000000000007</v>
      </c>
      <c r="G90">
        <f t="shared" si="10"/>
        <v>0</v>
      </c>
      <c r="H90">
        <f t="shared" si="11"/>
        <v>1</v>
      </c>
      <c r="M90">
        <f>ov_small!C209</f>
        <v>22418</v>
      </c>
      <c r="N90">
        <f>ov_small!C90</f>
        <v>21519</v>
      </c>
      <c r="O90">
        <f t="shared" si="12"/>
        <v>899</v>
      </c>
      <c r="P90">
        <f t="shared" si="13"/>
        <v>899</v>
      </c>
      <c r="R90">
        <f t="shared" si="14"/>
        <v>0</v>
      </c>
      <c r="S90">
        <f t="shared" si="15"/>
        <v>0</v>
      </c>
    </row>
    <row r="91" spans="1:19" x14ac:dyDescent="0.55000000000000004">
      <c r="A91" s="2" t="s">
        <v>100</v>
      </c>
      <c r="B91">
        <f>overview!C210</f>
        <v>21772.2</v>
      </c>
      <c r="C91">
        <f>overview!C91</f>
        <v>22263.599999999999</v>
      </c>
      <c r="D91">
        <f t="shared" si="8"/>
        <v>-491.39999999999782</v>
      </c>
      <c r="E91">
        <f t="shared" si="9"/>
        <v>491.39999999999782</v>
      </c>
      <c r="G91">
        <f t="shared" si="10"/>
        <v>0</v>
      </c>
      <c r="H91">
        <f t="shared" si="11"/>
        <v>0</v>
      </c>
      <c r="M91">
        <f>ov_small!C210</f>
        <v>21096.799999999999</v>
      </c>
      <c r="N91">
        <f>ov_small!C91</f>
        <v>21370.6</v>
      </c>
      <c r="O91">
        <f t="shared" si="12"/>
        <v>-273.79999999999927</v>
      </c>
      <c r="P91">
        <f t="shared" si="13"/>
        <v>273.79999999999927</v>
      </c>
      <c r="R91">
        <f t="shared" si="14"/>
        <v>0</v>
      </c>
      <c r="S91">
        <f t="shared" si="15"/>
        <v>0</v>
      </c>
    </row>
    <row r="92" spans="1:19" x14ac:dyDescent="0.55000000000000004">
      <c r="A92" s="1" t="s">
        <v>101</v>
      </c>
      <c r="B92">
        <f>overview!C211</f>
        <v>21837.200000000001</v>
      </c>
      <c r="C92">
        <f>overview!C92</f>
        <v>22063.599999999999</v>
      </c>
      <c r="D92">
        <f t="shared" si="8"/>
        <v>-226.39999999999782</v>
      </c>
      <c r="E92">
        <f t="shared" si="9"/>
        <v>226.39999999999782</v>
      </c>
      <c r="G92">
        <f t="shared" si="10"/>
        <v>0</v>
      </c>
      <c r="H92">
        <f t="shared" si="11"/>
        <v>0</v>
      </c>
      <c r="M92">
        <f>ov_small!C211</f>
        <v>21095</v>
      </c>
      <c r="N92">
        <f>ov_small!C92</f>
        <v>21065.599999999999</v>
      </c>
      <c r="O92">
        <f t="shared" si="12"/>
        <v>29.400000000001455</v>
      </c>
      <c r="P92">
        <f t="shared" si="13"/>
        <v>29.400000000001455</v>
      </c>
      <c r="R92">
        <f t="shared" si="14"/>
        <v>0</v>
      </c>
      <c r="S92">
        <f t="shared" si="15"/>
        <v>0</v>
      </c>
    </row>
    <row r="93" spans="1:19" x14ac:dyDescent="0.55000000000000004">
      <c r="A93" s="2" t="s">
        <v>102</v>
      </c>
      <c r="B93">
        <f>overview!C212</f>
        <v>22095</v>
      </c>
      <c r="C93">
        <f>overview!C93</f>
        <v>21419.4</v>
      </c>
      <c r="D93">
        <f t="shared" si="8"/>
        <v>675.59999999999854</v>
      </c>
      <c r="E93">
        <f t="shared" si="9"/>
        <v>675.59999999999854</v>
      </c>
      <c r="G93">
        <f t="shared" si="10"/>
        <v>0</v>
      </c>
      <c r="H93">
        <f t="shared" si="11"/>
        <v>0</v>
      </c>
      <c r="M93">
        <f>ov_small!C212</f>
        <v>21348.6</v>
      </c>
      <c r="N93">
        <f>ov_small!C93</f>
        <v>21764.400000000001</v>
      </c>
      <c r="O93">
        <f t="shared" si="12"/>
        <v>-415.80000000000291</v>
      </c>
      <c r="P93">
        <f t="shared" si="13"/>
        <v>415.80000000000291</v>
      </c>
      <c r="R93">
        <f t="shared" si="14"/>
        <v>0</v>
      </c>
      <c r="S93">
        <f t="shared" si="15"/>
        <v>0</v>
      </c>
    </row>
    <row r="94" spans="1:19" x14ac:dyDescent="0.55000000000000004">
      <c r="A94" s="1" t="s">
        <v>103</v>
      </c>
      <c r="B94">
        <f>overview!C213</f>
        <v>22565.200000000001</v>
      </c>
      <c r="C94">
        <f>overview!C94</f>
        <v>21303.599999999999</v>
      </c>
      <c r="D94">
        <f t="shared" si="8"/>
        <v>1261.6000000000022</v>
      </c>
      <c r="E94">
        <f t="shared" si="9"/>
        <v>1261.6000000000022</v>
      </c>
      <c r="G94">
        <f t="shared" si="10"/>
        <v>0</v>
      </c>
      <c r="H94">
        <f t="shared" si="11"/>
        <v>0</v>
      </c>
      <c r="M94">
        <f>ov_small!C213</f>
        <v>21192</v>
      </c>
      <c r="N94">
        <f>ov_small!C94</f>
        <v>21453.8</v>
      </c>
      <c r="O94">
        <f t="shared" si="12"/>
        <v>-261.79999999999927</v>
      </c>
      <c r="P94">
        <f t="shared" si="13"/>
        <v>261.79999999999927</v>
      </c>
      <c r="R94">
        <f t="shared" si="14"/>
        <v>0</v>
      </c>
      <c r="S94">
        <f t="shared" si="15"/>
        <v>0</v>
      </c>
    </row>
    <row r="95" spans="1:19" x14ac:dyDescent="0.55000000000000004">
      <c r="A95" s="2" t="s">
        <v>104</v>
      </c>
      <c r="B95">
        <f>overview!C214</f>
        <v>21926.6</v>
      </c>
      <c r="C95">
        <f>overview!C95</f>
        <v>21649.200000000001</v>
      </c>
      <c r="D95">
        <f t="shared" si="8"/>
        <v>277.39999999999782</v>
      </c>
      <c r="E95">
        <f t="shared" si="9"/>
        <v>277.39999999999782</v>
      </c>
      <c r="G95">
        <f t="shared" si="10"/>
        <v>0</v>
      </c>
      <c r="H95">
        <f t="shared" si="11"/>
        <v>0</v>
      </c>
      <c r="M95">
        <f>ov_small!C214</f>
        <v>20854</v>
      </c>
      <c r="N95">
        <f>ov_small!C95</f>
        <v>20720.400000000001</v>
      </c>
      <c r="O95">
        <f t="shared" si="12"/>
        <v>133.59999999999854</v>
      </c>
      <c r="P95">
        <f t="shared" si="13"/>
        <v>133.59999999999854</v>
      </c>
      <c r="R95">
        <f t="shared" si="14"/>
        <v>0</v>
      </c>
      <c r="S95">
        <f t="shared" si="15"/>
        <v>0</v>
      </c>
    </row>
    <row r="96" spans="1:19" x14ac:dyDescent="0.55000000000000004">
      <c r="A96" s="1" t="s">
        <v>105</v>
      </c>
      <c r="B96">
        <f>overview!C215</f>
        <v>21924.400000000001</v>
      </c>
      <c r="C96">
        <f>overview!C96</f>
        <v>21548.2</v>
      </c>
      <c r="D96">
        <f t="shared" si="8"/>
        <v>376.20000000000073</v>
      </c>
      <c r="E96">
        <f t="shared" si="9"/>
        <v>376.20000000000073</v>
      </c>
      <c r="G96">
        <f t="shared" si="10"/>
        <v>0</v>
      </c>
      <c r="H96">
        <f t="shared" si="11"/>
        <v>0</v>
      </c>
      <c r="M96">
        <f>ov_small!C215</f>
        <v>21259.8</v>
      </c>
      <c r="N96">
        <f>ov_small!C96</f>
        <v>20679.2</v>
      </c>
      <c r="O96">
        <f t="shared" si="12"/>
        <v>580.59999999999854</v>
      </c>
      <c r="P96">
        <f t="shared" si="13"/>
        <v>580.59999999999854</v>
      </c>
      <c r="R96">
        <f t="shared" si="14"/>
        <v>0</v>
      </c>
      <c r="S96">
        <f t="shared" si="15"/>
        <v>0</v>
      </c>
    </row>
    <row r="97" spans="1:19" x14ac:dyDescent="0.55000000000000004">
      <c r="A97" s="2" t="s">
        <v>106</v>
      </c>
      <c r="B97">
        <f>overview!C216</f>
        <v>78813.399999999994</v>
      </c>
      <c r="C97">
        <f>overview!C97</f>
        <v>74024.800000000003</v>
      </c>
      <c r="D97">
        <f t="shared" si="8"/>
        <v>4788.5999999999913</v>
      </c>
      <c r="E97">
        <f t="shared" si="9"/>
        <v>4788.5999999999913</v>
      </c>
      <c r="G97">
        <f t="shared" si="10"/>
        <v>0</v>
      </c>
      <c r="H97">
        <f t="shared" si="11"/>
        <v>0</v>
      </c>
      <c r="M97">
        <f>ov_small!C216</f>
        <v>78688.2</v>
      </c>
      <c r="N97">
        <f>ov_small!C97</f>
        <v>70444.399999999994</v>
      </c>
      <c r="O97">
        <f t="shared" si="12"/>
        <v>8243.8000000000029</v>
      </c>
      <c r="P97">
        <f t="shared" si="13"/>
        <v>8243.8000000000029</v>
      </c>
      <c r="R97">
        <f t="shared" si="14"/>
        <v>0</v>
      </c>
      <c r="S97">
        <f t="shared" si="15"/>
        <v>1</v>
      </c>
    </row>
    <row r="98" spans="1:19" x14ac:dyDescent="0.55000000000000004">
      <c r="A98" s="1" t="s">
        <v>107</v>
      </c>
      <c r="B98">
        <f>overview!C217</f>
        <v>39872.800000000003</v>
      </c>
      <c r="C98">
        <f>overview!C98</f>
        <v>165147.20000000001</v>
      </c>
      <c r="D98">
        <f t="shared" si="8"/>
        <v>-125274.40000000001</v>
      </c>
      <c r="E98">
        <f t="shared" si="9"/>
        <v>125274.40000000001</v>
      </c>
      <c r="G98">
        <f t="shared" si="10"/>
        <v>1</v>
      </c>
      <c r="H98">
        <f t="shared" si="11"/>
        <v>1</v>
      </c>
      <c r="M98">
        <f>ov_small!C217</f>
        <v>39227.800000000003</v>
      </c>
      <c r="N98">
        <f>ov_small!C98</f>
        <v>43924.800000000003</v>
      </c>
      <c r="O98">
        <f t="shared" si="12"/>
        <v>-4697</v>
      </c>
      <c r="P98">
        <f t="shared" si="13"/>
        <v>4697</v>
      </c>
      <c r="R98">
        <f t="shared" si="14"/>
        <v>0</v>
      </c>
      <c r="S98">
        <f t="shared" si="15"/>
        <v>1</v>
      </c>
    </row>
    <row r="99" spans="1:19" x14ac:dyDescent="0.55000000000000004">
      <c r="A99" s="2" t="s">
        <v>108</v>
      </c>
      <c r="B99">
        <f>overview!C218</f>
        <v>32787</v>
      </c>
      <c r="C99">
        <f>overview!C99</f>
        <v>36494</v>
      </c>
      <c r="D99">
        <f t="shared" si="8"/>
        <v>-3707</v>
      </c>
      <c r="E99">
        <f t="shared" si="9"/>
        <v>3707</v>
      </c>
      <c r="G99">
        <f t="shared" si="10"/>
        <v>0</v>
      </c>
      <c r="H99">
        <f t="shared" si="11"/>
        <v>1</v>
      </c>
      <c r="M99">
        <f>ov_small!C218</f>
        <v>33257.800000000003</v>
      </c>
      <c r="N99">
        <f>ov_small!C99</f>
        <v>35964.199999999997</v>
      </c>
      <c r="O99">
        <f t="shared" si="12"/>
        <v>-2706.3999999999942</v>
      </c>
      <c r="P99">
        <f t="shared" si="13"/>
        <v>2706.3999999999942</v>
      </c>
      <c r="R99">
        <f t="shared" si="14"/>
        <v>0</v>
      </c>
      <c r="S99">
        <f t="shared" si="15"/>
        <v>0</v>
      </c>
    </row>
    <row r="100" spans="1:19" x14ac:dyDescent="0.55000000000000004">
      <c r="A100" s="1" t="s">
        <v>109</v>
      </c>
      <c r="B100">
        <f>overview!C219</f>
        <v>26631.8</v>
      </c>
      <c r="C100">
        <f>overview!C100</f>
        <v>29811.8</v>
      </c>
      <c r="D100">
        <f t="shared" si="8"/>
        <v>-3180</v>
      </c>
      <c r="E100">
        <f t="shared" si="9"/>
        <v>3180</v>
      </c>
      <c r="G100">
        <f t="shared" si="10"/>
        <v>0</v>
      </c>
      <c r="H100">
        <f t="shared" si="11"/>
        <v>1</v>
      </c>
      <c r="M100">
        <f>ov_small!C219</f>
        <v>26598.400000000001</v>
      </c>
      <c r="N100">
        <f>ov_small!C100</f>
        <v>27089.8</v>
      </c>
      <c r="O100">
        <f t="shared" si="12"/>
        <v>-491.39999999999782</v>
      </c>
      <c r="P100">
        <f t="shared" si="13"/>
        <v>491.39999999999782</v>
      </c>
      <c r="R100">
        <f t="shared" si="14"/>
        <v>0</v>
      </c>
      <c r="S100">
        <f t="shared" si="15"/>
        <v>0</v>
      </c>
    </row>
    <row r="101" spans="1:19" x14ac:dyDescent="0.55000000000000004">
      <c r="A101" s="2" t="s">
        <v>110</v>
      </c>
      <c r="B101">
        <f>overview!C220</f>
        <v>25547</v>
      </c>
      <c r="C101">
        <f>overview!C101</f>
        <v>27794.6</v>
      </c>
      <c r="D101">
        <f t="shared" si="8"/>
        <v>-2247.5999999999985</v>
      </c>
      <c r="E101">
        <f t="shared" si="9"/>
        <v>2247.5999999999985</v>
      </c>
      <c r="G101">
        <f t="shared" si="10"/>
        <v>0</v>
      </c>
      <c r="H101">
        <f t="shared" si="11"/>
        <v>0</v>
      </c>
      <c r="M101">
        <f>ov_small!C220</f>
        <v>27595.599999999999</v>
      </c>
      <c r="N101">
        <f>ov_small!C101</f>
        <v>26232.799999999999</v>
      </c>
      <c r="O101">
        <f t="shared" si="12"/>
        <v>1362.7999999999993</v>
      </c>
      <c r="P101">
        <f t="shared" si="13"/>
        <v>1362.7999999999993</v>
      </c>
      <c r="R101">
        <f t="shared" si="14"/>
        <v>0</v>
      </c>
      <c r="S101">
        <f t="shared" si="15"/>
        <v>0</v>
      </c>
    </row>
    <row r="102" spans="1:19" x14ac:dyDescent="0.55000000000000004">
      <c r="A102" s="1" t="s">
        <v>111</v>
      </c>
      <c r="B102">
        <f>overview!C221</f>
        <v>24849.200000000001</v>
      </c>
      <c r="C102">
        <f>overview!C102</f>
        <v>27392</v>
      </c>
      <c r="D102">
        <f t="shared" si="8"/>
        <v>-2542.7999999999993</v>
      </c>
      <c r="E102">
        <f t="shared" si="9"/>
        <v>2542.7999999999993</v>
      </c>
      <c r="G102">
        <f t="shared" si="10"/>
        <v>0</v>
      </c>
      <c r="H102">
        <f t="shared" si="11"/>
        <v>1</v>
      </c>
      <c r="M102">
        <f>ov_small!C221</f>
        <v>25010.799999999999</v>
      </c>
      <c r="N102">
        <f>ov_small!C102</f>
        <v>25326</v>
      </c>
      <c r="O102">
        <f t="shared" si="12"/>
        <v>-315.20000000000073</v>
      </c>
      <c r="P102">
        <f t="shared" si="13"/>
        <v>315.20000000000073</v>
      </c>
      <c r="R102">
        <f t="shared" si="14"/>
        <v>0</v>
      </c>
      <c r="S102">
        <f t="shared" si="15"/>
        <v>0</v>
      </c>
    </row>
    <row r="103" spans="1:19" x14ac:dyDescent="0.55000000000000004">
      <c r="A103" s="2" t="s">
        <v>112</v>
      </c>
      <c r="B103">
        <f>overview!C222</f>
        <v>24395.599999999999</v>
      </c>
      <c r="C103">
        <f>overview!C103</f>
        <v>27582.6</v>
      </c>
      <c r="D103">
        <f t="shared" si="8"/>
        <v>-3187</v>
      </c>
      <c r="E103">
        <f t="shared" si="9"/>
        <v>3187</v>
      </c>
      <c r="G103">
        <f t="shared" si="10"/>
        <v>0</v>
      </c>
      <c r="H103">
        <f t="shared" si="11"/>
        <v>1</v>
      </c>
      <c r="M103">
        <f>ov_small!C222</f>
        <v>24934.400000000001</v>
      </c>
      <c r="N103">
        <f>ov_small!C103</f>
        <v>24937</v>
      </c>
      <c r="O103">
        <f t="shared" si="12"/>
        <v>-2.5999999999985448</v>
      </c>
      <c r="P103">
        <f t="shared" si="13"/>
        <v>2.5999999999985448</v>
      </c>
      <c r="R103">
        <f t="shared" si="14"/>
        <v>0</v>
      </c>
      <c r="S103">
        <f t="shared" si="15"/>
        <v>0</v>
      </c>
    </row>
    <row r="104" spans="1:19" x14ac:dyDescent="0.55000000000000004">
      <c r="A104" s="1" t="s">
        <v>113</v>
      </c>
      <c r="B104">
        <f>overview!C223</f>
        <v>24505.599999999999</v>
      </c>
      <c r="C104">
        <f>overview!C104</f>
        <v>27455.200000000001</v>
      </c>
      <c r="D104">
        <f t="shared" si="8"/>
        <v>-2949.6000000000022</v>
      </c>
      <c r="E104">
        <f t="shared" si="9"/>
        <v>2949.6000000000022</v>
      </c>
      <c r="G104">
        <f t="shared" si="10"/>
        <v>0</v>
      </c>
      <c r="H104">
        <f t="shared" si="11"/>
        <v>1</v>
      </c>
      <c r="M104">
        <f>ov_small!C223</f>
        <v>24156.2</v>
      </c>
      <c r="N104">
        <f>ov_small!C104</f>
        <v>25118.6</v>
      </c>
      <c r="O104">
        <f t="shared" si="12"/>
        <v>-962.39999999999782</v>
      </c>
      <c r="P104">
        <f t="shared" si="13"/>
        <v>962.39999999999782</v>
      </c>
      <c r="R104">
        <f t="shared" si="14"/>
        <v>0</v>
      </c>
      <c r="S104">
        <f t="shared" si="15"/>
        <v>0</v>
      </c>
    </row>
    <row r="105" spans="1:19" x14ac:dyDescent="0.55000000000000004">
      <c r="A105" s="2" t="s">
        <v>114</v>
      </c>
      <c r="B105">
        <f>overview!C224</f>
        <v>24072</v>
      </c>
      <c r="C105">
        <f>overview!C105</f>
        <v>26406.6</v>
      </c>
      <c r="D105">
        <f t="shared" si="8"/>
        <v>-2334.5999999999985</v>
      </c>
      <c r="E105">
        <f t="shared" si="9"/>
        <v>2334.5999999999985</v>
      </c>
      <c r="G105">
        <f t="shared" si="10"/>
        <v>0</v>
      </c>
      <c r="H105">
        <f t="shared" si="11"/>
        <v>0</v>
      </c>
      <c r="M105">
        <f>ov_small!C224</f>
        <v>24024.2</v>
      </c>
      <c r="N105">
        <f>ov_small!C105</f>
        <v>25774.2</v>
      </c>
      <c r="O105">
        <f t="shared" si="12"/>
        <v>-1750</v>
      </c>
      <c r="P105">
        <f t="shared" si="13"/>
        <v>1750</v>
      </c>
      <c r="R105">
        <f t="shared" si="14"/>
        <v>0</v>
      </c>
      <c r="S105">
        <f t="shared" si="15"/>
        <v>0</v>
      </c>
    </row>
    <row r="106" spans="1:19" x14ac:dyDescent="0.55000000000000004">
      <c r="A106" s="1" t="s">
        <v>115</v>
      </c>
      <c r="B106">
        <f>overview!C225</f>
        <v>55617</v>
      </c>
      <c r="C106">
        <f>overview!C106</f>
        <v>42714.2</v>
      </c>
      <c r="D106">
        <f t="shared" si="8"/>
        <v>12902.800000000003</v>
      </c>
      <c r="E106">
        <f t="shared" si="9"/>
        <v>12902.800000000003</v>
      </c>
      <c r="G106">
        <f t="shared" si="10"/>
        <v>0</v>
      </c>
      <c r="H106">
        <f t="shared" si="11"/>
        <v>1</v>
      </c>
      <c r="M106">
        <f>ov_small!C225</f>
        <v>54489.4</v>
      </c>
      <c r="N106">
        <f>ov_small!C106</f>
        <v>40356.400000000001</v>
      </c>
      <c r="O106">
        <f t="shared" si="12"/>
        <v>14133</v>
      </c>
      <c r="P106">
        <f t="shared" si="13"/>
        <v>14133</v>
      </c>
      <c r="R106">
        <f t="shared" si="14"/>
        <v>1</v>
      </c>
      <c r="S106">
        <f t="shared" si="15"/>
        <v>1</v>
      </c>
    </row>
    <row r="107" spans="1:19" x14ac:dyDescent="0.55000000000000004">
      <c r="A107" s="2" t="s">
        <v>116</v>
      </c>
      <c r="B107">
        <f>overview!C226</f>
        <v>16148.8</v>
      </c>
      <c r="C107">
        <f>overview!C107</f>
        <v>16502</v>
      </c>
      <c r="D107">
        <f t="shared" si="8"/>
        <v>-353.20000000000073</v>
      </c>
      <c r="E107">
        <f t="shared" si="9"/>
        <v>353.20000000000073</v>
      </c>
      <c r="G107">
        <f t="shared" si="10"/>
        <v>0</v>
      </c>
      <c r="H107">
        <f t="shared" si="11"/>
        <v>0</v>
      </c>
      <c r="M107">
        <f>ov_small!C226</f>
        <v>16350.2</v>
      </c>
      <c r="N107">
        <f>ov_small!C107</f>
        <v>17088.8</v>
      </c>
      <c r="O107">
        <f t="shared" si="12"/>
        <v>-738.59999999999854</v>
      </c>
      <c r="P107">
        <f t="shared" si="13"/>
        <v>738.59999999999854</v>
      </c>
      <c r="R107">
        <f t="shared" si="14"/>
        <v>0</v>
      </c>
      <c r="S107">
        <f t="shared" si="15"/>
        <v>0</v>
      </c>
    </row>
    <row r="108" spans="1:19" x14ac:dyDescent="0.55000000000000004">
      <c r="A108" s="1" t="s">
        <v>538</v>
      </c>
      <c r="B108">
        <f>overview!C227</f>
        <v>62422.2</v>
      </c>
      <c r="C108">
        <f>overview!C108</f>
        <v>73732.2</v>
      </c>
      <c r="D108">
        <f t="shared" si="8"/>
        <v>-11310</v>
      </c>
      <c r="E108">
        <f t="shared" si="9"/>
        <v>11310</v>
      </c>
      <c r="G108">
        <f t="shared" si="10"/>
        <v>0</v>
      </c>
      <c r="H108">
        <f t="shared" si="11"/>
        <v>1</v>
      </c>
      <c r="M108">
        <f>ov_small!C227</f>
        <v>65064.4</v>
      </c>
      <c r="N108">
        <f>ov_small!C108</f>
        <v>69427.8</v>
      </c>
      <c r="O108">
        <f t="shared" si="12"/>
        <v>-4363.4000000000015</v>
      </c>
      <c r="P108">
        <f t="shared" si="13"/>
        <v>4363.4000000000015</v>
      </c>
      <c r="R108">
        <f t="shared" si="14"/>
        <v>0</v>
      </c>
      <c r="S108">
        <f t="shared" si="15"/>
        <v>0</v>
      </c>
    </row>
    <row r="109" spans="1:19" x14ac:dyDescent="0.55000000000000004">
      <c r="A109" s="2" t="s">
        <v>117</v>
      </c>
      <c r="B109">
        <f>overview!C228</f>
        <v>14823.6</v>
      </c>
      <c r="C109">
        <f>overview!C109</f>
        <v>15133.6</v>
      </c>
      <c r="D109">
        <f t="shared" si="8"/>
        <v>-310</v>
      </c>
      <c r="E109">
        <f t="shared" si="9"/>
        <v>310</v>
      </c>
      <c r="G109">
        <f t="shared" si="10"/>
        <v>0</v>
      </c>
      <c r="H109">
        <f t="shared" si="11"/>
        <v>0</v>
      </c>
      <c r="M109">
        <f>ov_small!C228</f>
        <v>14778.6</v>
      </c>
      <c r="N109">
        <f>ov_small!C109</f>
        <v>15593</v>
      </c>
      <c r="O109">
        <f t="shared" si="12"/>
        <v>-814.39999999999964</v>
      </c>
      <c r="P109">
        <f t="shared" si="13"/>
        <v>814.39999999999964</v>
      </c>
      <c r="R109">
        <f t="shared" si="14"/>
        <v>0</v>
      </c>
      <c r="S109">
        <f t="shared" si="15"/>
        <v>0</v>
      </c>
    </row>
    <row r="110" spans="1:19" x14ac:dyDescent="0.55000000000000004">
      <c r="A110" s="1" t="s">
        <v>118</v>
      </c>
      <c r="B110">
        <f>overview!C229</f>
        <v>14783</v>
      </c>
      <c r="C110">
        <f>overview!C110</f>
        <v>14341.4</v>
      </c>
      <c r="D110">
        <f t="shared" si="8"/>
        <v>441.60000000000036</v>
      </c>
      <c r="E110">
        <f t="shared" si="9"/>
        <v>441.60000000000036</v>
      </c>
      <c r="G110">
        <f t="shared" si="10"/>
        <v>0</v>
      </c>
      <c r="H110">
        <f t="shared" si="11"/>
        <v>0</v>
      </c>
      <c r="M110">
        <f>ov_small!C229</f>
        <v>14927.6</v>
      </c>
      <c r="N110">
        <f>ov_small!C110</f>
        <v>14972</v>
      </c>
      <c r="O110">
        <f t="shared" si="12"/>
        <v>-44.399999999999636</v>
      </c>
      <c r="P110">
        <f t="shared" si="13"/>
        <v>44.399999999999636</v>
      </c>
      <c r="R110">
        <f t="shared" si="14"/>
        <v>0</v>
      </c>
      <c r="S110">
        <f t="shared" si="15"/>
        <v>0</v>
      </c>
    </row>
    <row r="111" spans="1:19" x14ac:dyDescent="0.55000000000000004">
      <c r="A111" s="2" t="s">
        <v>119</v>
      </c>
      <c r="B111">
        <f>overview!C230</f>
        <v>14832.8</v>
      </c>
      <c r="C111">
        <f>overview!C111</f>
        <v>15222.8</v>
      </c>
      <c r="D111">
        <f t="shared" si="8"/>
        <v>-390</v>
      </c>
      <c r="E111">
        <f t="shared" si="9"/>
        <v>390</v>
      </c>
      <c r="G111">
        <f t="shared" si="10"/>
        <v>0</v>
      </c>
      <c r="H111">
        <f t="shared" si="11"/>
        <v>0</v>
      </c>
      <c r="M111">
        <f>ov_small!C230</f>
        <v>14643.8</v>
      </c>
      <c r="N111">
        <f>ov_small!C111</f>
        <v>15188.6</v>
      </c>
      <c r="O111">
        <f t="shared" si="12"/>
        <v>-544.80000000000109</v>
      </c>
      <c r="P111">
        <f t="shared" si="13"/>
        <v>544.80000000000109</v>
      </c>
      <c r="R111">
        <f t="shared" si="14"/>
        <v>0</v>
      </c>
      <c r="S111">
        <f t="shared" si="15"/>
        <v>0</v>
      </c>
    </row>
    <row r="112" spans="1:19" x14ac:dyDescent="0.55000000000000004">
      <c r="A112" s="1" t="s">
        <v>120</v>
      </c>
      <c r="B112">
        <f>overview!C231</f>
        <v>51664.800000000003</v>
      </c>
      <c r="C112">
        <f>overview!C112</f>
        <v>56789.8</v>
      </c>
      <c r="D112">
        <f t="shared" si="8"/>
        <v>-5125</v>
      </c>
      <c r="E112">
        <f t="shared" si="9"/>
        <v>5125</v>
      </c>
      <c r="G112">
        <f t="shared" si="10"/>
        <v>0</v>
      </c>
      <c r="H112">
        <f t="shared" si="11"/>
        <v>0</v>
      </c>
      <c r="M112">
        <f>ov_small!C231</f>
        <v>51522.400000000001</v>
      </c>
      <c r="N112">
        <f>ov_small!C112</f>
        <v>53120</v>
      </c>
      <c r="O112">
        <f t="shared" si="12"/>
        <v>-1597.5999999999985</v>
      </c>
      <c r="P112">
        <f t="shared" si="13"/>
        <v>1597.5999999999985</v>
      </c>
      <c r="R112">
        <f t="shared" si="14"/>
        <v>0</v>
      </c>
      <c r="S112">
        <f t="shared" si="15"/>
        <v>0</v>
      </c>
    </row>
    <row r="113" spans="1:19" x14ac:dyDescent="0.55000000000000004">
      <c r="A113" s="2" t="s">
        <v>121</v>
      </c>
      <c r="B113">
        <f>overview!C232</f>
        <v>39436.6</v>
      </c>
      <c r="C113">
        <f>overview!C113</f>
        <v>43114.6</v>
      </c>
      <c r="D113">
        <f t="shared" si="8"/>
        <v>-3678</v>
      </c>
      <c r="E113">
        <f t="shared" si="9"/>
        <v>3678</v>
      </c>
      <c r="G113">
        <f t="shared" si="10"/>
        <v>0</v>
      </c>
      <c r="H113">
        <f t="shared" si="11"/>
        <v>0</v>
      </c>
      <c r="M113">
        <f>ov_small!C232</f>
        <v>39959.4</v>
      </c>
      <c r="N113">
        <f>ov_small!C113</f>
        <v>43536.800000000003</v>
      </c>
      <c r="O113">
        <f t="shared" si="12"/>
        <v>-3577.4000000000015</v>
      </c>
      <c r="P113">
        <f t="shared" si="13"/>
        <v>3577.4000000000015</v>
      </c>
      <c r="R113">
        <f t="shared" si="14"/>
        <v>0</v>
      </c>
      <c r="S113">
        <f t="shared" si="15"/>
        <v>0</v>
      </c>
    </row>
    <row r="114" spans="1:19" x14ac:dyDescent="0.55000000000000004">
      <c r="A114" s="1" t="s">
        <v>122</v>
      </c>
      <c r="B114">
        <f>overview!C233</f>
        <v>51156.800000000003</v>
      </c>
      <c r="C114">
        <f>overview!C114</f>
        <v>42394</v>
      </c>
      <c r="D114">
        <f t="shared" si="8"/>
        <v>8762.8000000000029</v>
      </c>
      <c r="E114">
        <f t="shared" si="9"/>
        <v>8762.8000000000029</v>
      </c>
      <c r="G114">
        <f t="shared" si="10"/>
        <v>0</v>
      </c>
      <c r="H114">
        <f t="shared" si="11"/>
        <v>1</v>
      </c>
      <c r="M114">
        <f>ov_small!C233</f>
        <v>39087.599999999999</v>
      </c>
      <c r="N114">
        <f>ov_small!C114</f>
        <v>40290.800000000003</v>
      </c>
      <c r="O114">
        <f t="shared" si="12"/>
        <v>-1203.2000000000044</v>
      </c>
      <c r="P114">
        <f t="shared" si="13"/>
        <v>1203.2000000000044</v>
      </c>
      <c r="R114">
        <f t="shared" si="14"/>
        <v>0</v>
      </c>
      <c r="S114">
        <f t="shared" si="15"/>
        <v>0</v>
      </c>
    </row>
    <row r="115" spans="1:19" x14ac:dyDescent="0.55000000000000004">
      <c r="A115" s="2" t="s">
        <v>123</v>
      </c>
      <c r="B115">
        <f>overview!C234</f>
        <v>45603.4</v>
      </c>
      <c r="C115">
        <f>overview!C115</f>
        <v>53388.4</v>
      </c>
      <c r="D115">
        <f t="shared" si="8"/>
        <v>-7785</v>
      </c>
      <c r="E115">
        <f t="shared" si="9"/>
        <v>7785</v>
      </c>
      <c r="G115">
        <f t="shared" si="10"/>
        <v>0</v>
      </c>
      <c r="H115">
        <f t="shared" si="11"/>
        <v>1</v>
      </c>
      <c r="M115">
        <f>ov_small!C234</f>
        <v>45613</v>
      </c>
      <c r="N115">
        <f>ov_small!C115</f>
        <v>48124.4</v>
      </c>
      <c r="O115">
        <f t="shared" si="12"/>
        <v>-2511.4000000000015</v>
      </c>
      <c r="P115">
        <f t="shared" si="13"/>
        <v>2511.4000000000015</v>
      </c>
      <c r="R115">
        <f t="shared" si="14"/>
        <v>0</v>
      </c>
      <c r="S115">
        <f t="shared" si="15"/>
        <v>0</v>
      </c>
    </row>
    <row r="116" spans="1:19" x14ac:dyDescent="0.55000000000000004">
      <c r="A116" s="1" t="s">
        <v>14</v>
      </c>
      <c r="B116">
        <f>overview!C235</f>
        <v>12826.4</v>
      </c>
      <c r="G116">
        <f t="shared" ref="G116:G130" si="16" xml:space="preserve"> IF(E116&gt;0.1*B116,1,0)</f>
        <v>0</v>
      </c>
      <c r="H116">
        <f t="shared" si="11"/>
        <v>0</v>
      </c>
      <c r="M116">
        <f>ov_small!C235</f>
        <v>13202.8</v>
      </c>
      <c r="N116">
        <f>ov_small!C116</f>
        <v>13303</v>
      </c>
      <c r="O116">
        <f t="shared" si="12"/>
        <v>-100.20000000000073</v>
      </c>
      <c r="P116">
        <f t="shared" si="13"/>
        <v>100.20000000000073</v>
      </c>
      <c r="R116">
        <f t="shared" si="14"/>
        <v>0</v>
      </c>
      <c r="S116">
        <f t="shared" si="15"/>
        <v>0</v>
      </c>
    </row>
    <row r="117" spans="1:19" x14ac:dyDescent="0.55000000000000004">
      <c r="A117" s="2"/>
      <c r="B117">
        <f>overview!C236</f>
        <v>13102.6</v>
      </c>
      <c r="G117">
        <f t="shared" si="16"/>
        <v>0</v>
      </c>
      <c r="H117">
        <f t="shared" ref="H67:H127" si="17" xml:space="preserve"> IF(E117&gt;0.15*B117,1,0)</f>
        <v>0</v>
      </c>
      <c r="M117">
        <f>ov_small!C236</f>
        <v>12671.4</v>
      </c>
      <c r="N117">
        <f>ov_small!C117</f>
        <v>12828.2</v>
      </c>
      <c r="O117">
        <f t="shared" si="12"/>
        <v>-156.80000000000109</v>
      </c>
      <c r="P117">
        <f t="shared" si="13"/>
        <v>156.80000000000109</v>
      </c>
      <c r="R117">
        <f t="shared" si="14"/>
        <v>0</v>
      </c>
      <c r="S117">
        <f t="shared" si="15"/>
        <v>0</v>
      </c>
    </row>
    <row r="118" spans="1:19" x14ac:dyDescent="0.55000000000000004">
      <c r="A118" s="1"/>
      <c r="B118">
        <f>overview!C237</f>
        <v>13170.2</v>
      </c>
      <c r="D118">
        <f>SUM(D2:D115)</f>
        <v>179489.19999999972</v>
      </c>
      <c r="G118">
        <f t="shared" si="16"/>
        <v>0</v>
      </c>
      <c r="H118">
        <f t="shared" si="17"/>
        <v>0</v>
      </c>
      <c r="M118">
        <f>ov_small!C237</f>
        <v>12744.6</v>
      </c>
      <c r="N118">
        <f>ov_small!C118</f>
        <v>12822.6</v>
      </c>
      <c r="O118">
        <f t="shared" si="12"/>
        <v>-78</v>
      </c>
      <c r="P118">
        <f t="shared" si="13"/>
        <v>78</v>
      </c>
      <c r="R118">
        <f t="shared" si="14"/>
        <v>0</v>
      </c>
      <c r="S118">
        <f t="shared" si="15"/>
        <v>0</v>
      </c>
    </row>
    <row r="119" spans="1:19" x14ac:dyDescent="0.55000000000000004">
      <c r="A119" s="2"/>
      <c r="B119">
        <f>overview!C238</f>
        <v>13582.2</v>
      </c>
      <c r="G119">
        <f t="shared" si="16"/>
        <v>0</v>
      </c>
      <c r="H119">
        <f t="shared" si="17"/>
        <v>0</v>
      </c>
      <c r="M119">
        <f>ov_small!C238</f>
        <v>12775.2</v>
      </c>
      <c r="N119">
        <f>ov_small!C119</f>
        <v>13005.6</v>
      </c>
      <c r="O119">
        <f t="shared" si="12"/>
        <v>-230.39999999999964</v>
      </c>
      <c r="P119">
        <f t="shared" si="13"/>
        <v>230.39999999999964</v>
      </c>
      <c r="R119">
        <f t="shared" si="14"/>
        <v>0</v>
      </c>
      <c r="S119">
        <f t="shared" si="15"/>
        <v>0</v>
      </c>
    </row>
    <row r="120" spans="1:19" x14ac:dyDescent="0.55000000000000004">
      <c r="A120" s="1"/>
      <c r="B120">
        <f>overview!C239</f>
        <v>13514.2</v>
      </c>
      <c r="G120">
        <f t="shared" si="16"/>
        <v>0</v>
      </c>
      <c r="H120">
        <f t="shared" si="17"/>
        <v>0</v>
      </c>
      <c r="M120">
        <f>ov_small!C239</f>
        <v>12632.4</v>
      </c>
      <c r="N120">
        <f>ov_small!C120</f>
        <v>12946</v>
      </c>
      <c r="O120">
        <f t="shared" si="12"/>
        <v>-313.60000000000036</v>
      </c>
      <c r="P120">
        <f t="shared" si="13"/>
        <v>313.60000000000036</v>
      </c>
      <c r="R120">
        <f t="shared" si="14"/>
        <v>0</v>
      </c>
      <c r="S120">
        <f t="shared" si="15"/>
        <v>0</v>
      </c>
    </row>
    <row r="121" spans="1:19" x14ac:dyDescent="0.55000000000000004">
      <c r="A121" s="2"/>
      <c r="B121">
        <f>overview!C240</f>
        <v>0</v>
      </c>
      <c r="G121">
        <f t="shared" si="16"/>
        <v>0</v>
      </c>
      <c r="H121">
        <f t="shared" si="17"/>
        <v>0</v>
      </c>
      <c r="M121">
        <f>ov_small!C240</f>
        <v>0</v>
      </c>
      <c r="O121">
        <f t="shared" si="12"/>
        <v>0</v>
      </c>
      <c r="R121">
        <f t="shared" si="14"/>
        <v>0</v>
      </c>
      <c r="S121">
        <f t="shared" ref="S67:S127" si="18" xml:space="preserve"> IF(P121&gt;0.15*M121,1,0)</f>
        <v>0</v>
      </c>
    </row>
    <row r="122" spans="1:19" x14ac:dyDescent="0.55000000000000004">
      <c r="A122" s="1"/>
      <c r="B122">
        <f>overview!C241</f>
        <v>0</v>
      </c>
      <c r="G122">
        <f t="shared" si="16"/>
        <v>0</v>
      </c>
      <c r="H122">
        <f t="shared" si="17"/>
        <v>0</v>
      </c>
      <c r="M122">
        <f>ov_small!C241</f>
        <v>0</v>
      </c>
      <c r="O122">
        <f t="shared" si="12"/>
        <v>0</v>
      </c>
      <c r="R122">
        <f t="shared" si="14"/>
        <v>0</v>
      </c>
      <c r="S122">
        <f t="shared" si="18"/>
        <v>0</v>
      </c>
    </row>
    <row r="123" spans="1:19" x14ac:dyDescent="0.55000000000000004">
      <c r="A123" s="2"/>
      <c r="B123">
        <f>overview!C242</f>
        <v>0</v>
      </c>
      <c r="G123">
        <f t="shared" si="16"/>
        <v>0</v>
      </c>
      <c r="H123">
        <f t="shared" si="17"/>
        <v>0</v>
      </c>
      <c r="M123">
        <f>ov_small!C242</f>
        <v>0</v>
      </c>
      <c r="O123">
        <f t="shared" si="12"/>
        <v>0</v>
      </c>
      <c r="R123">
        <f t="shared" si="14"/>
        <v>0</v>
      </c>
      <c r="S123">
        <f t="shared" si="18"/>
        <v>0</v>
      </c>
    </row>
    <row r="124" spans="1:19" x14ac:dyDescent="0.55000000000000004">
      <c r="A124" s="1"/>
      <c r="B124">
        <f>overview!C243</f>
        <v>0</v>
      </c>
      <c r="G124">
        <f t="shared" si="16"/>
        <v>0</v>
      </c>
      <c r="H124">
        <f t="shared" si="17"/>
        <v>0</v>
      </c>
      <c r="M124">
        <f>ov_small!C243</f>
        <v>0</v>
      </c>
      <c r="O124">
        <f t="shared" si="12"/>
        <v>0</v>
      </c>
      <c r="R124">
        <f t="shared" si="14"/>
        <v>0</v>
      </c>
      <c r="S124">
        <f t="shared" si="18"/>
        <v>0</v>
      </c>
    </row>
    <row r="125" spans="1:19" x14ac:dyDescent="0.55000000000000004">
      <c r="A125" s="2"/>
      <c r="G125">
        <f t="shared" si="16"/>
        <v>0</v>
      </c>
      <c r="H125">
        <f t="shared" si="17"/>
        <v>0</v>
      </c>
      <c r="M125">
        <f>ov_small!C244</f>
        <v>0</v>
      </c>
      <c r="O125">
        <f t="shared" si="12"/>
        <v>0</v>
      </c>
      <c r="R125">
        <f t="shared" si="14"/>
        <v>0</v>
      </c>
      <c r="S125">
        <f t="shared" si="18"/>
        <v>0</v>
      </c>
    </row>
    <row r="126" spans="1:19" x14ac:dyDescent="0.55000000000000004">
      <c r="A126" s="1"/>
      <c r="G126">
        <f t="shared" si="16"/>
        <v>0</v>
      </c>
      <c r="H126">
        <f t="shared" si="17"/>
        <v>0</v>
      </c>
      <c r="M126">
        <f>ov_small!C245</f>
        <v>0</v>
      </c>
      <c r="O126">
        <f t="shared" si="12"/>
        <v>0</v>
      </c>
      <c r="R126">
        <f t="shared" si="14"/>
        <v>0</v>
      </c>
      <c r="S126">
        <f t="shared" si="18"/>
        <v>0</v>
      </c>
    </row>
    <row r="127" spans="1:19" x14ac:dyDescent="0.55000000000000004">
      <c r="A127" s="2"/>
      <c r="G127">
        <f t="shared" si="16"/>
        <v>0</v>
      </c>
      <c r="H127">
        <f t="shared" si="17"/>
        <v>0</v>
      </c>
      <c r="M127">
        <f>ov_small!C246</f>
        <v>0</v>
      </c>
      <c r="O127">
        <f t="shared" si="12"/>
        <v>0</v>
      </c>
      <c r="R127">
        <f t="shared" si="14"/>
        <v>0</v>
      </c>
      <c r="S127">
        <f t="shared" si="18"/>
        <v>0</v>
      </c>
    </row>
    <row r="128" spans="1:19" x14ac:dyDescent="0.55000000000000004">
      <c r="A128" s="1"/>
      <c r="G128">
        <f t="shared" si="16"/>
        <v>0</v>
      </c>
      <c r="M128">
        <f>ov_small!C247</f>
        <v>0</v>
      </c>
      <c r="R128">
        <f t="shared" si="14"/>
        <v>0</v>
      </c>
    </row>
    <row r="129" spans="1:18" x14ac:dyDescent="0.55000000000000004">
      <c r="A129" s="2"/>
      <c r="G129">
        <f t="shared" si="16"/>
        <v>0</v>
      </c>
      <c r="M129">
        <f>ov_small!C248</f>
        <v>0</v>
      </c>
      <c r="R129">
        <f t="shared" si="14"/>
        <v>0</v>
      </c>
    </row>
    <row r="130" spans="1:18" x14ac:dyDescent="0.55000000000000004">
      <c r="A130" s="1"/>
      <c r="G130">
        <f t="shared" si="16"/>
        <v>0</v>
      </c>
      <c r="M130">
        <f>ov_small!C249</f>
        <v>0</v>
      </c>
      <c r="R130">
        <f t="shared" si="14"/>
        <v>0</v>
      </c>
    </row>
    <row r="131" spans="1:18" x14ac:dyDescent="0.55000000000000004">
      <c r="A131" s="2"/>
      <c r="G131">
        <f t="shared" ref="G131:G171" si="19" xml:space="preserve"> IF(E131&gt;0.1*B131,1,0)</f>
        <v>0</v>
      </c>
      <c r="M131">
        <f>ov_small!C250</f>
        <v>0</v>
      </c>
      <c r="R131">
        <f t="shared" ref="R131:R150" si="20" xml:space="preserve"> IF(P131&gt;0.25*M131,1,0)</f>
        <v>0</v>
      </c>
    </row>
    <row r="132" spans="1:18" x14ac:dyDescent="0.55000000000000004">
      <c r="A132" s="1"/>
      <c r="G132">
        <f t="shared" si="19"/>
        <v>0</v>
      </c>
      <c r="M132">
        <f>ov_small!C251</f>
        <v>0</v>
      </c>
      <c r="R132">
        <f t="shared" si="20"/>
        <v>0</v>
      </c>
    </row>
    <row r="133" spans="1:18" x14ac:dyDescent="0.55000000000000004">
      <c r="A133" s="2"/>
      <c r="G133">
        <f t="shared" si="19"/>
        <v>0</v>
      </c>
      <c r="M133">
        <f>ov_small!C252</f>
        <v>0</v>
      </c>
      <c r="R133">
        <f t="shared" si="20"/>
        <v>0</v>
      </c>
    </row>
    <row r="134" spans="1:18" x14ac:dyDescent="0.55000000000000004">
      <c r="A134" s="1"/>
      <c r="G134">
        <f t="shared" si="19"/>
        <v>0</v>
      </c>
      <c r="M134">
        <f>ov_small!C253</f>
        <v>0</v>
      </c>
      <c r="R134">
        <f t="shared" si="20"/>
        <v>0</v>
      </c>
    </row>
    <row r="135" spans="1:18" x14ac:dyDescent="0.55000000000000004">
      <c r="A135" s="2"/>
      <c r="G135">
        <f t="shared" si="19"/>
        <v>0</v>
      </c>
      <c r="M135">
        <f>ov_small!C254</f>
        <v>0</v>
      </c>
      <c r="R135">
        <f t="shared" si="20"/>
        <v>0</v>
      </c>
    </row>
    <row r="136" spans="1:18" x14ac:dyDescent="0.55000000000000004">
      <c r="A136" s="1"/>
      <c r="G136">
        <f t="shared" si="19"/>
        <v>0</v>
      </c>
      <c r="M136">
        <f>ov_small!C255</f>
        <v>0</v>
      </c>
      <c r="R136">
        <f t="shared" si="20"/>
        <v>0</v>
      </c>
    </row>
    <row r="137" spans="1:18" x14ac:dyDescent="0.55000000000000004">
      <c r="A137" s="2"/>
      <c r="G137">
        <f t="shared" si="19"/>
        <v>0</v>
      </c>
      <c r="M137">
        <f>ov_small!C256</f>
        <v>0</v>
      </c>
      <c r="R137">
        <f t="shared" si="20"/>
        <v>0</v>
      </c>
    </row>
    <row r="138" spans="1:18" x14ac:dyDescent="0.55000000000000004">
      <c r="A138" s="1"/>
      <c r="G138">
        <f t="shared" si="19"/>
        <v>0</v>
      </c>
      <c r="M138">
        <f>ov_small!C257</f>
        <v>0</v>
      </c>
      <c r="R138">
        <f t="shared" si="20"/>
        <v>0</v>
      </c>
    </row>
    <row r="139" spans="1:18" x14ac:dyDescent="0.55000000000000004">
      <c r="A139" s="2"/>
      <c r="G139">
        <f t="shared" si="19"/>
        <v>0</v>
      </c>
      <c r="M139">
        <f>ov_small!C258</f>
        <v>0</v>
      </c>
      <c r="R139">
        <f t="shared" si="20"/>
        <v>0</v>
      </c>
    </row>
    <row r="140" spans="1:18" x14ac:dyDescent="0.55000000000000004">
      <c r="A140" s="1"/>
      <c r="G140">
        <f t="shared" si="19"/>
        <v>0</v>
      </c>
      <c r="M140">
        <f>ov_small!C259</f>
        <v>0</v>
      </c>
      <c r="R140">
        <f t="shared" si="20"/>
        <v>0</v>
      </c>
    </row>
    <row r="141" spans="1:18" x14ac:dyDescent="0.55000000000000004">
      <c r="A141" s="2"/>
      <c r="G141">
        <f t="shared" si="19"/>
        <v>0</v>
      </c>
      <c r="M141">
        <f>ov_small!C260</f>
        <v>0</v>
      </c>
      <c r="R141">
        <f t="shared" si="20"/>
        <v>0</v>
      </c>
    </row>
    <row r="142" spans="1:18" x14ac:dyDescent="0.55000000000000004">
      <c r="A142" s="1"/>
      <c r="G142">
        <f t="shared" si="19"/>
        <v>0</v>
      </c>
      <c r="M142">
        <f>ov_small!C261</f>
        <v>0</v>
      </c>
      <c r="R142">
        <f t="shared" si="20"/>
        <v>0</v>
      </c>
    </row>
    <row r="143" spans="1:18" x14ac:dyDescent="0.55000000000000004">
      <c r="A143" s="2"/>
      <c r="G143">
        <f t="shared" si="19"/>
        <v>0</v>
      </c>
      <c r="M143">
        <f>ov_small!C262</f>
        <v>0</v>
      </c>
      <c r="R143">
        <f t="shared" si="20"/>
        <v>0</v>
      </c>
    </row>
    <row r="144" spans="1:18" x14ac:dyDescent="0.55000000000000004">
      <c r="A144" s="1"/>
      <c r="G144">
        <f t="shared" si="19"/>
        <v>0</v>
      </c>
      <c r="M144">
        <f>ov_small!C263</f>
        <v>0</v>
      </c>
      <c r="R144">
        <f t="shared" si="20"/>
        <v>0</v>
      </c>
    </row>
    <row r="145" spans="1:18" x14ac:dyDescent="0.55000000000000004">
      <c r="A145" s="2"/>
      <c r="G145">
        <f t="shared" si="19"/>
        <v>0</v>
      </c>
      <c r="M145">
        <f>ov_small!C264</f>
        <v>0</v>
      </c>
      <c r="R145">
        <f t="shared" si="20"/>
        <v>0</v>
      </c>
    </row>
    <row r="146" spans="1:18" x14ac:dyDescent="0.55000000000000004">
      <c r="A146" s="1"/>
      <c r="G146">
        <f t="shared" si="19"/>
        <v>0</v>
      </c>
      <c r="M146">
        <f>ov_small!C265</f>
        <v>0</v>
      </c>
      <c r="R146">
        <f t="shared" si="20"/>
        <v>0</v>
      </c>
    </row>
    <row r="147" spans="1:18" x14ac:dyDescent="0.55000000000000004">
      <c r="A147" s="2"/>
      <c r="G147">
        <f t="shared" si="19"/>
        <v>0</v>
      </c>
      <c r="M147">
        <f>ov_small!C266</f>
        <v>0</v>
      </c>
      <c r="R147">
        <f t="shared" si="20"/>
        <v>0</v>
      </c>
    </row>
    <row r="148" spans="1:18" x14ac:dyDescent="0.55000000000000004">
      <c r="A148" s="1"/>
      <c r="G148">
        <f t="shared" si="19"/>
        <v>0</v>
      </c>
      <c r="M148">
        <f>ov_small!C267</f>
        <v>0</v>
      </c>
      <c r="R148">
        <f t="shared" si="20"/>
        <v>0</v>
      </c>
    </row>
    <row r="149" spans="1:18" x14ac:dyDescent="0.55000000000000004">
      <c r="A149" s="2"/>
      <c r="G149">
        <f t="shared" si="19"/>
        <v>0</v>
      </c>
      <c r="M149">
        <f>ov_small!C268</f>
        <v>0</v>
      </c>
      <c r="R149">
        <f t="shared" si="20"/>
        <v>0</v>
      </c>
    </row>
    <row r="150" spans="1:18" x14ac:dyDescent="0.55000000000000004">
      <c r="A150" s="1"/>
      <c r="G150">
        <f t="shared" si="19"/>
        <v>0</v>
      </c>
      <c r="M150">
        <f>ov_small!C269</f>
        <v>0</v>
      </c>
      <c r="R150">
        <f t="shared" si="20"/>
        <v>0</v>
      </c>
    </row>
    <row r="151" spans="1:18" x14ac:dyDescent="0.55000000000000004">
      <c r="A151" s="2"/>
      <c r="G151">
        <f t="shared" si="19"/>
        <v>0</v>
      </c>
      <c r="M151">
        <f>ov_small!C270</f>
        <v>0</v>
      </c>
    </row>
    <row r="152" spans="1:18" x14ac:dyDescent="0.55000000000000004">
      <c r="A152" s="1"/>
      <c r="G152">
        <f t="shared" si="19"/>
        <v>0</v>
      </c>
      <c r="M152">
        <f>ov_small!C271</f>
        <v>0</v>
      </c>
    </row>
    <row r="153" spans="1:18" x14ac:dyDescent="0.55000000000000004">
      <c r="A153" s="2"/>
      <c r="G153">
        <f t="shared" si="19"/>
        <v>0</v>
      </c>
      <c r="M153">
        <f>ov_small!C272</f>
        <v>0</v>
      </c>
    </row>
    <row r="154" spans="1:18" x14ac:dyDescent="0.55000000000000004">
      <c r="A154" s="1"/>
      <c r="G154">
        <f t="shared" si="19"/>
        <v>0</v>
      </c>
      <c r="M154">
        <f>ov_small!C273</f>
        <v>0</v>
      </c>
    </row>
    <row r="155" spans="1:18" x14ac:dyDescent="0.55000000000000004">
      <c r="A155" s="2"/>
      <c r="G155">
        <f t="shared" si="19"/>
        <v>0</v>
      </c>
      <c r="M155">
        <f>ov_small!C274</f>
        <v>0</v>
      </c>
    </row>
    <row r="156" spans="1:18" x14ac:dyDescent="0.55000000000000004">
      <c r="A156" s="1"/>
      <c r="G156">
        <f t="shared" si="19"/>
        <v>0</v>
      </c>
      <c r="M156">
        <f>ov_small!C275</f>
        <v>0</v>
      </c>
    </row>
    <row r="157" spans="1:18" x14ac:dyDescent="0.55000000000000004">
      <c r="A157" s="2"/>
      <c r="G157">
        <f t="shared" si="19"/>
        <v>0</v>
      </c>
      <c r="M157">
        <f>ov_small!C276</f>
        <v>0</v>
      </c>
    </row>
    <row r="158" spans="1:18" x14ac:dyDescent="0.55000000000000004">
      <c r="A158" s="1"/>
      <c r="G158">
        <f t="shared" si="19"/>
        <v>0</v>
      </c>
      <c r="M158">
        <f>ov_small!C277</f>
        <v>0</v>
      </c>
    </row>
    <row r="159" spans="1:18" x14ac:dyDescent="0.55000000000000004">
      <c r="A159" s="2"/>
      <c r="G159">
        <f t="shared" si="19"/>
        <v>0</v>
      </c>
      <c r="M159">
        <f>ov_small!C278</f>
        <v>0</v>
      </c>
    </row>
    <row r="160" spans="1:18" x14ac:dyDescent="0.55000000000000004">
      <c r="A160" s="1"/>
      <c r="G160">
        <f t="shared" si="19"/>
        <v>0</v>
      </c>
      <c r="M160">
        <f>ov_small!C279</f>
        <v>0</v>
      </c>
    </row>
    <row r="161" spans="1:13" x14ac:dyDescent="0.55000000000000004">
      <c r="A161" s="2"/>
      <c r="G161">
        <f t="shared" si="19"/>
        <v>0</v>
      </c>
      <c r="M161">
        <f>ov_small!C280</f>
        <v>0</v>
      </c>
    </row>
    <row r="162" spans="1:13" x14ac:dyDescent="0.55000000000000004">
      <c r="A162" s="1"/>
      <c r="G162">
        <f t="shared" si="19"/>
        <v>0</v>
      </c>
      <c r="M162">
        <f>ov_small!C281</f>
        <v>0</v>
      </c>
    </row>
    <row r="163" spans="1:13" x14ac:dyDescent="0.55000000000000004">
      <c r="A163" s="2"/>
      <c r="G163">
        <f t="shared" si="19"/>
        <v>0</v>
      </c>
      <c r="M163">
        <f>ov_small!C282</f>
        <v>0</v>
      </c>
    </row>
    <row r="164" spans="1:13" x14ac:dyDescent="0.55000000000000004">
      <c r="A164" s="1"/>
      <c r="G164">
        <f t="shared" si="19"/>
        <v>0</v>
      </c>
      <c r="M164">
        <f>ov_small!C283</f>
        <v>0</v>
      </c>
    </row>
    <row r="165" spans="1:13" x14ac:dyDescent="0.55000000000000004">
      <c r="A165" s="2"/>
      <c r="G165">
        <f t="shared" si="19"/>
        <v>0</v>
      </c>
      <c r="M165">
        <f>ov_small!C284</f>
        <v>0</v>
      </c>
    </row>
    <row r="166" spans="1:13" x14ac:dyDescent="0.55000000000000004">
      <c r="A166" s="1"/>
      <c r="G166">
        <f t="shared" si="19"/>
        <v>0</v>
      </c>
    </row>
    <row r="167" spans="1:13" x14ac:dyDescent="0.55000000000000004">
      <c r="A167" s="2"/>
      <c r="G167">
        <f t="shared" si="19"/>
        <v>0</v>
      </c>
    </row>
    <row r="168" spans="1:13" x14ac:dyDescent="0.55000000000000004">
      <c r="A168" s="1"/>
      <c r="G168">
        <f t="shared" si="19"/>
        <v>0</v>
      </c>
    </row>
    <row r="169" spans="1:13" x14ac:dyDescent="0.55000000000000004">
      <c r="A169" s="2"/>
      <c r="G169">
        <f t="shared" si="19"/>
        <v>0</v>
      </c>
    </row>
    <row r="170" spans="1:13" x14ac:dyDescent="0.55000000000000004">
      <c r="A170" s="1"/>
      <c r="G170">
        <f t="shared" si="19"/>
        <v>0</v>
      </c>
    </row>
    <row r="171" spans="1:13" x14ac:dyDescent="0.55000000000000004">
      <c r="A171" s="2"/>
      <c r="G171">
        <f t="shared" si="19"/>
        <v>0</v>
      </c>
    </row>
    <row r="172" spans="1:13" x14ac:dyDescent="0.55000000000000004">
      <c r="A172" s="1"/>
    </row>
    <row r="173" spans="1:13" x14ac:dyDescent="0.55000000000000004">
      <c r="A173" s="2"/>
    </row>
    <row r="174" spans="1:13" x14ac:dyDescent="0.55000000000000004">
      <c r="A174" s="1"/>
    </row>
    <row r="175" spans="1:13" x14ac:dyDescent="0.55000000000000004">
      <c r="A175" s="2"/>
    </row>
    <row r="176" spans="1:13" x14ac:dyDescent="0.55000000000000004">
      <c r="A176" s="1"/>
    </row>
    <row r="177" spans="1:1" x14ac:dyDescent="0.55000000000000004">
      <c r="A177" s="2"/>
    </row>
    <row r="178" spans="1:1" x14ac:dyDescent="0.55000000000000004">
      <c r="A178" s="1"/>
    </row>
    <row r="179" spans="1:1" x14ac:dyDescent="0.55000000000000004">
      <c r="A179" s="2"/>
    </row>
    <row r="180" spans="1:1" x14ac:dyDescent="0.55000000000000004">
      <c r="A180" s="1"/>
    </row>
    <row r="181" spans="1:1" x14ac:dyDescent="0.55000000000000004">
      <c r="A181" s="2"/>
    </row>
    <row r="182" spans="1:1" x14ac:dyDescent="0.55000000000000004">
      <c r="A182" s="1"/>
    </row>
    <row r="183" spans="1:1" x14ac:dyDescent="0.55000000000000004">
      <c r="A183" s="2"/>
    </row>
    <row r="184" spans="1:1" x14ac:dyDescent="0.55000000000000004">
      <c r="A184" s="1"/>
    </row>
    <row r="185" spans="1:1" x14ac:dyDescent="0.55000000000000004">
      <c r="A185" s="2"/>
    </row>
    <row r="186" spans="1:1" x14ac:dyDescent="0.55000000000000004">
      <c r="A186" s="1"/>
    </row>
    <row r="187" spans="1:1" x14ac:dyDescent="0.55000000000000004">
      <c r="A187" s="2"/>
    </row>
    <row r="188" spans="1:1" x14ac:dyDescent="0.55000000000000004">
      <c r="A188" s="1"/>
    </row>
    <row r="189" spans="1:1" x14ac:dyDescent="0.55000000000000004">
      <c r="A189" s="2"/>
    </row>
    <row r="190" spans="1:1" x14ac:dyDescent="0.55000000000000004">
      <c r="A190" s="1"/>
    </row>
    <row r="191" spans="1:1" x14ac:dyDescent="0.55000000000000004">
      <c r="A191" s="2"/>
    </row>
    <row r="192" spans="1:1" x14ac:dyDescent="0.55000000000000004">
      <c r="A192" s="1"/>
    </row>
    <row r="193" spans="1:1" x14ac:dyDescent="0.55000000000000004">
      <c r="A193" s="2"/>
    </row>
    <row r="194" spans="1:1" x14ac:dyDescent="0.55000000000000004">
      <c r="A194" s="1"/>
    </row>
    <row r="195" spans="1:1" x14ac:dyDescent="0.55000000000000004">
      <c r="A195" s="2"/>
    </row>
    <row r="196" spans="1:1" x14ac:dyDescent="0.55000000000000004">
      <c r="A196" s="1"/>
    </row>
    <row r="197" spans="1:1" x14ac:dyDescent="0.55000000000000004">
      <c r="A197" s="2"/>
    </row>
    <row r="198" spans="1:1" x14ac:dyDescent="0.55000000000000004">
      <c r="A198" s="1"/>
    </row>
    <row r="199" spans="1:1" x14ac:dyDescent="0.55000000000000004">
      <c r="A199" s="2"/>
    </row>
    <row r="200" spans="1:1" x14ac:dyDescent="0.55000000000000004">
      <c r="A200" s="1"/>
    </row>
    <row r="201" spans="1:1" x14ac:dyDescent="0.55000000000000004">
      <c r="A201" s="2"/>
    </row>
    <row r="202" spans="1:1" x14ac:dyDescent="0.55000000000000004">
      <c r="A202" s="1"/>
    </row>
    <row r="203" spans="1:1" x14ac:dyDescent="0.55000000000000004">
      <c r="A203" s="2"/>
    </row>
    <row r="204" spans="1:1" x14ac:dyDescent="0.55000000000000004">
      <c r="A204" s="1"/>
    </row>
    <row r="205" spans="1:1" x14ac:dyDescent="0.55000000000000004">
      <c r="A205" s="2"/>
    </row>
    <row r="206" spans="1:1" x14ac:dyDescent="0.55000000000000004">
      <c r="A206" s="1"/>
    </row>
    <row r="207" spans="1:1" x14ac:dyDescent="0.55000000000000004">
      <c r="A207" s="2"/>
    </row>
    <row r="208" spans="1:1" x14ac:dyDescent="0.55000000000000004">
      <c r="A208" s="1"/>
    </row>
    <row r="209" spans="1:1" x14ac:dyDescent="0.55000000000000004">
      <c r="A209" s="2"/>
    </row>
    <row r="210" spans="1:1" x14ac:dyDescent="0.55000000000000004">
      <c r="A210" s="1"/>
    </row>
    <row r="211" spans="1:1" x14ac:dyDescent="0.55000000000000004">
      <c r="A211" s="2"/>
    </row>
    <row r="212" spans="1:1" x14ac:dyDescent="0.55000000000000004">
      <c r="A212" s="1"/>
    </row>
    <row r="213" spans="1:1" x14ac:dyDescent="0.55000000000000004">
      <c r="A213" s="2"/>
    </row>
    <row r="214" spans="1:1" x14ac:dyDescent="0.55000000000000004">
      <c r="A214" s="1"/>
    </row>
    <row r="215" spans="1:1" x14ac:dyDescent="0.55000000000000004">
      <c r="A215" s="2"/>
    </row>
    <row r="216" spans="1:1" x14ac:dyDescent="0.55000000000000004">
      <c r="A216" s="1"/>
    </row>
    <row r="217" spans="1:1" x14ac:dyDescent="0.55000000000000004">
      <c r="A217" s="2"/>
    </row>
    <row r="218" spans="1:1" x14ac:dyDescent="0.55000000000000004">
      <c r="A218" s="1"/>
    </row>
    <row r="219" spans="1:1" x14ac:dyDescent="0.55000000000000004">
      <c r="A219" s="2"/>
    </row>
    <row r="220" spans="1:1" x14ac:dyDescent="0.55000000000000004">
      <c r="A220" s="1"/>
    </row>
    <row r="221" spans="1:1" x14ac:dyDescent="0.55000000000000004">
      <c r="A221" s="2"/>
    </row>
    <row r="222" spans="1:1" x14ac:dyDescent="0.55000000000000004">
      <c r="A222" s="1"/>
    </row>
    <row r="223" spans="1:1" x14ac:dyDescent="0.55000000000000004">
      <c r="A223" s="2"/>
    </row>
    <row r="224" spans="1:1" x14ac:dyDescent="0.55000000000000004">
      <c r="A224" s="1"/>
    </row>
    <row r="225" spans="1:1" x14ac:dyDescent="0.55000000000000004">
      <c r="A225" s="2"/>
    </row>
    <row r="226" spans="1:1" x14ac:dyDescent="0.55000000000000004">
      <c r="A226" s="1"/>
    </row>
    <row r="227" spans="1:1" x14ac:dyDescent="0.55000000000000004">
      <c r="A227" s="2"/>
    </row>
    <row r="228" spans="1:1" x14ac:dyDescent="0.55000000000000004">
      <c r="A228" s="1"/>
    </row>
    <row r="229" spans="1:1" x14ac:dyDescent="0.55000000000000004">
      <c r="A229" s="2"/>
    </row>
    <row r="230" spans="1:1" x14ac:dyDescent="0.55000000000000004">
      <c r="A230" s="1"/>
    </row>
  </sheetData>
  <conditionalFormatting sqref="E2:E115">
    <cfRule type="colorScale" priority="12">
      <colorScale>
        <cfvo type="num" val="0"/>
        <cfvo type="num" val="5000"/>
        <cfvo type="num" val="10000"/>
        <color theme="9"/>
        <color rgb="FFFFEB84"/>
        <color rgb="FFFF0000"/>
      </colorScale>
    </cfRule>
    <cfRule type="cellIs" dxfId="9" priority="13" operator="greaterThan">
      <formula>10000</formula>
    </cfRule>
  </conditionalFormatting>
  <conditionalFormatting sqref="G2:G157">
    <cfRule type="cellIs" dxfId="8" priority="11" operator="equal">
      <formula>1</formula>
    </cfRule>
  </conditionalFormatting>
  <conditionalFormatting sqref="R131:R150">
    <cfRule type="cellIs" dxfId="7" priority="10" operator="equal">
      <formula>1</formula>
    </cfRule>
  </conditionalFormatting>
  <conditionalFormatting sqref="P2:P120">
    <cfRule type="colorScale" priority="4">
      <colorScale>
        <cfvo type="num" val="0"/>
        <cfvo type="num" val="5000"/>
        <cfvo type="num" val="10000"/>
        <color theme="9"/>
        <color rgb="FFFFEB84"/>
        <color rgb="FFFF0000"/>
      </colorScale>
    </cfRule>
    <cfRule type="cellIs" dxfId="3" priority="5" operator="greaterThan">
      <formula>10000</formula>
    </cfRule>
  </conditionalFormatting>
  <conditionalFormatting sqref="R2:R130 S2:S127">
    <cfRule type="cellIs" dxfId="1" priority="2" operator="equal">
      <formula>1</formula>
    </cfRule>
  </conditionalFormatting>
  <conditionalFormatting sqref="H2:H12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88C-8FAF-4301-83DC-14A22A4FC4CA}">
  <dimension ref="A1:I240"/>
  <sheetViews>
    <sheetView topLeftCell="A61" zoomScale="51" workbookViewId="0">
      <selection activeCell="B68" sqref="B68"/>
    </sheetView>
  </sheetViews>
  <sheetFormatPr defaultRowHeight="14.4" x14ac:dyDescent="0.55000000000000004"/>
  <cols>
    <col min="1" max="1" width="50" bestFit="1" customWidth="1"/>
    <col min="2" max="2" width="15.41796875" bestFit="1" customWidth="1"/>
    <col min="3" max="3" width="17.3125" bestFit="1" customWidth="1"/>
    <col min="4" max="4" width="15.41796875" bestFit="1" customWidth="1"/>
    <col min="5" max="5" width="15.3125" bestFit="1" customWidth="1"/>
    <col min="6" max="6" width="9.5234375" bestFit="1" customWidth="1"/>
    <col min="7" max="8" width="18.41796875" bestFit="1" customWidth="1"/>
    <col min="9" max="9" width="11.94531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s="4" t="s">
        <v>130</v>
      </c>
      <c r="B2">
        <v>29936</v>
      </c>
      <c r="C2">
        <v>36608.199999999997</v>
      </c>
      <c r="D2">
        <v>36067</v>
      </c>
      <c r="E2">
        <v>36617</v>
      </c>
      <c r="F2">
        <v>36706</v>
      </c>
      <c r="G2">
        <v>36780</v>
      </c>
      <c r="H2">
        <v>36871</v>
      </c>
      <c r="I2">
        <v>36871</v>
      </c>
    </row>
    <row r="3" spans="1:9" x14ac:dyDescent="0.55000000000000004">
      <c r="A3" s="4" t="s">
        <v>131</v>
      </c>
      <c r="B3">
        <v>30150</v>
      </c>
      <c r="C3">
        <v>35886.199999999997</v>
      </c>
      <c r="D3">
        <v>35713</v>
      </c>
      <c r="E3">
        <v>35791</v>
      </c>
      <c r="F3">
        <v>35842</v>
      </c>
      <c r="G3">
        <v>35926</v>
      </c>
      <c r="H3">
        <v>36159</v>
      </c>
      <c r="I3">
        <v>36159</v>
      </c>
    </row>
    <row r="4" spans="1:9" x14ac:dyDescent="0.55000000000000004">
      <c r="A4" s="4" t="s">
        <v>132</v>
      </c>
      <c r="B4">
        <v>30158</v>
      </c>
      <c r="C4">
        <v>37212.199999999997</v>
      </c>
      <c r="D4">
        <v>35649</v>
      </c>
      <c r="E4">
        <v>35668</v>
      </c>
      <c r="F4">
        <v>35755</v>
      </c>
      <c r="G4">
        <v>35925</v>
      </c>
      <c r="H4">
        <v>43064</v>
      </c>
      <c r="I4">
        <v>43064</v>
      </c>
    </row>
    <row r="5" spans="1:9" x14ac:dyDescent="0.55000000000000004">
      <c r="A5" s="4" t="s">
        <v>133</v>
      </c>
      <c r="B5">
        <v>29957</v>
      </c>
      <c r="C5">
        <v>35440.800000000003</v>
      </c>
      <c r="D5">
        <v>35287</v>
      </c>
      <c r="E5">
        <v>35304</v>
      </c>
      <c r="F5">
        <v>35367</v>
      </c>
      <c r="G5">
        <v>35380</v>
      </c>
      <c r="H5">
        <v>35866</v>
      </c>
      <c r="I5">
        <v>35866</v>
      </c>
    </row>
    <row r="6" spans="1:9" x14ac:dyDescent="0.55000000000000004">
      <c r="A6" s="4" t="s">
        <v>134</v>
      </c>
      <c r="B6">
        <v>29771</v>
      </c>
      <c r="C6">
        <v>35175.199999999997</v>
      </c>
      <c r="D6">
        <v>34880</v>
      </c>
      <c r="E6">
        <v>35004</v>
      </c>
      <c r="F6">
        <v>35101</v>
      </c>
      <c r="G6">
        <v>35200</v>
      </c>
      <c r="H6">
        <v>35691</v>
      </c>
      <c r="I6">
        <v>35691</v>
      </c>
    </row>
    <row r="7" spans="1:9" x14ac:dyDescent="0.55000000000000004">
      <c r="A7" s="4" t="s">
        <v>135</v>
      </c>
      <c r="B7">
        <v>5994</v>
      </c>
      <c r="C7">
        <v>17573.8</v>
      </c>
      <c r="D7">
        <v>17361</v>
      </c>
      <c r="E7">
        <v>17451</v>
      </c>
      <c r="F7">
        <v>17463</v>
      </c>
      <c r="G7">
        <v>17797</v>
      </c>
      <c r="H7">
        <v>17797</v>
      </c>
      <c r="I7">
        <v>17797</v>
      </c>
    </row>
    <row r="8" spans="1:9" x14ac:dyDescent="0.55000000000000004">
      <c r="A8" s="4" t="s">
        <v>136</v>
      </c>
      <c r="B8">
        <v>5987</v>
      </c>
      <c r="C8">
        <v>17772</v>
      </c>
      <c r="D8">
        <v>17421</v>
      </c>
      <c r="E8">
        <v>17559</v>
      </c>
      <c r="F8">
        <v>17740</v>
      </c>
      <c r="G8">
        <v>18041</v>
      </c>
      <c r="H8">
        <v>18099</v>
      </c>
      <c r="I8">
        <v>18099</v>
      </c>
    </row>
    <row r="9" spans="1:9" x14ac:dyDescent="0.55000000000000004">
      <c r="A9" s="4" t="s">
        <v>137</v>
      </c>
      <c r="B9">
        <v>6035</v>
      </c>
      <c r="C9">
        <v>17713.2</v>
      </c>
      <c r="D9">
        <v>17478</v>
      </c>
      <c r="E9">
        <v>17508</v>
      </c>
      <c r="F9">
        <v>17544</v>
      </c>
      <c r="G9">
        <v>17975</v>
      </c>
      <c r="H9">
        <v>18061</v>
      </c>
      <c r="I9">
        <v>18061</v>
      </c>
    </row>
    <row r="10" spans="1:9" x14ac:dyDescent="0.55000000000000004">
      <c r="A10" s="4" t="s">
        <v>138</v>
      </c>
      <c r="B10">
        <v>5969</v>
      </c>
      <c r="C10">
        <v>17682.2</v>
      </c>
      <c r="D10">
        <v>17462</v>
      </c>
      <c r="E10">
        <v>17557</v>
      </c>
      <c r="F10">
        <v>17558</v>
      </c>
      <c r="G10">
        <v>17895</v>
      </c>
      <c r="H10">
        <v>17939</v>
      </c>
      <c r="I10">
        <v>17939</v>
      </c>
    </row>
    <row r="11" spans="1:9" x14ac:dyDescent="0.55000000000000004">
      <c r="A11" s="4" t="s">
        <v>139</v>
      </c>
      <c r="B11">
        <v>5905</v>
      </c>
      <c r="C11">
        <v>18318.8</v>
      </c>
      <c r="D11">
        <v>17350</v>
      </c>
      <c r="E11">
        <v>17562</v>
      </c>
      <c r="F11">
        <v>17724</v>
      </c>
      <c r="G11">
        <v>18508</v>
      </c>
      <c r="H11">
        <v>20450</v>
      </c>
      <c r="I11">
        <v>20450</v>
      </c>
    </row>
    <row r="12" spans="1:9" x14ac:dyDescent="0.55000000000000004">
      <c r="A12" s="4" t="s">
        <v>140</v>
      </c>
      <c r="B12">
        <v>5945</v>
      </c>
      <c r="C12">
        <v>17725</v>
      </c>
      <c r="D12">
        <v>17495</v>
      </c>
      <c r="E12">
        <v>17496</v>
      </c>
      <c r="F12">
        <v>17635</v>
      </c>
      <c r="G12">
        <v>17783</v>
      </c>
      <c r="H12">
        <v>18216</v>
      </c>
      <c r="I12">
        <v>18216</v>
      </c>
    </row>
    <row r="13" spans="1:9" x14ac:dyDescent="0.55000000000000004">
      <c r="A13" s="4" t="s">
        <v>141</v>
      </c>
      <c r="B13">
        <v>5981</v>
      </c>
      <c r="C13">
        <v>18085.2</v>
      </c>
      <c r="D13">
        <v>17933</v>
      </c>
      <c r="E13">
        <v>17946</v>
      </c>
      <c r="F13">
        <v>17981</v>
      </c>
      <c r="G13">
        <v>18142</v>
      </c>
      <c r="H13">
        <v>18424</v>
      </c>
      <c r="I13">
        <v>18424</v>
      </c>
    </row>
    <row r="14" spans="1:9" x14ac:dyDescent="0.55000000000000004">
      <c r="A14" s="4" t="s">
        <v>142</v>
      </c>
      <c r="B14">
        <v>5928</v>
      </c>
      <c r="C14">
        <v>18669.599999999999</v>
      </c>
      <c r="D14">
        <v>17753</v>
      </c>
      <c r="E14">
        <v>17769</v>
      </c>
      <c r="F14">
        <v>17867</v>
      </c>
      <c r="G14">
        <v>19067</v>
      </c>
      <c r="H14">
        <v>20892</v>
      </c>
      <c r="I14">
        <v>20892</v>
      </c>
    </row>
    <row r="15" spans="1:9" x14ac:dyDescent="0.55000000000000004">
      <c r="A15" s="4" t="s">
        <v>143</v>
      </c>
      <c r="B15">
        <v>5874</v>
      </c>
      <c r="C15">
        <v>17515</v>
      </c>
      <c r="D15">
        <v>17283</v>
      </c>
      <c r="E15">
        <v>17391</v>
      </c>
      <c r="F15">
        <v>17451</v>
      </c>
      <c r="G15">
        <v>17484</v>
      </c>
      <c r="H15">
        <v>17966</v>
      </c>
      <c r="I15">
        <v>17966</v>
      </c>
    </row>
    <row r="16" spans="1:9" x14ac:dyDescent="0.55000000000000004">
      <c r="A16" s="4" t="s">
        <v>144</v>
      </c>
      <c r="B16">
        <v>6006</v>
      </c>
      <c r="C16">
        <v>17813.2</v>
      </c>
      <c r="D16">
        <v>17296</v>
      </c>
      <c r="E16">
        <v>17417</v>
      </c>
      <c r="F16">
        <v>17556</v>
      </c>
      <c r="G16">
        <v>18353</v>
      </c>
      <c r="H16">
        <v>18444</v>
      </c>
      <c r="I16">
        <v>18444</v>
      </c>
    </row>
    <row r="17" spans="1:9" x14ac:dyDescent="0.55000000000000004">
      <c r="A17" s="4" t="s">
        <v>599</v>
      </c>
      <c r="B17">
        <v>1</v>
      </c>
      <c r="C17">
        <v>13107</v>
      </c>
      <c r="D17">
        <v>12964</v>
      </c>
      <c r="E17">
        <v>12970</v>
      </c>
      <c r="F17">
        <v>13011</v>
      </c>
      <c r="G17">
        <v>13087</v>
      </c>
      <c r="H17">
        <v>13503</v>
      </c>
      <c r="I17">
        <v>13503</v>
      </c>
    </row>
    <row r="18" spans="1:9" x14ac:dyDescent="0.55000000000000004">
      <c r="A18" s="4" t="s">
        <v>600</v>
      </c>
      <c r="B18">
        <v>2</v>
      </c>
      <c r="C18">
        <v>13253.6</v>
      </c>
      <c r="D18">
        <v>13068</v>
      </c>
      <c r="E18">
        <v>13150</v>
      </c>
      <c r="F18">
        <v>13196</v>
      </c>
      <c r="G18">
        <v>13423</v>
      </c>
      <c r="H18">
        <v>13431</v>
      </c>
      <c r="I18">
        <v>13431</v>
      </c>
    </row>
    <row r="19" spans="1:9" x14ac:dyDescent="0.55000000000000004">
      <c r="A19" s="4" t="s">
        <v>601</v>
      </c>
      <c r="B19">
        <v>0</v>
      </c>
      <c r="C19">
        <v>13227.4</v>
      </c>
      <c r="D19">
        <v>12992</v>
      </c>
      <c r="E19">
        <v>13102</v>
      </c>
      <c r="F19">
        <v>13240</v>
      </c>
      <c r="G19">
        <v>13328</v>
      </c>
      <c r="H19">
        <v>13475</v>
      </c>
      <c r="I19">
        <v>13475</v>
      </c>
    </row>
    <row r="20" spans="1:9" x14ac:dyDescent="0.55000000000000004">
      <c r="A20" s="4" t="s">
        <v>602</v>
      </c>
      <c r="B20">
        <v>1</v>
      </c>
      <c r="C20">
        <v>13208.4</v>
      </c>
      <c r="D20">
        <v>13090</v>
      </c>
      <c r="E20">
        <v>13107</v>
      </c>
      <c r="F20">
        <v>13179</v>
      </c>
      <c r="G20">
        <v>13248</v>
      </c>
      <c r="H20">
        <v>13418</v>
      </c>
      <c r="I20">
        <v>13418</v>
      </c>
    </row>
    <row r="21" spans="1:9" x14ac:dyDescent="0.55000000000000004">
      <c r="A21" s="4" t="s">
        <v>603</v>
      </c>
      <c r="B21">
        <v>1</v>
      </c>
      <c r="C21">
        <v>13134</v>
      </c>
      <c r="D21">
        <v>13008</v>
      </c>
      <c r="E21">
        <v>13069</v>
      </c>
      <c r="F21">
        <v>13100</v>
      </c>
      <c r="G21">
        <v>13111</v>
      </c>
      <c r="H21">
        <v>13382</v>
      </c>
      <c r="I21">
        <v>13382</v>
      </c>
    </row>
    <row r="22" spans="1:9" x14ac:dyDescent="0.55000000000000004">
      <c r="A22" s="4" t="s">
        <v>604</v>
      </c>
      <c r="B22">
        <v>1</v>
      </c>
      <c r="C22">
        <v>13076</v>
      </c>
      <c r="D22">
        <v>12880</v>
      </c>
      <c r="E22">
        <v>12958</v>
      </c>
      <c r="F22">
        <v>12996</v>
      </c>
      <c r="G22">
        <v>13163</v>
      </c>
      <c r="H22">
        <v>13383</v>
      </c>
      <c r="I22">
        <v>13383</v>
      </c>
    </row>
    <row r="23" spans="1:9" x14ac:dyDescent="0.55000000000000004">
      <c r="A23" s="4" t="s">
        <v>605</v>
      </c>
      <c r="B23">
        <v>1</v>
      </c>
      <c r="C23">
        <v>13417</v>
      </c>
      <c r="D23">
        <v>12990</v>
      </c>
      <c r="E23">
        <v>13432</v>
      </c>
      <c r="F23">
        <v>13507</v>
      </c>
      <c r="G23">
        <v>13539</v>
      </c>
      <c r="H23">
        <v>13617</v>
      </c>
      <c r="I23">
        <v>13617</v>
      </c>
    </row>
    <row r="24" spans="1:9" x14ac:dyDescent="0.55000000000000004">
      <c r="A24" s="4" t="s">
        <v>606</v>
      </c>
      <c r="B24">
        <v>1</v>
      </c>
      <c r="C24">
        <v>13125.6</v>
      </c>
      <c r="D24">
        <v>12972</v>
      </c>
      <c r="E24">
        <v>13018</v>
      </c>
      <c r="F24">
        <v>13094</v>
      </c>
      <c r="G24">
        <v>13132</v>
      </c>
      <c r="H24">
        <v>13412</v>
      </c>
      <c r="I24">
        <v>13412</v>
      </c>
    </row>
    <row r="25" spans="1:9" x14ac:dyDescent="0.55000000000000004">
      <c r="A25" s="4" t="s">
        <v>607</v>
      </c>
      <c r="B25">
        <v>1</v>
      </c>
      <c r="C25">
        <v>13138.6</v>
      </c>
      <c r="D25">
        <v>13033</v>
      </c>
      <c r="E25">
        <v>13070</v>
      </c>
      <c r="F25">
        <v>13093</v>
      </c>
      <c r="G25">
        <v>13216</v>
      </c>
      <c r="H25">
        <v>13281</v>
      </c>
      <c r="I25">
        <v>13281</v>
      </c>
    </row>
    <row r="26" spans="1:9" x14ac:dyDescent="0.55000000000000004">
      <c r="A26" s="4" t="s">
        <v>608</v>
      </c>
      <c r="B26">
        <v>0</v>
      </c>
      <c r="C26">
        <v>13153.2</v>
      </c>
      <c r="D26">
        <v>12911</v>
      </c>
      <c r="E26">
        <v>13042</v>
      </c>
      <c r="F26">
        <v>13056</v>
      </c>
      <c r="G26">
        <v>13322</v>
      </c>
      <c r="H26">
        <v>13435</v>
      </c>
      <c r="I26">
        <v>13435</v>
      </c>
    </row>
    <row r="27" spans="1:9" x14ac:dyDescent="0.55000000000000004">
      <c r="A27" s="4" t="s">
        <v>609</v>
      </c>
      <c r="B27">
        <v>83867</v>
      </c>
      <c r="C27">
        <v>67594.2</v>
      </c>
      <c r="D27">
        <v>66853</v>
      </c>
      <c r="E27">
        <v>67141</v>
      </c>
      <c r="F27">
        <v>67645</v>
      </c>
      <c r="G27">
        <v>67646</v>
      </c>
      <c r="H27">
        <v>68686</v>
      </c>
      <c r="I27">
        <v>68686</v>
      </c>
    </row>
    <row r="28" spans="1:9" x14ac:dyDescent="0.55000000000000004">
      <c r="A28" s="4" t="s">
        <v>610</v>
      </c>
      <c r="B28">
        <v>54272</v>
      </c>
      <c r="C28">
        <v>47991.4</v>
      </c>
      <c r="D28">
        <v>47787</v>
      </c>
      <c r="E28">
        <v>47860</v>
      </c>
      <c r="F28">
        <v>47927</v>
      </c>
      <c r="G28">
        <v>48012</v>
      </c>
      <c r="H28">
        <v>48371</v>
      </c>
      <c r="I28">
        <v>48371</v>
      </c>
    </row>
    <row r="29" spans="1:9" x14ac:dyDescent="0.55000000000000004">
      <c r="A29" s="4" t="s">
        <v>611</v>
      </c>
      <c r="B29">
        <v>62833</v>
      </c>
      <c r="C29">
        <v>53792.6</v>
      </c>
      <c r="D29">
        <v>53506</v>
      </c>
      <c r="E29">
        <v>53517</v>
      </c>
      <c r="F29">
        <v>53829</v>
      </c>
      <c r="G29">
        <v>53877</v>
      </c>
      <c r="H29">
        <v>54234</v>
      </c>
      <c r="I29">
        <v>54234</v>
      </c>
    </row>
    <row r="30" spans="1:9" x14ac:dyDescent="0.55000000000000004">
      <c r="A30" s="4" t="s">
        <v>612</v>
      </c>
      <c r="B30">
        <v>52266</v>
      </c>
      <c r="C30">
        <v>47088.2</v>
      </c>
      <c r="D30">
        <v>46364</v>
      </c>
      <c r="E30">
        <v>46874</v>
      </c>
      <c r="F30">
        <v>46937</v>
      </c>
      <c r="G30">
        <v>47124</v>
      </c>
      <c r="H30">
        <v>48142</v>
      </c>
      <c r="I30">
        <v>48142</v>
      </c>
    </row>
    <row r="31" spans="1:9" x14ac:dyDescent="0.55000000000000004">
      <c r="A31" s="4" t="s">
        <v>613</v>
      </c>
      <c r="B31">
        <v>85068</v>
      </c>
      <c r="C31">
        <v>67904.800000000003</v>
      </c>
      <c r="D31">
        <v>67467</v>
      </c>
      <c r="E31">
        <v>67903</v>
      </c>
      <c r="F31">
        <v>67915</v>
      </c>
      <c r="G31">
        <v>67925</v>
      </c>
      <c r="H31">
        <v>68314</v>
      </c>
      <c r="I31">
        <v>68314</v>
      </c>
    </row>
    <row r="32" spans="1:9" x14ac:dyDescent="0.55000000000000004">
      <c r="A32" s="4" t="s">
        <v>614</v>
      </c>
      <c r="B32">
        <v>7833</v>
      </c>
      <c r="C32">
        <v>18124.599999999999</v>
      </c>
      <c r="D32">
        <v>17904</v>
      </c>
      <c r="E32">
        <v>17940</v>
      </c>
      <c r="F32">
        <v>17955</v>
      </c>
      <c r="G32">
        <v>18362</v>
      </c>
      <c r="H32">
        <v>18462</v>
      </c>
      <c r="I32">
        <v>18462</v>
      </c>
    </row>
    <row r="33" spans="1:9" x14ac:dyDescent="0.55000000000000004">
      <c r="A33" s="4" t="s">
        <v>615</v>
      </c>
      <c r="B33">
        <v>102660</v>
      </c>
      <c r="C33">
        <v>79251</v>
      </c>
      <c r="D33">
        <v>78839</v>
      </c>
      <c r="E33">
        <v>79150</v>
      </c>
      <c r="F33">
        <v>79224</v>
      </c>
      <c r="G33">
        <v>79409</v>
      </c>
      <c r="H33">
        <v>79633</v>
      </c>
      <c r="I33">
        <v>79633</v>
      </c>
    </row>
    <row r="34" spans="1:9" x14ac:dyDescent="0.55000000000000004">
      <c r="A34" s="4" t="s">
        <v>616</v>
      </c>
      <c r="B34">
        <v>77697</v>
      </c>
      <c r="C34">
        <v>97285</v>
      </c>
      <c r="D34">
        <v>96825</v>
      </c>
      <c r="E34">
        <v>96968</v>
      </c>
      <c r="F34">
        <v>97173</v>
      </c>
      <c r="G34">
        <v>97472</v>
      </c>
      <c r="H34">
        <v>97987</v>
      </c>
      <c r="I34">
        <v>97987</v>
      </c>
    </row>
    <row r="35" spans="1:9" x14ac:dyDescent="0.55000000000000004">
      <c r="A35" s="4" t="s">
        <v>617</v>
      </c>
      <c r="B35">
        <v>56478</v>
      </c>
      <c r="C35">
        <v>49853.599999999999</v>
      </c>
      <c r="D35">
        <v>49278</v>
      </c>
      <c r="E35">
        <v>49375</v>
      </c>
      <c r="F35">
        <v>49508</v>
      </c>
      <c r="G35">
        <v>49880</v>
      </c>
      <c r="H35">
        <v>51227</v>
      </c>
      <c r="I35">
        <v>51227</v>
      </c>
    </row>
    <row r="36" spans="1:9" x14ac:dyDescent="0.55000000000000004">
      <c r="A36" s="4" t="s">
        <v>618</v>
      </c>
      <c r="B36">
        <v>7649</v>
      </c>
      <c r="C36">
        <v>18113.2</v>
      </c>
      <c r="D36">
        <v>17994</v>
      </c>
      <c r="E36">
        <v>17995</v>
      </c>
      <c r="F36">
        <v>18023</v>
      </c>
      <c r="G36">
        <v>18212</v>
      </c>
      <c r="H36">
        <v>18342</v>
      </c>
      <c r="I36">
        <v>18342</v>
      </c>
    </row>
    <row r="37" spans="1:9" x14ac:dyDescent="0.55000000000000004">
      <c r="A37" s="4" t="s">
        <v>145</v>
      </c>
      <c r="B37">
        <v>5967</v>
      </c>
      <c r="C37">
        <v>17773.8</v>
      </c>
      <c r="D37">
        <v>17188</v>
      </c>
      <c r="E37">
        <v>17383</v>
      </c>
      <c r="F37">
        <v>17541</v>
      </c>
      <c r="G37">
        <v>17570</v>
      </c>
      <c r="H37">
        <v>19187</v>
      </c>
      <c r="I37">
        <v>19187</v>
      </c>
    </row>
    <row r="38" spans="1:9" x14ac:dyDescent="0.55000000000000004">
      <c r="A38" s="4" t="s">
        <v>146</v>
      </c>
      <c r="B38">
        <v>11961</v>
      </c>
      <c r="C38">
        <v>21394.6</v>
      </c>
      <c r="D38">
        <v>21208</v>
      </c>
      <c r="E38">
        <v>21236</v>
      </c>
      <c r="F38">
        <v>21328</v>
      </c>
      <c r="G38">
        <v>21430</v>
      </c>
      <c r="H38">
        <v>21771</v>
      </c>
      <c r="I38">
        <v>21771</v>
      </c>
    </row>
    <row r="39" spans="1:9" x14ac:dyDescent="0.55000000000000004">
      <c r="A39" s="4" t="s">
        <v>147</v>
      </c>
      <c r="B39">
        <v>17948</v>
      </c>
      <c r="C39">
        <v>25193</v>
      </c>
      <c r="D39">
        <v>25036</v>
      </c>
      <c r="E39">
        <v>25088</v>
      </c>
      <c r="F39">
        <v>25133</v>
      </c>
      <c r="G39">
        <v>25214</v>
      </c>
      <c r="H39">
        <v>25494</v>
      </c>
      <c r="I39">
        <v>25494</v>
      </c>
    </row>
    <row r="40" spans="1:9" x14ac:dyDescent="0.55000000000000004">
      <c r="A40" s="4" t="s">
        <v>148</v>
      </c>
      <c r="B40">
        <v>23983</v>
      </c>
      <c r="C40">
        <v>29565.200000000001</v>
      </c>
      <c r="D40">
        <v>28896</v>
      </c>
      <c r="E40">
        <v>29214</v>
      </c>
      <c r="F40">
        <v>29225</v>
      </c>
      <c r="G40">
        <v>29454</v>
      </c>
      <c r="H40">
        <v>31037</v>
      </c>
      <c r="I40">
        <v>31037</v>
      </c>
    </row>
    <row r="41" spans="1:9" x14ac:dyDescent="0.55000000000000004">
      <c r="A41" s="4" t="s">
        <v>149</v>
      </c>
      <c r="B41">
        <v>29952</v>
      </c>
      <c r="C41">
        <v>33213.599999999999</v>
      </c>
      <c r="D41">
        <v>33042</v>
      </c>
      <c r="E41">
        <v>33115</v>
      </c>
      <c r="F41">
        <v>33175</v>
      </c>
      <c r="G41">
        <v>33330</v>
      </c>
      <c r="H41">
        <v>33406</v>
      </c>
      <c r="I41">
        <v>33406</v>
      </c>
    </row>
    <row r="42" spans="1:9" x14ac:dyDescent="0.55000000000000004">
      <c r="A42" s="4" t="s">
        <v>150</v>
      </c>
      <c r="B42">
        <v>41958</v>
      </c>
      <c r="C42">
        <v>41851</v>
      </c>
      <c r="D42">
        <v>41358</v>
      </c>
      <c r="E42">
        <v>41401</v>
      </c>
      <c r="F42">
        <v>41588</v>
      </c>
      <c r="G42">
        <v>41836</v>
      </c>
      <c r="H42">
        <v>43072</v>
      </c>
      <c r="I42">
        <v>43072</v>
      </c>
    </row>
    <row r="43" spans="1:9" x14ac:dyDescent="0.55000000000000004">
      <c r="A43" s="4" t="s">
        <v>151</v>
      </c>
      <c r="B43">
        <v>72050</v>
      </c>
      <c r="C43">
        <v>60694.400000000001</v>
      </c>
      <c r="D43">
        <v>60393</v>
      </c>
      <c r="E43">
        <v>60537</v>
      </c>
      <c r="F43">
        <v>60561</v>
      </c>
      <c r="G43">
        <v>60763</v>
      </c>
      <c r="H43">
        <v>61218</v>
      </c>
      <c r="I43">
        <v>61218</v>
      </c>
    </row>
    <row r="44" spans="1:9" x14ac:dyDescent="0.55000000000000004">
      <c r="A44" s="4" t="s">
        <v>152</v>
      </c>
      <c r="B44">
        <v>90003</v>
      </c>
      <c r="C44">
        <v>71611.600000000006</v>
      </c>
      <c r="D44">
        <v>71128</v>
      </c>
      <c r="E44">
        <v>71600</v>
      </c>
      <c r="F44">
        <v>71664</v>
      </c>
      <c r="G44">
        <v>71813</v>
      </c>
      <c r="H44">
        <v>71853</v>
      </c>
      <c r="I44">
        <v>71853</v>
      </c>
    </row>
    <row r="45" spans="1:9" x14ac:dyDescent="0.55000000000000004">
      <c r="A45" s="4" t="s">
        <v>153</v>
      </c>
      <c r="B45">
        <v>120014</v>
      </c>
      <c r="C45">
        <v>90032.6</v>
      </c>
      <c r="D45">
        <v>89318</v>
      </c>
      <c r="E45">
        <v>90066</v>
      </c>
      <c r="F45">
        <v>90181</v>
      </c>
      <c r="G45">
        <v>90197</v>
      </c>
      <c r="H45">
        <v>90401</v>
      </c>
      <c r="I45">
        <v>90401</v>
      </c>
    </row>
    <row r="46" spans="1:9" x14ac:dyDescent="0.55000000000000004">
      <c r="A46" s="4" t="s">
        <v>154</v>
      </c>
      <c r="B46">
        <v>137979</v>
      </c>
      <c r="C46">
        <v>102393.60000000001</v>
      </c>
      <c r="D46">
        <v>101566</v>
      </c>
      <c r="E46">
        <v>102066</v>
      </c>
      <c r="F46">
        <v>102351</v>
      </c>
      <c r="G46">
        <v>102919</v>
      </c>
      <c r="H46">
        <v>103066</v>
      </c>
      <c r="I46">
        <v>103066</v>
      </c>
    </row>
    <row r="47" spans="1:9" x14ac:dyDescent="0.55000000000000004">
      <c r="A47" s="4" t="s">
        <v>619</v>
      </c>
      <c r="B47">
        <v>81367</v>
      </c>
      <c r="C47">
        <v>67451.8</v>
      </c>
      <c r="D47">
        <v>66563</v>
      </c>
      <c r="E47">
        <v>66957</v>
      </c>
      <c r="F47">
        <v>67583</v>
      </c>
      <c r="G47">
        <v>67904</v>
      </c>
      <c r="H47">
        <v>68252</v>
      </c>
      <c r="I47">
        <v>68252</v>
      </c>
    </row>
    <row r="48" spans="1:9" x14ac:dyDescent="0.55000000000000004">
      <c r="A48" s="4" t="s">
        <v>620</v>
      </c>
      <c r="B48">
        <v>65970</v>
      </c>
      <c r="C48">
        <v>57348</v>
      </c>
      <c r="D48">
        <v>57035</v>
      </c>
      <c r="E48">
        <v>57039</v>
      </c>
      <c r="F48">
        <v>57259</v>
      </c>
      <c r="G48">
        <v>57345</v>
      </c>
      <c r="H48">
        <v>58062</v>
      </c>
      <c r="I48">
        <v>58062</v>
      </c>
    </row>
    <row r="49" spans="1:9" x14ac:dyDescent="0.55000000000000004">
      <c r="A49" s="4" t="s">
        <v>621</v>
      </c>
      <c r="B49">
        <v>71174</v>
      </c>
      <c r="C49">
        <v>60629.2</v>
      </c>
      <c r="D49">
        <v>60164</v>
      </c>
      <c r="E49">
        <v>60580</v>
      </c>
      <c r="F49">
        <v>60740</v>
      </c>
      <c r="G49">
        <v>60781</v>
      </c>
      <c r="H49">
        <v>60881</v>
      </c>
      <c r="I49">
        <v>60881</v>
      </c>
    </row>
    <row r="50" spans="1:9" x14ac:dyDescent="0.55000000000000004">
      <c r="A50" s="4" t="s">
        <v>622</v>
      </c>
      <c r="B50">
        <v>76490</v>
      </c>
      <c r="C50">
        <v>64053.599999999999</v>
      </c>
      <c r="D50">
        <v>63568</v>
      </c>
      <c r="E50">
        <v>63612</v>
      </c>
      <c r="F50">
        <v>64214</v>
      </c>
      <c r="G50">
        <v>64380</v>
      </c>
      <c r="H50">
        <v>64494</v>
      </c>
      <c r="I50">
        <v>64494</v>
      </c>
    </row>
    <row r="51" spans="1:9" x14ac:dyDescent="0.55000000000000004">
      <c r="A51" s="4" t="s">
        <v>623</v>
      </c>
      <c r="B51">
        <v>97336</v>
      </c>
      <c r="C51">
        <v>77590</v>
      </c>
      <c r="D51">
        <v>76830</v>
      </c>
      <c r="E51">
        <v>77158</v>
      </c>
      <c r="F51">
        <v>77617</v>
      </c>
      <c r="G51">
        <v>78118</v>
      </c>
      <c r="H51">
        <v>78227</v>
      </c>
      <c r="I51">
        <v>78227</v>
      </c>
    </row>
    <row r="52" spans="1:9" x14ac:dyDescent="0.55000000000000004">
      <c r="A52" s="4" t="s">
        <v>624</v>
      </c>
      <c r="B52">
        <v>13687</v>
      </c>
      <c r="C52">
        <v>22463.8</v>
      </c>
      <c r="D52">
        <v>22330</v>
      </c>
      <c r="E52">
        <v>22367</v>
      </c>
      <c r="F52">
        <v>22393</v>
      </c>
      <c r="G52">
        <v>22463</v>
      </c>
      <c r="H52">
        <v>22766</v>
      </c>
      <c r="I52">
        <v>22766</v>
      </c>
    </row>
    <row r="53" spans="1:9" x14ac:dyDescent="0.55000000000000004">
      <c r="A53" s="4" t="s">
        <v>625</v>
      </c>
      <c r="B53">
        <v>53350</v>
      </c>
      <c r="C53">
        <v>49450.2</v>
      </c>
      <c r="D53">
        <v>48523</v>
      </c>
      <c r="E53">
        <v>48800</v>
      </c>
      <c r="F53">
        <v>48812</v>
      </c>
      <c r="G53">
        <v>49042</v>
      </c>
      <c r="H53">
        <v>52074</v>
      </c>
      <c r="I53">
        <v>52074</v>
      </c>
    </row>
    <row r="54" spans="1:9" x14ac:dyDescent="0.55000000000000004">
      <c r="A54" s="4" t="s">
        <v>626</v>
      </c>
      <c r="B54">
        <v>11392</v>
      </c>
      <c r="C54">
        <v>21797</v>
      </c>
      <c r="D54">
        <v>21114</v>
      </c>
      <c r="E54">
        <v>21290</v>
      </c>
      <c r="F54">
        <v>21312</v>
      </c>
      <c r="G54">
        <v>22370</v>
      </c>
      <c r="H54">
        <v>22899</v>
      </c>
      <c r="I54">
        <v>22899</v>
      </c>
    </row>
    <row r="55" spans="1:9" x14ac:dyDescent="0.55000000000000004">
      <c r="A55" s="4" t="s">
        <v>627</v>
      </c>
      <c r="B55">
        <v>28539</v>
      </c>
      <c r="C55">
        <v>33902.199999999997</v>
      </c>
      <c r="D55">
        <v>33481</v>
      </c>
      <c r="E55">
        <v>33837</v>
      </c>
      <c r="F55">
        <v>33916</v>
      </c>
      <c r="G55">
        <v>34112</v>
      </c>
      <c r="H55">
        <v>34165</v>
      </c>
      <c r="I55">
        <v>34165</v>
      </c>
    </row>
    <row r="56" spans="1:9" x14ac:dyDescent="0.55000000000000004">
      <c r="A56" s="4" t="s">
        <v>628</v>
      </c>
      <c r="B56">
        <v>86976</v>
      </c>
      <c r="C56">
        <v>70267.600000000006</v>
      </c>
      <c r="D56">
        <v>69853</v>
      </c>
      <c r="E56">
        <v>69875</v>
      </c>
      <c r="F56">
        <v>70349</v>
      </c>
      <c r="G56">
        <v>70467</v>
      </c>
      <c r="H56">
        <v>70794</v>
      </c>
      <c r="I56">
        <v>70794</v>
      </c>
    </row>
    <row r="57" spans="1:9" x14ac:dyDescent="0.55000000000000004">
      <c r="A57" s="4" t="s">
        <v>155</v>
      </c>
      <c r="B57">
        <v>81584</v>
      </c>
      <c r="C57">
        <v>71181.399999999994</v>
      </c>
      <c r="D57">
        <v>70878</v>
      </c>
      <c r="E57">
        <v>70898</v>
      </c>
      <c r="F57">
        <v>70983</v>
      </c>
      <c r="G57">
        <v>71338</v>
      </c>
      <c r="H57">
        <v>71810</v>
      </c>
      <c r="I57">
        <v>71810</v>
      </c>
    </row>
    <row r="58" spans="1:9" x14ac:dyDescent="0.55000000000000004">
      <c r="A58" s="4" t="s">
        <v>156</v>
      </c>
      <c r="B58">
        <v>132973</v>
      </c>
      <c r="C58">
        <v>112177.60000000001</v>
      </c>
      <c r="D58">
        <v>102750</v>
      </c>
      <c r="E58">
        <v>103436</v>
      </c>
      <c r="F58">
        <v>104730</v>
      </c>
      <c r="G58">
        <v>115870</v>
      </c>
      <c r="H58">
        <v>134102</v>
      </c>
      <c r="I58">
        <v>134102</v>
      </c>
    </row>
    <row r="59" spans="1:9" x14ac:dyDescent="0.55000000000000004">
      <c r="A59" s="4" t="s">
        <v>157</v>
      </c>
      <c r="B59">
        <v>146637</v>
      </c>
      <c r="C59">
        <v>111709.8</v>
      </c>
      <c r="D59">
        <v>111339</v>
      </c>
      <c r="E59">
        <v>111478</v>
      </c>
      <c r="F59">
        <v>111591</v>
      </c>
      <c r="G59">
        <v>111674</v>
      </c>
      <c r="H59">
        <v>112467</v>
      </c>
      <c r="I59">
        <v>112467</v>
      </c>
    </row>
    <row r="60" spans="1:9" x14ac:dyDescent="0.55000000000000004">
      <c r="A60" s="4" t="s">
        <v>158</v>
      </c>
      <c r="B60">
        <v>148028</v>
      </c>
      <c r="C60">
        <v>112166.8</v>
      </c>
      <c r="D60">
        <v>111755</v>
      </c>
      <c r="E60">
        <v>112108</v>
      </c>
      <c r="F60">
        <v>112223</v>
      </c>
      <c r="G60">
        <v>112237</v>
      </c>
      <c r="H60">
        <v>112511</v>
      </c>
      <c r="I60">
        <v>112511</v>
      </c>
    </row>
    <row r="61" spans="1:9" x14ac:dyDescent="0.55000000000000004">
      <c r="A61" s="4" t="s">
        <v>159</v>
      </c>
      <c r="B61">
        <v>149141</v>
      </c>
      <c r="C61">
        <v>113556.8</v>
      </c>
      <c r="D61">
        <v>112582</v>
      </c>
      <c r="E61">
        <v>113214</v>
      </c>
      <c r="F61">
        <v>113385</v>
      </c>
      <c r="G61">
        <v>114295</v>
      </c>
      <c r="H61">
        <v>114308</v>
      </c>
      <c r="I61">
        <v>114308</v>
      </c>
    </row>
    <row r="62" spans="1:9" x14ac:dyDescent="0.55000000000000004">
      <c r="A62" s="4" t="s">
        <v>160</v>
      </c>
      <c r="B62">
        <v>149972</v>
      </c>
      <c r="C62">
        <v>117844.2</v>
      </c>
      <c r="D62">
        <v>113049</v>
      </c>
      <c r="E62">
        <v>113217</v>
      </c>
      <c r="F62">
        <v>113764</v>
      </c>
      <c r="G62">
        <v>122385</v>
      </c>
      <c r="H62">
        <v>126806</v>
      </c>
      <c r="I62">
        <v>126806</v>
      </c>
    </row>
    <row r="63" spans="1:9" x14ac:dyDescent="0.55000000000000004">
      <c r="A63" s="4" t="s">
        <v>161</v>
      </c>
      <c r="B63">
        <v>149972</v>
      </c>
      <c r="C63">
        <v>125980.8</v>
      </c>
      <c r="D63">
        <v>113906</v>
      </c>
      <c r="E63">
        <v>114340</v>
      </c>
      <c r="F63">
        <v>114811</v>
      </c>
      <c r="G63">
        <v>115044</v>
      </c>
      <c r="H63">
        <v>171803</v>
      </c>
      <c r="I63">
        <v>171803</v>
      </c>
    </row>
    <row r="64" spans="1:9" x14ac:dyDescent="0.55000000000000004">
      <c r="A64" s="4" t="s">
        <v>162</v>
      </c>
      <c r="B64">
        <v>68798</v>
      </c>
      <c r="C64">
        <v>63607.6</v>
      </c>
      <c r="D64">
        <v>63411</v>
      </c>
      <c r="E64">
        <v>63497</v>
      </c>
      <c r="F64">
        <v>63606</v>
      </c>
      <c r="G64">
        <v>63730</v>
      </c>
      <c r="H64">
        <v>63794</v>
      </c>
      <c r="I64">
        <v>63794</v>
      </c>
    </row>
    <row r="65" spans="1:9" x14ac:dyDescent="0.55000000000000004">
      <c r="A65" s="4" t="s">
        <v>163</v>
      </c>
      <c r="B65">
        <v>126405</v>
      </c>
      <c r="C65">
        <v>113008.6</v>
      </c>
      <c r="D65">
        <v>112769</v>
      </c>
      <c r="E65">
        <v>112778</v>
      </c>
      <c r="F65">
        <v>112785</v>
      </c>
      <c r="G65">
        <v>113041</v>
      </c>
      <c r="H65">
        <v>113670</v>
      </c>
      <c r="I65">
        <v>113670</v>
      </c>
    </row>
    <row r="66" spans="1:9" x14ac:dyDescent="0.55000000000000004">
      <c r="A66" s="4" t="s">
        <v>164</v>
      </c>
      <c r="B66">
        <v>139766</v>
      </c>
      <c r="C66">
        <v>138118</v>
      </c>
      <c r="D66">
        <v>121043</v>
      </c>
      <c r="E66">
        <v>121281</v>
      </c>
      <c r="F66">
        <v>122497</v>
      </c>
      <c r="G66">
        <v>138903</v>
      </c>
      <c r="H66">
        <v>186866</v>
      </c>
      <c r="I66">
        <v>186866</v>
      </c>
    </row>
    <row r="67" spans="1:9" x14ac:dyDescent="0.55000000000000004">
      <c r="A67" s="4" t="s">
        <v>165</v>
      </c>
      <c r="B67">
        <v>143448</v>
      </c>
      <c r="C67">
        <v>122359.6</v>
      </c>
      <c r="D67">
        <v>122085</v>
      </c>
      <c r="E67">
        <v>122170</v>
      </c>
      <c r="F67">
        <v>122180</v>
      </c>
      <c r="G67">
        <v>122446</v>
      </c>
      <c r="H67">
        <v>122917</v>
      </c>
      <c r="I67">
        <v>122917</v>
      </c>
    </row>
    <row r="68" spans="1:9" x14ac:dyDescent="0.55000000000000004">
      <c r="A68" s="4" t="s">
        <v>166</v>
      </c>
      <c r="B68">
        <v>144602</v>
      </c>
      <c r="C68">
        <v>143064</v>
      </c>
      <c r="D68">
        <v>110935</v>
      </c>
      <c r="E68">
        <v>110987</v>
      </c>
      <c r="F68">
        <v>155771</v>
      </c>
      <c r="G68">
        <v>161217</v>
      </c>
      <c r="H68">
        <v>176410</v>
      </c>
      <c r="I68">
        <v>176410</v>
      </c>
    </row>
    <row r="69" spans="1:9" x14ac:dyDescent="0.55000000000000004">
      <c r="A69" s="4" t="s">
        <v>167</v>
      </c>
      <c r="B69">
        <v>148383</v>
      </c>
      <c r="C69">
        <v>113898.4</v>
      </c>
      <c r="D69">
        <v>113478</v>
      </c>
      <c r="E69">
        <v>113523</v>
      </c>
      <c r="F69">
        <v>113808</v>
      </c>
      <c r="G69">
        <v>113833</v>
      </c>
      <c r="H69">
        <v>114850</v>
      </c>
      <c r="I69">
        <v>114850</v>
      </c>
    </row>
    <row r="70" spans="1:9" x14ac:dyDescent="0.55000000000000004">
      <c r="A70" s="4" t="s">
        <v>168</v>
      </c>
      <c r="B70">
        <v>149535</v>
      </c>
      <c r="C70">
        <v>113666.6</v>
      </c>
      <c r="D70">
        <v>113316</v>
      </c>
      <c r="E70">
        <v>113456</v>
      </c>
      <c r="F70">
        <v>113764</v>
      </c>
      <c r="G70">
        <v>113780</v>
      </c>
      <c r="H70">
        <v>114017</v>
      </c>
      <c r="I70">
        <v>114017</v>
      </c>
    </row>
    <row r="71" spans="1:9" x14ac:dyDescent="0.55000000000000004">
      <c r="A71" s="4" t="s">
        <v>169</v>
      </c>
      <c r="B71">
        <v>12786</v>
      </c>
      <c r="C71">
        <v>34157.599999999999</v>
      </c>
      <c r="D71">
        <v>32924</v>
      </c>
      <c r="E71">
        <v>33031</v>
      </c>
      <c r="F71">
        <v>33033</v>
      </c>
      <c r="G71">
        <v>33267</v>
      </c>
      <c r="H71">
        <v>38533</v>
      </c>
      <c r="I71">
        <v>38533</v>
      </c>
    </row>
    <row r="72" spans="1:9" x14ac:dyDescent="0.55000000000000004">
      <c r="A72" s="4" t="s">
        <v>170</v>
      </c>
      <c r="B72">
        <v>116302</v>
      </c>
      <c r="C72">
        <v>98105.600000000006</v>
      </c>
      <c r="D72">
        <v>97653</v>
      </c>
      <c r="E72">
        <v>97710</v>
      </c>
      <c r="F72">
        <v>97824</v>
      </c>
      <c r="G72">
        <v>98541</v>
      </c>
      <c r="H72">
        <v>98800</v>
      </c>
      <c r="I72">
        <v>98800</v>
      </c>
    </row>
    <row r="73" spans="1:9" x14ac:dyDescent="0.55000000000000004">
      <c r="A73" s="4" t="s">
        <v>171</v>
      </c>
      <c r="B73">
        <v>143457</v>
      </c>
      <c r="C73">
        <v>123016.6</v>
      </c>
      <c r="D73">
        <v>114108</v>
      </c>
      <c r="E73">
        <v>114147</v>
      </c>
      <c r="F73">
        <v>114829</v>
      </c>
      <c r="G73">
        <v>130425</v>
      </c>
      <c r="H73">
        <v>141574</v>
      </c>
      <c r="I73">
        <v>141574</v>
      </c>
    </row>
    <row r="74" spans="1:9" x14ac:dyDescent="0.55000000000000004">
      <c r="A74" s="4" t="s">
        <v>172</v>
      </c>
      <c r="B74">
        <v>145998</v>
      </c>
      <c r="C74">
        <v>121432.8</v>
      </c>
      <c r="D74">
        <v>116370</v>
      </c>
      <c r="E74">
        <v>116541</v>
      </c>
      <c r="F74">
        <v>116659</v>
      </c>
      <c r="G74">
        <v>118394</v>
      </c>
      <c r="H74">
        <v>139200</v>
      </c>
      <c r="I74">
        <v>139200</v>
      </c>
    </row>
    <row r="75" spans="1:9" x14ac:dyDescent="0.55000000000000004">
      <c r="A75" s="4" t="s">
        <v>173</v>
      </c>
      <c r="B75">
        <v>148220</v>
      </c>
      <c r="C75">
        <v>121052.2</v>
      </c>
      <c r="D75">
        <v>117245</v>
      </c>
      <c r="E75">
        <v>117267</v>
      </c>
      <c r="F75">
        <v>117649</v>
      </c>
      <c r="G75">
        <v>118042</v>
      </c>
      <c r="H75">
        <v>135058</v>
      </c>
      <c r="I75">
        <v>135058</v>
      </c>
    </row>
    <row r="76" spans="1:9" x14ac:dyDescent="0.55000000000000004">
      <c r="A76" s="4" t="s">
        <v>174</v>
      </c>
      <c r="B76">
        <v>149972</v>
      </c>
      <c r="C76">
        <v>128898.6</v>
      </c>
      <c r="D76">
        <v>118818</v>
      </c>
      <c r="E76">
        <v>118949</v>
      </c>
      <c r="F76">
        <v>119034</v>
      </c>
      <c r="G76">
        <v>132316</v>
      </c>
      <c r="H76">
        <v>155376</v>
      </c>
      <c r="I76">
        <v>155376</v>
      </c>
    </row>
    <row r="77" spans="1:9" x14ac:dyDescent="0.55000000000000004">
      <c r="A77" s="4" t="s">
        <v>175</v>
      </c>
      <c r="B77">
        <v>149972</v>
      </c>
      <c r="C77">
        <v>127131.8</v>
      </c>
      <c r="D77">
        <v>118214</v>
      </c>
      <c r="E77">
        <v>118317</v>
      </c>
      <c r="F77">
        <v>119044</v>
      </c>
      <c r="G77">
        <v>119271</v>
      </c>
      <c r="H77">
        <v>160813</v>
      </c>
      <c r="I77">
        <v>160813</v>
      </c>
    </row>
    <row r="78" spans="1:9" x14ac:dyDescent="0.55000000000000004">
      <c r="A78" s="4" t="s">
        <v>176</v>
      </c>
      <c r="B78">
        <v>11003</v>
      </c>
      <c r="C78">
        <v>42158</v>
      </c>
      <c r="D78">
        <v>41996</v>
      </c>
      <c r="E78">
        <v>42048</v>
      </c>
      <c r="F78">
        <v>42199</v>
      </c>
      <c r="G78">
        <v>42228</v>
      </c>
      <c r="H78">
        <v>42319</v>
      </c>
      <c r="I78">
        <v>42319</v>
      </c>
    </row>
    <row r="79" spans="1:9" x14ac:dyDescent="0.55000000000000004">
      <c r="A79" s="4" t="s">
        <v>177</v>
      </c>
      <c r="B79">
        <v>2201</v>
      </c>
      <c r="C79">
        <v>35398.6</v>
      </c>
      <c r="D79">
        <v>35044</v>
      </c>
      <c r="E79">
        <v>35110</v>
      </c>
      <c r="F79">
        <v>35247</v>
      </c>
      <c r="G79">
        <v>35668</v>
      </c>
      <c r="H79">
        <v>35924</v>
      </c>
      <c r="I79">
        <v>35924</v>
      </c>
    </row>
    <row r="80" spans="1:9" x14ac:dyDescent="0.55000000000000004">
      <c r="A80" s="4" t="s">
        <v>178</v>
      </c>
      <c r="B80">
        <v>1101</v>
      </c>
      <c r="C80">
        <v>34302.199999999997</v>
      </c>
      <c r="D80">
        <v>34125</v>
      </c>
      <c r="E80">
        <v>34188</v>
      </c>
      <c r="F80">
        <v>34337</v>
      </c>
      <c r="G80">
        <v>34406</v>
      </c>
      <c r="H80">
        <v>34455</v>
      </c>
      <c r="I80">
        <v>34455</v>
      </c>
    </row>
    <row r="81" spans="1:9" x14ac:dyDescent="0.55000000000000004">
      <c r="A81" s="4" t="s">
        <v>179</v>
      </c>
      <c r="B81">
        <v>221</v>
      </c>
      <c r="C81">
        <v>33852.199999999997</v>
      </c>
      <c r="D81">
        <v>33596</v>
      </c>
      <c r="E81">
        <v>33620</v>
      </c>
      <c r="F81">
        <v>33650</v>
      </c>
      <c r="G81">
        <v>34015</v>
      </c>
      <c r="H81">
        <v>34380</v>
      </c>
      <c r="I81">
        <v>34380</v>
      </c>
    </row>
    <row r="82" spans="1:9" x14ac:dyDescent="0.55000000000000004">
      <c r="A82" s="4" t="s">
        <v>180</v>
      </c>
      <c r="B82">
        <v>111</v>
      </c>
      <c r="C82">
        <v>34182.800000000003</v>
      </c>
      <c r="D82">
        <v>33320</v>
      </c>
      <c r="E82">
        <v>34067</v>
      </c>
      <c r="F82">
        <v>34291</v>
      </c>
      <c r="G82">
        <v>34525</v>
      </c>
      <c r="H82">
        <v>34711</v>
      </c>
      <c r="I82">
        <v>34711</v>
      </c>
    </row>
    <row r="83" spans="1:9" x14ac:dyDescent="0.55000000000000004">
      <c r="A83" s="4" t="s">
        <v>181</v>
      </c>
      <c r="B83">
        <v>45</v>
      </c>
      <c r="C83">
        <v>33158</v>
      </c>
      <c r="D83">
        <v>32897</v>
      </c>
      <c r="E83">
        <v>33000</v>
      </c>
      <c r="F83">
        <v>33009</v>
      </c>
      <c r="G83">
        <v>33336</v>
      </c>
      <c r="H83">
        <v>33548</v>
      </c>
      <c r="I83">
        <v>33548</v>
      </c>
    </row>
    <row r="84" spans="1:9" x14ac:dyDescent="0.55000000000000004">
      <c r="A84" s="4" t="s">
        <v>182</v>
      </c>
      <c r="B84">
        <v>23</v>
      </c>
      <c r="C84">
        <v>33352</v>
      </c>
      <c r="D84">
        <v>33231</v>
      </c>
      <c r="E84">
        <v>33245</v>
      </c>
      <c r="F84">
        <v>33273</v>
      </c>
      <c r="G84">
        <v>33439</v>
      </c>
      <c r="H84">
        <v>33572</v>
      </c>
      <c r="I84">
        <v>33572</v>
      </c>
    </row>
    <row r="85" spans="1:9" x14ac:dyDescent="0.55000000000000004">
      <c r="A85" s="4" t="s">
        <v>183</v>
      </c>
      <c r="B85">
        <v>12</v>
      </c>
      <c r="C85">
        <v>33711.800000000003</v>
      </c>
      <c r="D85">
        <v>33331</v>
      </c>
      <c r="E85">
        <v>33345</v>
      </c>
      <c r="F85">
        <v>33383</v>
      </c>
      <c r="G85">
        <v>33441</v>
      </c>
      <c r="H85">
        <v>35059</v>
      </c>
      <c r="I85">
        <v>35059</v>
      </c>
    </row>
    <row r="86" spans="1:9" x14ac:dyDescent="0.55000000000000004">
      <c r="A86" s="4" t="s">
        <v>184</v>
      </c>
      <c r="B86">
        <v>2</v>
      </c>
      <c r="C86">
        <v>33965</v>
      </c>
      <c r="D86">
        <v>33890</v>
      </c>
      <c r="E86">
        <v>33919</v>
      </c>
      <c r="F86">
        <v>33932</v>
      </c>
      <c r="G86">
        <v>33994</v>
      </c>
      <c r="H86">
        <v>34090</v>
      </c>
      <c r="I86">
        <v>34090</v>
      </c>
    </row>
    <row r="87" spans="1:9" x14ac:dyDescent="0.55000000000000004">
      <c r="A87" s="4" t="s">
        <v>185</v>
      </c>
      <c r="B87">
        <v>5</v>
      </c>
      <c r="C87">
        <v>23869.599999999999</v>
      </c>
      <c r="D87">
        <v>23614</v>
      </c>
      <c r="E87">
        <v>23671</v>
      </c>
      <c r="F87">
        <v>23882</v>
      </c>
      <c r="G87">
        <v>23885</v>
      </c>
      <c r="H87">
        <v>24296</v>
      </c>
      <c r="I87">
        <v>24296</v>
      </c>
    </row>
    <row r="88" spans="1:9" x14ac:dyDescent="0.55000000000000004">
      <c r="A88" s="4" t="s">
        <v>186</v>
      </c>
      <c r="B88">
        <v>1440</v>
      </c>
      <c r="C88">
        <v>22583.200000000001</v>
      </c>
      <c r="D88">
        <v>22355</v>
      </c>
      <c r="E88">
        <v>22473</v>
      </c>
      <c r="F88">
        <v>22550</v>
      </c>
      <c r="G88">
        <v>22658</v>
      </c>
      <c r="H88">
        <v>22880</v>
      </c>
      <c r="I88">
        <v>22880</v>
      </c>
    </row>
    <row r="89" spans="1:9" x14ac:dyDescent="0.55000000000000004">
      <c r="A89" s="4" t="s">
        <v>187</v>
      </c>
      <c r="B89">
        <v>118</v>
      </c>
      <c r="C89">
        <v>21642.400000000001</v>
      </c>
      <c r="D89">
        <v>21491</v>
      </c>
      <c r="E89">
        <v>21518</v>
      </c>
      <c r="F89">
        <v>21548</v>
      </c>
      <c r="G89">
        <v>21604</v>
      </c>
      <c r="H89">
        <v>22051</v>
      </c>
      <c r="I89">
        <v>22051</v>
      </c>
    </row>
    <row r="90" spans="1:9" x14ac:dyDescent="0.55000000000000004">
      <c r="A90" s="4" t="s">
        <v>188</v>
      </c>
      <c r="B90">
        <v>36</v>
      </c>
      <c r="C90">
        <v>21519</v>
      </c>
      <c r="D90">
        <v>21334</v>
      </c>
      <c r="E90">
        <v>21424</v>
      </c>
      <c r="F90">
        <v>21478</v>
      </c>
      <c r="G90">
        <v>21563</v>
      </c>
      <c r="H90">
        <v>21796</v>
      </c>
      <c r="I90">
        <v>21796</v>
      </c>
    </row>
    <row r="91" spans="1:9" x14ac:dyDescent="0.55000000000000004">
      <c r="A91" s="4" t="s">
        <v>189</v>
      </c>
      <c r="B91">
        <v>4</v>
      </c>
      <c r="C91">
        <v>21370.6</v>
      </c>
      <c r="D91">
        <v>20900</v>
      </c>
      <c r="E91">
        <v>20934</v>
      </c>
      <c r="F91">
        <v>20968</v>
      </c>
      <c r="G91">
        <v>21333</v>
      </c>
      <c r="H91">
        <v>22718</v>
      </c>
      <c r="I91">
        <v>22718</v>
      </c>
    </row>
    <row r="92" spans="1:9" x14ac:dyDescent="0.55000000000000004">
      <c r="A92" s="4" t="s">
        <v>190</v>
      </c>
      <c r="B92">
        <v>1</v>
      </c>
      <c r="C92">
        <v>21065.599999999999</v>
      </c>
      <c r="D92">
        <v>20914</v>
      </c>
      <c r="E92">
        <v>20941</v>
      </c>
      <c r="F92">
        <v>20955</v>
      </c>
      <c r="G92">
        <v>21140</v>
      </c>
      <c r="H92">
        <v>21378</v>
      </c>
      <c r="I92">
        <v>21378</v>
      </c>
    </row>
    <row r="93" spans="1:9" x14ac:dyDescent="0.55000000000000004">
      <c r="A93" s="4" t="s">
        <v>191</v>
      </c>
      <c r="B93">
        <v>1</v>
      </c>
      <c r="C93">
        <v>21764.400000000001</v>
      </c>
      <c r="D93">
        <v>21334</v>
      </c>
      <c r="E93">
        <v>21335</v>
      </c>
      <c r="F93">
        <v>21414</v>
      </c>
      <c r="G93">
        <v>21658</v>
      </c>
      <c r="H93">
        <v>23081</v>
      </c>
      <c r="I93">
        <v>23081</v>
      </c>
    </row>
    <row r="94" spans="1:9" x14ac:dyDescent="0.55000000000000004">
      <c r="A94" s="4" t="s">
        <v>192</v>
      </c>
      <c r="B94">
        <v>1</v>
      </c>
      <c r="C94">
        <v>21453.8</v>
      </c>
      <c r="D94">
        <v>21225</v>
      </c>
      <c r="E94">
        <v>21344</v>
      </c>
      <c r="F94">
        <v>21359</v>
      </c>
      <c r="G94">
        <v>21376</v>
      </c>
      <c r="H94">
        <v>21965</v>
      </c>
      <c r="I94">
        <v>21965</v>
      </c>
    </row>
    <row r="95" spans="1:9" x14ac:dyDescent="0.55000000000000004">
      <c r="A95" s="4" t="s">
        <v>193</v>
      </c>
      <c r="B95">
        <v>1</v>
      </c>
      <c r="C95">
        <v>20720.400000000001</v>
      </c>
      <c r="D95">
        <v>20495</v>
      </c>
      <c r="E95">
        <v>20541</v>
      </c>
      <c r="F95">
        <v>20590</v>
      </c>
      <c r="G95">
        <v>20682</v>
      </c>
      <c r="H95">
        <v>21294</v>
      </c>
      <c r="I95">
        <v>21294</v>
      </c>
    </row>
    <row r="96" spans="1:9" x14ac:dyDescent="0.55000000000000004">
      <c r="A96" s="4" t="s">
        <v>194</v>
      </c>
      <c r="B96">
        <v>1</v>
      </c>
      <c r="C96">
        <v>20679.2</v>
      </c>
      <c r="D96">
        <v>20525</v>
      </c>
      <c r="E96">
        <v>20550</v>
      </c>
      <c r="F96">
        <v>20583</v>
      </c>
      <c r="G96">
        <v>20724</v>
      </c>
      <c r="H96">
        <v>21014</v>
      </c>
      <c r="I96">
        <v>21014</v>
      </c>
    </row>
    <row r="97" spans="1:9" x14ac:dyDescent="0.55000000000000004">
      <c r="A97" s="4" t="s">
        <v>195</v>
      </c>
      <c r="B97">
        <v>94534</v>
      </c>
      <c r="C97">
        <v>70444.399999999994</v>
      </c>
      <c r="D97">
        <v>69752</v>
      </c>
      <c r="E97">
        <v>69995</v>
      </c>
      <c r="F97">
        <v>70004</v>
      </c>
      <c r="G97">
        <v>70211</v>
      </c>
      <c r="H97">
        <v>72260</v>
      </c>
      <c r="I97">
        <v>72260</v>
      </c>
    </row>
    <row r="98" spans="1:9" x14ac:dyDescent="0.55000000000000004">
      <c r="A98" s="4" t="s">
        <v>196</v>
      </c>
      <c r="B98">
        <v>29802</v>
      </c>
      <c r="C98">
        <v>43924.800000000003</v>
      </c>
      <c r="D98">
        <v>43573</v>
      </c>
      <c r="E98">
        <v>43652</v>
      </c>
      <c r="F98">
        <v>43871</v>
      </c>
      <c r="G98">
        <v>44121</v>
      </c>
      <c r="H98">
        <v>44407</v>
      </c>
      <c r="I98">
        <v>44407</v>
      </c>
    </row>
    <row r="99" spans="1:9" x14ac:dyDescent="0.55000000000000004">
      <c r="A99" s="4" t="s">
        <v>197</v>
      </c>
      <c r="B99">
        <v>15000</v>
      </c>
      <c r="C99">
        <v>35964.199999999997</v>
      </c>
      <c r="D99">
        <v>35697</v>
      </c>
      <c r="E99">
        <v>35704</v>
      </c>
      <c r="F99">
        <v>35893</v>
      </c>
      <c r="G99">
        <v>35955</v>
      </c>
      <c r="H99">
        <v>36572</v>
      </c>
      <c r="I99">
        <v>36572</v>
      </c>
    </row>
    <row r="100" spans="1:9" x14ac:dyDescent="0.55000000000000004">
      <c r="A100" s="4" t="s">
        <v>198</v>
      </c>
      <c r="B100">
        <v>3000</v>
      </c>
      <c r="C100">
        <v>27089.8</v>
      </c>
      <c r="D100">
        <v>26865</v>
      </c>
      <c r="E100">
        <v>27000</v>
      </c>
      <c r="F100">
        <v>27021</v>
      </c>
      <c r="G100">
        <v>27026</v>
      </c>
      <c r="H100">
        <v>27537</v>
      </c>
      <c r="I100">
        <v>27537</v>
      </c>
    </row>
    <row r="101" spans="1:9" x14ac:dyDescent="0.55000000000000004">
      <c r="A101" s="4" t="s">
        <v>199</v>
      </c>
      <c r="B101">
        <v>1500</v>
      </c>
      <c r="C101">
        <v>26232.799999999999</v>
      </c>
      <c r="D101">
        <v>25894</v>
      </c>
      <c r="E101">
        <v>25894</v>
      </c>
      <c r="F101">
        <v>25908</v>
      </c>
      <c r="G101">
        <v>25921</v>
      </c>
      <c r="H101">
        <v>27547</v>
      </c>
      <c r="I101">
        <v>27547</v>
      </c>
    </row>
    <row r="102" spans="1:9" x14ac:dyDescent="0.55000000000000004">
      <c r="A102" s="4" t="s">
        <v>200</v>
      </c>
      <c r="B102">
        <v>600</v>
      </c>
      <c r="C102">
        <v>25326</v>
      </c>
      <c r="D102">
        <v>25192</v>
      </c>
      <c r="E102">
        <v>25230</v>
      </c>
      <c r="F102">
        <v>25295</v>
      </c>
      <c r="G102">
        <v>25386</v>
      </c>
      <c r="H102">
        <v>25527</v>
      </c>
      <c r="I102">
        <v>25527</v>
      </c>
    </row>
    <row r="103" spans="1:9" x14ac:dyDescent="0.55000000000000004">
      <c r="A103" s="4" t="s">
        <v>201</v>
      </c>
      <c r="B103">
        <v>300</v>
      </c>
      <c r="C103">
        <v>24937</v>
      </c>
      <c r="D103">
        <v>24647</v>
      </c>
      <c r="E103">
        <v>24708</v>
      </c>
      <c r="F103">
        <v>24832</v>
      </c>
      <c r="G103">
        <v>25093</v>
      </c>
      <c r="H103">
        <v>25405</v>
      </c>
      <c r="I103">
        <v>25405</v>
      </c>
    </row>
    <row r="104" spans="1:9" x14ac:dyDescent="0.55000000000000004">
      <c r="A104" s="4" t="s">
        <v>202</v>
      </c>
      <c r="B104">
        <v>150</v>
      </c>
      <c r="C104">
        <v>25118.6</v>
      </c>
      <c r="D104">
        <v>24916</v>
      </c>
      <c r="E104">
        <v>24989</v>
      </c>
      <c r="F104">
        <v>25105</v>
      </c>
      <c r="G104">
        <v>25266</v>
      </c>
      <c r="H104">
        <v>25317</v>
      </c>
      <c r="I104">
        <v>25317</v>
      </c>
    </row>
    <row r="105" spans="1:9" x14ac:dyDescent="0.55000000000000004">
      <c r="A105" s="4" t="s">
        <v>203</v>
      </c>
      <c r="B105">
        <v>15</v>
      </c>
      <c r="C105">
        <v>25774.2</v>
      </c>
      <c r="D105">
        <v>24214</v>
      </c>
      <c r="E105">
        <v>24260</v>
      </c>
      <c r="F105">
        <v>25447</v>
      </c>
      <c r="G105">
        <v>26318</v>
      </c>
      <c r="H105">
        <v>28632</v>
      </c>
      <c r="I105">
        <v>28632</v>
      </c>
    </row>
    <row r="106" spans="1:9" x14ac:dyDescent="0.55000000000000004">
      <c r="A106" s="4" t="s">
        <v>204</v>
      </c>
      <c r="B106">
        <v>94534</v>
      </c>
      <c r="C106">
        <v>40356.400000000001</v>
      </c>
      <c r="D106">
        <v>40068</v>
      </c>
      <c r="E106">
        <v>40138</v>
      </c>
      <c r="F106">
        <v>40223</v>
      </c>
      <c r="G106">
        <v>40306</v>
      </c>
      <c r="H106">
        <v>41047</v>
      </c>
      <c r="I106">
        <v>41047</v>
      </c>
    </row>
    <row r="107" spans="1:9" x14ac:dyDescent="0.55000000000000004">
      <c r="A107" s="4" t="s">
        <v>205</v>
      </c>
      <c r="B107">
        <v>26</v>
      </c>
      <c r="C107">
        <v>17088.8</v>
      </c>
      <c r="D107">
        <v>16114</v>
      </c>
      <c r="E107">
        <v>16143</v>
      </c>
      <c r="F107">
        <v>16199</v>
      </c>
      <c r="G107">
        <v>16476</v>
      </c>
      <c r="H107">
        <v>20512</v>
      </c>
      <c r="I107">
        <v>20512</v>
      </c>
    </row>
    <row r="108" spans="1:9" x14ac:dyDescent="0.55000000000000004">
      <c r="A108" s="4" t="s">
        <v>513</v>
      </c>
      <c r="B108">
        <v>74956</v>
      </c>
      <c r="C108">
        <v>69427.8</v>
      </c>
      <c r="D108">
        <v>65776</v>
      </c>
      <c r="E108">
        <v>65807</v>
      </c>
      <c r="F108">
        <v>65869</v>
      </c>
      <c r="G108">
        <v>66039</v>
      </c>
      <c r="H108">
        <v>83648</v>
      </c>
      <c r="I108">
        <v>83648</v>
      </c>
    </row>
    <row r="109" spans="1:9" x14ac:dyDescent="0.55000000000000004">
      <c r="A109" s="4" t="s">
        <v>206</v>
      </c>
      <c r="B109">
        <v>193</v>
      </c>
      <c r="C109">
        <v>15593</v>
      </c>
      <c r="D109">
        <v>14609</v>
      </c>
      <c r="E109">
        <v>14688</v>
      </c>
      <c r="F109">
        <v>16195</v>
      </c>
      <c r="G109">
        <v>16206</v>
      </c>
      <c r="H109">
        <v>16267</v>
      </c>
      <c r="I109">
        <v>16267</v>
      </c>
    </row>
    <row r="110" spans="1:9" x14ac:dyDescent="0.55000000000000004">
      <c r="A110" s="4" t="s">
        <v>207</v>
      </c>
      <c r="B110">
        <v>562</v>
      </c>
      <c r="C110">
        <v>14972</v>
      </c>
      <c r="D110">
        <v>14247</v>
      </c>
      <c r="E110">
        <v>14268</v>
      </c>
      <c r="F110">
        <v>14466</v>
      </c>
      <c r="G110">
        <v>15911</v>
      </c>
      <c r="H110">
        <v>15968</v>
      </c>
      <c r="I110">
        <v>15968</v>
      </c>
    </row>
    <row r="111" spans="1:9" x14ac:dyDescent="0.55000000000000004">
      <c r="A111" s="4" t="s">
        <v>208</v>
      </c>
      <c r="B111">
        <v>201</v>
      </c>
      <c r="C111">
        <v>15188.6</v>
      </c>
      <c r="D111">
        <v>14866</v>
      </c>
      <c r="E111">
        <v>14875</v>
      </c>
      <c r="F111">
        <v>14921</v>
      </c>
      <c r="G111">
        <v>15066</v>
      </c>
      <c r="H111">
        <v>16215</v>
      </c>
      <c r="I111">
        <v>16215</v>
      </c>
    </row>
    <row r="112" spans="1:9" x14ac:dyDescent="0.55000000000000004">
      <c r="A112" s="4" t="s">
        <v>209</v>
      </c>
      <c r="B112">
        <v>29936</v>
      </c>
      <c r="C112">
        <v>53120</v>
      </c>
      <c r="D112">
        <v>52935</v>
      </c>
      <c r="E112">
        <v>52999</v>
      </c>
      <c r="F112">
        <v>53069</v>
      </c>
      <c r="G112">
        <v>53155</v>
      </c>
      <c r="H112">
        <v>53442</v>
      </c>
      <c r="I112">
        <v>53442</v>
      </c>
    </row>
    <row r="113" spans="1:9" x14ac:dyDescent="0.55000000000000004">
      <c r="A113" s="4" t="s">
        <v>210</v>
      </c>
      <c r="B113">
        <v>29936</v>
      </c>
      <c r="C113">
        <v>43536.800000000003</v>
      </c>
      <c r="D113">
        <v>40634</v>
      </c>
      <c r="E113">
        <v>41143</v>
      </c>
      <c r="F113">
        <v>41287</v>
      </c>
      <c r="G113">
        <v>42683</v>
      </c>
      <c r="H113">
        <v>51937</v>
      </c>
      <c r="I113">
        <v>51937</v>
      </c>
    </row>
    <row r="114" spans="1:9" x14ac:dyDescent="0.55000000000000004">
      <c r="A114" s="4" t="s">
        <v>211</v>
      </c>
      <c r="B114">
        <v>29771</v>
      </c>
      <c r="C114">
        <v>40290.800000000003</v>
      </c>
      <c r="D114">
        <v>40142</v>
      </c>
      <c r="E114">
        <v>40185</v>
      </c>
      <c r="F114">
        <v>40195</v>
      </c>
      <c r="G114">
        <v>40305</v>
      </c>
      <c r="H114">
        <v>40627</v>
      </c>
      <c r="I114">
        <v>40627</v>
      </c>
    </row>
    <row r="115" spans="1:9" x14ac:dyDescent="0.55000000000000004">
      <c r="A115" s="4" t="s">
        <v>212</v>
      </c>
      <c r="B115">
        <v>30150</v>
      </c>
      <c r="C115">
        <v>48124.4</v>
      </c>
      <c r="D115">
        <v>46581</v>
      </c>
      <c r="E115">
        <v>46671</v>
      </c>
      <c r="F115">
        <v>46745</v>
      </c>
      <c r="G115">
        <v>48407</v>
      </c>
      <c r="H115">
        <v>52218</v>
      </c>
      <c r="I115">
        <v>52218</v>
      </c>
    </row>
    <row r="116" spans="1:9" x14ac:dyDescent="0.55000000000000004">
      <c r="A116" s="4" t="s">
        <v>514</v>
      </c>
      <c r="B116">
        <v>1</v>
      </c>
      <c r="C116">
        <v>13303</v>
      </c>
      <c r="D116">
        <v>13227</v>
      </c>
      <c r="E116">
        <v>13235</v>
      </c>
      <c r="F116">
        <v>13273</v>
      </c>
      <c r="G116">
        <v>13294</v>
      </c>
      <c r="H116">
        <v>13486</v>
      </c>
      <c r="I116">
        <v>13486</v>
      </c>
    </row>
    <row r="117" spans="1:9" x14ac:dyDescent="0.55000000000000004">
      <c r="A117" s="4" t="s">
        <v>515</v>
      </c>
      <c r="B117">
        <v>1</v>
      </c>
      <c r="C117">
        <v>12828.2</v>
      </c>
      <c r="D117">
        <v>12721</v>
      </c>
      <c r="E117">
        <v>12771</v>
      </c>
      <c r="F117">
        <v>12774</v>
      </c>
      <c r="G117">
        <v>12830</v>
      </c>
      <c r="H117">
        <v>13045</v>
      </c>
      <c r="I117">
        <v>13045</v>
      </c>
    </row>
    <row r="118" spans="1:9" x14ac:dyDescent="0.55000000000000004">
      <c r="A118" s="4" t="s">
        <v>516</v>
      </c>
      <c r="B118">
        <v>1</v>
      </c>
      <c r="C118">
        <v>12822.6</v>
      </c>
      <c r="D118">
        <v>12711</v>
      </c>
      <c r="E118">
        <v>12758</v>
      </c>
      <c r="F118">
        <v>12780</v>
      </c>
      <c r="G118">
        <v>12818</v>
      </c>
      <c r="H118">
        <v>13046</v>
      </c>
      <c r="I118">
        <v>13046</v>
      </c>
    </row>
    <row r="119" spans="1:9" x14ac:dyDescent="0.55000000000000004">
      <c r="A119" s="4" t="s">
        <v>517</v>
      </c>
      <c r="B119">
        <v>1</v>
      </c>
      <c r="C119">
        <v>13005.6</v>
      </c>
      <c r="D119">
        <v>12564</v>
      </c>
      <c r="E119">
        <v>12607</v>
      </c>
      <c r="F119">
        <v>12707</v>
      </c>
      <c r="G119">
        <v>12784</v>
      </c>
      <c r="H119">
        <v>14366</v>
      </c>
      <c r="I119">
        <v>14366</v>
      </c>
    </row>
    <row r="120" spans="1:9" x14ac:dyDescent="0.55000000000000004">
      <c r="A120" s="4" t="s">
        <v>518</v>
      </c>
      <c r="B120">
        <v>1</v>
      </c>
      <c r="C120">
        <v>12946</v>
      </c>
      <c r="D120">
        <v>12751</v>
      </c>
      <c r="E120">
        <v>12758</v>
      </c>
      <c r="F120">
        <v>12790</v>
      </c>
      <c r="G120">
        <v>13077</v>
      </c>
      <c r="H120">
        <v>13354</v>
      </c>
      <c r="I120">
        <v>13354</v>
      </c>
    </row>
    <row r="121" spans="1:9" x14ac:dyDescent="0.55000000000000004">
      <c r="A121" s="4" t="s">
        <v>9</v>
      </c>
      <c r="B121">
        <v>29968</v>
      </c>
      <c r="C121">
        <v>36525.4</v>
      </c>
      <c r="D121">
        <v>34764</v>
      </c>
      <c r="E121">
        <v>34943</v>
      </c>
      <c r="F121">
        <v>35054</v>
      </c>
      <c r="G121">
        <v>35169</v>
      </c>
      <c r="H121">
        <v>42697</v>
      </c>
      <c r="I121">
        <v>42697</v>
      </c>
    </row>
    <row r="122" spans="1:9" x14ac:dyDescent="0.55000000000000004">
      <c r="A122" s="4" t="s">
        <v>10</v>
      </c>
      <c r="B122">
        <v>30142</v>
      </c>
      <c r="C122">
        <v>34666.400000000001</v>
      </c>
      <c r="D122">
        <v>34548</v>
      </c>
      <c r="E122">
        <v>34574</v>
      </c>
      <c r="F122">
        <v>34614</v>
      </c>
      <c r="G122">
        <v>34649</v>
      </c>
      <c r="H122">
        <v>34947</v>
      </c>
      <c r="I122">
        <v>34947</v>
      </c>
    </row>
    <row r="123" spans="1:9" x14ac:dyDescent="0.55000000000000004">
      <c r="A123" s="4" t="s">
        <v>11</v>
      </c>
      <c r="B123">
        <v>30189</v>
      </c>
      <c r="C123">
        <v>34700.199999999997</v>
      </c>
      <c r="D123">
        <v>34202</v>
      </c>
      <c r="E123">
        <v>34233</v>
      </c>
      <c r="F123">
        <v>34320</v>
      </c>
      <c r="G123">
        <v>34356</v>
      </c>
      <c r="H123">
        <v>36390</v>
      </c>
      <c r="I123">
        <v>36390</v>
      </c>
    </row>
    <row r="124" spans="1:9" x14ac:dyDescent="0.55000000000000004">
      <c r="A124" s="4" t="s">
        <v>12</v>
      </c>
      <c r="B124">
        <v>29949</v>
      </c>
      <c r="C124">
        <v>34003.199999999997</v>
      </c>
      <c r="D124">
        <v>33852</v>
      </c>
      <c r="E124">
        <v>33877</v>
      </c>
      <c r="F124">
        <v>33986</v>
      </c>
      <c r="G124">
        <v>34120</v>
      </c>
      <c r="H124">
        <v>34181</v>
      </c>
      <c r="I124">
        <v>34181</v>
      </c>
    </row>
    <row r="125" spans="1:9" x14ac:dyDescent="0.55000000000000004">
      <c r="A125" s="4" t="s">
        <v>13</v>
      </c>
      <c r="B125">
        <v>29752</v>
      </c>
      <c r="C125">
        <v>34127.4</v>
      </c>
      <c r="D125">
        <v>33957</v>
      </c>
      <c r="E125">
        <v>33998</v>
      </c>
      <c r="F125">
        <v>34105</v>
      </c>
      <c r="G125">
        <v>34235</v>
      </c>
      <c r="H125">
        <v>34342</v>
      </c>
      <c r="I125">
        <v>34342</v>
      </c>
    </row>
    <row r="126" spans="1:9" x14ac:dyDescent="0.55000000000000004">
      <c r="A126" s="4" t="s">
        <v>46</v>
      </c>
      <c r="B126">
        <v>5975</v>
      </c>
      <c r="C126">
        <v>16966.599999999999</v>
      </c>
      <c r="D126">
        <v>16741</v>
      </c>
      <c r="E126">
        <v>16840</v>
      </c>
      <c r="F126">
        <v>16885</v>
      </c>
      <c r="G126">
        <v>16948</v>
      </c>
      <c r="H126">
        <v>17419</v>
      </c>
      <c r="I126">
        <v>17419</v>
      </c>
    </row>
    <row r="127" spans="1:9" x14ac:dyDescent="0.55000000000000004">
      <c r="A127" s="4" t="s">
        <v>47</v>
      </c>
      <c r="B127">
        <v>5999</v>
      </c>
      <c r="C127">
        <v>16947</v>
      </c>
      <c r="D127">
        <v>16748</v>
      </c>
      <c r="E127">
        <v>16780</v>
      </c>
      <c r="F127">
        <v>16889</v>
      </c>
      <c r="G127">
        <v>17026</v>
      </c>
      <c r="H127">
        <v>17292</v>
      </c>
      <c r="I127">
        <v>17292</v>
      </c>
    </row>
    <row r="128" spans="1:9" x14ac:dyDescent="0.55000000000000004">
      <c r="A128" s="4" t="s">
        <v>48</v>
      </c>
      <c r="B128">
        <v>6020</v>
      </c>
      <c r="C128">
        <v>17177.599999999999</v>
      </c>
      <c r="D128">
        <v>16994</v>
      </c>
      <c r="E128">
        <v>17024</v>
      </c>
      <c r="F128">
        <v>17059</v>
      </c>
      <c r="G128">
        <v>17391</v>
      </c>
      <c r="H128">
        <v>17420</v>
      </c>
      <c r="I128">
        <v>17420</v>
      </c>
    </row>
    <row r="129" spans="1:9" x14ac:dyDescent="0.55000000000000004">
      <c r="A129" s="4" t="s">
        <v>49</v>
      </c>
      <c r="B129">
        <v>5995</v>
      </c>
      <c r="C129">
        <v>17612</v>
      </c>
      <c r="D129">
        <v>17190</v>
      </c>
      <c r="E129">
        <v>17214</v>
      </c>
      <c r="F129">
        <v>17269</v>
      </c>
      <c r="G129">
        <v>17399</v>
      </c>
      <c r="H129">
        <v>18988</v>
      </c>
      <c r="I129">
        <v>18988</v>
      </c>
    </row>
    <row r="130" spans="1:9" x14ac:dyDescent="0.55000000000000004">
      <c r="A130" s="4" t="s">
        <v>50</v>
      </c>
      <c r="B130">
        <v>5952</v>
      </c>
      <c r="C130">
        <v>17203.400000000001</v>
      </c>
      <c r="D130">
        <v>16982</v>
      </c>
      <c r="E130">
        <v>17028</v>
      </c>
      <c r="F130">
        <v>17145</v>
      </c>
      <c r="G130">
        <v>17168</v>
      </c>
      <c r="H130">
        <v>17694</v>
      </c>
      <c r="I130">
        <v>17694</v>
      </c>
    </row>
    <row r="131" spans="1:9" x14ac:dyDescent="0.55000000000000004">
      <c r="A131" s="4" t="s">
        <v>51</v>
      </c>
      <c r="B131">
        <v>5908</v>
      </c>
      <c r="C131">
        <v>19279.2</v>
      </c>
      <c r="D131">
        <v>17226</v>
      </c>
      <c r="E131">
        <v>17255</v>
      </c>
      <c r="F131">
        <v>17333</v>
      </c>
      <c r="G131">
        <v>17470</v>
      </c>
      <c r="H131">
        <v>27112</v>
      </c>
      <c r="I131">
        <v>27112</v>
      </c>
    </row>
    <row r="132" spans="1:9" x14ac:dyDescent="0.55000000000000004">
      <c r="A132" s="4" t="s">
        <v>52</v>
      </c>
      <c r="B132">
        <v>5948</v>
      </c>
      <c r="C132">
        <v>17656</v>
      </c>
      <c r="D132">
        <v>17527</v>
      </c>
      <c r="E132">
        <v>17529</v>
      </c>
      <c r="F132">
        <v>17629</v>
      </c>
      <c r="G132">
        <v>17705</v>
      </c>
      <c r="H132">
        <v>17890</v>
      </c>
      <c r="I132">
        <v>17890</v>
      </c>
    </row>
    <row r="133" spans="1:9" x14ac:dyDescent="0.55000000000000004">
      <c r="A133" s="4" t="s">
        <v>53</v>
      </c>
      <c r="B133">
        <v>5921</v>
      </c>
      <c r="C133">
        <v>17790.599999999999</v>
      </c>
      <c r="D133">
        <v>17322</v>
      </c>
      <c r="E133">
        <v>17438</v>
      </c>
      <c r="F133">
        <v>17623</v>
      </c>
      <c r="G133">
        <v>17652</v>
      </c>
      <c r="H133">
        <v>18918</v>
      </c>
      <c r="I133">
        <v>18918</v>
      </c>
    </row>
    <row r="134" spans="1:9" x14ac:dyDescent="0.55000000000000004">
      <c r="A134" s="4" t="s">
        <v>54</v>
      </c>
      <c r="B134">
        <v>5904</v>
      </c>
      <c r="C134">
        <v>16992</v>
      </c>
      <c r="D134">
        <v>16886</v>
      </c>
      <c r="E134">
        <v>16899</v>
      </c>
      <c r="F134">
        <v>16968</v>
      </c>
      <c r="G134">
        <v>16976</v>
      </c>
      <c r="H134">
        <v>17231</v>
      </c>
      <c r="I134">
        <v>17231</v>
      </c>
    </row>
    <row r="135" spans="1:9" x14ac:dyDescent="0.55000000000000004">
      <c r="A135" s="4" t="s">
        <v>55</v>
      </c>
      <c r="B135">
        <v>6011</v>
      </c>
      <c r="C135">
        <v>19619.400000000001</v>
      </c>
      <c r="D135">
        <v>19526</v>
      </c>
      <c r="E135">
        <v>19598</v>
      </c>
      <c r="F135">
        <v>19598</v>
      </c>
      <c r="G135">
        <v>19632</v>
      </c>
      <c r="H135">
        <v>19743</v>
      </c>
      <c r="I135">
        <v>19743</v>
      </c>
    </row>
    <row r="136" spans="1:9" x14ac:dyDescent="0.55000000000000004">
      <c r="A136" s="4" t="s">
        <v>629</v>
      </c>
      <c r="B136">
        <v>1</v>
      </c>
      <c r="C136">
        <v>13251.2</v>
      </c>
      <c r="D136">
        <v>12660</v>
      </c>
      <c r="E136">
        <v>12697</v>
      </c>
      <c r="F136">
        <v>12817</v>
      </c>
      <c r="G136">
        <v>12845</v>
      </c>
      <c r="H136">
        <v>15237</v>
      </c>
      <c r="I136">
        <v>15237</v>
      </c>
    </row>
    <row r="137" spans="1:9" x14ac:dyDescent="0.55000000000000004">
      <c r="A137" s="4" t="s">
        <v>630</v>
      </c>
      <c r="B137">
        <v>1</v>
      </c>
      <c r="C137">
        <v>12818</v>
      </c>
      <c r="D137">
        <v>12714</v>
      </c>
      <c r="E137">
        <v>12753</v>
      </c>
      <c r="F137">
        <v>12802</v>
      </c>
      <c r="G137">
        <v>12860</v>
      </c>
      <c r="H137">
        <v>12961</v>
      </c>
      <c r="I137">
        <v>12961</v>
      </c>
    </row>
    <row r="138" spans="1:9" x14ac:dyDescent="0.55000000000000004">
      <c r="A138" s="4" t="s">
        <v>631</v>
      </c>
      <c r="B138">
        <v>1</v>
      </c>
      <c r="C138">
        <v>12826</v>
      </c>
      <c r="D138">
        <v>12657</v>
      </c>
      <c r="E138">
        <v>12733</v>
      </c>
      <c r="F138">
        <v>12743</v>
      </c>
      <c r="G138">
        <v>12882</v>
      </c>
      <c r="H138">
        <v>13115</v>
      </c>
      <c r="I138">
        <v>13115</v>
      </c>
    </row>
    <row r="139" spans="1:9" x14ac:dyDescent="0.55000000000000004">
      <c r="A139" s="4" t="s">
        <v>632</v>
      </c>
      <c r="B139">
        <v>1</v>
      </c>
      <c r="C139">
        <v>12953</v>
      </c>
      <c r="D139">
        <v>12444</v>
      </c>
      <c r="E139">
        <v>12626</v>
      </c>
      <c r="F139">
        <v>13003</v>
      </c>
      <c r="G139">
        <v>13146</v>
      </c>
      <c r="H139">
        <v>13546</v>
      </c>
      <c r="I139">
        <v>13546</v>
      </c>
    </row>
    <row r="140" spans="1:9" x14ac:dyDescent="0.55000000000000004">
      <c r="A140" s="4" t="s">
        <v>633</v>
      </c>
      <c r="B140">
        <v>1</v>
      </c>
      <c r="C140">
        <v>12819.4</v>
      </c>
      <c r="D140">
        <v>12681</v>
      </c>
      <c r="E140">
        <v>12729</v>
      </c>
      <c r="F140">
        <v>12820</v>
      </c>
      <c r="G140">
        <v>12905</v>
      </c>
      <c r="H140">
        <v>12962</v>
      </c>
      <c r="I140">
        <v>12962</v>
      </c>
    </row>
    <row r="141" spans="1:9" x14ac:dyDescent="0.55000000000000004">
      <c r="A141" s="4" t="s">
        <v>634</v>
      </c>
      <c r="B141">
        <v>1</v>
      </c>
      <c r="C141">
        <v>12890.6</v>
      </c>
      <c r="D141">
        <v>12771</v>
      </c>
      <c r="E141">
        <v>12788</v>
      </c>
      <c r="F141">
        <v>12824</v>
      </c>
      <c r="G141">
        <v>12878</v>
      </c>
      <c r="H141">
        <v>13192</v>
      </c>
      <c r="I141">
        <v>13192</v>
      </c>
    </row>
    <row r="142" spans="1:9" x14ac:dyDescent="0.55000000000000004">
      <c r="A142" s="4" t="s">
        <v>635</v>
      </c>
      <c r="B142">
        <v>1</v>
      </c>
      <c r="C142">
        <v>13166.8</v>
      </c>
      <c r="D142">
        <v>12956</v>
      </c>
      <c r="E142">
        <v>12980</v>
      </c>
      <c r="F142">
        <v>13182</v>
      </c>
      <c r="G142">
        <v>13304</v>
      </c>
      <c r="H142">
        <v>13412</v>
      </c>
      <c r="I142">
        <v>13412</v>
      </c>
    </row>
    <row r="143" spans="1:9" x14ac:dyDescent="0.55000000000000004">
      <c r="A143" s="4" t="s">
        <v>636</v>
      </c>
      <c r="B143">
        <v>1</v>
      </c>
      <c r="C143">
        <v>12959.4</v>
      </c>
      <c r="D143">
        <v>12631</v>
      </c>
      <c r="E143">
        <v>12682</v>
      </c>
      <c r="F143">
        <v>12763</v>
      </c>
      <c r="G143">
        <v>13306</v>
      </c>
      <c r="H143">
        <v>13415</v>
      </c>
      <c r="I143">
        <v>13415</v>
      </c>
    </row>
    <row r="144" spans="1:9" x14ac:dyDescent="0.55000000000000004">
      <c r="A144" s="4" t="s">
        <v>637</v>
      </c>
      <c r="B144">
        <v>1</v>
      </c>
      <c r="C144">
        <v>12739.6</v>
      </c>
      <c r="D144">
        <v>12624</v>
      </c>
      <c r="E144">
        <v>12677</v>
      </c>
      <c r="F144">
        <v>12722</v>
      </c>
      <c r="G144">
        <v>12739</v>
      </c>
      <c r="H144">
        <v>12936</v>
      </c>
      <c r="I144">
        <v>12936</v>
      </c>
    </row>
    <row r="145" spans="1:9" x14ac:dyDescent="0.55000000000000004">
      <c r="A145" s="4" t="s">
        <v>638</v>
      </c>
      <c r="B145">
        <v>1</v>
      </c>
      <c r="C145">
        <v>12866.2</v>
      </c>
      <c r="D145">
        <v>12686</v>
      </c>
      <c r="E145">
        <v>12862</v>
      </c>
      <c r="F145">
        <v>12903</v>
      </c>
      <c r="G145">
        <v>12912</v>
      </c>
      <c r="H145">
        <v>12968</v>
      </c>
      <c r="I145">
        <v>12968</v>
      </c>
    </row>
    <row r="146" spans="1:9" x14ac:dyDescent="0.55000000000000004">
      <c r="A146" s="4" t="s">
        <v>639</v>
      </c>
      <c r="B146">
        <v>84130</v>
      </c>
      <c r="C146">
        <v>64136.2</v>
      </c>
      <c r="D146">
        <v>64062</v>
      </c>
      <c r="E146">
        <v>64120</v>
      </c>
      <c r="F146">
        <v>64123</v>
      </c>
      <c r="G146">
        <v>64176</v>
      </c>
      <c r="H146">
        <v>64200</v>
      </c>
      <c r="I146">
        <v>64200</v>
      </c>
    </row>
    <row r="147" spans="1:9" x14ac:dyDescent="0.55000000000000004">
      <c r="A147" s="4" t="s">
        <v>640</v>
      </c>
      <c r="B147">
        <v>54273</v>
      </c>
      <c r="C147">
        <v>49967.4</v>
      </c>
      <c r="D147">
        <v>45556</v>
      </c>
      <c r="E147">
        <v>45627</v>
      </c>
      <c r="F147">
        <v>45845</v>
      </c>
      <c r="G147">
        <v>45877</v>
      </c>
      <c r="H147">
        <v>66932</v>
      </c>
      <c r="I147">
        <v>66932</v>
      </c>
    </row>
    <row r="148" spans="1:9" x14ac:dyDescent="0.55000000000000004">
      <c r="A148" s="4" t="s">
        <v>641</v>
      </c>
      <c r="B148">
        <v>62980</v>
      </c>
      <c r="C148">
        <v>51021.2</v>
      </c>
      <c r="D148">
        <v>50922</v>
      </c>
      <c r="E148">
        <v>50944</v>
      </c>
      <c r="F148">
        <v>51024</v>
      </c>
      <c r="G148">
        <v>51087</v>
      </c>
      <c r="H148">
        <v>51129</v>
      </c>
      <c r="I148">
        <v>51129</v>
      </c>
    </row>
    <row r="149" spans="1:9" x14ac:dyDescent="0.55000000000000004">
      <c r="A149" s="4" t="s">
        <v>642</v>
      </c>
      <c r="B149">
        <v>52283</v>
      </c>
      <c r="C149">
        <v>44396.2</v>
      </c>
      <c r="D149">
        <v>44257</v>
      </c>
      <c r="E149">
        <v>44270</v>
      </c>
      <c r="F149">
        <v>44321</v>
      </c>
      <c r="G149">
        <v>44481</v>
      </c>
      <c r="H149">
        <v>44652</v>
      </c>
      <c r="I149">
        <v>44652</v>
      </c>
    </row>
    <row r="150" spans="1:9" x14ac:dyDescent="0.55000000000000004">
      <c r="A150" s="4" t="s">
        <v>643</v>
      </c>
      <c r="B150">
        <v>85339</v>
      </c>
      <c r="C150">
        <v>64976.800000000003</v>
      </c>
      <c r="D150">
        <v>64458</v>
      </c>
      <c r="E150">
        <v>64963</v>
      </c>
      <c r="F150">
        <v>65105</v>
      </c>
      <c r="G150">
        <v>65163</v>
      </c>
      <c r="H150">
        <v>65195</v>
      </c>
      <c r="I150">
        <v>65195</v>
      </c>
    </row>
    <row r="151" spans="1:9" x14ac:dyDescent="0.55000000000000004">
      <c r="A151" s="4" t="s">
        <v>644</v>
      </c>
      <c r="B151">
        <v>7702</v>
      </c>
      <c r="C151">
        <v>17493.400000000001</v>
      </c>
      <c r="D151">
        <v>17187</v>
      </c>
      <c r="E151">
        <v>17204</v>
      </c>
      <c r="F151">
        <v>17211</v>
      </c>
      <c r="G151">
        <v>17879</v>
      </c>
      <c r="H151">
        <v>17986</v>
      </c>
      <c r="I151">
        <v>17986</v>
      </c>
    </row>
    <row r="152" spans="1:9" x14ac:dyDescent="0.55000000000000004">
      <c r="A152" s="4" t="s">
        <v>645</v>
      </c>
      <c r="B152">
        <v>102844</v>
      </c>
      <c r="C152">
        <v>75763</v>
      </c>
      <c r="D152">
        <v>75232</v>
      </c>
      <c r="E152">
        <v>75413</v>
      </c>
      <c r="F152">
        <v>75543</v>
      </c>
      <c r="G152">
        <v>75679</v>
      </c>
      <c r="H152">
        <v>76948</v>
      </c>
      <c r="I152">
        <v>76948</v>
      </c>
    </row>
    <row r="153" spans="1:9" x14ac:dyDescent="0.55000000000000004">
      <c r="A153" s="4" t="s">
        <v>646</v>
      </c>
      <c r="B153">
        <v>77948</v>
      </c>
      <c r="C153">
        <v>60826.6</v>
      </c>
      <c r="D153">
        <v>60610</v>
      </c>
      <c r="E153">
        <v>60678</v>
      </c>
      <c r="F153">
        <v>60784</v>
      </c>
      <c r="G153">
        <v>60995</v>
      </c>
      <c r="H153">
        <v>61066</v>
      </c>
      <c r="I153">
        <v>61066</v>
      </c>
    </row>
    <row r="154" spans="1:9" x14ac:dyDescent="0.55000000000000004">
      <c r="A154" s="4" t="s">
        <v>647</v>
      </c>
      <c r="B154">
        <v>56583</v>
      </c>
      <c r="C154">
        <v>48954</v>
      </c>
      <c r="D154">
        <v>46899</v>
      </c>
      <c r="E154">
        <v>47020</v>
      </c>
      <c r="F154">
        <v>47020</v>
      </c>
      <c r="G154">
        <v>47776</v>
      </c>
      <c r="H154">
        <v>56055</v>
      </c>
      <c r="I154">
        <v>56055</v>
      </c>
    </row>
    <row r="155" spans="1:9" x14ac:dyDescent="0.55000000000000004">
      <c r="A155" s="4" t="s">
        <v>648</v>
      </c>
      <c r="B155">
        <v>7509</v>
      </c>
      <c r="C155">
        <v>17214.2</v>
      </c>
      <c r="D155">
        <v>17035</v>
      </c>
      <c r="E155">
        <v>17129</v>
      </c>
      <c r="F155">
        <v>17224</v>
      </c>
      <c r="G155">
        <v>17242</v>
      </c>
      <c r="H155">
        <v>17441</v>
      </c>
      <c r="I155">
        <v>17441</v>
      </c>
    </row>
    <row r="156" spans="1:9" x14ac:dyDescent="0.55000000000000004">
      <c r="A156" s="4" t="s">
        <v>56</v>
      </c>
      <c r="B156">
        <v>5925</v>
      </c>
      <c r="C156">
        <v>16813.400000000001</v>
      </c>
      <c r="D156">
        <v>16560</v>
      </c>
      <c r="E156">
        <v>16717</v>
      </c>
      <c r="F156">
        <v>16780</v>
      </c>
      <c r="G156">
        <v>16818</v>
      </c>
      <c r="H156">
        <v>17192</v>
      </c>
      <c r="I156">
        <v>17192</v>
      </c>
    </row>
    <row r="157" spans="1:9" x14ac:dyDescent="0.55000000000000004">
      <c r="A157" s="4" t="s">
        <v>57</v>
      </c>
      <c r="B157">
        <v>11900</v>
      </c>
      <c r="C157">
        <v>21101.200000000001</v>
      </c>
      <c r="D157">
        <v>20509</v>
      </c>
      <c r="E157">
        <v>20578</v>
      </c>
      <c r="F157">
        <v>20829</v>
      </c>
      <c r="G157">
        <v>21064</v>
      </c>
      <c r="H157">
        <v>22526</v>
      </c>
      <c r="I157">
        <v>22526</v>
      </c>
    </row>
    <row r="158" spans="1:9" x14ac:dyDescent="0.55000000000000004">
      <c r="A158" s="4" t="s">
        <v>58</v>
      </c>
      <c r="B158">
        <v>17899</v>
      </c>
      <c r="C158">
        <v>24522.6</v>
      </c>
      <c r="D158">
        <v>24333</v>
      </c>
      <c r="E158">
        <v>24378</v>
      </c>
      <c r="F158">
        <v>24456</v>
      </c>
      <c r="G158">
        <v>24544</v>
      </c>
      <c r="H158">
        <v>24902</v>
      </c>
      <c r="I158">
        <v>24902</v>
      </c>
    </row>
    <row r="159" spans="1:9" x14ac:dyDescent="0.55000000000000004">
      <c r="A159" s="4" t="s">
        <v>59</v>
      </c>
      <c r="B159">
        <v>23919</v>
      </c>
      <c r="C159">
        <v>28312.400000000001</v>
      </c>
      <c r="D159">
        <v>28059</v>
      </c>
      <c r="E159">
        <v>28125</v>
      </c>
      <c r="F159">
        <v>28307</v>
      </c>
      <c r="G159">
        <v>28429</v>
      </c>
      <c r="H159">
        <v>28642</v>
      </c>
      <c r="I159">
        <v>28642</v>
      </c>
    </row>
    <row r="160" spans="1:9" x14ac:dyDescent="0.55000000000000004">
      <c r="A160" s="4" t="s">
        <v>60</v>
      </c>
      <c r="B160">
        <v>29914</v>
      </c>
      <c r="C160">
        <v>32285.599999999999</v>
      </c>
      <c r="D160">
        <v>31620</v>
      </c>
      <c r="E160">
        <v>31890</v>
      </c>
      <c r="F160">
        <v>32443</v>
      </c>
      <c r="G160">
        <v>32444</v>
      </c>
      <c r="H160">
        <v>33031</v>
      </c>
      <c r="I160">
        <v>33031</v>
      </c>
    </row>
    <row r="161" spans="1:9" x14ac:dyDescent="0.55000000000000004">
      <c r="A161" s="4" t="s">
        <v>61</v>
      </c>
      <c r="B161">
        <v>41966</v>
      </c>
      <c r="C161">
        <v>39921.800000000003</v>
      </c>
      <c r="D161">
        <v>39238</v>
      </c>
      <c r="E161">
        <v>39381</v>
      </c>
      <c r="F161">
        <v>39672</v>
      </c>
      <c r="G161">
        <v>39713</v>
      </c>
      <c r="H161">
        <v>41605</v>
      </c>
      <c r="I161">
        <v>41605</v>
      </c>
    </row>
    <row r="162" spans="1:9" x14ac:dyDescent="0.55000000000000004">
      <c r="A162" s="4" t="s">
        <v>62</v>
      </c>
      <c r="B162">
        <v>72049</v>
      </c>
      <c r="C162">
        <v>57817.8</v>
      </c>
      <c r="D162">
        <v>57544</v>
      </c>
      <c r="E162">
        <v>57574</v>
      </c>
      <c r="F162">
        <v>57755</v>
      </c>
      <c r="G162">
        <v>57921</v>
      </c>
      <c r="H162">
        <v>58295</v>
      </c>
      <c r="I162">
        <v>58295</v>
      </c>
    </row>
    <row r="163" spans="1:9" x14ac:dyDescent="0.55000000000000004">
      <c r="A163" s="4" t="s">
        <v>63</v>
      </c>
      <c r="B163">
        <v>90022</v>
      </c>
      <c r="C163">
        <v>81768</v>
      </c>
      <c r="D163">
        <v>68672</v>
      </c>
      <c r="E163">
        <v>68958</v>
      </c>
      <c r="F163">
        <v>72299</v>
      </c>
      <c r="G163">
        <v>97661</v>
      </c>
      <c r="H163">
        <v>101250</v>
      </c>
      <c r="I163">
        <v>101250</v>
      </c>
    </row>
    <row r="164" spans="1:9" x14ac:dyDescent="0.55000000000000004">
      <c r="A164" s="4" t="s">
        <v>64</v>
      </c>
      <c r="B164">
        <v>120016</v>
      </c>
      <c r="C164">
        <v>88836.4</v>
      </c>
      <c r="D164">
        <v>86795</v>
      </c>
      <c r="E164">
        <v>86919</v>
      </c>
      <c r="F164">
        <v>87370</v>
      </c>
      <c r="G164">
        <v>87691</v>
      </c>
      <c r="H164">
        <v>95407</v>
      </c>
      <c r="I164">
        <v>95407</v>
      </c>
    </row>
    <row r="165" spans="1:9" x14ac:dyDescent="0.55000000000000004">
      <c r="A165" s="4" t="s">
        <v>65</v>
      </c>
      <c r="B165">
        <v>138006</v>
      </c>
      <c r="C165">
        <v>124382.8</v>
      </c>
      <c r="D165">
        <v>96519</v>
      </c>
      <c r="E165">
        <v>96643</v>
      </c>
      <c r="F165">
        <v>135469</v>
      </c>
      <c r="G165">
        <v>141249</v>
      </c>
      <c r="H165">
        <v>152034</v>
      </c>
      <c r="I165">
        <v>152034</v>
      </c>
    </row>
    <row r="166" spans="1:9" x14ac:dyDescent="0.55000000000000004">
      <c r="A166" s="4" t="s">
        <v>649</v>
      </c>
      <c r="B166">
        <v>81679</v>
      </c>
      <c r="C166">
        <v>80046.2</v>
      </c>
      <c r="D166">
        <v>63817</v>
      </c>
      <c r="E166">
        <v>64380</v>
      </c>
      <c r="F166">
        <v>73547</v>
      </c>
      <c r="G166">
        <v>99102</v>
      </c>
      <c r="H166">
        <v>99385</v>
      </c>
      <c r="I166">
        <v>99385</v>
      </c>
    </row>
    <row r="167" spans="1:9" x14ac:dyDescent="0.55000000000000004">
      <c r="A167" s="4" t="s">
        <v>650</v>
      </c>
      <c r="B167">
        <v>66289</v>
      </c>
      <c r="C167">
        <v>54885.599999999999</v>
      </c>
      <c r="D167">
        <v>54430</v>
      </c>
      <c r="E167">
        <v>54648</v>
      </c>
      <c r="F167">
        <v>54943</v>
      </c>
      <c r="G167">
        <v>55148</v>
      </c>
      <c r="H167">
        <v>55259</v>
      </c>
      <c r="I167">
        <v>55259</v>
      </c>
    </row>
    <row r="168" spans="1:9" x14ac:dyDescent="0.55000000000000004">
      <c r="A168" s="4" t="s">
        <v>651</v>
      </c>
      <c r="B168">
        <v>71568</v>
      </c>
      <c r="C168">
        <v>57794.8</v>
      </c>
      <c r="D168">
        <v>57626</v>
      </c>
      <c r="E168">
        <v>57659</v>
      </c>
      <c r="F168">
        <v>57790</v>
      </c>
      <c r="G168">
        <v>57947</v>
      </c>
      <c r="H168">
        <v>57952</v>
      </c>
      <c r="I168">
        <v>57952</v>
      </c>
    </row>
    <row r="169" spans="1:9" x14ac:dyDescent="0.55000000000000004">
      <c r="A169" s="4" t="s">
        <v>652</v>
      </c>
      <c r="B169">
        <v>76871</v>
      </c>
      <c r="C169">
        <v>74961.8</v>
      </c>
      <c r="D169">
        <v>61145</v>
      </c>
      <c r="E169">
        <v>61658</v>
      </c>
      <c r="F169">
        <v>64794</v>
      </c>
      <c r="G169">
        <v>92939</v>
      </c>
      <c r="H169">
        <v>94273</v>
      </c>
      <c r="I169">
        <v>94273</v>
      </c>
    </row>
    <row r="170" spans="1:9" x14ac:dyDescent="0.55000000000000004">
      <c r="A170" s="4" t="s">
        <v>653</v>
      </c>
      <c r="B170">
        <v>97546</v>
      </c>
      <c r="C170">
        <v>114737</v>
      </c>
      <c r="D170">
        <v>113381</v>
      </c>
      <c r="E170">
        <v>114348</v>
      </c>
      <c r="F170">
        <v>115222</v>
      </c>
      <c r="G170">
        <v>115363</v>
      </c>
      <c r="H170">
        <v>115371</v>
      </c>
      <c r="I170">
        <v>115371</v>
      </c>
    </row>
    <row r="171" spans="1:9" x14ac:dyDescent="0.55000000000000004">
      <c r="A171" s="4" t="s">
        <v>654</v>
      </c>
      <c r="B171">
        <v>13791</v>
      </c>
      <c r="C171">
        <v>22027.4</v>
      </c>
      <c r="D171">
        <v>21830</v>
      </c>
      <c r="E171">
        <v>21841</v>
      </c>
      <c r="F171">
        <v>22000</v>
      </c>
      <c r="G171">
        <v>22119</v>
      </c>
      <c r="H171">
        <v>22347</v>
      </c>
      <c r="I171">
        <v>22347</v>
      </c>
    </row>
    <row r="172" spans="1:9" x14ac:dyDescent="0.55000000000000004">
      <c r="A172" s="4" t="s">
        <v>655</v>
      </c>
      <c r="B172">
        <v>53561</v>
      </c>
      <c r="C172">
        <v>46963.6</v>
      </c>
      <c r="D172">
        <v>46657</v>
      </c>
      <c r="E172">
        <v>46838</v>
      </c>
      <c r="F172">
        <v>46984</v>
      </c>
      <c r="G172">
        <v>47004</v>
      </c>
      <c r="H172">
        <v>47335</v>
      </c>
      <c r="I172">
        <v>47335</v>
      </c>
    </row>
    <row r="173" spans="1:9" x14ac:dyDescent="0.55000000000000004">
      <c r="A173" s="4" t="s">
        <v>656</v>
      </c>
      <c r="B173">
        <v>11514</v>
      </c>
      <c r="C173">
        <v>26014.799999999999</v>
      </c>
      <c r="D173">
        <v>25882</v>
      </c>
      <c r="E173">
        <v>25936</v>
      </c>
      <c r="F173">
        <v>26001</v>
      </c>
      <c r="G173">
        <v>26097</v>
      </c>
      <c r="H173">
        <v>26158</v>
      </c>
      <c r="I173">
        <v>26158</v>
      </c>
    </row>
    <row r="174" spans="1:9" x14ac:dyDescent="0.55000000000000004">
      <c r="A174" s="4" t="s">
        <v>657</v>
      </c>
      <c r="B174">
        <v>28338</v>
      </c>
      <c r="C174">
        <v>44574.400000000001</v>
      </c>
      <c r="D174">
        <v>44125</v>
      </c>
      <c r="E174">
        <v>44590</v>
      </c>
      <c r="F174">
        <v>44617</v>
      </c>
      <c r="G174">
        <v>44751</v>
      </c>
      <c r="H174">
        <v>44789</v>
      </c>
      <c r="I174">
        <v>44789</v>
      </c>
    </row>
    <row r="175" spans="1:9" x14ac:dyDescent="0.55000000000000004">
      <c r="A175" s="4" t="s">
        <v>658</v>
      </c>
      <c r="B175">
        <v>87355</v>
      </c>
      <c r="C175">
        <v>68082.600000000006</v>
      </c>
      <c r="D175">
        <v>67190</v>
      </c>
      <c r="E175">
        <v>67218</v>
      </c>
      <c r="F175">
        <v>68061</v>
      </c>
      <c r="G175">
        <v>68279</v>
      </c>
      <c r="H175">
        <v>69665</v>
      </c>
      <c r="I175">
        <v>69665</v>
      </c>
    </row>
    <row r="176" spans="1:9" x14ac:dyDescent="0.55000000000000004">
      <c r="A176" s="4" t="s">
        <v>66</v>
      </c>
      <c r="B176">
        <v>81850</v>
      </c>
      <c r="C176">
        <v>67498.8</v>
      </c>
      <c r="D176">
        <v>67362</v>
      </c>
      <c r="E176">
        <v>67487</v>
      </c>
      <c r="F176">
        <v>67502</v>
      </c>
      <c r="G176">
        <v>67508</v>
      </c>
      <c r="H176">
        <v>67635</v>
      </c>
      <c r="I176">
        <v>67635</v>
      </c>
    </row>
    <row r="177" spans="1:9" x14ac:dyDescent="0.55000000000000004">
      <c r="A177" s="4" t="s">
        <v>67</v>
      </c>
      <c r="B177">
        <v>136378</v>
      </c>
      <c r="C177">
        <v>125492.6</v>
      </c>
      <c r="D177">
        <v>98969</v>
      </c>
      <c r="E177">
        <v>99244</v>
      </c>
      <c r="F177">
        <v>113442</v>
      </c>
      <c r="G177">
        <v>157418</v>
      </c>
      <c r="H177">
        <v>158390</v>
      </c>
      <c r="I177">
        <v>158390</v>
      </c>
    </row>
    <row r="178" spans="1:9" x14ac:dyDescent="0.55000000000000004">
      <c r="A178" s="4" t="s">
        <v>68</v>
      </c>
      <c r="B178">
        <v>150000</v>
      </c>
      <c r="C178">
        <v>107335.8</v>
      </c>
      <c r="D178">
        <v>107004</v>
      </c>
      <c r="E178">
        <v>107111</v>
      </c>
      <c r="F178">
        <v>107144</v>
      </c>
      <c r="G178">
        <v>107582</v>
      </c>
      <c r="H178">
        <v>107838</v>
      </c>
      <c r="I178">
        <v>107838</v>
      </c>
    </row>
    <row r="179" spans="1:9" x14ac:dyDescent="0.55000000000000004">
      <c r="A179" s="4" t="s">
        <v>69</v>
      </c>
      <c r="B179">
        <v>150000</v>
      </c>
      <c r="C179">
        <v>107294.2</v>
      </c>
      <c r="D179">
        <v>106861</v>
      </c>
      <c r="E179">
        <v>107218</v>
      </c>
      <c r="F179">
        <v>107231</v>
      </c>
      <c r="G179">
        <v>107507</v>
      </c>
      <c r="H179">
        <v>107654</v>
      </c>
      <c r="I179">
        <v>107654</v>
      </c>
    </row>
    <row r="180" spans="1:9" x14ac:dyDescent="0.55000000000000004">
      <c r="A180" s="4" t="s">
        <v>70</v>
      </c>
      <c r="B180">
        <v>150000</v>
      </c>
      <c r="C180">
        <v>107619</v>
      </c>
      <c r="D180">
        <v>107050</v>
      </c>
      <c r="E180">
        <v>107205</v>
      </c>
      <c r="F180">
        <v>107719</v>
      </c>
      <c r="G180">
        <v>108009</v>
      </c>
      <c r="H180">
        <v>108112</v>
      </c>
      <c r="I180">
        <v>108112</v>
      </c>
    </row>
    <row r="181" spans="1:9" x14ac:dyDescent="0.55000000000000004">
      <c r="A181" s="4" t="s">
        <v>71</v>
      </c>
      <c r="B181">
        <v>150000</v>
      </c>
      <c r="C181">
        <v>107308.8</v>
      </c>
      <c r="D181">
        <v>106507</v>
      </c>
      <c r="E181">
        <v>106827</v>
      </c>
      <c r="F181">
        <v>107340</v>
      </c>
      <c r="G181">
        <v>107854</v>
      </c>
      <c r="H181">
        <v>108016</v>
      </c>
      <c r="I181">
        <v>108016</v>
      </c>
    </row>
    <row r="182" spans="1:9" x14ac:dyDescent="0.55000000000000004">
      <c r="A182" s="4" t="s">
        <v>72</v>
      </c>
      <c r="B182">
        <v>150000</v>
      </c>
      <c r="C182">
        <v>113938.2</v>
      </c>
      <c r="D182">
        <v>107119</v>
      </c>
      <c r="E182">
        <v>107599</v>
      </c>
      <c r="F182">
        <v>108028</v>
      </c>
      <c r="G182">
        <v>108653</v>
      </c>
      <c r="H182">
        <v>138292</v>
      </c>
      <c r="I182">
        <v>138292</v>
      </c>
    </row>
    <row r="183" spans="1:9" x14ac:dyDescent="0.55000000000000004">
      <c r="A183" s="4" t="s">
        <v>73</v>
      </c>
      <c r="B183">
        <v>68345</v>
      </c>
      <c r="C183">
        <v>76357.8</v>
      </c>
      <c r="D183">
        <v>60089</v>
      </c>
      <c r="E183">
        <v>60231</v>
      </c>
      <c r="F183">
        <v>82164</v>
      </c>
      <c r="G183">
        <v>89254</v>
      </c>
      <c r="H183">
        <v>90051</v>
      </c>
      <c r="I183">
        <v>90051</v>
      </c>
    </row>
    <row r="184" spans="1:9" x14ac:dyDescent="0.55000000000000004">
      <c r="A184" s="4" t="s">
        <v>74</v>
      </c>
      <c r="B184">
        <v>129316</v>
      </c>
      <c r="C184">
        <v>121589</v>
      </c>
      <c r="D184">
        <v>108188</v>
      </c>
      <c r="E184">
        <v>108408</v>
      </c>
      <c r="F184">
        <v>109064</v>
      </c>
      <c r="G184">
        <v>113931</v>
      </c>
      <c r="H184">
        <v>168354</v>
      </c>
      <c r="I184">
        <v>168354</v>
      </c>
    </row>
    <row r="185" spans="1:9" x14ac:dyDescent="0.55000000000000004">
      <c r="A185" s="4" t="s">
        <v>75</v>
      </c>
      <c r="B185">
        <v>142376</v>
      </c>
      <c r="C185">
        <v>117720.2</v>
      </c>
      <c r="D185">
        <v>117434</v>
      </c>
      <c r="E185">
        <v>117479</v>
      </c>
      <c r="F185">
        <v>117573</v>
      </c>
      <c r="G185">
        <v>117780</v>
      </c>
      <c r="H185">
        <v>118335</v>
      </c>
      <c r="I185">
        <v>118335</v>
      </c>
    </row>
    <row r="186" spans="1:9" x14ac:dyDescent="0.55000000000000004">
      <c r="A186" s="4" t="s">
        <v>76</v>
      </c>
      <c r="B186">
        <v>145649</v>
      </c>
      <c r="C186">
        <v>118733.8</v>
      </c>
      <c r="D186">
        <v>118011</v>
      </c>
      <c r="E186">
        <v>118759</v>
      </c>
      <c r="F186">
        <v>118794</v>
      </c>
      <c r="G186">
        <v>119017</v>
      </c>
      <c r="H186">
        <v>119088</v>
      </c>
      <c r="I186">
        <v>119088</v>
      </c>
    </row>
    <row r="187" spans="1:9" x14ac:dyDescent="0.55000000000000004">
      <c r="A187" s="4" t="s">
        <v>77</v>
      </c>
      <c r="B187">
        <v>146523</v>
      </c>
      <c r="C187">
        <v>115175.6</v>
      </c>
      <c r="D187">
        <v>105516</v>
      </c>
      <c r="E187">
        <v>105524</v>
      </c>
      <c r="F187">
        <v>105770</v>
      </c>
      <c r="G187">
        <v>122599</v>
      </c>
      <c r="H187">
        <v>136469</v>
      </c>
      <c r="I187">
        <v>136469</v>
      </c>
    </row>
    <row r="188" spans="1:9" x14ac:dyDescent="0.55000000000000004">
      <c r="A188" s="4" t="s">
        <v>78</v>
      </c>
      <c r="B188">
        <v>149108</v>
      </c>
      <c r="C188">
        <v>107796.8</v>
      </c>
      <c r="D188">
        <v>107674</v>
      </c>
      <c r="E188">
        <v>107758</v>
      </c>
      <c r="F188">
        <v>107808</v>
      </c>
      <c r="G188">
        <v>107862</v>
      </c>
      <c r="H188">
        <v>107882</v>
      </c>
      <c r="I188">
        <v>107882</v>
      </c>
    </row>
    <row r="189" spans="1:9" x14ac:dyDescent="0.55000000000000004">
      <c r="A189" s="4" t="s">
        <v>79</v>
      </c>
      <c r="B189">
        <v>149713</v>
      </c>
      <c r="C189">
        <v>108023.2</v>
      </c>
      <c r="D189">
        <v>107500</v>
      </c>
      <c r="E189">
        <v>107959</v>
      </c>
      <c r="F189">
        <v>108068</v>
      </c>
      <c r="G189">
        <v>108074</v>
      </c>
      <c r="H189">
        <v>108515</v>
      </c>
      <c r="I189">
        <v>108515</v>
      </c>
    </row>
    <row r="190" spans="1:9" x14ac:dyDescent="0.55000000000000004">
      <c r="A190" s="4" t="s">
        <v>80</v>
      </c>
      <c r="B190">
        <v>13505</v>
      </c>
      <c r="C190">
        <v>33577.599999999999</v>
      </c>
      <c r="D190">
        <v>32751</v>
      </c>
      <c r="E190">
        <v>32978</v>
      </c>
      <c r="F190">
        <v>33089</v>
      </c>
      <c r="G190">
        <v>34145</v>
      </c>
      <c r="H190">
        <v>34925</v>
      </c>
      <c r="I190">
        <v>34925</v>
      </c>
    </row>
    <row r="191" spans="1:9" x14ac:dyDescent="0.55000000000000004">
      <c r="A191" s="4" t="s">
        <v>81</v>
      </c>
      <c r="B191">
        <v>122622</v>
      </c>
      <c r="C191">
        <v>97864.4</v>
      </c>
      <c r="D191">
        <v>97434</v>
      </c>
      <c r="E191">
        <v>97582</v>
      </c>
      <c r="F191">
        <v>97717</v>
      </c>
      <c r="G191">
        <v>98114</v>
      </c>
      <c r="H191">
        <v>98475</v>
      </c>
      <c r="I191">
        <v>98475</v>
      </c>
    </row>
    <row r="192" spans="1:9" x14ac:dyDescent="0.55000000000000004">
      <c r="A192" s="4" t="s">
        <v>82</v>
      </c>
      <c r="B192">
        <v>150000</v>
      </c>
      <c r="C192">
        <v>113708.6</v>
      </c>
      <c r="D192">
        <v>111874</v>
      </c>
      <c r="E192">
        <v>113082</v>
      </c>
      <c r="F192">
        <v>113721</v>
      </c>
      <c r="G192">
        <v>114500</v>
      </c>
      <c r="H192">
        <v>115366</v>
      </c>
      <c r="I192">
        <v>115366</v>
      </c>
    </row>
    <row r="193" spans="1:9" x14ac:dyDescent="0.55000000000000004">
      <c r="A193" s="4" t="s">
        <v>83</v>
      </c>
      <c r="B193">
        <v>150000</v>
      </c>
      <c r="C193">
        <v>126868.2</v>
      </c>
      <c r="D193">
        <v>113653</v>
      </c>
      <c r="E193">
        <v>114834</v>
      </c>
      <c r="F193">
        <v>115085</v>
      </c>
      <c r="G193">
        <v>132851</v>
      </c>
      <c r="H193">
        <v>157918</v>
      </c>
      <c r="I193">
        <v>157918</v>
      </c>
    </row>
    <row r="194" spans="1:9" x14ac:dyDescent="0.55000000000000004">
      <c r="A194" s="4" t="s">
        <v>84</v>
      </c>
      <c r="B194">
        <v>150000</v>
      </c>
      <c r="C194">
        <v>131128</v>
      </c>
      <c r="D194">
        <v>112215</v>
      </c>
      <c r="E194">
        <v>113508</v>
      </c>
      <c r="F194">
        <v>114330</v>
      </c>
      <c r="G194">
        <v>144525</v>
      </c>
      <c r="H194">
        <v>171062</v>
      </c>
      <c r="I194">
        <v>171062</v>
      </c>
    </row>
    <row r="195" spans="1:9" x14ac:dyDescent="0.55000000000000004">
      <c r="A195" s="4" t="s">
        <v>85</v>
      </c>
      <c r="B195">
        <v>150000</v>
      </c>
      <c r="C195">
        <v>113297.2</v>
      </c>
      <c r="D195">
        <v>112389</v>
      </c>
      <c r="E195">
        <v>112765</v>
      </c>
      <c r="F195">
        <v>113633</v>
      </c>
      <c r="G195">
        <v>113677</v>
      </c>
      <c r="H195">
        <v>114022</v>
      </c>
      <c r="I195">
        <v>114022</v>
      </c>
    </row>
    <row r="196" spans="1:9" x14ac:dyDescent="0.55000000000000004">
      <c r="A196" s="4" t="s">
        <v>86</v>
      </c>
      <c r="B196">
        <v>150000</v>
      </c>
      <c r="C196">
        <v>114453.8</v>
      </c>
      <c r="D196">
        <v>112295</v>
      </c>
      <c r="E196">
        <v>112315</v>
      </c>
      <c r="F196">
        <v>113176</v>
      </c>
      <c r="G196">
        <v>114260</v>
      </c>
      <c r="H196">
        <v>120223</v>
      </c>
      <c r="I196">
        <v>120223</v>
      </c>
    </row>
    <row r="197" spans="1:9" x14ac:dyDescent="0.55000000000000004">
      <c r="A197" s="4" t="s">
        <v>87</v>
      </c>
      <c r="B197">
        <v>11001</v>
      </c>
      <c r="C197">
        <v>39507.599999999999</v>
      </c>
      <c r="D197">
        <v>39376</v>
      </c>
      <c r="E197">
        <v>39441</v>
      </c>
      <c r="F197">
        <v>39467</v>
      </c>
      <c r="G197">
        <v>39530</v>
      </c>
      <c r="H197">
        <v>39724</v>
      </c>
      <c r="I197">
        <v>39724</v>
      </c>
    </row>
    <row r="198" spans="1:9" x14ac:dyDescent="0.55000000000000004">
      <c r="A198" s="4" t="s">
        <v>88</v>
      </c>
      <c r="B198">
        <v>2201</v>
      </c>
      <c r="C198">
        <v>35050.800000000003</v>
      </c>
      <c r="D198">
        <v>34949</v>
      </c>
      <c r="E198">
        <v>34952</v>
      </c>
      <c r="F198">
        <v>35037</v>
      </c>
      <c r="G198">
        <v>35152</v>
      </c>
      <c r="H198">
        <v>35164</v>
      </c>
      <c r="I198">
        <v>35164</v>
      </c>
    </row>
    <row r="199" spans="1:9" x14ac:dyDescent="0.55000000000000004">
      <c r="A199" s="4" t="s">
        <v>89</v>
      </c>
      <c r="B199">
        <v>1101</v>
      </c>
      <c r="C199">
        <v>34711.599999999999</v>
      </c>
      <c r="D199">
        <v>34260</v>
      </c>
      <c r="E199">
        <v>34271</v>
      </c>
      <c r="F199">
        <v>34296</v>
      </c>
      <c r="G199">
        <v>34545</v>
      </c>
      <c r="H199">
        <v>36186</v>
      </c>
      <c r="I199">
        <v>36186</v>
      </c>
    </row>
    <row r="200" spans="1:9" x14ac:dyDescent="0.55000000000000004">
      <c r="A200" s="4" t="s">
        <v>90</v>
      </c>
      <c r="B200">
        <v>221</v>
      </c>
      <c r="C200">
        <v>33724.199999999997</v>
      </c>
      <c r="D200">
        <v>33528</v>
      </c>
      <c r="E200">
        <v>33634</v>
      </c>
      <c r="F200">
        <v>33675</v>
      </c>
      <c r="G200">
        <v>33772</v>
      </c>
      <c r="H200">
        <v>34012</v>
      </c>
      <c r="I200">
        <v>34012</v>
      </c>
    </row>
    <row r="201" spans="1:9" x14ac:dyDescent="0.55000000000000004">
      <c r="A201" s="4" t="s">
        <v>91</v>
      </c>
      <c r="B201">
        <v>111</v>
      </c>
      <c r="C201">
        <v>32881.599999999999</v>
      </c>
      <c r="D201">
        <v>32661</v>
      </c>
      <c r="E201">
        <v>32690</v>
      </c>
      <c r="F201">
        <v>32780</v>
      </c>
      <c r="G201">
        <v>32784</v>
      </c>
      <c r="H201">
        <v>33493</v>
      </c>
      <c r="I201">
        <v>33493</v>
      </c>
    </row>
    <row r="202" spans="1:9" x14ac:dyDescent="0.55000000000000004">
      <c r="A202" s="4" t="s">
        <v>92</v>
      </c>
      <c r="B202">
        <v>45</v>
      </c>
      <c r="C202">
        <v>33246.6</v>
      </c>
      <c r="D202">
        <v>32900</v>
      </c>
      <c r="E202">
        <v>33134</v>
      </c>
      <c r="F202">
        <v>33203</v>
      </c>
      <c r="G202">
        <v>33204</v>
      </c>
      <c r="H202">
        <v>33792</v>
      </c>
      <c r="I202">
        <v>33792</v>
      </c>
    </row>
    <row r="203" spans="1:9" x14ac:dyDescent="0.55000000000000004">
      <c r="A203" s="4" t="s">
        <v>93</v>
      </c>
      <c r="B203">
        <v>23</v>
      </c>
      <c r="C203">
        <v>34110.199999999997</v>
      </c>
      <c r="D203">
        <v>33572</v>
      </c>
      <c r="E203">
        <v>33820</v>
      </c>
      <c r="F203">
        <v>34162</v>
      </c>
      <c r="G203">
        <v>34366</v>
      </c>
      <c r="H203">
        <v>34631</v>
      </c>
      <c r="I203">
        <v>34631</v>
      </c>
    </row>
    <row r="204" spans="1:9" x14ac:dyDescent="0.55000000000000004">
      <c r="A204" s="4" t="s">
        <v>94</v>
      </c>
      <c r="B204">
        <v>12</v>
      </c>
      <c r="C204">
        <v>33485.199999999997</v>
      </c>
      <c r="D204">
        <v>33302</v>
      </c>
      <c r="E204">
        <v>33461</v>
      </c>
      <c r="F204">
        <v>33472</v>
      </c>
      <c r="G204">
        <v>33479</v>
      </c>
      <c r="H204">
        <v>33712</v>
      </c>
      <c r="I204">
        <v>33712</v>
      </c>
    </row>
    <row r="205" spans="1:9" x14ac:dyDescent="0.55000000000000004">
      <c r="A205" s="4" t="s">
        <v>95</v>
      </c>
      <c r="B205">
        <v>2</v>
      </c>
      <c r="C205">
        <v>33244.800000000003</v>
      </c>
      <c r="D205">
        <v>33019</v>
      </c>
      <c r="E205">
        <v>33035</v>
      </c>
      <c r="F205">
        <v>33047</v>
      </c>
      <c r="G205">
        <v>33475</v>
      </c>
      <c r="H205">
        <v>33648</v>
      </c>
      <c r="I205">
        <v>33648</v>
      </c>
    </row>
    <row r="206" spans="1:9" x14ac:dyDescent="0.55000000000000004">
      <c r="A206" s="4" t="s">
        <v>96</v>
      </c>
      <c r="B206">
        <v>5</v>
      </c>
      <c r="C206">
        <v>23981.599999999999</v>
      </c>
      <c r="D206">
        <v>23839</v>
      </c>
      <c r="E206">
        <v>23868</v>
      </c>
      <c r="F206">
        <v>23935</v>
      </c>
      <c r="G206">
        <v>24002</v>
      </c>
      <c r="H206">
        <v>24264</v>
      </c>
      <c r="I206">
        <v>24264</v>
      </c>
    </row>
    <row r="207" spans="1:9" x14ac:dyDescent="0.55000000000000004">
      <c r="A207" s="4" t="s">
        <v>97</v>
      </c>
      <c r="B207">
        <v>506</v>
      </c>
      <c r="C207">
        <v>22653.599999999999</v>
      </c>
      <c r="D207">
        <v>22202</v>
      </c>
      <c r="E207">
        <v>22273</v>
      </c>
      <c r="F207">
        <v>22275</v>
      </c>
      <c r="G207">
        <v>22814</v>
      </c>
      <c r="H207">
        <v>23704</v>
      </c>
      <c r="I207">
        <v>23704</v>
      </c>
    </row>
    <row r="208" spans="1:9" x14ac:dyDescent="0.55000000000000004">
      <c r="A208" s="4" t="s">
        <v>98</v>
      </c>
      <c r="B208">
        <v>30</v>
      </c>
      <c r="C208">
        <v>21772.6</v>
      </c>
      <c r="D208">
        <v>21548</v>
      </c>
      <c r="E208">
        <v>21593</v>
      </c>
      <c r="F208">
        <v>21747</v>
      </c>
      <c r="G208">
        <v>21833</v>
      </c>
      <c r="H208">
        <v>22142</v>
      </c>
      <c r="I208">
        <v>22142</v>
      </c>
    </row>
    <row r="209" spans="1:9" x14ac:dyDescent="0.55000000000000004">
      <c r="A209" s="4" t="s">
        <v>99</v>
      </c>
      <c r="B209">
        <v>16</v>
      </c>
      <c r="C209">
        <v>22418</v>
      </c>
      <c r="D209">
        <v>20590</v>
      </c>
      <c r="E209">
        <v>20644</v>
      </c>
      <c r="F209">
        <v>21358</v>
      </c>
      <c r="G209">
        <v>21418</v>
      </c>
      <c r="H209">
        <v>28080</v>
      </c>
      <c r="I209">
        <v>28080</v>
      </c>
    </row>
    <row r="210" spans="1:9" x14ac:dyDescent="0.55000000000000004">
      <c r="A210" s="4" t="s">
        <v>100</v>
      </c>
      <c r="B210">
        <v>4</v>
      </c>
      <c r="C210">
        <v>21096.799999999999</v>
      </c>
      <c r="D210">
        <v>20940</v>
      </c>
      <c r="E210">
        <v>20961</v>
      </c>
      <c r="F210">
        <v>21000</v>
      </c>
      <c r="G210">
        <v>21235</v>
      </c>
      <c r="H210">
        <v>21348</v>
      </c>
      <c r="I210">
        <v>21348</v>
      </c>
    </row>
    <row r="211" spans="1:9" x14ac:dyDescent="0.55000000000000004">
      <c r="A211" s="4" t="s">
        <v>101</v>
      </c>
      <c r="B211">
        <v>1</v>
      </c>
      <c r="C211">
        <v>21095</v>
      </c>
      <c r="D211">
        <v>20910</v>
      </c>
      <c r="E211">
        <v>20934</v>
      </c>
      <c r="F211">
        <v>20989</v>
      </c>
      <c r="G211">
        <v>21040</v>
      </c>
      <c r="H211">
        <v>21602</v>
      </c>
      <c r="I211">
        <v>21602</v>
      </c>
    </row>
    <row r="212" spans="1:9" x14ac:dyDescent="0.55000000000000004">
      <c r="A212" s="4" t="s">
        <v>102</v>
      </c>
      <c r="B212">
        <v>1</v>
      </c>
      <c r="C212">
        <v>21348.6</v>
      </c>
      <c r="D212">
        <v>21189</v>
      </c>
      <c r="E212">
        <v>21201</v>
      </c>
      <c r="F212">
        <v>21298</v>
      </c>
      <c r="G212">
        <v>21462</v>
      </c>
      <c r="H212">
        <v>21593</v>
      </c>
      <c r="I212">
        <v>21593</v>
      </c>
    </row>
    <row r="213" spans="1:9" x14ac:dyDescent="0.55000000000000004">
      <c r="A213" s="4" t="s">
        <v>103</v>
      </c>
      <c r="B213">
        <v>1</v>
      </c>
      <c r="C213">
        <v>21192</v>
      </c>
      <c r="D213">
        <v>20520</v>
      </c>
      <c r="E213">
        <v>20555</v>
      </c>
      <c r="F213">
        <v>21269</v>
      </c>
      <c r="G213">
        <v>21329</v>
      </c>
      <c r="H213">
        <v>22287</v>
      </c>
      <c r="I213">
        <v>22287</v>
      </c>
    </row>
    <row r="214" spans="1:9" x14ac:dyDescent="0.55000000000000004">
      <c r="A214" s="4" t="s">
        <v>104</v>
      </c>
      <c r="B214">
        <v>1</v>
      </c>
      <c r="C214">
        <v>20854</v>
      </c>
      <c r="D214">
        <v>20551</v>
      </c>
      <c r="E214">
        <v>20787</v>
      </c>
      <c r="F214">
        <v>20844</v>
      </c>
      <c r="G214">
        <v>20955</v>
      </c>
      <c r="H214">
        <v>21133</v>
      </c>
      <c r="I214">
        <v>21133</v>
      </c>
    </row>
    <row r="215" spans="1:9" x14ac:dyDescent="0.55000000000000004">
      <c r="A215" s="4" t="s">
        <v>105</v>
      </c>
      <c r="B215">
        <v>1</v>
      </c>
      <c r="C215">
        <v>21259.8</v>
      </c>
      <c r="D215">
        <v>20936</v>
      </c>
      <c r="E215">
        <v>21011</v>
      </c>
      <c r="F215">
        <v>21024</v>
      </c>
      <c r="G215">
        <v>21221</v>
      </c>
      <c r="H215">
        <v>22107</v>
      </c>
      <c r="I215">
        <v>22107</v>
      </c>
    </row>
    <row r="216" spans="1:9" x14ac:dyDescent="0.55000000000000004">
      <c r="A216" s="4" t="s">
        <v>106</v>
      </c>
      <c r="B216">
        <v>150000</v>
      </c>
      <c r="C216">
        <v>78688.2</v>
      </c>
      <c r="D216">
        <v>78236</v>
      </c>
      <c r="E216">
        <v>78249</v>
      </c>
      <c r="F216">
        <v>78287</v>
      </c>
      <c r="G216">
        <v>78349</v>
      </c>
      <c r="H216">
        <v>80320</v>
      </c>
      <c r="I216">
        <v>80320</v>
      </c>
    </row>
    <row r="217" spans="1:9" x14ac:dyDescent="0.55000000000000004">
      <c r="A217" s="4" t="s">
        <v>107</v>
      </c>
      <c r="B217">
        <v>30001</v>
      </c>
      <c r="C217">
        <v>39227.800000000003</v>
      </c>
      <c r="D217">
        <v>39002</v>
      </c>
      <c r="E217">
        <v>39159</v>
      </c>
      <c r="F217">
        <v>39225</v>
      </c>
      <c r="G217">
        <v>39299</v>
      </c>
      <c r="H217">
        <v>39454</v>
      </c>
      <c r="I217">
        <v>39454</v>
      </c>
    </row>
    <row r="218" spans="1:9" x14ac:dyDescent="0.55000000000000004">
      <c r="A218" s="4" t="s">
        <v>108</v>
      </c>
      <c r="B218">
        <v>15001</v>
      </c>
      <c r="C218">
        <v>33257.800000000003</v>
      </c>
      <c r="D218">
        <v>32797</v>
      </c>
      <c r="E218">
        <v>32873</v>
      </c>
      <c r="F218">
        <v>32911</v>
      </c>
      <c r="G218">
        <v>33058</v>
      </c>
      <c r="H218">
        <v>34650</v>
      </c>
      <c r="I218">
        <v>34650</v>
      </c>
    </row>
    <row r="219" spans="1:9" x14ac:dyDescent="0.55000000000000004">
      <c r="A219" s="4" t="s">
        <v>109</v>
      </c>
      <c r="B219">
        <v>3001</v>
      </c>
      <c r="C219">
        <v>26598.400000000001</v>
      </c>
      <c r="D219">
        <v>26516</v>
      </c>
      <c r="E219">
        <v>26545</v>
      </c>
      <c r="F219">
        <v>26586</v>
      </c>
      <c r="G219">
        <v>26600</v>
      </c>
      <c r="H219">
        <v>26745</v>
      </c>
      <c r="I219">
        <v>26745</v>
      </c>
    </row>
    <row r="220" spans="1:9" x14ac:dyDescent="0.55000000000000004">
      <c r="A220" s="4" t="s">
        <v>110</v>
      </c>
      <c r="B220">
        <v>1501</v>
      </c>
      <c r="C220">
        <v>27595.599999999999</v>
      </c>
      <c r="D220">
        <v>25760</v>
      </c>
      <c r="E220">
        <v>25854</v>
      </c>
      <c r="F220">
        <v>25920</v>
      </c>
      <c r="G220">
        <v>27525</v>
      </c>
      <c r="H220">
        <v>32919</v>
      </c>
      <c r="I220">
        <v>32919</v>
      </c>
    </row>
    <row r="221" spans="1:9" x14ac:dyDescent="0.55000000000000004">
      <c r="A221" s="4" t="s">
        <v>111</v>
      </c>
      <c r="B221">
        <v>601</v>
      </c>
      <c r="C221">
        <v>25010.799999999999</v>
      </c>
      <c r="D221">
        <v>24877</v>
      </c>
      <c r="E221">
        <v>24935</v>
      </c>
      <c r="F221">
        <v>24950</v>
      </c>
      <c r="G221">
        <v>24978</v>
      </c>
      <c r="H221">
        <v>25314</v>
      </c>
      <c r="I221">
        <v>25314</v>
      </c>
    </row>
    <row r="222" spans="1:9" x14ac:dyDescent="0.55000000000000004">
      <c r="A222" s="4" t="s">
        <v>112</v>
      </c>
      <c r="B222">
        <v>301</v>
      </c>
      <c r="C222">
        <v>24934.400000000001</v>
      </c>
      <c r="D222">
        <v>24547</v>
      </c>
      <c r="E222">
        <v>24549</v>
      </c>
      <c r="F222">
        <v>24563</v>
      </c>
      <c r="G222">
        <v>24624</v>
      </c>
      <c r="H222">
        <v>26389</v>
      </c>
      <c r="I222">
        <v>26389</v>
      </c>
    </row>
    <row r="223" spans="1:9" x14ac:dyDescent="0.55000000000000004">
      <c r="A223" s="4" t="s">
        <v>113</v>
      </c>
      <c r="B223">
        <v>151</v>
      </c>
      <c r="C223">
        <v>24156.2</v>
      </c>
      <c r="D223">
        <v>24055</v>
      </c>
      <c r="E223">
        <v>24143</v>
      </c>
      <c r="F223">
        <v>24153</v>
      </c>
      <c r="G223">
        <v>24155</v>
      </c>
      <c r="H223">
        <v>24275</v>
      </c>
      <c r="I223">
        <v>24275</v>
      </c>
    </row>
    <row r="224" spans="1:9" x14ac:dyDescent="0.55000000000000004">
      <c r="A224" s="4" t="s">
        <v>114</v>
      </c>
      <c r="B224">
        <v>16</v>
      </c>
      <c r="C224">
        <v>24024.2</v>
      </c>
      <c r="D224">
        <v>23836</v>
      </c>
      <c r="E224">
        <v>23843</v>
      </c>
      <c r="F224">
        <v>23993</v>
      </c>
      <c r="G224">
        <v>24221</v>
      </c>
      <c r="H224">
        <v>24228</v>
      </c>
      <c r="I224">
        <v>24228</v>
      </c>
    </row>
    <row r="225" spans="1:9" x14ac:dyDescent="0.55000000000000004">
      <c r="A225" s="4" t="s">
        <v>115</v>
      </c>
      <c r="B225">
        <v>150000</v>
      </c>
      <c r="C225">
        <v>54489.4</v>
      </c>
      <c r="D225">
        <v>54100</v>
      </c>
      <c r="E225">
        <v>54124</v>
      </c>
      <c r="F225">
        <v>54408</v>
      </c>
      <c r="G225">
        <v>54603</v>
      </c>
      <c r="H225">
        <v>55212</v>
      </c>
      <c r="I225">
        <v>55212</v>
      </c>
    </row>
    <row r="226" spans="1:9" x14ac:dyDescent="0.55000000000000004">
      <c r="A226" s="4" t="s">
        <v>116</v>
      </c>
      <c r="B226">
        <v>25</v>
      </c>
      <c r="C226">
        <v>16350.2</v>
      </c>
      <c r="D226">
        <v>16186</v>
      </c>
      <c r="E226">
        <v>16190</v>
      </c>
      <c r="F226">
        <v>16285</v>
      </c>
      <c r="G226">
        <v>16364</v>
      </c>
      <c r="H226">
        <v>16726</v>
      </c>
      <c r="I226">
        <v>16726</v>
      </c>
    </row>
    <row r="227" spans="1:9" x14ac:dyDescent="0.55000000000000004">
      <c r="A227" s="4" t="s">
        <v>519</v>
      </c>
      <c r="B227">
        <v>75000</v>
      </c>
      <c r="C227">
        <v>65064.4</v>
      </c>
      <c r="D227">
        <v>61418</v>
      </c>
      <c r="E227">
        <v>61854</v>
      </c>
      <c r="F227">
        <v>62291</v>
      </c>
      <c r="G227">
        <v>62523</v>
      </c>
      <c r="H227">
        <v>77236</v>
      </c>
      <c r="I227">
        <v>77236</v>
      </c>
    </row>
    <row r="228" spans="1:9" x14ac:dyDescent="0.55000000000000004">
      <c r="A228" s="4" t="s">
        <v>117</v>
      </c>
      <c r="B228">
        <v>208</v>
      </c>
      <c r="C228">
        <v>14778.6</v>
      </c>
      <c r="D228">
        <v>14372</v>
      </c>
      <c r="E228">
        <v>14512</v>
      </c>
      <c r="F228">
        <v>14658</v>
      </c>
      <c r="G228">
        <v>14680</v>
      </c>
      <c r="H228">
        <v>15671</v>
      </c>
      <c r="I228">
        <v>15671</v>
      </c>
    </row>
    <row r="229" spans="1:9" x14ac:dyDescent="0.55000000000000004">
      <c r="A229" s="4" t="s">
        <v>118</v>
      </c>
      <c r="B229">
        <v>593</v>
      </c>
      <c r="C229">
        <v>14927.6</v>
      </c>
      <c r="D229">
        <v>14429</v>
      </c>
      <c r="E229">
        <v>14729</v>
      </c>
      <c r="F229">
        <v>14779</v>
      </c>
      <c r="G229">
        <v>14939</v>
      </c>
      <c r="H229">
        <v>15762</v>
      </c>
      <c r="I229">
        <v>15762</v>
      </c>
    </row>
    <row r="230" spans="1:9" x14ac:dyDescent="0.55000000000000004">
      <c r="A230" s="4" t="s">
        <v>119</v>
      </c>
      <c r="B230">
        <v>187</v>
      </c>
      <c r="C230">
        <v>14643.8</v>
      </c>
      <c r="D230">
        <v>14604</v>
      </c>
      <c r="E230">
        <v>14623</v>
      </c>
      <c r="F230">
        <v>14635</v>
      </c>
      <c r="G230">
        <v>14671</v>
      </c>
      <c r="H230">
        <v>14686</v>
      </c>
      <c r="I230">
        <v>14686</v>
      </c>
    </row>
    <row r="231" spans="1:9" x14ac:dyDescent="0.55000000000000004">
      <c r="A231" s="4" t="s">
        <v>120</v>
      </c>
      <c r="B231">
        <v>29968</v>
      </c>
      <c r="C231">
        <v>51522.400000000001</v>
      </c>
      <c r="D231">
        <v>51440</v>
      </c>
      <c r="E231">
        <v>51452</v>
      </c>
      <c r="F231">
        <v>51479</v>
      </c>
      <c r="G231">
        <v>51492</v>
      </c>
      <c r="H231">
        <v>51749</v>
      </c>
      <c r="I231">
        <v>51749</v>
      </c>
    </row>
    <row r="232" spans="1:9" x14ac:dyDescent="0.55000000000000004">
      <c r="A232" s="4" t="s">
        <v>121</v>
      </c>
      <c r="B232">
        <v>29968</v>
      </c>
      <c r="C232">
        <v>39959.4</v>
      </c>
      <c r="D232">
        <v>39773</v>
      </c>
      <c r="E232">
        <v>39838</v>
      </c>
      <c r="F232">
        <v>39931</v>
      </c>
      <c r="G232">
        <v>40044</v>
      </c>
      <c r="H232">
        <v>40211</v>
      </c>
      <c r="I232">
        <v>40211</v>
      </c>
    </row>
    <row r="233" spans="1:9" x14ac:dyDescent="0.55000000000000004">
      <c r="A233" s="4" t="s">
        <v>122</v>
      </c>
      <c r="B233">
        <v>29752</v>
      </c>
      <c r="C233">
        <v>39087.599999999999</v>
      </c>
      <c r="D233">
        <v>38725</v>
      </c>
      <c r="E233">
        <v>38935</v>
      </c>
      <c r="F233">
        <v>38936</v>
      </c>
      <c r="G233">
        <v>39355</v>
      </c>
      <c r="H233">
        <v>39487</v>
      </c>
      <c r="I233">
        <v>39487</v>
      </c>
    </row>
    <row r="234" spans="1:9" x14ac:dyDescent="0.55000000000000004">
      <c r="A234" s="4" t="s">
        <v>123</v>
      </c>
      <c r="B234">
        <v>30142</v>
      </c>
      <c r="C234">
        <v>45613</v>
      </c>
      <c r="D234">
        <v>45210</v>
      </c>
      <c r="E234">
        <v>45325</v>
      </c>
      <c r="F234">
        <v>45356</v>
      </c>
      <c r="G234">
        <v>45521</v>
      </c>
      <c r="H234">
        <v>46653</v>
      </c>
      <c r="I234">
        <v>46653</v>
      </c>
    </row>
    <row r="235" spans="1:9" x14ac:dyDescent="0.55000000000000004">
      <c r="A235" s="4" t="s">
        <v>520</v>
      </c>
      <c r="B235">
        <v>1</v>
      </c>
      <c r="C235">
        <v>13202.8</v>
      </c>
      <c r="D235">
        <v>12971</v>
      </c>
      <c r="E235">
        <v>13009</v>
      </c>
      <c r="F235">
        <v>13124</v>
      </c>
      <c r="G235">
        <v>13327</v>
      </c>
      <c r="H235">
        <v>13583</v>
      </c>
      <c r="I235">
        <v>13583</v>
      </c>
    </row>
    <row r="236" spans="1:9" x14ac:dyDescent="0.55000000000000004">
      <c r="A236" s="4" t="s">
        <v>521</v>
      </c>
      <c r="B236">
        <v>1</v>
      </c>
      <c r="C236">
        <v>12671.4</v>
      </c>
      <c r="D236">
        <v>12616</v>
      </c>
      <c r="E236">
        <v>12622</v>
      </c>
      <c r="F236">
        <v>12624</v>
      </c>
      <c r="G236">
        <v>12667</v>
      </c>
      <c r="H236">
        <v>12828</v>
      </c>
      <c r="I236">
        <v>12828</v>
      </c>
    </row>
    <row r="237" spans="1:9" x14ac:dyDescent="0.55000000000000004">
      <c r="A237" s="4" t="s">
        <v>522</v>
      </c>
      <c r="B237">
        <v>1</v>
      </c>
      <c r="C237">
        <v>12744.6</v>
      </c>
      <c r="D237">
        <v>12519</v>
      </c>
      <c r="E237">
        <v>12542</v>
      </c>
      <c r="F237">
        <v>12569</v>
      </c>
      <c r="G237">
        <v>12770</v>
      </c>
      <c r="H237">
        <v>13323</v>
      </c>
      <c r="I237">
        <v>13323</v>
      </c>
    </row>
    <row r="238" spans="1:9" x14ac:dyDescent="0.55000000000000004">
      <c r="A238" s="4" t="s">
        <v>523</v>
      </c>
      <c r="B238">
        <v>1</v>
      </c>
      <c r="C238">
        <v>12775.2</v>
      </c>
      <c r="D238">
        <v>12572</v>
      </c>
      <c r="E238">
        <v>12642</v>
      </c>
      <c r="F238">
        <v>12721</v>
      </c>
      <c r="G238">
        <v>12864</v>
      </c>
      <c r="H238">
        <v>13077</v>
      </c>
      <c r="I238">
        <v>13077</v>
      </c>
    </row>
    <row r="239" spans="1:9" x14ac:dyDescent="0.55000000000000004">
      <c r="A239" s="4" t="s">
        <v>524</v>
      </c>
      <c r="B239">
        <v>1</v>
      </c>
      <c r="C239">
        <v>12632.4</v>
      </c>
      <c r="D239">
        <v>12513</v>
      </c>
      <c r="E239">
        <v>12521</v>
      </c>
      <c r="F239">
        <v>12557</v>
      </c>
      <c r="G239">
        <v>12604</v>
      </c>
      <c r="H239">
        <v>12967</v>
      </c>
      <c r="I239">
        <v>12967</v>
      </c>
    </row>
    <row r="240" spans="1:9" x14ac:dyDescent="0.55000000000000004">
      <c r="A240" s="4" t="s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334D-36F6-4C60-A0D1-0A8F807CF960}">
  <sheetPr codeName="Sheet12"/>
  <dimension ref="A2:J126"/>
  <sheetViews>
    <sheetView zoomScale="44" zoomScaleNormal="10" workbookViewId="0">
      <selection activeCell="M128" sqref="M128"/>
    </sheetView>
  </sheetViews>
  <sheetFormatPr defaultRowHeight="14.4" x14ac:dyDescent="0.55000000000000004"/>
  <sheetData>
    <row r="2" spans="1:10" x14ac:dyDescent="0.55000000000000004">
      <c r="A2" t="s">
        <v>280</v>
      </c>
    </row>
    <row r="4" spans="1:10" x14ac:dyDescent="0.55000000000000004">
      <c r="A4" t="s">
        <v>281</v>
      </c>
      <c r="J4" t="s">
        <v>283</v>
      </c>
    </row>
    <row r="20" spans="1:10" x14ac:dyDescent="0.55000000000000004">
      <c r="A20" t="s">
        <v>282</v>
      </c>
      <c r="J20" t="s">
        <v>284</v>
      </c>
    </row>
    <row r="37" spans="1:10" x14ac:dyDescent="0.55000000000000004">
      <c r="A37" t="s">
        <v>285</v>
      </c>
      <c r="J37" t="s">
        <v>284</v>
      </c>
    </row>
    <row r="59" spans="1:1" x14ac:dyDescent="0.55000000000000004">
      <c r="A59" s="3" t="s">
        <v>498</v>
      </c>
    </row>
    <row r="126" spans="2:2" x14ac:dyDescent="0.55000000000000004">
      <c r="B126" t="s">
        <v>506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G A A B Q S w M E F A A C A A g A B V S Y V m p U R B + l A A A A 9 g A A A B I A H A B D b 2 5 m a W c v U G F j a 2 F n Z S 5 4 b W w g o h g A K K A U A A A A A A A A A A A A A A A A A A A A A A A A A A A A h Y 8 x D o I w G I W v Q r r T l q K J I T 9 l Y H G Q x M T E u D a l Q i M U Q 4 v l b g 4 e y S u I U d T N 8 X 3 v G 9 6 7 X 2 + Q j W 0 T X F R v d W d S F G G K A m V k V 2 p T p W h w x 3 C F M g 5 b I U + i U s E k G 5 u M t k x R 7 d w 5 I c R 7 j 3 2 M u 7 4 i j N K I H I r N T t a q F e g j 6 / 9 y q I 1 1 w k i F O O x f Y z j D U b T E b B F j C m S G U G j z F d i 0 9 9 n + Q M i H x g 2 9 4 s q E + R r I H I G 8 P / A H U E s D B B Q A A g A I A A V U m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V J h W Q 7 G D F G U D A A B T S A A A E w A c A E Z v c m 1 1 b G F z L 1 N l Y 3 R p b 2 4 x L m 0 g o h g A K K A U A A A A A A A A A A A A A A A A A A A A A A A A A A A A 7 Z n R b t o w F I b v k X i H K L 0 B K U J N C r R 0 4 q I C V Z s m t n b Q q 2 a a X D g r 1 h K n s h 1 W V P X d 5 y T Q Q O K K t m M z V K c 3 w D m O Y 7 t f / t / H E T C W N G L W M P t 0 P 1 Q r 1 Y q Y E g 4 T K 5 o B n 1 H 4 b X W t A G S 1 Y q m / Y R T z M a h I T 8 w a / W g c h 8 B k 7 Z w G 0 O h F T K o f o m b 3 T v 0 r A V z 4 t x F w 8 L 8 y 6 H M 6 A 3 / Z X v h X T P 3 m g s q 5 P y B C A l 9 8 j K Y g q P A / E x a x C 9 d f j q A x F j O 7 7 l z 3 I a A h V e 2 6 t m M 7 V i 8 K 4 p C J b s e x L u N I w l D O A + j m X x t f I g b f 6 0 4 2 9 A P 7 g k e h y k 2 s j 0 A m 6 v a 2 m s e I 3 K i G i 8 w i X s t m 6 V j X i / h Z E A z H J C B c d C W P V 7 v s T Q m 7 V T 2 O 5 n e Q d z f i h I m f E Q + z E S Z J U d P c 3 3 l 4 s C 9 j 4 B T U d 0 u q Z p a E e / n o W A + 2 9 Q 1 k z J l q z a P f S f o T k + 1 m I + k r y 5 + p x S G 3 6 g o a Q i 0 W 9 W U P L A 5 v g G d t B p T R M A 7 T N p o u v J a c X o C a K p P q P 6 h p M I A J J U y T O F 6 7 c n H 7 Y q P O 4 Q s a D c h 9 O s T 1 1 G O 9 W q F M u 8 q r i J J s D Y S 6 S 5 8 K y c 2 h W h z J B m R d 9 1 0 y W 4 L S 0 l C p C f 1 w d U F P F z z S B Z u 6 Y E s X b O u C x 7 r g S S H 4 m K 9 g u l Z 3 k U g W M V m 8 w i o m m V p h n d d 4 L l 2 / y v S B / S S 8 N a 9 u o / q i + u 6 o + h 7 Y J f 0 1 S y y K M I r w d k R Y S C K F O Z D T 2 z f k v S z Q e 7 p C r / d C e F 9 B 2 g J f B V c W d U t w Z X H v j X K R G 9 s R G h s a 2 1 4 Z m 1 F i X 2 l s H h r b v h l b G u x o B 3 + o j W r n 5 G o n 5 W p n 5 W q n 5 W r n 5 W o n 5 m p n 5 p o r n M p P b X O P n l r c j u 7 d U 2 v i T M A o 0 r h 1 w q 3 T h q 1 T V j q Z P Q h 4 9 / V T C 0 U A R W C H R a C 8 E z N K L O 7 E c C e 2 n Z 1 Y Q B S b Y 7 W 8 w 3 P X H M + r o 9 j A c n t n b C 5 P H D 2 X a D 6 X a D 2 X a B c F 6 v 9 v y N v o x e j F O + v F S 0 C M 6 N W v l F L P X x k E g o q g b i h v E l T N 1 I / I K / L 6 R l 6 N v B 9 K e Z 0 S M U V i k d g X E L t W v R i U 2 B R Z L G K M F z H l Y x o j x U z O B B 7 U 4 E H N t i v 0 V O u M v D V D e 0 Z 7 / r t T 8 2 O U Y / P w o h x v X Y 6 N v A 1 C O U Y 5 f n u 1 Z L j A x 2 p p B 6 u l E 7 R n 8 2 K G 9 r x 1 e z Z y C p B g L e Z M o j 2 j P b / e n o 0 U + D m y a M 8 7 a M 8 d s 0 y g P a M 9 / x N 7 N n I q 9 M T 1 M C R B g B 6 N H q 3 3 6 D 9 Q S w E C L Q A U A A I A C A A F V J h W a l R E H 6 U A A A D 2 A A A A E g A A A A A A A A A A A A A A A A A A A A A A Q 2 9 u Z m l n L 1 B h Y 2 t h Z 2 U u e G 1 s U E s B A i 0 A F A A C A A g A B V S Y V g / K 6 a u k A A A A 6 Q A A A B M A A A A A A A A A A A A A A A A A 8 Q A A A F t D b 2 5 0 Z W 5 0 X 1 R 5 c G V z X S 5 4 b W x Q S w E C L Q A U A A I A C A A F V J h W Q 7 G D F G U D A A B T S A A A E w A A A A A A A A A A A A A A A A D i A Q A A R m 9 y b X V s Y X M v U 2 V j d G l v b j E u b V B L B Q Y A A A A A A w A D A M I A A A C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M w Q A A A A A A J Q z B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m V y d m l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w O j M z L j E 1 M T Q z O D Z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v Q X V 0 b 1 J l b W 9 2 Z W R D b 2 x 1 b W 5 z M S 5 7 U X V l c m l l c y w w f S Z x d W 9 0 O y w m c X V v d D t T Z W N 0 a W 9 u M S 9 v d m V y d m l l d y 9 B d X R v U m V t b 3 Z l Z E N v b H V t b n M x L n s g U m V 0 d X J u Z W Q g c m 9 3 c y w x f S Z x d W 9 0 O y w m c X V v d D t T Z W N 0 a W 9 u M S 9 v d m V y d m l l d y 9 B d X R v U m V t b 3 Z l Z E N v b H V t b n M x L n s g Q X Z l c m F n Z S B 0 a W 1 l K H V z K S w y f S Z x d W 9 0 O y w m c X V v d D t T Z W N 0 a W 9 u M S 9 v d m V y d m l l d y 9 B d X R v U m V t b 3 Z l Z E N v b H V t b n M x L n s g T W l u a W 1 1 b S B 0 a W 1 l L D N 9 J n F 1 b 3 Q 7 L C Z x d W 9 0 O 1 N l Y 3 R p b 2 4 x L 2 9 2 Z X J 2 a W V 3 L 0 F 1 d G 9 S Z W 1 v d m V k Q 2 9 s d W 1 u c z E u e y A y N X R o U G V y Y 2 V u d G l s Z S w 0 f S Z x d W 9 0 O y w m c X V v d D t T Z W N 0 a W 9 u M S 9 v d m V y d m l l d y 9 B d X R v U m V t b 3 Z l Z E N v b H V t b n M x L n s g T W V k a W F u L D V 9 J n F 1 b 3 Q 7 L C Z x d W 9 0 O 1 N l Y 3 R p b 2 4 x L 2 9 2 Z X J 2 a W V 3 L 0 F 1 d G 9 S Z W 1 v d m V k Q 2 9 s d W 1 u c z E u e y A 3 N X R o U G V y Y 2 V u d G l s Z S h 1 c y k s N n 0 m c X V v d D s s J n F 1 b 3 Q 7 U 2 V j d G l v b j E v b 3 Z l c n Z p Z X c v Q X V 0 b 1 J l b W 9 2 Z W R D b 2 x 1 b W 5 z M S 5 7 I D k w d G h Q Z X J j Z W 5 0 a W x l K H V z K S w 3 f S Z x d W 9 0 O y w m c X V v d D t T Z W N 0 a W 9 u M S 9 v d m V y d m l l d y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v Q X V 0 b 1 J l b W 9 2 Z W R D b 2 x 1 b W 5 z M S 5 7 U X V l c m l l c y w w f S Z x d W 9 0 O y w m c X V v d D t T Z W N 0 a W 9 u M S 9 v d m V y d m l l d y 9 B d X R v U m V t b 3 Z l Z E N v b H V t b n M x L n s g U m V 0 d X J u Z W Q g c m 9 3 c y w x f S Z x d W 9 0 O y w m c X V v d D t T Z W N 0 a W 9 u M S 9 v d m V y d m l l d y 9 B d X R v U m V t b 3 Z l Z E N v b H V t b n M x L n s g Q X Z l c m F n Z S B 0 a W 1 l K H V z K S w y f S Z x d W 9 0 O y w m c X V v d D t T Z W N 0 a W 9 u M S 9 v d m V y d m l l d y 9 B d X R v U m V t b 3 Z l Z E N v b H V t b n M x L n s g T W l u a W 1 1 b S B 0 a W 1 l L D N 9 J n F 1 b 3 Q 7 L C Z x d W 9 0 O 1 N l Y 3 R p b 2 4 x L 2 9 2 Z X J 2 a W V 3 L 0 F 1 d G 9 S Z W 1 v d m V k Q 2 9 s d W 1 u c z E u e y A y N X R o U G V y Y 2 V u d G l s Z S w 0 f S Z x d W 9 0 O y w m c X V v d D t T Z W N 0 a W 9 u M S 9 v d m V y d m l l d y 9 B d X R v U m V t b 3 Z l Z E N v b H V t b n M x L n s g T W V k a W F u L D V 9 J n F 1 b 3 Q 7 L C Z x d W 9 0 O 1 N l Y 3 R p b 2 4 x L 2 9 2 Z X J 2 a W V 3 L 0 F 1 d G 9 S Z W 1 v d m V k Q 2 9 s d W 1 u c z E u e y A 3 N X R o U G V y Y 2 V u d G l s Z S h 1 c y k s N n 0 m c X V v d D s s J n F 1 b 3 Q 7 U 2 V j d G l v b j E v b 3 Z l c n Z p Z X c v Q X V 0 b 1 J l b W 9 2 Z W R D b 2 x 1 b W 5 z M S 5 7 I D k w d G h Q Z X J j Z W 5 0 a W x l K H V z K S w 3 f S Z x d W 9 0 O y w m c X V v d D t T Z W N 0 a W 9 u M S 9 v d m V y d m l l d y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M T o x M C 4 x O T A w N D k 5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L 0 F 1 d G 9 S Z W 1 v d m V k Q 2 9 s d W 1 u c z E u e 0 N v b H V t b j E s M H 0 m c X V v d D s s J n F 1 b 3 Q 7 U 2 V j d G l v b j E v Y X Z l c m F n Z X N Q Z X J E a X N 0 c i 9 B d X R v U m V t b 3 Z l Z E N v b H V t b n M x L n t D b 2 x 1 b W 4 y L D F 9 J n F 1 b 3 Q 7 L C Z x d W 9 0 O 1 N l Y 3 R p b 2 4 x L 2 F 2 Z X J h Z 2 V z U G V y R G l z d H I v Q X V 0 b 1 J l b W 9 2 Z W R D b 2 x 1 b W 5 z M S 5 7 Q 2 9 s d W 1 u M y w y f S Z x d W 9 0 O y w m c X V v d D t T Z W N 0 a W 9 u M S 9 h d m V y Y W d l c 1 B l c k R p c 3 R y L 0 F 1 d G 9 S Z W 1 v d m V k Q 2 9 s d W 1 u c z E u e 0 N v b H V t b j Q s M 3 0 m c X V v d D s s J n F 1 b 3 Q 7 U 2 V j d G l v b j E v Y X Z l c m F n Z X N Q Z X J E a X N 0 c i 9 B d X R v U m V t b 3 Z l Z E N v b H V t b n M x L n t D b 2 x 1 b W 4 1 L D R 9 J n F 1 b 3 Q 7 L C Z x d W 9 0 O 1 N l Y 3 R p b 2 4 x L 2 F 2 Z X J h Z 2 V z U G V y R G l z d H I v Q X V 0 b 1 J l b W 9 2 Z W R D b 2 x 1 b W 5 z M S 5 7 Q 2 9 s d W 1 u N i w 1 f S Z x d W 9 0 O y w m c X V v d D t T Z W N 0 a W 9 u M S 9 h d m V y Y W d l c 1 B l c k R p c 3 R y L 0 F 1 d G 9 S Z W 1 v d m V k Q 2 9 s d W 1 u c z E u e 0 N v b H V t b j c s N n 0 m c X V v d D s s J n F 1 b 3 Q 7 U 2 V j d G l v b j E v Y X Z l c m F n Z X N Q Z X J E a X N 0 c i 9 B d X R v U m V t b 3 Z l Z E N v b H V t b n M x L n t D b 2 x 1 b W 4 4 L D d 9 J n F 1 b 3 Q 7 L C Z x d W 9 0 O 1 N l Y 3 R p b 2 4 x L 2 F 2 Z X J h Z 2 V z U G V y R G l z d H I v Q X V 0 b 1 J l b W 9 2 Z W R D b 2 x 1 b W 5 z M S 5 7 Q 2 9 s d W 1 u O S w 4 f S Z x d W 9 0 O y w m c X V v d D t T Z W N 0 a W 9 u M S 9 h d m V y Y W d l c 1 B l c k R p c 3 R y L 0 F 1 d G 9 S Z W 1 v d m V k Q 2 9 s d W 1 u c z E u e 0 N v b H V t b j E w L D l 9 J n F 1 b 3 Q 7 L C Z x d W 9 0 O 1 N l Y 3 R p b 2 4 x L 2 F 2 Z X J h Z 2 V z U G V y R G l z d H I v Q X V 0 b 1 J l b W 9 2 Z W R D b 2 x 1 b W 5 z M S 5 7 Q 2 9 s d W 1 u M T E s M T B 9 J n F 1 b 3 Q 7 L C Z x d W 9 0 O 1 N l Y 3 R p b 2 4 x L 2 F 2 Z X J h Z 2 V z U G V y R G l z d H I v Q X V 0 b 1 J l b W 9 2 Z W R D b 2 x 1 b W 5 z M S 5 7 Q 2 9 s d W 1 u M T I s M T F 9 J n F 1 b 3 Q 7 L C Z x d W 9 0 O 1 N l Y 3 R p b 2 4 x L 2 F 2 Z X J h Z 2 V z U G V y R G l z d H I v Q X V 0 b 1 J l b W 9 2 Z W R D b 2 x 1 b W 5 z M S 5 7 Q 2 9 s d W 1 u M T M s M T J 9 J n F 1 b 3 Q 7 L C Z x d W 9 0 O 1 N l Y 3 R p b 2 4 x L 2 F 2 Z X J h Z 2 V z U G V y R G l z d H I v Q X V 0 b 1 J l b W 9 2 Z W R D b 2 x 1 b W 5 z M S 5 7 Q 2 9 s d W 1 u M T Q s M T N 9 J n F 1 b 3 Q 7 L C Z x d W 9 0 O 1 N l Y 3 R p b 2 4 x L 2 F 2 Z X J h Z 2 V z U G V y R G l z d H I v Q X V 0 b 1 J l b W 9 2 Z W R D b 2 x 1 b W 5 z M S 5 7 Q 2 9 s d W 1 u M T U s M T R 9 J n F 1 b 3 Q 7 L C Z x d W 9 0 O 1 N l Y 3 R p b 2 4 x L 2 F 2 Z X J h Z 2 V z U G V y R G l z d H I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h d m V y Y W d l c 1 B l c k R p c 3 R y L 0 F 1 d G 9 S Z W 1 v d m V k Q 2 9 s d W 1 u c z E u e 0 N v b H V t b j E s M H 0 m c X V v d D s s J n F 1 b 3 Q 7 U 2 V j d G l v b j E v Y X Z l c m F n Z X N Q Z X J E a X N 0 c i 9 B d X R v U m V t b 3 Z l Z E N v b H V t b n M x L n t D b 2 x 1 b W 4 y L D F 9 J n F 1 b 3 Q 7 L C Z x d W 9 0 O 1 N l Y 3 R p b 2 4 x L 2 F 2 Z X J h Z 2 V z U G V y R G l z d H I v Q X V 0 b 1 J l b W 9 2 Z W R D b 2 x 1 b W 5 z M S 5 7 Q 2 9 s d W 1 u M y w y f S Z x d W 9 0 O y w m c X V v d D t T Z W N 0 a W 9 u M S 9 h d m V y Y W d l c 1 B l c k R p c 3 R y L 0 F 1 d G 9 S Z W 1 v d m V k Q 2 9 s d W 1 u c z E u e 0 N v b H V t b j Q s M 3 0 m c X V v d D s s J n F 1 b 3 Q 7 U 2 V j d G l v b j E v Y X Z l c m F n Z X N Q Z X J E a X N 0 c i 9 B d X R v U m V t b 3 Z l Z E N v b H V t b n M x L n t D b 2 x 1 b W 4 1 L D R 9 J n F 1 b 3 Q 7 L C Z x d W 9 0 O 1 N l Y 3 R p b 2 4 x L 2 F 2 Z X J h Z 2 V z U G V y R G l z d H I v Q X V 0 b 1 J l b W 9 2 Z W R D b 2 x 1 b W 5 z M S 5 7 Q 2 9 s d W 1 u N i w 1 f S Z x d W 9 0 O y w m c X V v d D t T Z W N 0 a W 9 u M S 9 h d m V y Y W d l c 1 B l c k R p c 3 R y L 0 F 1 d G 9 S Z W 1 v d m V k Q 2 9 s d W 1 u c z E u e 0 N v b H V t b j c s N n 0 m c X V v d D s s J n F 1 b 3 Q 7 U 2 V j d G l v b j E v Y X Z l c m F n Z X N Q Z X J E a X N 0 c i 9 B d X R v U m V t b 3 Z l Z E N v b H V t b n M x L n t D b 2 x 1 b W 4 4 L D d 9 J n F 1 b 3 Q 7 L C Z x d W 9 0 O 1 N l Y 3 R p b 2 4 x L 2 F 2 Z X J h Z 2 V z U G V y R G l z d H I v Q X V 0 b 1 J l b W 9 2 Z W R D b 2 x 1 b W 5 z M S 5 7 Q 2 9 s d W 1 u O S w 4 f S Z x d W 9 0 O y w m c X V v d D t T Z W N 0 a W 9 u M S 9 h d m V y Y W d l c 1 B l c k R p c 3 R y L 0 F 1 d G 9 S Z W 1 v d m V k Q 2 9 s d W 1 u c z E u e 0 N v b H V t b j E w L D l 9 J n F 1 b 3 Q 7 L C Z x d W 9 0 O 1 N l Y 3 R p b 2 4 x L 2 F 2 Z X J h Z 2 V z U G V y R G l z d H I v Q X V 0 b 1 J l b W 9 2 Z W R D b 2 x 1 b W 5 z M S 5 7 Q 2 9 s d W 1 u M T E s M T B 9 J n F 1 b 3 Q 7 L C Z x d W 9 0 O 1 N l Y 3 R p b 2 4 x L 2 F 2 Z X J h Z 2 V z U G V y R G l z d H I v Q X V 0 b 1 J l b W 9 2 Z W R D b 2 x 1 b W 5 z M S 5 7 Q 2 9 s d W 1 u M T I s M T F 9 J n F 1 b 3 Q 7 L C Z x d W 9 0 O 1 N l Y 3 R p b 2 4 x L 2 F 2 Z X J h Z 2 V z U G V y R G l z d H I v Q X V 0 b 1 J l b W 9 2 Z W R D b 2 x 1 b W 5 z M S 5 7 Q 2 9 s d W 1 u M T M s M T J 9 J n F 1 b 3 Q 7 L C Z x d W 9 0 O 1 N l Y 3 R p b 2 4 x L 2 F 2 Z X J h Z 2 V z U G V y R G l z d H I v Q X V 0 b 1 J l b W 9 2 Z W R D b 2 x 1 b W 5 z M S 5 7 Q 2 9 s d W 1 u M T Q s M T N 9 J n F 1 b 3 Q 7 L C Z x d W 9 0 O 1 N l Y 3 R p b 2 4 x L 2 F 2 Z X J h Z 2 V z U G V y R G l z d H I v Q X V 0 b 1 J l b W 9 2 Z W R D b 2 x 1 b W 5 z M S 5 7 Q 2 9 s d W 1 u M T U s M T R 9 J n F 1 b 3 Q 7 L C Z x d W 9 0 O 1 N l Y 3 R p b 2 4 x L 2 F 2 Z X J h Z 2 V z U G V y R G l z d H I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c 1 B l c k R p c 3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N T c 6 M D U u N z A 5 O T c 3 M V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y A o M i k v Q X V 0 b 1 J l b W 9 2 Z W R D b 2 x 1 b W 5 z M S 5 7 U X V l c m l l c y w w f S Z x d W 9 0 O y w m c X V v d D t T Z W N 0 a W 9 u M S 9 v d m V y d m l l d y A o M i k v Q X V 0 b 1 J l b W 9 2 Z W R D b 2 x 1 b W 5 z M S 5 7 I F J l d H V y b m V k I H J v d 3 M s M X 0 m c X V v d D s s J n F 1 b 3 Q 7 U 2 V j d G l v b j E v b 3 Z l c n Z p Z X c g K D I p L 0 F 1 d G 9 S Z W 1 v d m V k Q 2 9 s d W 1 u c z E u e y B B d m V y Y W d l I H R p b W U o d X M p L D J 9 J n F 1 b 3 Q 7 L C Z x d W 9 0 O 1 N l Y 3 R p b 2 4 x L 2 9 2 Z X J 2 a W V 3 I C g y K S 9 B d X R v U m V t b 3 Z l Z E N v b H V t b n M x L n s g T W l u a W 1 1 b S B 0 a W 1 l L D N 9 J n F 1 b 3 Q 7 L C Z x d W 9 0 O 1 N l Y 3 R p b 2 4 x L 2 9 2 Z X J 2 a W V 3 I C g y K S 9 B d X R v U m V t b 3 Z l Z E N v b H V t b n M x L n s g M j V 0 a F B l c m N l b n R p b G U s N H 0 m c X V v d D s s J n F 1 b 3 Q 7 U 2 V j d G l v b j E v b 3 Z l c n Z p Z X c g K D I p L 0 F 1 d G 9 S Z W 1 v d m V k Q 2 9 s d W 1 u c z E u e y B N Z W R p Y W 4 s N X 0 m c X V v d D s s J n F 1 b 3 Q 7 U 2 V j d G l v b j E v b 3 Z l c n Z p Z X c g K D I p L 0 F 1 d G 9 S Z W 1 v d m V k Q 2 9 s d W 1 u c z E u e y A 3 N X R o U G V y Y 2 V u d G l s Z S h 1 c y k s N n 0 m c X V v d D s s J n F 1 b 3 Q 7 U 2 V j d G l v b j E v b 3 Z l c n Z p Z X c g K D I p L 0 F 1 d G 9 S Z W 1 v d m V k Q 2 9 s d W 1 u c z E u e y A 5 M H R o U G V y Y 2 V u d G l s Z S h 1 c y k s N 3 0 m c X V v d D s s J n F 1 b 3 Q 7 U 2 V j d G l v b j E v b 3 Z l c n Z p Z X c g K D I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y A o M i k v Q X V 0 b 1 J l b W 9 2 Z W R D b 2 x 1 b W 5 z M S 5 7 U X V l c m l l c y w w f S Z x d W 9 0 O y w m c X V v d D t T Z W N 0 a W 9 u M S 9 v d m V y d m l l d y A o M i k v Q X V 0 b 1 J l b W 9 2 Z W R D b 2 x 1 b W 5 z M S 5 7 I F J l d H V y b m V k I H J v d 3 M s M X 0 m c X V v d D s s J n F 1 b 3 Q 7 U 2 V j d G l v b j E v b 3 Z l c n Z p Z X c g K D I p L 0 F 1 d G 9 S Z W 1 v d m V k Q 2 9 s d W 1 u c z E u e y B B d m V y Y W d l I H R p b W U o d X M p L D J 9 J n F 1 b 3 Q 7 L C Z x d W 9 0 O 1 N l Y 3 R p b 2 4 x L 2 9 2 Z X J 2 a W V 3 I C g y K S 9 B d X R v U m V t b 3 Z l Z E N v b H V t b n M x L n s g T W l u a W 1 1 b S B 0 a W 1 l L D N 9 J n F 1 b 3 Q 7 L C Z x d W 9 0 O 1 N l Y 3 R p b 2 4 x L 2 9 2 Z X J 2 a W V 3 I C g y K S 9 B d X R v U m V t b 3 Z l Z E N v b H V t b n M x L n s g M j V 0 a F B l c m N l b n R p b G U s N H 0 m c X V v d D s s J n F 1 b 3 Q 7 U 2 V j d G l v b j E v b 3 Z l c n Z p Z X c g K D I p L 0 F 1 d G 9 S Z W 1 v d m V k Q 2 9 s d W 1 u c z E u e y B N Z W R p Y W 4 s N X 0 m c X V v d D s s J n F 1 b 3 Q 7 U 2 V j d G l v b j E v b 3 Z l c n Z p Z X c g K D I p L 0 F 1 d G 9 S Z W 1 v d m V k Q 2 9 s d W 1 u c z E u e y A 3 N X R o U G V y Y 2 V u d G l s Z S h 1 c y k s N n 0 m c X V v d D s s J n F 1 b 3 Q 7 U 2 V j d G l v b j E v b 3 Z l c n Z p Z X c g K D I p L 0 F 1 d G 9 S Z W 1 v d m V k Q 2 9 s d W 1 u c z E u e y A 5 M H R o U G V y Y 2 V u d G l s Z S h 1 c y k s N 3 0 m c X V v d D s s J n F 1 b 3 Q 7 U 2 V j d G l v b j E v b 3 Z l c n Z p Z X c g K D I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U 3 O j Q y L j E 3 O D Q w M z d a I i A v P j x F b n R y e S B U e X B l P S J G a W x s Q 2 9 s d W 1 u V H l w Z X M i I F Z h b H V l P S J z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I C g y K S 9 B d X R v U m V t b 3 Z l Z E N v b H V t b n M x L n t D b 2 x 1 b W 4 x L D B 9 J n F 1 b 3 Q 7 L C Z x d W 9 0 O 1 N l Y 3 R p b 2 4 x L 2 F 2 Z X J h Z 2 V z U G V y R G l z d H I g K D I p L 0 F 1 d G 9 S Z W 1 v d m V k Q 2 9 s d W 1 u c z E u e 0 N v b H V t b j I s M X 0 m c X V v d D s s J n F 1 b 3 Q 7 U 2 V j d G l v b j E v Y X Z l c m F n Z X N Q Z X J E a X N 0 c i A o M i k v Q X V 0 b 1 J l b W 9 2 Z W R D b 2 x 1 b W 5 z M S 5 7 Q 2 9 s d W 1 u M y w y f S Z x d W 9 0 O y w m c X V v d D t T Z W N 0 a W 9 u M S 9 h d m V y Y W d l c 1 B l c k R p c 3 R y I C g y K S 9 B d X R v U m V t b 3 Z l Z E N v b H V t b n M x L n t D b 2 x 1 b W 4 0 L D N 9 J n F 1 b 3 Q 7 L C Z x d W 9 0 O 1 N l Y 3 R p b 2 4 x L 2 F 2 Z X J h Z 2 V z U G V y R G l z d H I g K D I p L 0 F 1 d G 9 S Z W 1 v d m V k Q 2 9 s d W 1 u c z E u e 0 N v b H V t b j U s N H 0 m c X V v d D s s J n F 1 b 3 Q 7 U 2 V j d G l v b j E v Y X Z l c m F n Z X N Q Z X J E a X N 0 c i A o M i k v Q X V 0 b 1 J l b W 9 2 Z W R D b 2 x 1 b W 5 z M S 5 7 Q 2 9 s d W 1 u N i w 1 f S Z x d W 9 0 O y w m c X V v d D t T Z W N 0 a W 9 u M S 9 h d m V y Y W d l c 1 B l c k R p c 3 R y I C g y K S 9 B d X R v U m V t b 3 Z l Z E N v b H V t b n M x L n t D b 2 x 1 b W 4 3 L D Z 9 J n F 1 b 3 Q 7 L C Z x d W 9 0 O 1 N l Y 3 R p b 2 4 x L 2 F 2 Z X J h Z 2 V z U G V y R G l z d H I g K D I p L 0 F 1 d G 9 S Z W 1 v d m V k Q 2 9 s d W 1 u c z E u e 0 N v b H V t b j g s N 3 0 m c X V v d D s s J n F 1 b 3 Q 7 U 2 V j d G l v b j E v Y X Z l c m F n Z X N Q Z X J E a X N 0 c i A o M i k v Q X V 0 b 1 J l b W 9 2 Z W R D b 2 x 1 b W 5 z M S 5 7 Q 2 9 s d W 1 u O S w 4 f S Z x d W 9 0 O y w m c X V v d D t T Z W N 0 a W 9 u M S 9 h d m V y Y W d l c 1 B l c k R p c 3 R y I C g y K S 9 B d X R v U m V t b 3 Z l Z E N v b H V t b n M x L n t D b 2 x 1 b W 4 x M C w 5 f S Z x d W 9 0 O y w m c X V v d D t T Z W N 0 a W 9 u M S 9 h d m V y Y W d l c 1 B l c k R p c 3 R y I C g y K S 9 B d X R v U m V t b 3 Z l Z E N v b H V t b n M x L n t D b 2 x 1 b W 4 x M S w x M H 0 m c X V v d D s s J n F 1 b 3 Q 7 U 2 V j d G l v b j E v Y X Z l c m F n Z X N Q Z X J E a X N 0 c i A o M i k v Q X V 0 b 1 J l b W 9 2 Z W R D b 2 x 1 b W 5 z M S 5 7 Q 2 9 s d W 1 u M T I s M T F 9 J n F 1 b 3 Q 7 L C Z x d W 9 0 O 1 N l Y 3 R p b 2 4 x L 2 F 2 Z X J h Z 2 V z U G V y R G l z d H I g K D I p L 0 F 1 d G 9 S Z W 1 v d m V k Q 2 9 s d W 1 u c z E u e 0 N v b H V t b j E z L D E y f S Z x d W 9 0 O y w m c X V v d D t T Z W N 0 a W 9 u M S 9 h d m V y Y W d l c 1 B l c k R p c 3 R y I C g y K S 9 B d X R v U m V t b 3 Z l Z E N v b H V t b n M x L n t D b 2 x 1 b W 4 x N C w x M 3 0 m c X V v d D s s J n F 1 b 3 Q 7 U 2 V j d G l v b j E v Y X Z l c m F n Z X N Q Z X J E a X N 0 c i A o M i k v Q X V 0 b 1 J l b W 9 2 Z W R D b 2 x 1 b W 5 z M S 5 7 Q 2 9 s d W 1 u M T U s M T R 9 J n F 1 b 3 Q 7 L C Z x d W 9 0 O 1 N l Y 3 R p b 2 4 x L 2 F 2 Z X J h Z 2 V z U G V y R G l z d H I g K D I p L 0 F 1 d G 9 S Z W 1 v d m V k Q 2 9 s d W 1 u c z E u e 0 N v b H V t b j E 2 L D E 1 f S Z x d W 9 0 O y w m c X V v d D t T Z W N 0 a W 9 u M S 9 h d m V y Y W d l c 1 B l c k R p c 3 R y I C g y K S 9 B d X R v U m V t b 3 Z l Z E N v b H V t b n M x L n t D b 2 x 1 b W 4 x N y w x N n 0 m c X V v d D s s J n F 1 b 3 Q 7 U 2 V j d G l v b j E v Y X Z l c m F n Z X N Q Z X J E a X N 0 c i A o M i k v Q X V 0 b 1 J l b W 9 2 Z W R D b 2 x 1 b W 5 z M S 5 7 Q 2 9 s d W 1 u M T g s M T d 9 J n F 1 b 3 Q 7 L C Z x d W 9 0 O 1 N l Y 3 R p b 2 4 x L 2 F 2 Z X J h Z 2 V z U G V y R G l z d H I g K D I p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Y X Z l c m F n Z X N Q Z X J E a X N 0 c i A o M i k v Q X V 0 b 1 J l b W 9 2 Z W R D b 2 x 1 b W 5 z M S 5 7 Q 2 9 s d W 1 u M S w w f S Z x d W 9 0 O y w m c X V v d D t T Z W N 0 a W 9 u M S 9 h d m V y Y W d l c 1 B l c k R p c 3 R y I C g y K S 9 B d X R v U m V t b 3 Z l Z E N v b H V t b n M x L n t D b 2 x 1 b W 4 y L D F 9 J n F 1 b 3 Q 7 L C Z x d W 9 0 O 1 N l Y 3 R p b 2 4 x L 2 F 2 Z X J h Z 2 V z U G V y R G l z d H I g K D I p L 0 F 1 d G 9 S Z W 1 v d m V k Q 2 9 s d W 1 u c z E u e 0 N v b H V t b j M s M n 0 m c X V v d D s s J n F 1 b 3 Q 7 U 2 V j d G l v b j E v Y X Z l c m F n Z X N Q Z X J E a X N 0 c i A o M i k v Q X V 0 b 1 J l b W 9 2 Z W R D b 2 x 1 b W 5 z M S 5 7 Q 2 9 s d W 1 u N C w z f S Z x d W 9 0 O y w m c X V v d D t T Z W N 0 a W 9 u M S 9 h d m V y Y W d l c 1 B l c k R p c 3 R y I C g y K S 9 B d X R v U m V t b 3 Z l Z E N v b H V t b n M x L n t D b 2 x 1 b W 4 1 L D R 9 J n F 1 b 3 Q 7 L C Z x d W 9 0 O 1 N l Y 3 R p b 2 4 x L 2 F 2 Z X J h Z 2 V z U G V y R G l z d H I g K D I p L 0 F 1 d G 9 S Z W 1 v d m V k Q 2 9 s d W 1 u c z E u e 0 N v b H V t b j Y s N X 0 m c X V v d D s s J n F 1 b 3 Q 7 U 2 V j d G l v b j E v Y X Z l c m F n Z X N Q Z X J E a X N 0 c i A o M i k v Q X V 0 b 1 J l b W 9 2 Z W R D b 2 x 1 b W 5 z M S 5 7 Q 2 9 s d W 1 u N y w 2 f S Z x d W 9 0 O y w m c X V v d D t T Z W N 0 a W 9 u M S 9 h d m V y Y W d l c 1 B l c k R p c 3 R y I C g y K S 9 B d X R v U m V t b 3 Z l Z E N v b H V t b n M x L n t D b 2 x 1 b W 4 4 L D d 9 J n F 1 b 3 Q 7 L C Z x d W 9 0 O 1 N l Y 3 R p b 2 4 x L 2 F 2 Z X J h Z 2 V z U G V y R G l z d H I g K D I p L 0 F 1 d G 9 S Z W 1 v d m V k Q 2 9 s d W 1 u c z E u e 0 N v b H V t b j k s O H 0 m c X V v d D s s J n F 1 b 3 Q 7 U 2 V j d G l v b j E v Y X Z l c m F n Z X N Q Z X J E a X N 0 c i A o M i k v Q X V 0 b 1 J l b W 9 2 Z W R D b 2 x 1 b W 5 z M S 5 7 Q 2 9 s d W 1 u M T A s O X 0 m c X V v d D s s J n F 1 b 3 Q 7 U 2 V j d G l v b j E v Y X Z l c m F n Z X N Q Z X J E a X N 0 c i A o M i k v Q X V 0 b 1 J l b W 9 2 Z W R D b 2 x 1 b W 5 z M S 5 7 Q 2 9 s d W 1 u M T E s M T B 9 J n F 1 b 3 Q 7 L C Z x d W 9 0 O 1 N l Y 3 R p b 2 4 x L 2 F 2 Z X J h Z 2 V z U G V y R G l z d H I g K D I p L 0 F 1 d G 9 S Z W 1 v d m V k Q 2 9 s d W 1 u c z E u e 0 N v b H V t b j E y L D E x f S Z x d W 9 0 O y w m c X V v d D t T Z W N 0 a W 9 u M S 9 h d m V y Y W d l c 1 B l c k R p c 3 R y I C g y K S 9 B d X R v U m V t b 3 Z l Z E N v b H V t b n M x L n t D b 2 x 1 b W 4 x M y w x M n 0 m c X V v d D s s J n F 1 b 3 Q 7 U 2 V j d G l v b j E v Y X Z l c m F n Z X N Q Z X J E a X N 0 c i A o M i k v Q X V 0 b 1 J l b W 9 2 Z W R D b 2 x 1 b W 5 z M S 5 7 Q 2 9 s d W 1 u M T Q s M T N 9 J n F 1 b 3 Q 7 L C Z x d W 9 0 O 1 N l Y 3 R p b 2 4 x L 2 F 2 Z X J h Z 2 V z U G V y R G l z d H I g K D I p L 0 F 1 d G 9 S Z W 1 v d m V k Q 2 9 s d W 1 u c z E u e 0 N v b H V t b j E 1 L D E 0 f S Z x d W 9 0 O y w m c X V v d D t T Z W N 0 a W 9 u M S 9 h d m V y Y W d l c 1 B l c k R p c 3 R y I C g y K S 9 B d X R v U m V t b 3 Z l Z E N v b H V t b n M x L n t D b 2 x 1 b W 4 x N i w x N X 0 m c X V v d D s s J n F 1 b 3 Q 7 U 2 V j d G l v b j E v Y X Z l c m F n Z X N Q Z X J E a X N 0 c i A o M i k v Q X V 0 b 1 J l b W 9 2 Z W R D b 2 x 1 b W 5 z M S 5 7 Q 2 9 s d W 1 u M T c s M T Z 9 J n F 1 b 3 Q 7 L C Z x d W 9 0 O 1 N l Y 3 R p b 2 4 x L 2 F 2 Z X J h Z 2 V z U G V y R G l z d H I g K D I p L 0 F 1 d G 9 S Z W 1 v d m V k Q 2 9 s d W 1 u c z E u e 0 N v b H V t b j E 4 L D E 3 f S Z x d W 9 0 O y w m c X V v d D t T Z W N 0 a W 9 u M S 9 h d m V y Y W d l c 1 B l c k R p c 3 R y I C g y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z U G V y R G l z d H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U 4 O j A 4 L j E w O T k x M T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9 B d X R v U m V t b 3 Z l Z E N v b H V t b n M x L n t D b 2 x 1 b W 4 x L D B 9 J n F 1 b 3 Q 7 L C Z x d W 9 0 O 1 N l Y 3 R p b 2 4 x L 3 N 0 Y X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h d H M v Q X V 0 b 1 J l b W 9 2 Z W R D b 2 x 1 b W 5 z M S 5 7 Q 2 9 s d W 1 u M S w w f S Z x d W 9 0 O y w m c X V v d D t T Z W N 0 a W 9 u M S 9 z d G F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Z l c n Z p Z X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4 O j I 1 O j U x L j c 0 N j U 0 M z h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g K D M p L 0 F 1 d G 9 S Z W 1 v d m V k Q 2 9 s d W 1 u c z E u e 1 F 1 Z X J p Z X M s M H 0 m c X V v d D s s J n F 1 b 3 Q 7 U 2 V j d G l v b j E v b 3 Z l c n Z p Z X c g K D M p L 0 F 1 d G 9 S Z W 1 v d m V k Q 2 9 s d W 1 u c z E u e y B S Z X R 1 c m 5 l Z C B y b 3 d z L D F 9 J n F 1 b 3 Q 7 L C Z x d W 9 0 O 1 N l Y 3 R p b 2 4 x L 2 9 2 Z X J 2 a W V 3 I C g z K S 9 B d X R v U m V t b 3 Z l Z E N v b H V t b n M x L n s g Q X Z l c m F n Z S B 0 a W 1 l K H V z K S w y f S Z x d W 9 0 O y w m c X V v d D t T Z W N 0 a W 9 u M S 9 v d m V y d m l l d y A o M y k v Q X V 0 b 1 J l b W 9 2 Z W R D b 2 x 1 b W 5 z M S 5 7 I E 1 p b m l t d W 0 g d G l t Z S w z f S Z x d W 9 0 O y w m c X V v d D t T Z W N 0 a W 9 u M S 9 v d m V y d m l l d y A o M y k v Q X V 0 b 1 J l b W 9 2 Z W R D b 2 x 1 b W 5 z M S 5 7 I D I 1 d G h Q Z X J j Z W 5 0 a W x l L D R 9 J n F 1 b 3 Q 7 L C Z x d W 9 0 O 1 N l Y 3 R p b 2 4 x L 2 9 2 Z X J 2 a W V 3 I C g z K S 9 B d X R v U m V t b 3 Z l Z E N v b H V t b n M x L n s g T W V k a W F u L D V 9 J n F 1 b 3 Q 7 L C Z x d W 9 0 O 1 N l Y 3 R p b 2 4 x L 2 9 2 Z X J 2 a W V 3 I C g z K S 9 B d X R v U m V t b 3 Z l Z E N v b H V t b n M x L n s g N z V 0 a F B l c m N l b n R p b G U o d X M p L D Z 9 J n F 1 b 3 Q 7 L C Z x d W 9 0 O 1 N l Y 3 R p b 2 4 x L 2 9 2 Z X J 2 a W V 3 I C g z K S 9 B d X R v U m V t b 3 Z l Z E N v b H V t b n M x L n s g O T B 0 a F B l c m N l b n R p b G U o d X M p L D d 9 J n F 1 b 3 Q 7 L C Z x d W 9 0 O 1 N l Y 3 R p b 2 4 x L 2 9 2 Z X J 2 a W V 3 I C g z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g K D M p L 0 F 1 d G 9 S Z W 1 v d m V k Q 2 9 s d W 1 u c z E u e 1 F 1 Z X J p Z X M s M H 0 m c X V v d D s s J n F 1 b 3 Q 7 U 2 V j d G l v b j E v b 3 Z l c n Z p Z X c g K D M p L 0 F 1 d G 9 S Z W 1 v d m V k Q 2 9 s d W 1 u c z E u e y B S Z X R 1 c m 5 l Z C B y b 3 d z L D F 9 J n F 1 b 3 Q 7 L C Z x d W 9 0 O 1 N l Y 3 R p b 2 4 x L 2 9 2 Z X J 2 a W V 3 I C g z K S 9 B d X R v U m V t b 3 Z l Z E N v b H V t b n M x L n s g Q X Z l c m F n Z S B 0 a W 1 l K H V z K S w y f S Z x d W 9 0 O y w m c X V v d D t T Z W N 0 a W 9 u M S 9 v d m V y d m l l d y A o M y k v Q X V 0 b 1 J l b W 9 2 Z W R D b 2 x 1 b W 5 z M S 5 7 I E 1 p b m l t d W 0 g d G l t Z S w z f S Z x d W 9 0 O y w m c X V v d D t T Z W N 0 a W 9 u M S 9 v d m V y d m l l d y A o M y k v Q X V 0 b 1 J l b W 9 2 Z W R D b 2 x 1 b W 5 z M S 5 7 I D I 1 d G h Q Z X J j Z W 5 0 a W x l L D R 9 J n F 1 b 3 Q 7 L C Z x d W 9 0 O 1 N l Y 3 R p b 2 4 x L 2 9 2 Z X J 2 a W V 3 I C g z K S 9 B d X R v U m V t b 3 Z l Z E N v b H V t b n M x L n s g T W V k a W F u L D V 9 J n F 1 b 3 Q 7 L C Z x d W 9 0 O 1 N l Y 3 R p b 2 4 x L 2 9 2 Z X J 2 a W V 3 I C g z K S 9 B d X R v U m V t b 3 Z l Z E N v b H V t b n M x L n s g N z V 0 a F B l c m N l b n R p b G U o d X M p L D Z 9 J n F 1 b 3 Q 7 L C Z x d W 9 0 O 1 N l Y 3 R p b 2 4 x L 2 9 2 Z X J 2 a W V 3 I C g z K S 9 B d X R v U m V t b 3 Z l Z E N v b H V t b n M x L n s g O T B 0 a F B l c m N l b n R p b G U o d X M p L D d 9 J n F 1 b 3 Q 7 L C Z x d W 9 0 O 1 N l Y 3 R p b 2 4 x L 2 9 2 Z X J 2 a W V 3 I C g z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O D o y N j o z M y 4 4 M j I 1 O T A 5 W i I g L z 4 8 R W 5 0 c n k g V H l w Z T 0 i R m l s b E N v b H V t b l R 5 c G V z I i B W Y W x 1 Z T 0 i c 0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N Q Z X J E a X N 0 c i A o M y k v Q X V 0 b 1 J l b W 9 2 Z W R D b 2 x 1 b W 5 z M S 5 7 Q 2 9 s d W 1 u M S w w f S Z x d W 9 0 O y w m c X V v d D t T Z W N 0 a W 9 u M S 9 h d m V y Y W d l c 1 B l c k R p c 3 R y I C g z K S 9 B d X R v U m V t b 3 Z l Z E N v b H V t b n M x L n t D b 2 x 1 b W 4 y L D F 9 J n F 1 b 3 Q 7 L C Z x d W 9 0 O 1 N l Y 3 R p b 2 4 x L 2 F 2 Z X J h Z 2 V z U G V y R G l z d H I g K D M p L 0 F 1 d G 9 S Z W 1 v d m V k Q 2 9 s d W 1 u c z E u e 0 N v b H V t b j M s M n 0 m c X V v d D s s J n F 1 b 3 Q 7 U 2 V j d G l v b j E v Y X Z l c m F n Z X N Q Z X J E a X N 0 c i A o M y k v Q X V 0 b 1 J l b W 9 2 Z W R D b 2 x 1 b W 5 z M S 5 7 Q 2 9 s d W 1 u N C w z f S Z x d W 9 0 O y w m c X V v d D t T Z W N 0 a W 9 u M S 9 h d m V y Y W d l c 1 B l c k R p c 3 R y I C g z K S 9 B d X R v U m V t b 3 Z l Z E N v b H V t b n M x L n t D b 2 x 1 b W 4 1 L D R 9 J n F 1 b 3 Q 7 L C Z x d W 9 0 O 1 N l Y 3 R p b 2 4 x L 2 F 2 Z X J h Z 2 V z U G V y R G l z d H I g K D M p L 0 F 1 d G 9 S Z W 1 v d m V k Q 2 9 s d W 1 u c z E u e 0 N v b H V t b j Y s N X 0 m c X V v d D s s J n F 1 b 3 Q 7 U 2 V j d G l v b j E v Y X Z l c m F n Z X N Q Z X J E a X N 0 c i A o M y k v Q X V 0 b 1 J l b W 9 2 Z W R D b 2 x 1 b W 5 z M S 5 7 Q 2 9 s d W 1 u N y w 2 f S Z x d W 9 0 O y w m c X V v d D t T Z W N 0 a W 9 u M S 9 h d m V y Y W d l c 1 B l c k R p c 3 R y I C g z K S 9 B d X R v U m V t b 3 Z l Z E N v b H V t b n M x L n t D b 2 x 1 b W 4 4 L D d 9 J n F 1 b 3 Q 7 L C Z x d W 9 0 O 1 N l Y 3 R p b 2 4 x L 2 F 2 Z X J h Z 2 V z U G V y R G l z d H I g K D M p L 0 F 1 d G 9 S Z W 1 v d m V k Q 2 9 s d W 1 u c z E u e 0 N v b H V t b j k s O H 0 m c X V v d D s s J n F 1 b 3 Q 7 U 2 V j d G l v b j E v Y X Z l c m F n Z X N Q Z X J E a X N 0 c i A o M y k v Q X V 0 b 1 J l b W 9 2 Z W R D b 2 x 1 b W 5 z M S 5 7 Q 2 9 s d W 1 u M T A s O X 0 m c X V v d D s s J n F 1 b 3 Q 7 U 2 V j d G l v b j E v Y X Z l c m F n Z X N Q Z X J E a X N 0 c i A o M y k v Q X V 0 b 1 J l b W 9 2 Z W R D b 2 x 1 b W 5 z M S 5 7 Q 2 9 s d W 1 u M T E s M T B 9 J n F 1 b 3 Q 7 L C Z x d W 9 0 O 1 N l Y 3 R p b 2 4 x L 2 F 2 Z X J h Z 2 V z U G V y R G l z d H I g K D M p L 0 F 1 d G 9 S Z W 1 v d m V k Q 2 9 s d W 1 u c z E u e 0 N v b H V t b j E y L D E x f S Z x d W 9 0 O y w m c X V v d D t T Z W N 0 a W 9 u M S 9 h d m V y Y W d l c 1 B l c k R p c 3 R y I C g z K S 9 B d X R v U m V t b 3 Z l Z E N v b H V t b n M x L n t D b 2 x 1 b W 4 x M y w x M n 0 m c X V v d D s s J n F 1 b 3 Q 7 U 2 V j d G l v b j E v Y X Z l c m F n Z X N Q Z X J E a X N 0 c i A o M y k v Q X V 0 b 1 J l b W 9 2 Z W R D b 2 x 1 b W 5 z M S 5 7 Q 2 9 s d W 1 u M T Q s M T N 9 J n F 1 b 3 Q 7 L C Z x d W 9 0 O 1 N l Y 3 R p b 2 4 x L 2 F 2 Z X J h Z 2 V z U G V y R G l z d H I g K D M p L 0 F 1 d G 9 S Z W 1 v d m V k Q 2 9 s d W 1 u c z E u e 0 N v b H V t b j E 1 L D E 0 f S Z x d W 9 0 O y w m c X V v d D t T Z W N 0 a W 9 u M S 9 h d m V y Y W d l c 1 B l c k R p c 3 R y I C g z K S 9 B d X R v U m V t b 3 Z l Z E N v b H V t b n M x L n t D b 2 x 1 b W 4 x N i w x N X 0 m c X V v d D s s J n F 1 b 3 Q 7 U 2 V j d G l v b j E v Y X Z l c m F n Z X N Q Z X J E a X N 0 c i A o M y k v Q X V 0 b 1 J l b W 9 2 Z W R D b 2 x 1 b W 5 z M S 5 7 Q 2 9 s d W 1 u M T c s M T Z 9 J n F 1 b 3 Q 7 L C Z x d W 9 0 O 1 N l Y 3 R p b 2 4 x L 2 F 2 Z X J h Z 2 V z U G V y R G l z d H I g K D M p L 0 F 1 d G 9 S Z W 1 v d m V k Q 2 9 s d W 1 u c z E u e 0 N v b H V t b j E 4 L D E 3 f S Z x d W 9 0 O y w m c X V v d D t T Z W N 0 a W 9 u M S 9 h d m V y Y W d l c 1 B l c k R p c 3 R y I C g z K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F 2 Z X J h Z 2 V z U G V y R G l z d H I g K D M p L 0 F 1 d G 9 S Z W 1 v d m V k Q 2 9 s d W 1 u c z E u e 0 N v b H V t b j E s M H 0 m c X V v d D s s J n F 1 b 3 Q 7 U 2 V j d G l v b j E v Y X Z l c m F n Z X N Q Z X J E a X N 0 c i A o M y k v Q X V 0 b 1 J l b W 9 2 Z W R D b 2 x 1 b W 5 z M S 5 7 Q 2 9 s d W 1 u M i w x f S Z x d W 9 0 O y w m c X V v d D t T Z W N 0 a W 9 u M S 9 h d m V y Y W d l c 1 B l c k R p c 3 R y I C g z K S 9 B d X R v U m V t b 3 Z l Z E N v b H V t b n M x L n t D b 2 x 1 b W 4 z L D J 9 J n F 1 b 3 Q 7 L C Z x d W 9 0 O 1 N l Y 3 R p b 2 4 x L 2 F 2 Z X J h Z 2 V z U G V y R G l z d H I g K D M p L 0 F 1 d G 9 S Z W 1 v d m V k Q 2 9 s d W 1 u c z E u e 0 N v b H V t b j Q s M 3 0 m c X V v d D s s J n F 1 b 3 Q 7 U 2 V j d G l v b j E v Y X Z l c m F n Z X N Q Z X J E a X N 0 c i A o M y k v Q X V 0 b 1 J l b W 9 2 Z W R D b 2 x 1 b W 5 z M S 5 7 Q 2 9 s d W 1 u N S w 0 f S Z x d W 9 0 O y w m c X V v d D t T Z W N 0 a W 9 u M S 9 h d m V y Y W d l c 1 B l c k R p c 3 R y I C g z K S 9 B d X R v U m V t b 3 Z l Z E N v b H V t b n M x L n t D b 2 x 1 b W 4 2 L D V 9 J n F 1 b 3 Q 7 L C Z x d W 9 0 O 1 N l Y 3 R p b 2 4 x L 2 F 2 Z X J h Z 2 V z U G V y R G l z d H I g K D M p L 0 F 1 d G 9 S Z W 1 v d m V k Q 2 9 s d W 1 u c z E u e 0 N v b H V t b j c s N n 0 m c X V v d D s s J n F 1 b 3 Q 7 U 2 V j d G l v b j E v Y X Z l c m F n Z X N Q Z X J E a X N 0 c i A o M y k v Q X V 0 b 1 J l b W 9 2 Z W R D b 2 x 1 b W 5 z M S 5 7 Q 2 9 s d W 1 u O C w 3 f S Z x d W 9 0 O y w m c X V v d D t T Z W N 0 a W 9 u M S 9 h d m V y Y W d l c 1 B l c k R p c 3 R y I C g z K S 9 B d X R v U m V t b 3 Z l Z E N v b H V t b n M x L n t D b 2 x 1 b W 4 5 L D h 9 J n F 1 b 3 Q 7 L C Z x d W 9 0 O 1 N l Y 3 R p b 2 4 x L 2 F 2 Z X J h Z 2 V z U G V y R G l z d H I g K D M p L 0 F 1 d G 9 S Z W 1 v d m V k Q 2 9 s d W 1 u c z E u e 0 N v b H V t b j E w L D l 9 J n F 1 b 3 Q 7 L C Z x d W 9 0 O 1 N l Y 3 R p b 2 4 x L 2 F 2 Z X J h Z 2 V z U G V y R G l z d H I g K D M p L 0 F 1 d G 9 S Z W 1 v d m V k Q 2 9 s d W 1 u c z E u e 0 N v b H V t b j E x L D E w f S Z x d W 9 0 O y w m c X V v d D t T Z W N 0 a W 9 u M S 9 h d m V y Y W d l c 1 B l c k R p c 3 R y I C g z K S 9 B d X R v U m V t b 3 Z l Z E N v b H V t b n M x L n t D b 2 x 1 b W 4 x M i w x M X 0 m c X V v d D s s J n F 1 b 3 Q 7 U 2 V j d G l v b j E v Y X Z l c m F n Z X N Q Z X J E a X N 0 c i A o M y k v Q X V 0 b 1 J l b W 9 2 Z W R D b 2 x 1 b W 5 z M S 5 7 Q 2 9 s d W 1 u M T M s M T J 9 J n F 1 b 3 Q 7 L C Z x d W 9 0 O 1 N l Y 3 R p b 2 4 x L 2 F 2 Z X J h Z 2 V z U G V y R G l z d H I g K D M p L 0 F 1 d G 9 S Z W 1 v d m V k Q 2 9 s d W 1 u c z E u e 0 N v b H V t b j E 0 L D E z f S Z x d W 9 0 O y w m c X V v d D t T Z W N 0 a W 9 u M S 9 h d m V y Y W d l c 1 B l c k R p c 3 R y I C g z K S 9 B d X R v U m V t b 3 Z l Z E N v b H V t b n M x L n t D b 2 x 1 b W 4 x N S w x N H 0 m c X V v d D s s J n F 1 b 3 Q 7 U 2 V j d G l v b j E v Y X Z l c m F n Z X N Q Z X J E a X N 0 c i A o M y k v Q X V 0 b 1 J l b W 9 2 Z W R D b 2 x 1 b W 5 z M S 5 7 Q 2 9 s d W 1 u M T Y s M T V 9 J n F 1 b 3 Q 7 L C Z x d W 9 0 O 1 N l Y 3 R p b 2 4 x L 2 F 2 Z X J h Z 2 V z U G V y R G l z d H I g K D M p L 0 F 1 d G 9 S Z W 1 v d m V k Q 2 9 s d W 1 u c z E u e 0 N v b H V t b j E 3 L D E 2 f S Z x d W 9 0 O y w m c X V v d D t T Z W N 0 a W 9 u M S 9 h d m V y Y W d l c 1 B l c k R p c 3 R y I C g z K S 9 B d X R v U m V t b 3 Z l Z E N v b H V t b n M x L n t D b 2 x 1 b W 4 x O C w x N 3 0 m c X V v d D s s J n F 1 b 3 Q 7 U 2 V j d G l v b j E v Y X Z l c m F n Z X N Q Z X J E a X N 0 c i A o M y k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c 1 B l c k R p c 3 R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M y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d m V y Y W d l c 1 B l c k R p c 3 R y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4 O j U 1 O j Q y L j E 5 M D E x M D h a I i A v P j x F b n R y e S B U e X B l P S J G a W x s Q 2 9 s d W 1 u V H l w Z X M i I F Z h b H V l P S J z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N Q Z X J E a X N 0 c i A o N C k v Q X V 0 b 1 J l b W 9 2 Z W R D b 2 x 1 b W 5 z M S 5 7 Q 2 9 s d W 1 u M S w w f S Z x d W 9 0 O y w m c X V v d D t T Z W N 0 a W 9 u M S 9 h d m V y Y W d l c 1 B l c k R p c 3 R y I C g 0 K S 9 B d X R v U m V t b 3 Z l Z E N v b H V t b n M x L n t D b 2 x 1 b W 4 y L D F 9 J n F 1 b 3 Q 7 L C Z x d W 9 0 O 1 N l Y 3 R p b 2 4 x L 2 F 2 Z X J h Z 2 V z U G V y R G l z d H I g K D Q p L 0 F 1 d G 9 S Z W 1 v d m V k Q 2 9 s d W 1 u c z E u e 0 N v b H V t b j M s M n 0 m c X V v d D s s J n F 1 b 3 Q 7 U 2 V j d G l v b j E v Y X Z l c m F n Z X N Q Z X J E a X N 0 c i A o N C k v Q X V 0 b 1 J l b W 9 2 Z W R D b 2 x 1 b W 5 z M S 5 7 Q 2 9 s d W 1 u N C w z f S Z x d W 9 0 O y w m c X V v d D t T Z W N 0 a W 9 u M S 9 h d m V y Y W d l c 1 B l c k R p c 3 R y I C g 0 K S 9 B d X R v U m V t b 3 Z l Z E N v b H V t b n M x L n t D b 2 x 1 b W 4 1 L D R 9 J n F 1 b 3 Q 7 L C Z x d W 9 0 O 1 N l Y 3 R p b 2 4 x L 2 F 2 Z X J h Z 2 V z U G V y R G l z d H I g K D Q p L 0 F 1 d G 9 S Z W 1 v d m V k Q 2 9 s d W 1 u c z E u e 0 N v b H V t b j Y s N X 0 m c X V v d D s s J n F 1 b 3 Q 7 U 2 V j d G l v b j E v Y X Z l c m F n Z X N Q Z X J E a X N 0 c i A o N C k v Q X V 0 b 1 J l b W 9 2 Z W R D b 2 x 1 b W 5 z M S 5 7 Q 2 9 s d W 1 u N y w 2 f S Z x d W 9 0 O y w m c X V v d D t T Z W N 0 a W 9 u M S 9 h d m V y Y W d l c 1 B l c k R p c 3 R y I C g 0 K S 9 B d X R v U m V t b 3 Z l Z E N v b H V t b n M x L n t D b 2 x 1 b W 4 4 L D d 9 J n F 1 b 3 Q 7 L C Z x d W 9 0 O 1 N l Y 3 R p b 2 4 x L 2 F 2 Z X J h Z 2 V z U G V y R G l z d H I g K D Q p L 0 F 1 d G 9 S Z W 1 v d m V k Q 2 9 s d W 1 u c z E u e 0 N v b H V t b j k s O H 0 m c X V v d D s s J n F 1 b 3 Q 7 U 2 V j d G l v b j E v Y X Z l c m F n Z X N Q Z X J E a X N 0 c i A o N C k v Q X V 0 b 1 J l b W 9 2 Z W R D b 2 x 1 b W 5 z M S 5 7 Q 2 9 s d W 1 u M T A s O X 0 m c X V v d D s s J n F 1 b 3 Q 7 U 2 V j d G l v b j E v Y X Z l c m F n Z X N Q Z X J E a X N 0 c i A o N C k v Q X V 0 b 1 J l b W 9 2 Z W R D b 2 x 1 b W 5 z M S 5 7 Q 2 9 s d W 1 u M T E s M T B 9 J n F 1 b 3 Q 7 L C Z x d W 9 0 O 1 N l Y 3 R p b 2 4 x L 2 F 2 Z X J h Z 2 V z U G V y R G l z d H I g K D Q p L 0 F 1 d G 9 S Z W 1 v d m V k Q 2 9 s d W 1 u c z E u e 0 N v b H V t b j E y L D E x f S Z x d W 9 0 O y w m c X V v d D t T Z W N 0 a W 9 u M S 9 h d m V y Y W d l c 1 B l c k R p c 3 R y I C g 0 K S 9 B d X R v U m V t b 3 Z l Z E N v b H V t b n M x L n t D b 2 x 1 b W 4 x M y w x M n 0 m c X V v d D s s J n F 1 b 3 Q 7 U 2 V j d G l v b j E v Y X Z l c m F n Z X N Q Z X J E a X N 0 c i A o N C k v Q X V 0 b 1 J l b W 9 2 Z W R D b 2 x 1 b W 5 z M S 5 7 Q 2 9 s d W 1 u M T Q s M T N 9 J n F 1 b 3 Q 7 L C Z x d W 9 0 O 1 N l Y 3 R p b 2 4 x L 2 F 2 Z X J h Z 2 V z U G V y R G l z d H I g K D Q p L 0 F 1 d G 9 S Z W 1 v d m V k Q 2 9 s d W 1 u c z E u e 0 N v b H V t b j E 1 L D E 0 f S Z x d W 9 0 O y w m c X V v d D t T Z W N 0 a W 9 u M S 9 h d m V y Y W d l c 1 B l c k R p c 3 R y I C g 0 K S 9 B d X R v U m V t b 3 Z l Z E N v b H V t b n M x L n t D b 2 x 1 b W 4 x N i w x N X 0 m c X V v d D s s J n F 1 b 3 Q 7 U 2 V j d G l v b j E v Y X Z l c m F n Z X N Q Z X J E a X N 0 c i A o N C k v Q X V 0 b 1 J l b W 9 2 Z W R D b 2 x 1 b W 5 z M S 5 7 Q 2 9 s d W 1 u M T c s M T Z 9 J n F 1 b 3 Q 7 L C Z x d W 9 0 O 1 N l Y 3 R p b 2 4 x L 2 F 2 Z X J h Z 2 V z U G V y R G l z d H I g K D Q p L 0 F 1 d G 9 S Z W 1 v d m V k Q 2 9 s d W 1 u c z E u e 0 N v b H V t b j E 4 L D E 3 f S Z x d W 9 0 O y w m c X V v d D t T Z W N 0 a W 9 u M S 9 h d m V y Y W d l c 1 B l c k R p c 3 R y I C g 0 K S 9 B d X R v U m V t b 3 Z l Z E N v b H V t b n M x L n t D b 2 x 1 b W 4 x O S w x O H 0 m c X V v d D s s J n F 1 b 3 Q 7 U 2 V j d G l v b j E v Y X Z l c m F n Z X N Q Z X J E a X N 0 c i A o N C k v Q X V 0 b 1 J l b W 9 2 Z W R D b 2 x 1 b W 5 z M S 5 7 Q 2 9 s d W 1 u M j A s M T l 9 J n F 1 b 3 Q 7 L C Z x d W 9 0 O 1 N l Y 3 R p b 2 4 x L 2 F 2 Z X J h Z 2 V z U G V y R G l z d H I g K D Q p L 0 F 1 d G 9 S Z W 1 v d m V k Q 2 9 s d W 1 u c z E u e 0 N v b H V t b j I x L D I w f S Z x d W 9 0 O y w m c X V v d D t T Z W N 0 a W 9 u M S 9 h d m V y Y W d l c 1 B l c k R p c 3 R y I C g 0 K S 9 B d X R v U m V t b 3 Z l Z E N v b H V t b n M x L n t D b 2 x 1 b W 4 y M i w y M X 0 m c X V v d D s s J n F 1 b 3 Q 7 U 2 V j d G l v b j E v Y X Z l c m F n Z X N Q Z X J E a X N 0 c i A o N C k v Q X V 0 b 1 J l b W 9 2 Z W R D b 2 x 1 b W 5 z M S 5 7 Q 2 9 s d W 1 u M j M s M j J 9 J n F 1 b 3 Q 7 L C Z x d W 9 0 O 1 N l Y 3 R p b 2 4 x L 2 F 2 Z X J h Z 2 V z U G V y R G l z d H I g K D Q p L 0 F 1 d G 9 S Z W 1 v d m V k Q 2 9 s d W 1 u c z E u e 0 N v b H V t b j I 0 L D I z f S Z x d W 9 0 O y w m c X V v d D t T Z W N 0 a W 9 u M S 9 h d m V y Y W d l c 1 B l c k R p c 3 R y I C g 0 K S 9 B d X R v U m V t b 3 Z l Z E N v b H V t b n M x L n t D b 2 x 1 b W 4 y N S w y N H 0 m c X V v d D s s J n F 1 b 3 Q 7 U 2 V j d G l v b j E v Y X Z l c m F n Z X N Q Z X J E a X N 0 c i A o N C k v Q X V 0 b 1 J l b W 9 2 Z W R D b 2 x 1 b W 5 z M S 5 7 Q 2 9 s d W 1 u M j Y s M j V 9 J n F 1 b 3 Q 7 L C Z x d W 9 0 O 1 N l Y 3 R p b 2 4 x L 2 F 2 Z X J h Z 2 V z U G V y R G l z d H I g K D Q p L 0 F 1 d G 9 S Z W 1 v d m V k Q 2 9 s d W 1 u c z E u e 0 N v b H V t b j I 3 L D I 2 f S Z x d W 9 0 O y w m c X V v d D t T Z W N 0 a W 9 u M S 9 h d m V y Y W d l c 1 B l c k R p c 3 R y I C g 0 K S 9 B d X R v U m V t b 3 Z l Z E N v b H V t b n M x L n t D b 2 x 1 b W 4 y O C w y N 3 0 m c X V v d D s s J n F 1 b 3 Q 7 U 2 V j d G l v b j E v Y X Z l c m F n Z X N Q Z X J E a X N 0 c i A o N C k v Q X V 0 b 1 J l b W 9 2 Z W R D b 2 x 1 b W 5 z M S 5 7 Q 2 9 s d W 1 u M j k s M j h 9 J n F 1 b 3 Q 7 L C Z x d W 9 0 O 1 N l Y 3 R p b 2 4 x L 2 F 2 Z X J h Z 2 V z U G V y R G l z d H I g K D Q p L 0 F 1 d G 9 S Z W 1 v d m V k Q 2 9 s d W 1 u c z E u e 0 N v b H V t b j M w L D I 5 f S Z x d W 9 0 O y w m c X V v d D t T Z W N 0 a W 9 u M S 9 h d m V y Y W d l c 1 B l c k R p c 3 R y I C g 0 K S 9 B d X R v U m V t b 3 Z l Z E N v b H V t b n M x L n t D b 2 x 1 b W 4 z M S w z M H 0 m c X V v d D s s J n F 1 b 3 Q 7 U 2 V j d G l v b j E v Y X Z l c m F n Z X N Q Z X J E a X N 0 c i A o N C k v Q X V 0 b 1 J l b W 9 2 Z W R D b 2 x 1 b W 5 z M S 5 7 Q 2 9 s d W 1 u M z I s M z F 9 J n F 1 b 3 Q 7 L C Z x d W 9 0 O 1 N l Y 3 R p b 2 4 x L 2 F 2 Z X J h Z 2 V z U G V y R G l z d H I g K D Q p L 0 F 1 d G 9 S Z W 1 v d m V k Q 2 9 s d W 1 u c z E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Y X Z l c m F n Z X N Q Z X J E a X N 0 c i A o N C k v Q X V 0 b 1 J l b W 9 2 Z W R D b 2 x 1 b W 5 z M S 5 7 Q 2 9 s d W 1 u M S w w f S Z x d W 9 0 O y w m c X V v d D t T Z W N 0 a W 9 u M S 9 h d m V y Y W d l c 1 B l c k R p c 3 R y I C g 0 K S 9 B d X R v U m V t b 3 Z l Z E N v b H V t b n M x L n t D b 2 x 1 b W 4 y L D F 9 J n F 1 b 3 Q 7 L C Z x d W 9 0 O 1 N l Y 3 R p b 2 4 x L 2 F 2 Z X J h Z 2 V z U G V y R G l z d H I g K D Q p L 0 F 1 d G 9 S Z W 1 v d m V k Q 2 9 s d W 1 u c z E u e 0 N v b H V t b j M s M n 0 m c X V v d D s s J n F 1 b 3 Q 7 U 2 V j d G l v b j E v Y X Z l c m F n Z X N Q Z X J E a X N 0 c i A o N C k v Q X V 0 b 1 J l b W 9 2 Z W R D b 2 x 1 b W 5 z M S 5 7 Q 2 9 s d W 1 u N C w z f S Z x d W 9 0 O y w m c X V v d D t T Z W N 0 a W 9 u M S 9 h d m V y Y W d l c 1 B l c k R p c 3 R y I C g 0 K S 9 B d X R v U m V t b 3 Z l Z E N v b H V t b n M x L n t D b 2 x 1 b W 4 1 L D R 9 J n F 1 b 3 Q 7 L C Z x d W 9 0 O 1 N l Y 3 R p b 2 4 x L 2 F 2 Z X J h Z 2 V z U G V y R G l z d H I g K D Q p L 0 F 1 d G 9 S Z W 1 v d m V k Q 2 9 s d W 1 u c z E u e 0 N v b H V t b j Y s N X 0 m c X V v d D s s J n F 1 b 3 Q 7 U 2 V j d G l v b j E v Y X Z l c m F n Z X N Q Z X J E a X N 0 c i A o N C k v Q X V 0 b 1 J l b W 9 2 Z W R D b 2 x 1 b W 5 z M S 5 7 Q 2 9 s d W 1 u N y w 2 f S Z x d W 9 0 O y w m c X V v d D t T Z W N 0 a W 9 u M S 9 h d m V y Y W d l c 1 B l c k R p c 3 R y I C g 0 K S 9 B d X R v U m V t b 3 Z l Z E N v b H V t b n M x L n t D b 2 x 1 b W 4 4 L D d 9 J n F 1 b 3 Q 7 L C Z x d W 9 0 O 1 N l Y 3 R p b 2 4 x L 2 F 2 Z X J h Z 2 V z U G V y R G l z d H I g K D Q p L 0 F 1 d G 9 S Z W 1 v d m V k Q 2 9 s d W 1 u c z E u e 0 N v b H V t b j k s O H 0 m c X V v d D s s J n F 1 b 3 Q 7 U 2 V j d G l v b j E v Y X Z l c m F n Z X N Q Z X J E a X N 0 c i A o N C k v Q X V 0 b 1 J l b W 9 2 Z W R D b 2 x 1 b W 5 z M S 5 7 Q 2 9 s d W 1 u M T A s O X 0 m c X V v d D s s J n F 1 b 3 Q 7 U 2 V j d G l v b j E v Y X Z l c m F n Z X N Q Z X J E a X N 0 c i A o N C k v Q X V 0 b 1 J l b W 9 2 Z W R D b 2 x 1 b W 5 z M S 5 7 Q 2 9 s d W 1 u M T E s M T B 9 J n F 1 b 3 Q 7 L C Z x d W 9 0 O 1 N l Y 3 R p b 2 4 x L 2 F 2 Z X J h Z 2 V z U G V y R G l z d H I g K D Q p L 0 F 1 d G 9 S Z W 1 v d m V k Q 2 9 s d W 1 u c z E u e 0 N v b H V t b j E y L D E x f S Z x d W 9 0 O y w m c X V v d D t T Z W N 0 a W 9 u M S 9 h d m V y Y W d l c 1 B l c k R p c 3 R y I C g 0 K S 9 B d X R v U m V t b 3 Z l Z E N v b H V t b n M x L n t D b 2 x 1 b W 4 x M y w x M n 0 m c X V v d D s s J n F 1 b 3 Q 7 U 2 V j d G l v b j E v Y X Z l c m F n Z X N Q Z X J E a X N 0 c i A o N C k v Q X V 0 b 1 J l b W 9 2 Z W R D b 2 x 1 b W 5 z M S 5 7 Q 2 9 s d W 1 u M T Q s M T N 9 J n F 1 b 3 Q 7 L C Z x d W 9 0 O 1 N l Y 3 R p b 2 4 x L 2 F 2 Z X J h Z 2 V z U G V y R G l z d H I g K D Q p L 0 F 1 d G 9 S Z W 1 v d m V k Q 2 9 s d W 1 u c z E u e 0 N v b H V t b j E 1 L D E 0 f S Z x d W 9 0 O y w m c X V v d D t T Z W N 0 a W 9 u M S 9 h d m V y Y W d l c 1 B l c k R p c 3 R y I C g 0 K S 9 B d X R v U m V t b 3 Z l Z E N v b H V t b n M x L n t D b 2 x 1 b W 4 x N i w x N X 0 m c X V v d D s s J n F 1 b 3 Q 7 U 2 V j d G l v b j E v Y X Z l c m F n Z X N Q Z X J E a X N 0 c i A o N C k v Q X V 0 b 1 J l b W 9 2 Z W R D b 2 x 1 b W 5 z M S 5 7 Q 2 9 s d W 1 u M T c s M T Z 9 J n F 1 b 3 Q 7 L C Z x d W 9 0 O 1 N l Y 3 R p b 2 4 x L 2 F 2 Z X J h Z 2 V z U G V y R G l z d H I g K D Q p L 0 F 1 d G 9 S Z W 1 v d m V k Q 2 9 s d W 1 u c z E u e 0 N v b H V t b j E 4 L D E 3 f S Z x d W 9 0 O y w m c X V v d D t T Z W N 0 a W 9 u M S 9 h d m V y Y W d l c 1 B l c k R p c 3 R y I C g 0 K S 9 B d X R v U m V t b 3 Z l Z E N v b H V t b n M x L n t D b 2 x 1 b W 4 x O S w x O H 0 m c X V v d D s s J n F 1 b 3 Q 7 U 2 V j d G l v b j E v Y X Z l c m F n Z X N Q Z X J E a X N 0 c i A o N C k v Q X V 0 b 1 J l b W 9 2 Z W R D b 2 x 1 b W 5 z M S 5 7 Q 2 9 s d W 1 u M j A s M T l 9 J n F 1 b 3 Q 7 L C Z x d W 9 0 O 1 N l Y 3 R p b 2 4 x L 2 F 2 Z X J h Z 2 V z U G V y R G l z d H I g K D Q p L 0 F 1 d G 9 S Z W 1 v d m V k Q 2 9 s d W 1 u c z E u e 0 N v b H V t b j I x L D I w f S Z x d W 9 0 O y w m c X V v d D t T Z W N 0 a W 9 u M S 9 h d m V y Y W d l c 1 B l c k R p c 3 R y I C g 0 K S 9 B d X R v U m V t b 3 Z l Z E N v b H V t b n M x L n t D b 2 x 1 b W 4 y M i w y M X 0 m c X V v d D s s J n F 1 b 3 Q 7 U 2 V j d G l v b j E v Y X Z l c m F n Z X N Q Z X J E a X N 0 c i A o N C k v Q X V 0 b 1 J l b W 9 2 Z W R D b 2 x 1 b W 5 z M S 5 7 Q 2 9 s d W 1 u M j M s M j J 9 J n F 1 b 3 Q 7 L C Z x d W 9 0 O 1 N l Y 3 R p b 2 4 x L 2 F 2 Z X J h Z 2 V z U G V y R G l z d H I g K D Q p L 0 F 1 d G 9 S Z W 1 v d m V k Q 2 9 s d W 1 u c z E u e 0 N v b H V t b j I 0 L D I z f S Z x d W 9 0 O y w m c X V v d D t T Z W N 0 a W 9 u M S 9 h d m V y Y W d l c 1 B l c k R p c 3 R y I C g 0 K S 9 B d X R v U m V t b 3 Z l Z E N v b H V t b n M x L n t D b 2 x 1 b W 4 y N S w y N H 0 m c X V v d D s s J n F 1 b 3 Q 7 U 2 V j d G l v b j E v Y X Z l c m F n Z X N Q Z X J E a X N 0 c i A o N C k v Q X V 0 b 1 J l b W 9 2 Z W R D b 2 x 1 b W 5 z M S 5 7 Q 2 9 s d W 1 u M j Y s M j V 9 J n F 1 b 3 Q 7 L C Z x d W 9 0 O 1 N l Y 3 R p b 2 4 x L 2 F 2 Z X J h Z 2 V z U G V y R G l z d H I g K D Q p L 0 F 1 d G 9 S Z W 1 v d m V k Q 2 9 s d W 1 u c z E u e 0 N v b H V t b j I 3 L D I 2 f S Z x d W 9 0 O y w m c X V v d D t T Z W N 0 a W 9 u M S 9 h d m V y Y W d l c 1 B l c k R p c 3 R y I C g 0 K S 9 B d X R v U m V t b 3 Z l Z E N v b H V t b n M x L n t D b 2 x 1 b W 4 y O C w y N 3 0 m c X V v d D s s J n F 1 b 3 Q 7 U 2 V j d G l v b j E v Y X Z l c m F n Z X N Q Z X J E a X N 0 c i A o N C k v Q X V 0 b 1 J l b W 9 2 Z W R D b 2 x 1 b W 5 z M S 5 7 Q 2 9 s d W 1 u M j k s M j h 9 J n F 1 b 3 Q 7 L C Z x d W 9 0 O 1 N l Y 3 R p b 2 4 x L 2 F 2 Z X J h Z 2 V z U G V y R G l z d H I g K D Q p L 0 F 1 d G 9 S Z W 1 v d m V k Q 2 9 s d W 1 u c z E u e 0 N v b H V t b j M w L D I 5 f S Z x d W 9 0 O y w m c X V v d D t T Z W N 0 a W 9 u M S 9 h d m V y Y W d l c 1 B l c k R p c 3 R y I C g 0 K S 9 B d X R v U m V t b 3 Z l Z E N v b H V t b n M x L n t D b 2 x 1 b W 4 z M S w z M H 0 m c X V v d D s s J n F 1 b 3 Q 7 U 2 V j d G l v b j E v Y X Z l c m F n Z X N Q Z X J E a X N 0 c i A o N C k v Q X V 0 b 1 J l b W 9 2 Z W R D b 2 x 1 b W 5 z M S 5 7 Q 2 9 s d W 1 u M z I s M z F 9 J n F 1 b 3 Q 7 L C Z x d W 9 0 O 1 N l Y 3 R p b 2 4 x L 2 F 2 Z X J h Z 2 V z U G V y R G l z d H I g K D Q p L 0 F 1 d G 9 S Z W 1 v d m V k Q 2 9 s d W 1 u c z E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X N Q Z X J E a X N 0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Q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4 O j U 2 O j E y L j A 4 N j g x N z l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g K D Q p L 0 F 1 d G 9 S Z W 1 v d m V k Q 2 9 s d W 1 u c z E u e 1 F 1 Z X J p Z X M s M H 0 m c X V v d D s s J n F 1 b 3 Q 7 U 2 V j d G l v b j E v b 3 Z l c n Z p Z X c g K D Q p L 0 F 1 d G 9 S Z W 1 v d m V k Q 2 9 s d W 1 u c z E u e y B S Z X R 1 c m 5 l Z C B y b 3 d z L D F 9 J n F 1 b 3 Q 7 L C Z x d W 9 0 O 1 N l Y 3 R p b 2 4 x L 2 9 2 Z X J 2 a W V 3 I C g 0 K S 9 B d X R v U m V t b 3 Z l Z E N v b H V t b n M x L n s g Q X Z l c m F n Z S B 0 a W 1 l K H V z K S w y f S Z x d W 9 0 O y w m c X V v d D t T Z W N 0 a W 9 u M S 9 v d m V y d m l l d y A o N C k v Q X V 0 b 1 J l b W 9 2 Z W R D b 2 x 1 b W 5 z M S 5 7 I E 1 p b m l t d W 0 g d G l t Z S w z f S Z x d W 9 0 O y w m c X V v d D t T Z W N 0 a W 9 u M S 9 v d m V y d m l l d y A o N C k v Q X V 0 b 1 J l b W 9 2 Z W R D b 2 x 1 b W 5 z M S 5 7 I D I 1 d G h Q Z X J j Z W 5 0 a W x l L D R 9 J n F 1 b 3 Q 7 L C Z x d W 9 0 O 1 N l Y 3 R p b 2 4 x L 2 9 2 Z X J 2 a W V 3 I C g 0 K S 9 B d X R v U m V t b 3 Z l Z E N v b H V t b n M x L n s g T W V k a W F u L D V 9 J n F 1 b 3 Q 7 L C Z x d W 9 0 O 1 N l Y 3 R p b 2 4 x L 2 9 2 Z X J 2 a W V 3 I C g 0 K S 9 B d X R v U m V t b 3 Z l Z E N v b H V t b n M x L n s g N z V 0 a F B l c m N l b n R p b G U o d X M p L D Z 9 J n F 1 b 3 Q 7 L C Z x d W 9 0 O 1 N l Y 3 R p b 2 4 x L 2 9 2 Z X J 2 a W V 3 I C g 0 K S 9 B d X R v U m V t b 3 Z l Z E N v b H V t b n M x L n s g O T B 0 a F B l c m N l b n R p b G U o d X M p L D d 9 J n F 1 b 3 Q 7 L C Z x d W 9 0 O 1 N l Y 3 R p b 2 4 x L 2 9 2 Z X J 2 a W V 3 I C g 0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g K D Q p L 0 F 1 d G 9 S Z W 1 v d m V k Q 2 9 s d W 1 u c z E u e 1 F 1 Z X J p Z X M s M H 0 m c X V v d D s s J n F 1 b 3 Q 7 U 2 V j d G l v b j E v b 3 Z l c n Z p Z X c g K D Q p L 0 F 1 d G 9 S Z W 1 v d m V k Q 2 9 s d W 1 u c z E u e y B S Z X R 1 c m 5 l Z C B y b 3 d z L D F 9 J n F 1 b 3 Q 7 L C Z x d W 9 0 O 1 N l Y 3 R p b 2 4 x L 2 9 2 Z X J 2 a W V 3 I C g 0 K S 9 B d X R v U m V t b 3 Z l Z E N v b H V t b n M x L n s g Q X Z l c m F n Z S B 0 a W 1 l K H V z K S w y f S Z x d W 9 0 O y w m c X V v d D t T Z W N 0 a W 9 u M S 9 v d m V y d m l l d y A o N C k v Q X V 0 b 1 J l b W 9 2 Z W R D b 2 x 1 b W 5 z M S 5 7 I E 1 p b m l t d W 0 g d G l t Z S w z f S Z x d W 9 0 O y w m c X V v d D t T Z W N 0 a W 9 u M S 9 v d m V y d m l l d y A o N C k v Q X V 0 b 1 J l b W 9 2 Z W R D b 2 x 1 b W 5 z M S 5 7 I D I 1 d G h Q Z X J j Z W 5 0 a W x l L D R 9 J n F 1 b 3 Q 7 L C Z x d W 9 0 O 1 N l Y 3 R p b 2 4 x L 2 9 2 Z X J 2 a W V 3 I C g 0 K S 9 B d X R v U m V t b 3 Z l Z E N v b H V t b n M x L n s g T W V k a W F u L D V 9 J n F 1 b 3 Q 7 L C Z x d W 9 0 O 1 N l Y 3 R p b 2 4 x L 2 9 2 Z X J 2 a W V 3 I C g 0 K S 9 B d X R v U m V t b 3 Z l Z E N v b H V t b n M x L n s g N z V 0 a F B l c m N l b n R p b G U o d X M p L D Z 9 J n F 1 b 3 Q 7 L C Z x d W 9 0 O 1 N l Y 3 R p b 2 4 x L 2 9 2 Z X J 2 a W V 3 I C g 0 K S 9 B d X R v U m V t b 3 Z l Z E N v b H V t b n M x L n s g O T B 0 a F B l c m N l b n R p b G U o d X M p L D d 9 J n F 1 b 3 Q 7 L C Z x d W 9 0 O 1 N l Y 3 R p b 2 4 x L 2 9 2 Z X J 2 a W V 3 I C g 0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O T o w M D o z N y 4 y M D Y w N D E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g K D I p L 0 F 1 d G 9 S Z W 1 v d m V k Q 2 9 s d W 1 u c z E u e 0 N v b H V t b j E s M H 0 m c X V v d D s s J n F 1 b 3 Q 7 U 2 V j d G l v b j E v c 3 R h d H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h d H M g K D I p L 0 F 1 d G 9 S Z W 1 v d m V k Q 2 9 s d W 1 u c z E u e 0 N v b H V t b j E s M H 0 m c X V v d D s s J n F 1 b 3 Q 7 U 2 V j d G l v b j E v c 3 R h d H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k 6 M T Q 6 M T E u O D c 3 N z k 0 O F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y A o N S k v Q X V 0 b 1 J l b W 9 2 Z W R D b 2 x 1 b W 5 z M S 5 7 U X V l c m l l c y w w f S Z x d W 9 0 O y w m c X V v d D t T Z W N 0 a W 9 u M S 9 v d m V y d m l l d y A o N S k v Q X V 0 b 1 J l b W 9 2 Z W R D b 2 x 1 b W 5 z M S 5 7 I F J l d H V y b m V k I H J v d 3 M s M X 0 m c X V v d D s s J n F 1 b 3 Q 7 U 2 V j d G l v b j E v b 3 Z l c n Z p Z X c g K D U p L 0 F 1 d G 9 S Z W 1 v d m V k Q 2 9 s d W 1 u c z E u e y B B d m V y Y W d l I H R p b W U o d X M p L D J 9 J n F 1 b 3 Q 7 L C Z x d W 9 0 O 1 N l Y 3 R p b 2 4 x L 2 9 2 Z X J 2 a W V 3 I C g 1 K S 9 B d X R v U m V t b 3 Z l Z E N v b H V t b n M x L n s g T W l u a W 1 1 b S B 0 a W 1 l L D N 9 J n F 1 b 3 Q 7 L C Z x d W 9 0 O 1 N l Y 3 R p b 2 4 x L 2 9 2 Z X J 2 a W V 3 I C g 1 K S 9 B d X R v U m V t b 3 Z l Z E N v b H V t b n M x L n s g M j V 0 a F B l c m N l b n R p b G U s N H 0 m c X V v d D s s J n F 1 b 3 Q 7 U 2 V j d G l v b j E v b 3 Z l c n Z p Z X c g K D U p L 0 F 1 d G 9 S Z W 1 v d m V k Q 2 9 s d W 1 u c z E u e y B N Z W R p Y W 4 s N X 0 m c X V v d D s s J n F 1 b 3 Q 7 U 2 V j d G l v b j E v b 3 Z l c n Z p Z X c g K D U p L 0 F 1 d G 9 S Z W 1 v d m V k Q 2 9 s d W 1 u c z E u e y A 3 N X R o U G V y Y 2 V u d G l s Z S h 1 c y k s N n 0 m c X V v d D s s J n F 1 b 3 Q 7 U 2 V j d G l v b j E v b 3 Z l c n Z p Z X c g K D U p L 0 F 1 d G 9 S Z W 1 v d m V k Q 2 9 s d W 1 u c z E u e y A 5 M H R o U G V y Y 2 V u d G l s Z S h 1 c y k s N 3 0 m c X V v d D s s J n F 1 b 3 Q 7 U 2 V j d G l v b j E v b 3 Z l c n Z p Z X c g K D U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y A o N S k v Q X V 0 b 1 J l b W 9 2 Z W R D b 2 x 1 b W 5 z M S 5 7 U X V l c m l l c y w w f S Z x d W 9 0 O y w m c X V v d D t T Z W N 0 a W 9 u M S 9 v d m V y d m l l d y A o N S k v Q X V 0 b 1 J l b W 9 2 Z W R D b 2 x 1 b W 5 z M S 5 7 I F J l d H V y b m V k I H J v d 3 M s M X 0 m c X V v d D s s J n F 1 b 3 Q 7 U 2 V j d G l v b j E v b 3 Z l c n Z p Z X c g K D U p L 0 F 1 d G 9 S Z W 1 v d m V k Q 2 9 s d W 1 u c z E u e y B B d m V y Y W d l I H R p b W U o d X M p L D J 9 J n F 1 b 3 Q 7 L C Z x d W 9 0 O 1 N l Y 3 R p b 2 4 x L 2 9 2 Z X J 2 a W V 3 I C g 1 K S 9 B d X R v U m V t b 3 Z l Z E N v b H V t b n M x L n s g T W l u a W 1 1 b S B 0 a W 1 l L D N 9 J n F 1 b 3 Q 7 L C Z x d W 9 0 O 1 N l Y 3 R p b 2 4 x L 2 9 2 Z X J 2 a W V 3 I C g 1 K S 9 B d X R v U m V t b 3 Z l Z E N v b H V t b n M x L n s g M j V 0 a F B l c m N l b n R p b G U s N H 0 m c X V v d D s s J n F 1 b 3 Q 7 U 2 V j d G l v b j E v b 3 Z l c n Z p Z X c g K D U p L 0 F 1 d G 9 S Z W 1 v d m V k Q 2 9 s d W 1 u c z E u e y B N Z W R p Y W 4 s N X 0 m c X V v d D s s J n F 1 b 3 Q 7 U 2 V j d G l v b j E v b 3 Z l c n Z p Z X c g K D U p L 0 F 1 d G 9 S Z W 1 v d m V k Q 2 9 s d W 1 u c z E u e y A 3 N X R o U G V y Y 2 V u d G l s Z S h 1 c y k s N n 0 m c X V v d D s s J n F 1 b 3 Q 7 U 2 V j d G l v b j E v b 3 Z l c n Z p Z X c g K D U p L 0 F 1 d G 9 S Z W 1 v d m V k Q 2 9 s d W 1 u c z E u e y A 5 M H R o U G V y Y 2 V u d G l s Z S h 1 c y k s N 3 0 m c X V v d D s s J n F 1 b 3 Q 7 U 2 V j d G l v b j E v b 3 Z l c n Z p Z X c g K D U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c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5 O j E 0 O j U 1 L j M 1 N j c 3 N z h a I i A v P j x F b n R y e S B U e X B l P S J G a W x s Q 2 9 s d W 1 u V H l w Z X M i I F Z h b H V l P S J z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I C g 1 K S 9 B d X R v U m V t b 3 Z l Z E N v b H V t b n M x L n t D b 2 x 1 b W 4 x L D B 9 J n F 1 b 3 Q 7 L C Z x d W 9 0 O 1 N l Y 3 R p b 2 4 x L 2 F 2 Z X J h Z 2 V z U G V y R G l z d H I g K D U p L 0 F 1 d G 9 S Z W 1 v d m V k Q 2 9 s d W 1 u c z E u e 0 N v b H V t b j I s M X 0 m c X V v d D s s J n F 1 b 3 Q 7 U 2 V j d G l v b j E v Y X Z l c m F n Z X N Q Z X J E a X N 0 c i A o N S k v Q X V 0 b 1 J l b W 9 2 Z W R D b 2 x 1 b W 5 z M S 5 7 Q 2 9 s d W 1 u M y w y f S Z x d W 9 0 O y w m c X V v d D t T Z W N 0 a W 9 u M S 9 h d m V y Y W d l c 1 B l c k R p c 3 R y I C g 1 K S 9 B d X R v U m V t b 3 Z l Z E N v b H V t b n M x L n t D b 2 x 1 b W 4 0 L D N 9 J n F 1 b 3 Q 7 L C Z x d W 9 0 O 1 N l Y 3 R p b 2 4 x L 2 F 2 Z X J h Z 2 V z U G V y R G l z d H I g K D U p L 0 F 1 d G 9 S Z W 1 v d m V k Q 2 9 s d W 1 u c z E u e 0 N v b H V t b j U s N H 0 m c X V v d D s s J n F 1 b 3 Q 7 U 2 V j d G l v b j E v Y X Z l c m F n Z X N Q Z X J E a X N 0 c i A o N S k v Q X V 0 b 1 J l b W 9 2 Z W R D b 2 x 1 b W 5 z M S 5 7 Q 2 9 s d W 1 u N i w 1 f S Z x d W 9 0 O y w m c X V v d D t T Z W N 0 a W 9 u M S 9 h d m V y Y W d l c 1 B l c k R p c 3 R y I C g 1 K S 9 B d X R v U m V t b 3 Z l Z E N v b H V t b n M x L n t D b 2 x 1 b W 4 3 L D Z 9 J n F 1 b 3 Q 7 L C Z x d W 9 0 O 1 N l Y 3 R p b 2 4 x L 2 F 2 Z X J h Z 2 V z U G V y R G l z d H I g K D U p L 0 F 1 d G 9 S Z W 1 v d m V k Q 2 9 s d W 1 u c z E u e 0 N v b H V t b j g s N 3 0 m c X V v d D s s J n F 1 b 3 Q 7 U 2 V j d G l v b j E v Y X Z l c m F n Z X N Q Z X J E a X N 0 c i A o N S k v Q X V 0 b 1 J l b W 9 2 Z W R D b 2 x 1 b W 5 z M S 5 7 Q 2 9 s d W 1 u O S w 4 f S Z x d W 9 0 O y w m c X V v d D t T Z W N 0 a W 9 u M S 9 h d m V y Y W d l c 1 B l c k R p c 3 R y I C g 1 K S 9 B d X R v U m V t b 3 Z l Z E N v b H V t b n M x L n t D b 2 x 1 b W 4 x M C w 5 f S Z x d W 9 0 O y w m c X V v d D t T Z W N 0 a W 9 u M S 9 h d m V y Y W d l c 1 B l c k R p c 3 R y I C g 1 K S 9 B d X R v U m V t b 3 Z l Z E N v b H V t b n M x L n t D b 2 x 1 b W 4 x M S w x M H 0 m c X V v d D s s J n F 1 b 3 Q 7 U 2 V j d G l v b j E v Y X Z l c m F n Z X N Q Z X J E a X N 0 c i A o N S k v Q X V 0 b 1 J l b W 9 2 Z W R D b 2 x 1 b W 5 z M S 5 7 Q 2 9 s d W 1 u M T I s M T F 9 J n F 1 b 3 Q 7 L C Z x d W 9 0 O 1 N l Y 3 R p b 2 4 x L 2 F 2 Z X J h Z 2 V z U G V y R G l z d H I g K D U p L 0 F 1 d G 9 S Z W 1 v d m V k Q 2 9 s d W 1 u c z E u e 0 N v b H V t b j E z L D E y f S Z x d W 9 0 O y w m c X V v d D t T Z W N 0 a W 9 u M S 9 h d m V y Y W d l c 1 B l c k R p c 3 R y I C g 1 K S 9 B d X R v U m V t b 3 Z l Z E N v b H V t b n M x L n t D b 2 x 1 b W 4 x N C w x M 3 0 m c X V v d D s s J n F 1 b 3 Q 7 U 2 V j d G l v b j E v Y X Z l c m F n Z X N Q Z X J E a X N 0 c i A o N S k v Q X V 0 b 1 J l b W 9 2 Z W R D b 2 x 1 b W 5 z M S 5 7 Q 2 9 s d W 1 u M T U s M T R 9 J n F 1 b 3 Q 7 L C Z x d W 9 0 O 1 N l Y 3 R p b 2 4 x L 2 F 2 Z X J h Z 2 V z U G V y R G l z d H I g K D U p L 0 F 1 d G 9 S Z W 1 v d m V k Q 2 9 s d W 1 u c z E u e 0 N v b H V t b j E 2 L D E 1 f S Z x d W 9 0 O y w m c X V v d D t T Z W N 0 a W 9 u M S 9 h d m V y Y W d l c 1 B l c k R p c 3 R y I C g 1 K S 9 B d X R v U m V t b 3 Z l Z E N v b H V t b n M x L n t D b 2 x 1 b W 4 x N y w x N n 0 m c X V v d D s s J n F 1 b 3 Q 7 U 2 V j d G l v b j E v Y X Z l c m F n Z X N Q Z X J E a X N 0 c i A o N S k v Q X V 0 b 1 J l b W 9 2 Z W R D b 2 x 1 b W 5 z M S 5 7 Q 2 9 s d W 1 u M T g s M T d 9 J n F 1 b 3 Q 7 L C Z x d W 9 0 O 1 N l Y 3 R p b 2 4 x L 2 F 2 Z X J h Z 2 V z U G V y R G l z d H I g K D U p L 0 F 1 d G 9 S Z W 1 v d m V k Q 2 9 s d W 1 u c z E u e 0 N v b H V t b j E 5 L D E 4 f S Z x d W 9 0 O y w m c X V v d D t T Z W N 0 a W 9 u M S 9 h d m V y Y W d l c 1 B l c k R p c 3 R y I C g 1 K S 9 B d X R v U m V t b 3 Z l Z E N v b H V t b n M x L n t D b 2 x 1 b W 4 y M C w x O X 0 m c X V v d D s s J n F 1 b 3 Q 7 U 2 V j d G l v b j E v Y X Z l c m F n Z X N Q Z X J E a X N 0 c i A o N S k v Q X V 0 b 1 J l b W 9 2 Z W R D b 2 x 1 b W 5 z M S 5 7 Q 2 9 s d W 1 u M j E s M j B 9 J n F 1 b 3 Q 7 L C Z x d W 9 0 O 1 N l Y 3 R p b 2 4 x L 2 F 2 Z X J h Z 2 V z U G V y R G l z d H I g K D U p L 0 F 1 d G 9 S Z W 1 v d m V k Q 2 9 s d W 1 u c z E u e 0 N v b H V t b j I y L D I x f S Z x d W 9 0 O y w m c X V v d D t T Z W N 0 a W 9 u M S 9 h d m V y Y W d l c 1 B l c k R p c 3 R y I C g 1 K S 9 B d X R v U m V t b 3 Z l Z E N v b H V t b n M x L n t D b 2 x 1 b W 4 y M y w y M n 0 m c X V v d D s s J n F 1 b 3 Q 7 U 2 V j d G l v b j E v Y X Z l c m F n Z X N Q Z X J E a X N 0 c i A o N S k v Q X V 0 b 1 J l b W 9 2 Z W R D b 2 x 1 b W 5 z M S 5 7 Q 2 9 s d W 1 u M j Q s M j N 9 J n F 1 b 3 Q 7 L C Z x d W 9 0 O 1 N l Y 3 R p b 2 4 x L 2 F 2 Z X J h Z 2 V z U G V y R G l z d H I g K D U p L 0 F 1 d G 9 S Z W 1 v d m V k Q 2 9 s d W 1 u c z E u e 0 N v b H V t b j I 1 L D I 0 f S Z x d W 9 0 O y w m c X V v d D t T Z W N 0 a W 9 u M S 9 h d m V y Y W d l c 1 B l c k R p c 3 R y I C g 1 K S 9 B d X R v U m V t b 3 Z l Z E N v b H V t b n M x L n t D b 2 x 1 b W 4 y N i w y N X 0 m c X V v d D s s J n F 1 b 3 Q 7 U 2 V j d G l v b j E v Y X Z l c m F n Z X N Q Z X J E a X N 0 c i A o N S k v Q X V 0 b 1 J l b W 9 2 Z W R D b 2 x 1 b W 5 z M S 5 7 Q 2 9 s d W 1 u M j c s M j Z 9 J n F 1 b 3 Q 7 L C Z x d W 9 0 O 1 N l Y 3 R p b 2 4 x L 2 F 2 Z X J h Z 2 V z U G V y R G l z d H I g K D U p L 0 F 1 d G 9 S Z W 1 v d m V k Q 2 9 s d W 1 u c z E u e 0 N v b H V t b j I 4 L D I 3 f S Z x d W 9 0 O y w m c X V v d D t T Z W N 0 a W 9 u M S 9 h d m V y Y W d l c 1 B l c k R p c 3 R y I C g 1 K S 9 B d X R v U m V t b 3 Z l Z E N v b H V t b n M x L n t D b 2 x 1 b W 4 y O S w y O H 0 m c X V v d D s s J n F 1 b 3 Q 7 U 2 V j d G l v b j E v Y X Z l c m F n Z X N Q Z X J E a X N 0 c i A o N S k v Q X V 0 b 1 J l b W 9 2 Z W R D b 2 x 1 b W 5 z M S 5 7 Q 2 9 s d W 1 u M z A s M j l 9 J n F 1 b 3 Q 7 L C Z x d W 9 0 O 1 N l Y 3 R p b 2 4 x L 2 F 2 Z X J h Z 2 V z U G V y R G l z d H I g K D U p L 0 F 1 d G 9 S Z W 1 v d m V k Q 2 9 s d W 1 u c z E u e 0 N v b H V t b j M x L D M w f S Z x d W 9 0 O y w m c X V v d D t T Z W N 0 a W 9 u M S 9 h d m V y Y W d l c 1 B l c k R p c 3 R y I C g 1 K S 9 B d X R v U m V t b 3 Z l Z E N v b H V t b n M x L n t D b 2 x 1 b W 4 z M i w z M X 0 m c X V v d D s s J n F 1 b 3 Q 7 U 2 V j d G l v b j E v Y X Z l c m F n Z X N Q Z X J E a X N 0 c i A o N S k v Q X V 0 b 1 J l b W 9 2 Z W R D b 2 x 1 b W 5 z M S 5 7 Q 2 9 s d W 1 u M z M s M z J 9 J n F 1 b 3 Q 7 L C Z x d W 9 0 O 1 N l Y 3 R p b 2 4 x L 2 F 2 Z X J h Z 2 V z U G V y R G l z d H I g K D U p L 0 F 1 d G 9 S Z W 1 v d m V k Q 2 9 s d W 1 u c z E u e 0 N v b H V t b j M 0 L D M z f S Z x d W 9 0 O y w m c X V v d D t T Z W N 0 a W 9 u M S 9 h d m V y Y W d l c 1 B l c k R p c 3 R y I C g 1 K S 9 B d X R v U m V t b 3 Z l Z E N v b H V t b n M x L n t D b 2 x 1 b W 4 z N S w z N H 0 m c X V v d D s s J n F 1 b 3 Q 7 U 2 V j d G l v b j E v Y X Z l c m F n Z X N Q Z X J E a X N 0 c i A o N S k v Q X V 0 b 1 J l b W 9 2 Z W R D b 2 x 1 b W 5 z M S 5 7 Q 2 9 s d W 1 u M z Y s M z V 9 J n F 1 b 3 Q 7 L C Z x d W 9 0 O 1 N l Y 3 R p b 2 4 x L 2 F 2 Z X J h Z 2 V z U G V y R G l z d H I g K D U p L 0 F 1 d G 9 S Z W 1 v d m V k Q 2 9 s d W 1 u c z E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Y X Z l c m F n Z X N Q Z X J E a X N 0 c i A o N S k v Q X V 0 b 1 J l b W 9 2 Z W R D b 2 x 1 b W 5 z M S 5 7 Q 2 9 s d W 1 u M S w w f S Z x d W 9 0 O y w m c X V v d D t T Z W N 0 a W 9 u M S 9 h d m V y Y W d l c 1 B l c k R p c 3 R y I C g 1 K S 9 B d X R v U m V t b 3 Z l Z E N v b H V t b n M x L n t D b 2 x 1 b W 4 y L D F 9 J n F 1 b 3 Q 7 L C Z x d W 9 0 O 1 N l Y 3 R p b 2 4 x L 2 F 2 Z X J h Z 2 V z U G V y R G l z d H I g K D U p L 0 F 1 d G 9 S Z W 1 v d m V k Q 2 9 s d W 1 u c z E u e 0 N v b H V t b j M s M n 0 m c X V v d D s s J n F 1 b 3 Q 7 U 2 V j d G l v b j E v Y X Z l c m F n Z X N Q Z X J E a X N 0 c i A o N S k v Q X V 0 b 1 J l b W 9 2 Z W R D b 2 x 1 b W 5 z M S 5 7 Q 2 9 s d W 1 u N C w z f S Z x d W 9 0 O y w m c X V v d D t T Z W N 0 a W 9 u M S 9 h d m V y Y W d l c 1 B l c k R p c 3 R y I C g 1 K S 9 B d X R v U m V t b 3 Z l Z E N v b H V t b n M x L n t D b 2 x 1 b W 4 1 L D R 9 J n F 1 b 3 Q 7 L C Z x d W 9 0 O 1 N l Y 3 R p b 2 4 x L 2 F 2 Z X J h Z 2 V z U G V y R G l z d H I g K D U p L 0 F 1 d G 9 S Z W 1 v d m V k Q 2 9 s d W 1 u c z E u e 0 N v b H V t b j Y s N X 0 m c X V v d D s s J n F 1 b 3 Q 7 U 2 V j d G l v b j E v Y X Z l c m F n Z X N Q Z X J E a X N 0 c i A o N S k v Q X V 0 b 1 J l b W 9 2 Z W R D b 2 x 1 b W 5 z M S 5 7 Q 2 9 s d W 1 u N y w 2 f S Z x d W 9 0 O y w m c X V v d D t T Z W N 0 a W 9 u M S 9 h d m V y Y W d l c 1 B l c k R p c 3 R y I C g 1 K S 9 B d X R v U m V t b 3 Z l Z E N v b H V t b n M x L n t D b 2 x 1 b W 4 4 L D d 9 J n F 1 b 3 Q 7 L C Z x d W 9 0 O 1 N l Y 3 R p b 2 4 x L 2 F 2 Z X J h Z 2 V z U G V y R G l z d H I g K D U p L 0 F 1 d G 9 S Z W 1 v d m V k Q 2 9 s d W 1 u c z E u e 0 N v b H V t b j k s O H 0 m c X V v d D s s J n F 1 b 3 Q 7 U 2 V j d G l v b j E v Y X Z l c m F n Z X N Q Z X J E a X N 0 c i A o N S k v Q X V 0 b 1 J l b W 9 2 Z W R D b 2 x 1 b W 5 z M S 5 7 Q 2 9 s d W 1 u M T A s O X 0 m c X V v d D s s J n F 1 b 3 Q 7 U 2 V j d G l v b j E v Y X Z l c m F n Z X N Q Z X J E a X N 0 c i A o N S k v Q X V 0 b 1 J l b W 9 2 Z W R D b 2 x 1 b W 5 z M S 5 7 Q 2 9 s d W 1 u M T E s M T B 9 J n F 1 b 3 Q 7 L C Z x d W 9 0 O 1 N l Y 3 R p b 2 4 x L 2 F 2 Z X J h Z 2 V z U G V y R G l z d H I g K D U p L 0 F 1 d G 9 S Z W 1 v d m V k Q 2 9 s d W 1 u c z E u e 0 N v b H V t b j E y L D E x f S Z x d W 9 0 O y w m c X V v d D t T Z W N 0 a W 9 u M S 9 h d m V y Y W d l c 1 B l c k R p c 3 R y I C g 1 K S 9 B d X R v U m V t b 3 Z l Z E N v b H V t b n M x L n t D b 2 x 1 b W 4 x M y w x M n 0 m c X V v d D s s J n F 1 b 3 Q 7 U 2 V j d G l v b j E v Y X Z l c m F n Z X N Q Z X J E a X N 0 c i A o N S k v Q X V 0 b 1 J l b W 9 2 Z W R D b 2 x 1 b W 5 z M S 5 7 Q 2 9 s d W 1 u M T Q s M T N 9 J n F 1 b 3 Q 7 L C Z x d W 9 0 O 1 N l Y 3 R p b 2 4 x L 2 F 2 Z X J h Z 2 V z U G V y R G l z d H I g K D U p L 0 F 1 d G 9 S Z W 1 v d m V k Q 2 9 s d W 1 u c z E u e 0 N v b H V t b j E 1 L D E 0 f S Z x d W 9 0 O y w m c X V v d D t T Z W N 0 a W 9 u M S 9 h d m V y Y W d l c 1 B l c k R p c 3 R y I C g 1 K S 9 B d X R v U m V t b 3 Z l Z E N v b H V t b n M x L n t D b 2 x 1 b W 4 x N i w x N X 0 m c X V v d D s s J n F 1 b 3 Q 7 U 2 V j d G l v b j E v Y X Z l c m F n Z X N Q Z X J E a X N 0 c i A o N S k v Q X V 0 b 1 J l b W 9 2 Z W R D b 2 x 1 b W 5 z M S 5 7 Q 2 9 s d W 1 u M T c s M T Z 9 J n F 1 b 3 Q 7 L C Z x d W 9 0 O 1 N l Y 3 R p b 2 4 x L 2 F 2 Z X J h Z 2 V z U G V y R G l z d H I g K D U p L 0 F 1 d G 9 S Z W 1 v d m V k Q 2 9 s d W 1 u c z E u e 0 N v b H V t b j E 4 L D E 3 f S Z x d W 9 0 O y w m c X V v d D t T Z W N 0 a W 9 u M S 9 h d m V y Y W d l c 1 B l c k R p c 3 R y I C g 1 K S 9 B d X R v U m V t b 3 Z l Z E N v b H V t b n M x L n t D b 2 x 1 b W 4 x O S w x O H 0 m c X V v d D s s J n F 1 b 3 Q 7 U 2 V j d G l v b j E v Y X Z l c m F n Z X N Q Z X J E a X N 0 c i A o N S k v Q X V 0 b 1 J l b W 9 2 Z W R D b 2 x 1 b W 5 z M S 5 7 Q 2 9 s d W 1 u M j A s M T l 9 J n F 1 b 3 Q 7 L C Z x d W 9 0 O 1 N l Y 3 R p b 2 4 x L 2 F 2 Z X J h Z 2 V z U G V y R G l z d H I g K D U p L 0 F 1 d G 9 S Z W 1 v d m V k Q 2 9 s d W 1 u c z E u e 0 N v b H V t b j I x L D I w f S Z x d W 9 0 O y w m c X V v d D t T Z W N 0 a W 9 u M S 9 h d m V y Y W d l c 1 B l c k R p c 3 R y I C g 1 K S 9 B d X R v U m V t b 3 Z l Z E N v b H V t b n M x L n t D b 2 x 1 b W 4 y M i w y M X 0 m c X V v d D s s J n F 1 b 3 Q 7 U 2 V j d G l v b j E v Y X Z l c m F n Z X N Q Z X J E a X N 0 c i A o N S k v Q X V 0 b 1 J l b W 9 2 Z W R D b 2 x 1 b W 5 z M S 5 7 Q 2 9 s d W 1 u M j M s M j J 9 J n F 1 b 3 Q 7 L C Z x d W 9 0 O 1 N l Y 3 R p b 2 4 x L 2 F 2 Z X J h Z 2 V z U G V y R G l z d H I g K D U p L 0 F 1 d G 9 S Z W 1 v d m V k Q 2 9 s d W 1 u c z E u e 0 N v b H V t b j I 0 L D I z f S Z x d W 9 0 O y w m c X V v d D t T Z W N 0 a W 9 u M S 9 h d m V y Y W d l c 1 B l c k R p c 3 R y I C g 1 K S 9 B d X R v U m V t b 3 Z l Z E N v b H V t b n M x L n t D b 2 x 1 b W 4 y N S w y N H 0 m c X V v d D s s J n F 1 b 3 Q 7 U 2 V j d G l v b j E v Y X Z l c m F n Z X N Q Z X J E a X N 0 c i A o N S k v Q X V 0 b 1 J l b W 9 2 Z W R D b 2 x 1 b W 5 z M S 5 7 Q 2 9 s d W 1 u M j Y s M j V 9 J n F 1 b 3 Q 7 L C Z x d W 9 0 O 1 N l Y 3 R p b 2 4 x L 2 F 2 Z X J h Z 2 V z U G V y R G l z d H I g K D U p L 0 F 1 d G 9 S Z W 1 v d m V k Q 2 9 s d W 1 u c z E u e 0 N v b H V t b j I 3 L D I 2 f S Z x d W 9 0 O y w m c X V v d D t T Z W N 0 a W 9 u M S 9 h d m V y Y W d l c 1 B l c k R p c 3 R y I C g 1 K S 9 B d X R v U m V t b 3 Z l Z E N v b H V t b n M x L n t D b 2 x 1 b W 4 y O C w y N 3 0 m c X V v d D s s J n F 1 b 3 Q 7 U 2 V j d G l v b j E v Y X Z l c m F n Z X N Q Z X J E a X N 0 c i A o N S k v Q X V 0 b 1 J l b W 9 2 Z W R D b 2 x 1 b W 5 z M S 5 7 Q 2 9 s d W 1 u M j k s M j h 9 J n F 1 b 3 Q 7 L C Z x d W 9 0 O 1 N l Y 3 R p b 2 4 x L 2 F 2 Z X J h Z 2 V z U G V y R G l z d H I g K D U p L 0 F 1 d G 9 S Z W 1 v d m V k Q 2 9 s d W 1 u c z E u e 0 N v b H V t b j M w L D I 5 f S Z x d W 9 0 O y w m c X V v d D t T Z W N 0 a W 9 u M S 9 h d m V y Y W d l c 1 B l c k R p c 3 R y I C g 1 K S 9 B d X R v U m V t b 3 Z l Z E N v b H V t b n M x L n t D b 2 x 1 b W 4 z M S w z M H 0 m c X V v d D s s J n F 1 b 3 Q 7 U 2 V j d G l v b j E v Y X Z l c m F n Z X N Q Z X J E a X N 0 c i A o N S k v Q X V 0 b 1 J l b W 9 2 Z W R D b 2 x 1 b W 5 z M S 5 7 Q 2 9 s d W 1 u M z I s M z F 9 J n F 1 b 3 Q 7 L C Z x d W 9 0 O 1 N l Y 3 R p b 2 4 x L 2 F 2 Z X J h Z 2 V z U G V y R G l z d H I g K D U p L 0 F 1 d G 9 S Z W 1 v d m V k Q 2 9 s d W 1 u c z E u e 0 N v b H V t b j M z L D M y f S Z x d W 9 0 O y w m c X V v d D t T Z W N 0 a W 9 u M S 9 h d m V y Y W d l c 1 B l c k R p c 3 R y I C g 1 K S 9 B d X R v U m V t b 3 Z l Z E N v b H V t b n M x L n t D b 2 x 1 b W 4 z N C w z M 3 0 m c X V v d D s s J n F 1 b 3 Q 7 U 2 V j d G l v b j E v Y X Z l c m F n Z X N Q Z X J E a X N 0 c i A o N S k v Q X V 0 b 1 J l b W 9 2 Z W R D b 2 x 1 b W 5 z M S 5 7 Q 2 9 s d W 1 u M z U s M z R 9 J n F 1 b 3 Q 7 L C Z x d W 9 0 O 1 N l Y 3 R p b 2 4 x L 2 F 2 Z X J h Z 2 V z U G V y R G l z d H I g K D U p L 0 F 1 d G 9 S Z W 1 v d m V k Q 2 9 s d W 1 u c z E u e 0 N v b H V t b j M 2 L D M 1 f S Z x d W 9 0 O y w m c X V v d D t T Z W N 0 a W 9 u M S 9 h d m V y Y W d l c 1 B l c k R p c 3 R y I C g 1 K S 9 B d X R v U m V t b 3 Z l Z E N v b H V t b n M x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z U G V y R G l z d H I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1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T R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G F 0 Z W 5 j a W V z U 0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D c 6 N T k 6 M z M u O D g 2 M j I 2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2 l l c 1 N G M S 9 B d X R v U m V t b 3 Z l Z E N v b H V t b n M x L n t D b 2 x 1 b W 4 x L D B 9 J n F 1 b 3 Q 7 L C Z x d W 9 0 O 1 N l Y 3 R p b 2 4 x L 2 x h d G V u Y 2 l l c 1 N G M S 9 B d X R v U m V t b 3 Z l Z E N v b H V t b n M x L n t D b 2 x 1 b W 4 y L D F 9 J n F 1 b 3 Q 7 L C Z x d W 9 0 O 1 N l Y 3 R p b 2 4 x L 2 x h d G V u Y 2 l l c 1 N G M S 9 B d X R v U m V t b 3 Z l Z E N v b H V t b n M x L n t D b 2 x 1 b W 4 z L D J 9 J n F 1 b 3 Q 7 L C Z x d W 9 0 O 1 N l Y 3 R p b 2 4 x L 2 x h d G V u Y 2 l l c 1 N G M S 9 B d X R v U m V t b 3 Z l Z E N v b H V t b n M x L n t D b 2 x 1 b W 4 0 L D N 9 J n F 1 b 3 Q 7 L C Z x d W 9 0 O 1 N l Y 3 R p b 2 4 x L 2 x h d G V u Y 2 l l c 1 N G M S 9 B d X R v U m V t b 3 Z l Z E N v b H V t b n M x L n t D b 2 x 1 b W 4 1 L D R 9 J n F 1 b 3 Q 7 L C Z x d W 9 0 O 1 N l Y 3 R p b 2 4 x L 2 x h d G V u Y 2 l l c 1 N G M S 9 B d X R v U m V t b 3 Z l Z E N v b H V t b n M x L n t D b 2 x 1 b W 4 2 L D V 9 J n F 1 b 3 Q 7 L C Z x d W 9 0 O 1 N l Y 3 R p b 2 4 x L 2 x h d G V u Y 2 l l c 1 N G M S 9 B d X R v U m V t b 3 Z l Z E N v b H V t b n M x L n t D b 2 x 1 b W 4 3 L D Z 9 J n F 1 b 3 Q 7 L C Z x d W 9 0 O 1 N l Y 3 R p b 2 4 x L 2 x h d G V u Y 2 l l c 1 N G M S 9 B d X R v U m V t b 3 Z l Z E N v b H V t b n M x L n t D b 2 x 1 b W 4 4 L D d 9 J n F 1 b 3 Q 7 L C Z x d W 9 0 O 1 N l Y 3 R p b 2 4 x L 2 x h d G V u Y 2 l l c 1 N G M S 9 B d X R v U m V t b 3 Z l Z E N v b H V t b n M x L n t D b 2 x 1 b W 4 5 L D h 9 J n F 1 b 3 Q 7 L C Z x d W 9 0 O 1 N l Y 3 R p b 2 4 x L 2 x h d G V u Y 2 l l c 1 N G M S 9 B d X R v U m V t b 3 Z l Z E N v b H V t b n M x L n t D b 2 x 1 b W 4 x M C w 5 f S Z x d W 9 0 O y w m c X V v d D t T Z W N 0 a W 9 u M S 9 s Y X R l b m N p Z X N T R j E v Q X V 0 b 1 J l b W 9 2 Z W R D b 2 x 1 b W 5 z M S 5 7 Q 2 9 s d W 1 u M T E s M T B 9 J n F 1 b 3 Q 7 L C Z x d W 9 0 O 1 N l Y 3 R p b 2 4 x L 2 x h d G V u Y 2 l l c 1 N G M S 9 B d X R v U m V t b 3 Z l Z E N v b H V t b n M x L n t D b 2 x 1 b W 4 x M i w x M X 0 m c X V v d D s s J n F 1 b 3 Q 7 U 2 V j d G l v b j E v b G F 0 Z W 5 j a W V z U 0 Y x L 0 F 1 d G 9 S Z W 1 v d m V k Q 2 9 s d W 1 u c z E u e 0 N v b H V t b j E z L D E y f S Z x d W 9 0 O y w m c X V v d D t T Z W N 0 a W 9 u M S 9 s Y X R l b m N p Z X N T R j E v Q X V 0 b 1 J l b W 9 2 Z W R D b 2 x 1 b W 5 z M S 5 7 Q 2 9 s d W 1 u M T Q s M T N 9 J n F 1 b 3 Q 7 L C Z x d W 9 0 O 1 N l Y 3 R p b 2 4 x L 2 x h d G V u Y 2 l l c 1 N G M S 9 B d X R v U m V t b 3 Z l Z E N v b H V t b n M x L n t D b 2 x 1 b W 4 x N S w x N H 0 m c X V v d D s s J n F 1 b 3 Q 7 U 2 V j d G l v b j E v b G F 0 Z W 5 j a W V z U 0 Y x L 0 F 1 d G 9 S Z W 1 v d m V k Q 2 9 s d W 1 u c z E u e 0 N v b H V t b j E 2 L D E 1 f S Z x d W 9 0 O y w m c X V v d D t T Z W N 0 a W 9 u M S 9 s Y X R l b m N p Z X N T R j E v Q X V 0 b 1 J l b W 9 2 Z W R D b 2 x 1 b W 5 z M S 5 7 Q 2 9 s d W 1 u M T c s M T Z 9 J n F 1 b 3 Q 7 L C Z x d W 9 0 O 1 N l Y 3 R p b 2 4 x L 2 x h d G V u Y 2 l l c 1 N G M S 9 B d X R v U m V t b 3 Z l Z E N v b H V t b n M x L n t D b 2 x 1 b W 4 x O C w x N 3 0 m c X V v d D s s J n F 1 b 3 Q 7 U 2 V j d G l v b j E v b G F 0 Z W 5 j a W V z U 0 Y x L 0 F 1 d G 9 S Z W 1 v d m V k Q 2 9 s d W 1 u c z E u e 0 N v b H V t b j E 5 L D E 4 f S Z x d W 9 0 O y w m c X V v d D t T Z W N 0 a W 9 u M S 9 s Y X R l b m N p Z X N T R j E v Q X V 0 b 1 J l b W 9 2 Z W R D b 2 x 1 b W 5 z M S 5 7 Q 2 9 s d W 1 u M j A s M T l 9 J n F 1 b 3 Q 7 L C Z x d W 9 0 O 1 N l Y 3 R p b 2 4 x L 2 x h d G V u Y 2 l l c 1 N G M S 9 B d X R v U m V t b 3 Z l Z E N v b H V t b n M x L n t D b 2 x 1 b W 4 y M S w y M H 0 m c X V v d D s s J n F 1 b 3 Q 7 U 2 V j d G l v b j E v b G F 0 Z W 5 j a W V z U 0 Y x L 0 F 1 d G 9 S Z W 1 v d m V k Q 2 9 s d W 1 u c z E u e 0 N v b H V t b j I y L D I x f S Z x d W 9 0 O y w m c X V v d D t T Z W N 0 a W 9 u M S 9 s Y X R l b m N p Z X N T R j E v Q X V 0 b 1 J l b W 9 2 Z W R D b 2 x 1 b W 5 z M S 5 7 Q 2 9 s d W 1 u M j M s M j J 9 J n F 1 b 3 Q 7 L C Z x d W 9 0 O 1 N l Y 3 R p b 2 4 x L 2 x h d G V u Y 2 l l c 1 N G M S 9 B d X R v U m V t b 3 Z l Z E N v b H V t b n M x L n t D b 2 x 1 b W 4 y N C w y M 3 0 m c X V v d D s s J n F 1 b 3 Q 7 U 2 V j d G l v b j E v b G F 0 Z W 5 j a W V z U 0 Y x L 0 F 1 d G 9 S Z W 1 v d m V k Q 2 9 s d W 1 u c z E u e 0 N v b H V t b j I 1 L D I 0 f S Z x d W 9 0 O y w m c X V v d D t T Z W N 0 a W 9 u M S 9 s Y X R l b m N p Z X N T R j E v Q X V 0 b 1 J l b W 9 2 Z W R D b 2 x 1 b W 5 z M S 5 7 Q 2 9 s d W 1 u M j Y s M j V 9 J n F 1 b 3 Q 7 L C Z x d W 9 0 O 1 N l Y 3 R p b 2 4 x L 2 x h d G V u Y 2 l l c 1 N G M S 9 B d X R v U m V t b 3 Z l Z E N v b H V t b n M x L n t D b 2 x 1 b W 4 y N y w y N n 0 m c X V v d D s s J n F 1 b 3 Q 7 U 2 V j d G l v b j E v b G F 0 Z W 5 j a W V z U 0 Y x L 0 F 1 d G 9 S Z W 1 v d m V k Q 2 9 s d W 1 u c z E u e 0 N v b H V t b j I 4 L D I 3 f S Z x d W 9 0 O y w m c X V v d D t T Z W N 0 a W 9 u M S 9 s Y X R l b m N p Z X N T R j E v Q X V 0 b 1 J l b W 9 2 Z W R D b 2 x 1 b W 5 z M S 5 7 Q 2 9 s d W 1 u M j k s M j h 9 J n F 1 b 3 Q 7 L C Z x d W 9 0 O 1 N l Y 3 R p b 2 4 x L 2 x h d G V u Y 2 l l c 1 N G M S 9 B d X R v U m V t b 3 Z l Z E N v b H V t b n M x L n t D b 2 x 1 b W 4 z M C w y O X 0 m c X V v d D s s J n F 1 b 3 Q 7 U 2 V j d G l v b j E v b G F 0 Z W 5 j a W V z U 0 Y x L 0 F 1 d G 9 S Z W 1 v d m V k Q 2 9 s d W 1 u c z E u e 0 N v b H V t b j M x L D M w f S Z x d W 9 0 O y w m c X V v d D t T Z W N 0 a W 9 u M S 9 s Y X R l b m N p Z X N T R j E v Q X V 0 b 1 J l b W 9 2 Z W R D b 2 x 1 b W 5 z M S 5 7 Q 2 9 s d W 1 u M z I s M z F 9 J n F 1 b 3 Q 7 L C Z x d W 9 0 O 1 N l Y 3 R p b 2 4 x L 2 x h d G V u Y 2 l l c 1 N G M S 9 B d X R v U m V t b 3 Z l Z E N v b H V t b n M x L n t D b 2 x 1 b W 4 z M y w z M n 0 m c X V v d D s s J n F 1 b 3 Q 7 U 2 V j d G l v b j E v b G F 0 Z W 5 j a W V z U 0 Y x L 0 F 1 d G 9 S Z W 1 v d m V k Q 2 9 s d W 1 u c z E u e 0 N v b H V t b j M 0 L D M z f S Z x d W 9 0 O y w m c X V v d D t T Z W N 0 a W 9 u M S 9 s Y X R l b m N p Z X N T R j E v Q X V 0 b 1 J l b W 9 2 Z W R D b 2 x 1 b W 5 z M S 5 7 Q 2 9 s d W 1 u M z U s M z R 9 J n F 1 b 3 Q 7 L C Z x d W 9 0 O 1 N l Y 3 R p b 2 4 x L 2 x h d G V u Y 2 l l c 1 N G M S 9 B d X R v U m V t b 3 Z l Z E N v b H V t b n M x L n t D b 2 x 1 b W 4 z N i w z N X 0 m c X V v d D s s J n F 1 b 3 Q 7 U 2 V j d G l v b j E v b G F 0 Z W 5 j a W V z U 0 Y x L 0 F 1 d G 9 S Z W 1 v d m V k Q 2 9 s d W 1 u c z E u e 0 N v b H V t b j M 3 L D M 2 f S Z x d W 9 0 O y w m c X V v d D t T Z W N 0 a W 9 u M S 9 s Y X R l b m N p Z X N T R j E v Q X V 0 b 1 J l b W 9 2 Z W R D b 2 x 1 b W 5 z M S 5 7 Q 2 9 s d W 1 u M z g s M z d 9 J n F 1 b 3 Q 7 L C Z x d W 9 0 O 1 N l Y 3 R p b 2 4 x L 2 x h d G V u Y 2 l l c 1 N G M S 9 B d X R v U m V t b 3 Z l Z E N v b H V t b n M x L n t D b 2 x 1 b W 4 z O S w z O H 0 m c X V v d D s s J n F 1 b 3 Q 7 U 2 V j d G l v b j E v b G F 0 Z W 5 j a W V z U 0 Y x L 0 F 1 d G 9 S Z W 1 v d m V k Q 2 9 s d W 1 u c z E u e 0 N v b H V t b j Q w L D M 5 f S Z x d W 9 0 O y w m c X V v d D t T Z W N 0 a W 9 u M S 9 s Y X R l b m N p Z X N T R j E v Q X V 0 b 1 J l b W 9 2 Z W R D b 2 x 1 b W 5 z M S 5 7 Q 2 9 s d W 1 u N D E s N D B 9 J n F 1 b 3 Q 7 L C Z x d W 9 0 O 1 N l Y 3 R p b 2 4 x L 2 x h d G V u Y 2 l l c 1 N G M S 9 B d X R v U m V t b 3 Z l Z E N v b H V t b n M x L n t D b 2 x 1 b W 4 0 M i w 0 M X 0 m c X V v d D s s J n F 1 b 3 Q 7 U 2 V j d G l v b j E v b G F 0 Z W 5 j a W V z U 0 Y x L 0 F 1 d G 9 S Z W 1 v d m V k Q 2 9 s d W 1 u c z E u e 0 N v b H V t b j Q z L D Q y f S Z x d W 9 0 O y w m c X V v d D t T Z W N 0 a W 9 u M S 9 s Y X R l b m N p Z X N T R j E v Q X V 0 b 1 J l b W 9 2 Z W R D b 2 x 1 b W 5 z M S 5 7 Q 2 9 s d W 1 u N D Q s N D N 9 J n F 1 b 3 Q 7 L C Z x d W 9 0 O 1 N l Y 3 R p b 2 4 x L 2 x h d G V u Y 2 l l c 1 N G M S 9 B d X R v U m V t b 3 Z l Z E N v b H V t b n M x L n t D b 2 x 1 b W 4 0 N S w 0 N H 0 m c X V v d D s s J n F 1 b 3 Q 7 U 2 V j d G l v b j E v b G F 0 Z W 5 j a W V z U 0 Y x L 0 F 1 d G 9 S Z W 1 v d m V k Q 2 9 s d W 1 u c z E u e 0 N v b H V t b j Q 2 L D Q 1 f S Z x d W 9 0 O y w m c X V v d D t T Z W N 0 a W 9 u M S 9 s Y X R l b m N p Z X N T R j E v Q X V 0 b 1 J l b W 9 2 Z W R D b 2 x 1 b W 5 z M S 5 7 Q 2 9 s d W 1 u N D c s N D Z 9 J n F 1 b 3 Q 7 L C Z x d W 9 0 O 1 N l Y 3 R p b 2 4 x L 2 x h d G V u Y 2 l l c 1 N G M S 9 B d X R v U m V t b 3 Z l Z E N v b H V t b n M x L n t D b 2 x 1 b W 4 0 O C w 0 N 3 0 m c X V v d D s s J n F 1 b 3 Q 7 U 2 V j d G l v b j E v b G F 0 Z W 5 j a W V z U 0 Y x L 0 F 1 d G 9 S Z W 1 v d m V k Q 2 9 s d W 1 u c z E u e 0 N v b H V t b j Q 5 L D Q 4 f S Z x d W 9 0 O y w m c X V v d D t T Z W N 0 a W 9 u M S 9 s Y X R l b m N p Z X N T R j E v Q X V 0 b 1 J l b W 9 2 Z W R D b 2 x 1 b W 5 z M S 5 7 Q 2 9 s d W 1 u N T A s N D l 9 J n F 1 b 3 Q 7 L C Z x d W 9 0 O 1 N l Y 3 R p b 2 4 x L 2 x h d G V u Y 2 l l c 1 N G M S 9 B d X R v U m V t b 3 Z l Z E N v b H V t b n M x L n t D b 2 x 1 b W 4 1 M S w 1 M H 0 m c X V v d D s s J n F 1 b 3 Q 7 U 2 V j d G l v b j E v b G F 0 Z W 5 j a W V z U 0 Y x L 0 F 1 d G 9 S Z W 1 v d m V k Q 2 9 s d W 1 u c z E u e 0 N v b H V t b j U y L D U x f S Z x d W 9 0 O y w m c X V v d D t T Z W N 0 a W 9 u M S 9 s Y X R l b m N p Z X N T R j E v Q X V 0 b 1 J l b W 9 2 Z W R D b 2 x 1 b W 5 z M S 5 7 Q 2 9 s d W 1 u N T M s N T J 9 J n F 1 b 3 Q 7 L C Z x d W 9 0 O 1 N l Y 3 R p b 2 4 x L 2 x h d G V u Y 2 l l c 1 N G M S 9 B d X R v U m V t b 3 Z l Z E N v b H V t b n M x L n t D b 2 x 1 b W 4 1 N C w 1 M 3 0 m c X V v d D s s J n F 1 b 3 Q 7 U 2 V j d G l v b j E v b G F 0 Z W 5 j a W V z U 0 Y x L 0 F 1 d G 9 S Z W 1 v d m V k Q 2 9 s d W 1 u c z E u e 0 N v b H V t b j U 1 L D U 0 f S Z x d W 9 0 O y w m c X V v d D t T Z W N 0 a W 9 u M S 9 s Y X R l b m N p Z X N T R j E v Q X V 0 b 1 J l b W 9 2 Z W R D b 2 x 1 b W 5 z M S 5 7 Q 2 9 s d W 1 u N T Y s N T V 9 J n F 1 b 3 Q 7 L C Z x d W 9 0 O 1 N l Y 3 R p b 2 4 x L 2 x h d G V u Y 2 l l c 1 N G M S 9 B d X R v U m V t b 3 Z l Z E N v b H V t b n M x L n t D b 2 x 1 b W 4 1 N y w 1 N n 0 m c X V v d D s s J n F 1 b 3 Q 7 U 2 V j d G l v b j E v b G F 0 Z W 5 j a W V z U 0 Y x L 0 F 1 d G 9 S Z W 1 v d m V k Q 2 9 s d W 1 u c z E u e 0 N v b H V t b j U 4 L D U 3 f S Z x d W 9 0 O y w m c X V v d D t T Z W N 0 a W 9 u M S 9 s Y X R l b m N p Z X N T R j E v Q X V 0 b 1 J l b W 9 2 Z W R D b 2 x 1 b W 5 z M S 5 7 Q 2 9 s d W 1 u N T k s N T h 9 J n F 1 b 3 Q 7 L C Z x d W 9 0 O 1 N l Y 3 R p b 2 4 x L 2 x h d G V u Y 2 l l c 1 N G M S 9 B d X R v U m V t b 3 Z l Z E N v b H V t b n M x L n t D b 2 x 1 b W 4 2 M C w 1 O X 0 m c X V v d D s s J n F 1 b 3 Q 7 U 2 V j d G l v b j E v b G F 0 Z W 5 j a W V z U 0 Y x L 0 F 1 d G 9 S Z W 1 v d m V k Q 2 9 s d W 1 u c z E u e 0 N v b H V t b j Y x L D Y w f S Z x d W 9 0 O y w m c X V v d D t T Z W N 0 a W 9 u M S 9 s Y X R l b m N p Z X N T R j E v Q X V 0 b 1 J l b W 9 2 Z W R D b 2 x 1 b W 5 z M S 5 7 Q 2 9 s d W 1 u N j I s N j F 9 J n F 1 b 3 Q 7 L C Z x d W 9 0 O 1 N l Y 3 R p b 2 4 x L 2 x h d G V u Y 2 l l c 1 N G M S 9 B d X R v U m V t b 3 Z l Z E N v b H V t b n M x L n t D b 2 x 1 b W 4 2 M y w 2 M n 0 m c X V v d D s s J n F 1 b 3 Q 7 U 2 V j d G l v b j E v b G F 0 Z W 5 j a W V z U 0 Y x L 0 F 1 d G 9 S Z W 1 v d m V k Q 2 9 s d W 1 u c z E u e 0 N v b H V t b j Y 0 L D Y z f S Z x d W 9 0 O y w m c X V v d D t T Z W N 0 a W 9 u M S 9 s Y X R l b m N p Z X N T R j E v Q X V 0 b 1 J l b W 9 2 Z W R D b 2 x 1 b W 5 z M S 5 7 Q 2 9 s d W 1 u N j U s N j R 9 J n F 1 b 3 Q 7 L C Z x d W 9 0 O 1 N l Y 3 R p b 2 4 x L 2 x h d G V u Y 2 l l c 1 N G M S 9 B d X R v U m V t b 3 Z l Z E N v b H V t b n M x L n t D b 2 x 1 b W 4 2 N i w 2 N X 0 m c X V v d D s s J n F 1 b 3 Q 7 U 2 V j d G l v b j E v b G F 0 Z W 5 j a W V z U 0 Y x L 0 F 1 d G 9 S Z W 1 v d m V k Q 2 9 s d W 1 u c z E u e 0 N v b H V t b j Y 3 L D Y 2 f S Z x d W 9 0 O y w m c X V v d D t T Z W N 0 a W 9 u M S 9 s Y X R l b m N p Z X N T R j E v Q X V 0 b 1 J l b W 9 2 Z W R D b 2 x 1 b W 5 z M S 5 7 Q 2 9 s d W 1 u N j g s N j d 9 J n F 1 b 3 Q 7 L C Z x d W 9 0 O 1 N l Y 3 R p b 2 4 x L 2 x h d G V u Y 2 l l c 1 N G M S 9 B d X R v U m V t b 3 Z l Z E N v b H V t b n M x L n t D b 2 x 1 b W 4 2 O S w 2 O H 0 m c X V v d D s s J n F 1 b 3 Q 7 U 2 V j d G l v b j E v b G F 0 Z W 5 j a W V z U 0 Y x L 0 F 1 d G 9 S Z W 1 v d m V k Q 2 9 s d W 1 u c z E u e 0 N v b H V t b j c w L D Y 5 f S Z x d W 9 0 O y w m c X V v d D t T Z W N 0 a W 9 u M S 9 s Y X R l b m N p Z X N T R j E v Q X V 0 b 1 J l b W 9 2 Z W R D b 2 x 1 b W 5 z M S 5 7 Q 2 9 s d W 1 u N z E s N z B 9 J n F 1 b 3 Q 7 L C Z x d W 9 0 O 1 N l Y 3 R p b 2 4 x L 2 x h d G V u Y 2 l l c 1 N G M S 9 B d X R v U m V t b 3 Z l Z E N v b H V t b n M x L n t D b 2 x 1 b W 4 3 M i w 3 M X 0 m c X V v d D s s J n F 1 b 3 Q 7 U 2 V j d G l v b j E v b G F 0 Z W 5 j a W V z U 0 Y x L 0 F 1 d G 9 S Z W 1 v d m V k Q 2 9 s d W 1 u c z E u e 0 N v b H V t b j c z L D c y f S Z x d W 9 0 O y w m c X V v d D t T Z W N 0 a W 9 u M S 9 s Y X R l b m N p Z X N T R j E v Q X V 0 b 1 J l b W 9 2 Z W R D b 2 x 1 b W 5 z M S 5 7 Q 2 9 s d W 1 u N z Q s N z N 9 J n F 1 b 3 Q 7 L C Z x d W 9 0 O 1 N l Y 3 R p b 2 4 x L 2 x h d G V u Y 2 l l c 1 N G M S 9 B d X R v U m V t b 3 Z l Z E N v b H V t b n M x L n t D b 2 x 1 b W 4 3 N S w 3 N H 0 m c X V v d D s s J n F 1 b 3 Q 7 U 2 V j d G l v b j E v b G F 0 Z W 5 j a W V z U 0 Y x L 0 F 1 d G 9 S Z W 1 v d m V k Q 2 9 s d W 1 u c z E u e 0 N v b H V t b j c 2 L D c 1 f S Z x d W 9 0 O y w m c X V v d D t T Z W N 0 a W 9 u M S 9 s Y X R l b m N p Z X N T R j E v Q X V 0 b 1 J l b W 9 2 Z W R D b 2 x 1 b W 5 z M S 5 7 Q 2 9 s d W 1 u N z c s N z Z 9 J n F 1 b 3 Q 7 L C Z x d W 9 0 O 1 N l Y 3 R p b 2 4 x L 2 x h d G V u Y 2 l l c 1 N G M S 9 B d X R v U m V t b 3 Z l Z E N v b H V t b n M x L n t D b 2 x 1 b W 4 3 O C w 3 N 3 0 m c X V v d D s s J n F 1 b 3 Q 7 U 2 V j d G l v b j E v b G F 0 Z W 5 j a W V z U 0 Y x L 0 F 1 d G 9 S Z W 1 v d m V k Q 2 9 s d W 1 u c z E u e 0 N v b H V t b j c 5 L D c 4 f S Z x d W 9 0 O y w m c X V v d D t T Z W N 0 a W 9 u M S 9 s Y X R l b m N p Z X N T R j E v Q X V 0 b 1 J l b W 9 2 Z W R D b 2 x 1 b W 5 z M S 5 7 Q 2 9 s d W 1 u O D A s N z l 9 J n F 1 b 3 Q 7 L C Z x d W 9 0 O 1 N l Y 3 R p b 2 4 x L 2 x h d G V u Y 2 l l c 1 N G M S 9 B d X R v U m V t b 3 Z l Z E N v b H V t b n M x L n t D b 2 x 1 b W 4 4 M S w 4 M H 0 m c X V v d D s s J n F 1 b 3 Q 7 U 2 V j d G l v b j E v b G F 0 Z W 5 j a W V z U 0 Y x L 0 F 1 d G 9 S Z W 1 v d m V k Q 2 9 s d W 1 u c z E u e 0 N v b H V t b j g y L D g x f S Z x d W 9 0 O y w m c X V v d D t T Z W N 0 a W 9 u M S 9 s Y X R l b m N p Z X N T R j E v Q X V 0 b 1 J l b W 9 2 Z W R D b 2 x 1 b W 5 z M S 5 7 Q 2 9 s d W 1 u O D M s O D J 9 J n F 1 b 3 Q 7 L C Z x d W 9 0 O 1 N l Y 3 R p b 2 4 x L 2 x h d G V u Y 2 l l c 1 N G M S 9 B d X R v U m V t b 3 Z l Z E N v b H V t b n M x L n t D b 2 x 1 b W 4 4 N C w 4 M 3 0 m c X V v d D s s J n F 1 b 3 Q 7 U 2 V j d G l v b j E v b G F 0 Z W 5 j a W V z U 0 Y x L 0 F 1 d G 9 S Z W 1 v d m V k Q 2 9 s d W 1 u c z E u e 0 N v b H V t b j g 1 L D g 0 f S Z x d W 9 0 O y w m c X V v d D t T Z W N 0 a W 9 u M S 9 s Y X R l b m N p Z X N T R j E v Q X V 0 b 1 J l b W 9 2 Z W R D b 2 x 1 b W 5 z M S 5 7 Q 2 9 s d W 1 u O D Y s O D V 9 J n F 1 b 3 Q 7 L C Z x d W 9 0 O 1 N l Y 3 R p b 2 4 x L 2 x h d G V u Y 2 l l c 1 N G M S 9 B d X R v U m V t b 3 Z l Z E N v b H V t b n M x L n t D b 2 x 1 b W 4 4 N y w 4 N n 0 m c X V v d D s s J n F 1 b 3 Q 7 U 2 V j d G l v b j E v b G F 0 Z W 5 j a W V z U 0 Y x L 0 F 1 d G 9 S Z W 1 v d m V k Q 2 9 s d W 1 u c z E u e 0 N v b H V t b j g 4 L D g 3 f S Z x d W 9 0 O y w m c X V v d D t T Z W N 0 a W 9 u M S 9 s Y X R l b m N p Z X N T R j E v Q X V 0 b 1 J l b W 9 2 Z W R D b 2 x 1 b W 5 z M S 5 7 Q 2 9 s d W 1 u O D k s O D h 9 J n F 1 b 3 Q 7 L C Z x d W 9 0 O 1 N l Y 3 R p b 2 4 x L 2 x h d G V u Y 2 l l c 1 N G M S 9 B d X R v U m V t b 3 Z l Z E N v b H V t b n M x L n t D b 2 x 1 b W 4 5 M C w 4 O X 0 m c X V v d D s s J n F 1 b 3 Q 7 U 2 V j d G l v b j E v b G F 0 Z W 5 j a W V z U 0 Y x L 0 F 1 d G 9 S Z W 1 v d m V k Q 2 9 s d W 1 u c z E u e 0 N v b H V t b j k x L D k w f S Z x d W 9 0 O y w m c X V v d D t T Z W N 0 a W 9 u M S 9 s Y X R l b m N p Z X N T R j E v Q X V 0 b 1 J l b W 9 2 Z W R D b 2 x 1 b W 5 z M S 5 7 Q 2 9 s d W 1 u O T I s O T F 9 J n F 1 b 3 Q 7 L C Z x d W 9 0 O 1 N l Y 3 R p b 2 4 x L 2 x h d G V u Y 2 l l c 1 N G M S 9 B d X R v U m V t b 3 Z l Z E N v b H V t b n M x L n t D b 2 x 1 b W 4 5 M y w 5 M n 0 m c X V v d D s s J n F 1 b 3 Q 7 U 2 V j d G l v b j E v b G F 0 Z W 5 j a W V z U 0 Y x L 0 F 1 d G 9 S Z W 1 v d m V k Q 2 9 s d W 1 u c z E u e 0 N v b H V t b j k 0 L D k z f S Z x d W 9 0 O y w m c X V v d D t T Z W N 0 a W 9 u M S 9 s Y X R l b m N p Z X N T R j E v Q X V 0 b 1 J l b W 9 2 Z W R D b 2 x 1 b W 5 z M S 5 7 Q 2 9 s d W 1 u O T U s O T R 9 J n F 1 b 3 Q 7 L C Z x d W 9 0 O 1 N l Y 3 R p b 2 4 x L 2 x h d G V u Y 2 l l c 1 N G M S 9 B d X R v U m V t b 3 Z l Z E N v b H V t b n M x L n t D b 2 x 1 b W 4 5 N i w 5 N X 0 m c X V v d D s s J n F 1 b 3 Q 7 U 2 V j d G l v b j E v b G F 0 Z W 5 j a W V z U 0 Y x L 0 F 1 d G 9 S Z W 1 v d m V k Q 2 9 s d W 1 u c z E u e 0 N v b H V t b j k 3 L D k 2 f S Z x d W 9 0 O y w m c X V v d D t T Z W N 0 a W 9 u M S 9 s Y X R l b m N p Z X N T R j E v Q X V 0 b 1 J l b W 9 2 Z W R D b 2 x 1 b W 5 z M S 5 7 Q 2 9 s d W 1 u O T g s O T d 9 J n F 1 b 3 Q 7 L C Z x d W 9 0 O 1 N l Y 3 R p b 2 4 x L 2 x h d G V u Y 2 l l c 1 N G M S 9 B d X R v U m V t b 3 Z l Z E N v b H V t b n M x L n t D b 2 x 1 b W 4 5 O S w 5 O H 0 m c X V v d D s s J n F 1 b 3 Q 7 U 2 V j d G l v b j E v b G F 0 Z W 5 j a W V z U 0 Y x L 0 F 1 d G 9 S Z W 1 v d m V k Q 2 9 s d W 1 u c z E u e 0 N v b H V t b j E w M C w 5 O X 0 m c X V v d D s s J n F 1 b 3 Q 7 U 2 V j d G l v b j E v b G F 0 Z W 5 j a W V z U 0 Y x L 0 F 1 d G 9 S Z W 1 v d m V k Q 2 9 s d W 1 u c z E u e 0 N v b H V t b j E w M S w x M D B 9 J n F 1 b 3 Q 7 L C Z x d W 9 0 O 1 N l Y 3 R p b 2 4 x L 2 x h d G V u Y 2 l l c 1 N G M S 9 B d X R v U m V t b 3 Z l Z E N v b H V t b n M x L n t D b 2 x 1 b W 4 x M D I s M T A x f S Z x d W 9 0 O y w m c X V v d D t T Z W N 0 a W 9 u M S 9 s Y X R l b m N p Z X N T R j E v Q X V 0 b 1 J l b W 9 2 Z W R D b 2 x 1 b W 5 z M S 5 7 Q 2 9 s d W 1 u M T A z L D E w M n 0 m c X V v d D s s J n F 1 b 3 Q 7 U 2 V j d G l v b j E v b G F 0 Z W 5 j a W V z U 0 Y x L 0 F 1 d G 9 S Z W 1 v d m V k Q 2 9 s d W 1 u c z E u e 0 N v b H V t b j E w N C w x M D N 9 J n F 1 b 3 Q 7 L C Z x d W 9 0 O 1 N l Y 3 R p b 2 4 x L 2 x h d G V u Y 2 l l c 1 N G M S 9 B d X R v U m V t b 3 Z l Z E N v b H V t b n M x L n t D b 2 x 1 b W 4 x M D U s M T A 0 f S Z x d W 9 0 O y w m c X V v d D t T Z W N 0 a W 9 u M S 9 s Y X R l b m N p Z X N T R j E v Q X V 0 b 1 J l b W 9 2 Z W R D b 2 x 1 b W 5 z M S 5 7 Q 2 9 s d W 1 u M T A 2 L D E w N X 0 m c X V v d D s s J n F 1 b 3 Q 7 U 2 V j d G l v b j E v b G F 0 Z W 5 j a W V z U 0 Y x L 0 F 1 d G 9 S Z W 1 v d m V k Q 2 9 s d W 1 u c z E u e 0 N v b H V t b j E w N y w x M D Z 9 J n F 1 b 3 Q 7 L C Z x d W 9 0 O 1 N l Y 3 R p b 2 4 x L 2 x h d G V u Y 2 l l c 1 N G M S 9 B d X R v U m V t b 3 Z l Z E N v b H V t b n M x L n t D b 2 x 1 b W 4 x M D g s M T A 3 f S Z x d W 9 0 O y w m c X V v d D t T Z W N 0 a W 9 u M S 9 s Y X R l b m N p Z X N T R j E v Q X V 0 b 1 J l b W 9 2 Z W R D b 2 x 1 b W 5 z M S 5 7 Q 2 9 s d W 1 u M T A 5 L D E w O H 0 m c X V v d D s s J n F 1 b 3 Q 7 U 2 V j d G l v b j E v b G F 0 Z W 5 j a W V z U 0 Y x L 0 F 1 d G 9 S Z W 1 v d m V k Q 2 9 s d W 1 u c z E u e 0 N v b H V t b j E x M C w x M D l 9 J n F 1 b 3 Q 7 L C Z x d W 9 0 O 1 N l Y 3 R p b 2 4 x L 2 x h d G V u Y 2 l l c 1 N G M S 9 B d X R v U m V t b 3 Z l Z E N v b H V t b n M x L n t D b 2 x 1 b W 4 x M T E s M T E w f S Z x d W 9 0 O y w m c X V v d D t T Z W N 0 a W 9 u M S 9 s Y X R l b m N p Z X N T R j E v Q X V 0 b 1 J l b W 9 2 Z W R D b 2 x 1 b W 5 z M S 5 7 Q 2 9 s d W 1 u M T E y L D E x M X 0 m c X V v d D s s J n F 1 b 3 Q 7 U 2 V j d G l v b j E v b G F 0 Z W 5 j a W V z U 0 Y x L 0 F 1 d G 9 S Z W 1 v d m V k Q 2 9 s d W 1 u c z E u e 0 N v b H V t b j E x M y w x M T J 9 J n F 1 b 3 Q 7 L C Z x d W 9 0 O 1 N l Y 3 R p b 2 4 x L 2 x h d G V u Y 2 l l c 1 N G M S 9 B d X R v U m V t b 3 Z l Z E N v b H V t b n M x L n t D b 2 x 1 b W 4 x M T Q s M T E z f S Z x d W 9 0 O y w m c X V v d D t T Z W N 0 a W 9 u M S 9 s Y X R l b m N p Z X N T R j E v Q X V 0 b 1 J l b W 9 2 Z W R D b 2 x 1 b W 5 z M S 5 7 Q 2 9 s d W 1 u M T E 1 L D E x N H 0 m c X V v d D s s J n F 1 b 3 Q 7 U 2 V j d G l v b j E v b G F 0 Z W 5 j a W V z U 0 Y x L 0 F 1 d G 9 S Z W 1 v d m V k Q 2 9 s d W 1 u c z E u e 0 N v b H V t b j E x N i w x M T V 9 J n F 1 b 3 Q 7 L C Z x d W 9 0 O 1 N l Y 3 R p b 2 4 x L 2 x h d G V u Y 2 l l c 1 N G M S 9 B d X R v U m V t b 3 Z l Z E N v b H V t b n M x L n t D b 2 x 1 b W 4 x M T c s M T E 2 f S Z x d W 9 0 O y w m c X V v d D t T Z W N 0 a W 9 u M S 9 s Y X R l b m N p Z X N T R j E v Q X V 0 b 1 J l b W 9 2 Z W R D b 2 x 1 b W 5 z M S 5 7 Q 2 9 s d W 1 u M T E 4 L D E x N 3 0 m c X V v d D s s J n F 1 b 3 Q 7 U 2 V j d G l v b j E v b G F 0 Z W 5 j a W V z U 0 Y x L 0 F 1 d G 9 S Z W 1 v d m V k Q 2 9 s d W 1 u c z E u e 0 N v b H V t b j E x O S w x M T h 9 J n F 1 b 3 Q 7 L C Z x d W 9 0 O 1 N l Y 3 R p b 2 4 x L 2 x h d G V u Y 2 l l c 1 N G M S 9 B d X R v U m V t b 3 Z l Z E N v b H V t b n M x L n t D b 2 x 1 b W 4 x M j A s M T E 5 f S Z x d W 9 0 O y w m c X V v d D t T Z W N 0 a W 9 u M S 9 s Y X R l b m N p Z X N T R j E v Q X V 0 b 1 J l b W 9 2 Z W R D b 2 x 1 b W 5 z M S 5 7 Q 2 9 s d W 1 u M T I x L D E y M H 0 m c X V v d D s s J n F 1 b 3 Q 7 U 2 V j d G l v b j E v b G F 0 Z W 5 j a W V z U 0 Y x L 0 F 1 d G 9 S Z W 1 v d m V k Q 2 9 s d W 1 u c z E u e 0 N v b H V t b j E y M i w x M j F 9 J n F 1 b 3 Q 7 L C Z x d W 9 0 O 1 N l Y 3 R p b 2 4 x L 2 x h d G V u Y 2 l l c 1 N G M S 9 B d X R v U m V t b 3 Z l Z E N v b H V t b n M x L n t D b 2 x 1 b W 4 x M j M s M T I y f S Z x d W 9 0 O y w m c X V v d D t T Z W N 0 a W 9 u M S 9 s Y X R l b m N p Z X N T R j E v Q X V 0 b 1 J l b W 9 2 Z W R D b 2 x 1 b W 5 z M S 5 7 Q 2 9 s d W 1 u M T I 0 L D E y M 3 0 m c X V v d D s s J n F 1 b 3 Q 7 U 2 V j d G l v b j E v b G F 0 Z W 5 j a W V z U 0 Y x L 0 F 1 d G 9 S Z W 1 v d m V k Q 2 9 s d W 1 u c z E u e 0 N v b H V t b j E y N S w x M j R 9 J n F 1 b 3 Q 7 L C Z x d W 9 0 O 1 N l Y 3 R p b 2 4 x L 2 x h d G V u Y 2 l l c 1 N G M S 9 B d X R v U m V t b 3 Z l Z E N v b H V t b n M x L n t D b 2 x 1 b W 4 x M j Y s M T I 1 f S Z x d W 9 0 O y w m c X V v d D t T Z W N 0 a W 9 u M S 9 s Y X R l b m N p Z X N T R j E v Q X V 0 b 1 J l b W 9 2 Z W R D b 2 x 1 b W 5 z M S 5 7 Q 2 9 s d W 1 u M T I 3 L D E y N n 0 m c X V v d D s s J n F 1 b 3 Q 7 U 2 V j d G l v b j E v b G F 0 Z W 5 j a W V z U 0 Y x L 0 F 1 d G 9 S Z W 1 v d m V k Q 2 9 s d W 1 u c z E u e 0 N v b H V t b j E y O C w x M j d 9 J n F 1 b 3 Q 7 L C Z x d W 9 0 O 1 N l Y 3 R p b 2 4 x L 2 x h d G V u Y 2 l l c 1 N G M S 9 B d X R v U m V t b 3 Z l Z E N v b H V t b n M x L n t D b 2 x 1 b W 4 x M j k s M T I 4 f S Z x d W 9 0 O y w m c X V v d D t T Z W N 0 a W 9 u M S 9 s Y X R l b m N p Z X N T R j E v Q X V 0 b 1 J l b W 9 2 Z W R D b 2 x 1 b W 5 z M S 5 7 Q 2 9 s d W 1 u M T M w L D E y O X 0 m c X V v d D s s J n F 1 b 3 Q 7 U 2 V j d G l v b j E v b G F 0 Z W 5 j a W V z U 0 Y x L 0 F 1 d G 9 S Z W 1 v d m V k Q 2 9 s d W 1 u c z E u e 0 N v b H V t b j E z M S w x M z B 9 J n F 1 b 3 Q 7 L C Z x d W 9 0 O 1 N l Y 3 R p b 2 4 x L 2 x h d G V u Y 2 l l c 1 N G M S 9 B d X R v U m V t b 3 Z l Z E N v b H V t b n M x L n t D b 2 x 1 b W 4 x M z I s M T M x f S Z x d W 9 0 O y w m c X V v d D t T Z W N 0 a W 9 u M S 9 s Y X R l b m N p Z X N T R j E v Q X V 0 b 1 J l b W 9 2 Z W R D b 2 x 1 b W 5 z M S 5 7 Q 2 9 s d W 1 u M T M z L D E z M n 0 m c X V v d D s s J n F 1 b 3 Q 7 U 2 V j d G l v b j E v b G F 0 Z W 5 j a W V z U 0 Y x L 0 F 1 d G 9 S Z W 1 v d m V k Q 2 9 s d W 1 u c z E u e 0 N v b H V t b j E z N C w x M z N 9 J n F 1 b 3 Q 7 L C Z x d W 9 0 O 1 N l Y 3 R p b 2 4 x L 2 x h d G V u Y 2 l l c 1 N G M S 9 B d X R v U m V t b 3 Z l Z E N v b H V t b n M x L n t D b 2 x 1 b W 4 x M z U s M T M 0 f S Z x d W 9 0 O y w m c X V v d D t T Z W N 0 a W 9 u M S 9 s Y X R l b m N p Z X N T R j E v Q X V 0 b 1 J l b W 9 2 Z W R D b 2 x 1 b W 5 z M S 5 7 Q 2 9 s d W 1 u M T M 2 L D E z N X 0 m c X V v d D s s J n F 1 b 3 Q 7 U 2 V j d G l v b j E v b G F 0 Z W 5 j a W V z U 0 Y x L 0 F 1 d G 9 S Z W 1 v d m V k Q 2 9 s d W 1 u c z E u e 0 N v b H V t b j E z N y w x M z Z 9 J n F 1 b 3 Q 7 L C Z x d W 9 0 O 1 N l Y 3 R p b 2 4 x L 2 x h d G V u Y 2 l l c 1 N G M S 9 B d X R v U m V t b 3 Z l Z E N v b H V t b n M x L n t D b 2 x 1 b W 4 x M z g s M T M 3 f S Z x d W 9 0 O y w m c X V v d D t T Z W N 0 a W 9 u M S 9 s Y X R l b m N p Z X N T R j E v Q X V 0 b 1 J l b W 9 2 Z W R D b 2 x 1 b W 5 z M S 5 7 Q 2 9 s d W 1 u M T M 5 L D E z O H 0 m c X V v d D s s J n F 1 b 3 Q 7 U 2 V j d G l v b j E v b G F 0 Z W 5 j a W V z U 0 Y x L 0 F 1 d G 9 S Z W 1 v d m V k Q 2 9 s d W 1 u c z E u e 0 N v b H V t b j E 0 M C w x M z l 9 J n F 1 b 3 Q 7 L C Z x d W 9 0 O 1 N l Y 3 R p b 2 4 x L 2 x h d G V u Y 2 l l c 1 N G M S 9 B d X R v U m V t b 3 Z l Z E N v b H V t b n M x L n t D b 2 x 1 b W 4 x N D E s M T Q w f S Z x d W 9 0 O y w m c X V v d D t T Z W N 0 a W 9 u M S 9 s Y X R l b m N p Z X N T R j E v Q X V 0 b 1 J l b W 9 2 Z W R D b 2 x 1 b W 5 z M S 5 7 Q 2 9 s d W 1 u M T Q y L D E 0 M X 0 m c X V v d D s s J n F 1 b 3 Q 7 U 2 V j d G l v b j E v b G F 0 Z W 5 j a W V z U 0 Y x L 0 F 1 d G 9 S Z W 1 v d m V k Q 2 9 s d W 1 u c z E u e 0 N v b H V t b j E 0 M y w x N D J 9 J n F 1 b 3 Q 7 L C Z x d W 9 0 O 1 N l Y 3 R p b 2 4 x L 2 x h d G V u Y 2 l l c 1 N G M S 9 B d X R v U m V t b 3 Z l Z E N v b H V t b n M x L n t D b 2 x 1 b W 4 x N D Q s M T Q z f S Z x d W 9 0 O y w m c X V v d D t T Z W N 0 a W 9 u M S 9 s Y X R l b m N p Z X N T R j E v Q X V 0 b 1 J l b W 9 2 Z W R D b 2 x 1 b W 5 z M S 5 7 Q 2 9 s d W 1 u M T Q 1 L D E 0 N H 0 m c X V v d D s s J n F 1 b 3 Q 7 U 2 V j d G l v b j E v b G F 0 Z W 5 j a W V z U 0 Y x L 0 F 1 d G 9 S Z W 1 v d m V k Q 2 9 s d W 1 u c z E u e 0 N v b H V t b j E 0 N i w x N D V 9 J n F 1 b 3 Q 7 L C Z x d W 9 0 O 1 N l Y 3 R p b 2 4 x L 2 x h d G V u Y 2 l l c 1 N G M S 9 B d X R v U m V t b 3 Z l Z E N v b H V t b n M x L n t D b 2 x 1 b W 4 x N D c s M T Q 2 f S Z x d W 9 0 O y w m c X V v d D t T Z W N 0 a W 9 u M S 9 s Y X R l b m N p Z X N T R j E v Q X V 0 b 1 J l b W 9 2 Z W R D b 2 x 1 b W 5 z M S 5 7 Q 2 9 s d W 1 u M T Q 4 L D E 0 N 3 0 m c X V v d D s s J n F 1 b 3 Q 7 U 2 V j d G l v b j E v b G F 0 Z W 5 j a W V z U 0 Y x L 0 F 1 d G 9 S Z W 1 v d m V k Q 2 9 s d W 1 u c z E u e 0 N v b H V t b j E 0 O S w x N D h 9 J n F 1 b 3 Q 7 L C Z x d W 9 0 O 1 N l Y 3 R p b 2 4 x L 2 x h d G V u Y 2 l l c 1 N G M S 9 B d X R v U m V t b 3 Z l Z E N v b H V t b n M x L n t D b 2 x 1 b W 4 x N T A s M T Q 5 f S Z x d W 9 0 O y w m c X V v d D t T Z W N 0 a W 9 u M S 9 s Y X R l b m N p Z X N T R j E v Q X V 0 b 1 J l b W 9 2 Z W R D b 2 x 1 b W 5 z M S 5 7 Q 2 9 s d W 1 u M T U x L D E 1 M H 0 m c X V v d D s s J n F 1 b 3 Q 7 U 2 V j d G l v b j E v b G F 0 Z W 5 j a W V z U 0 Y x L 0 F 1 d G 9 S Z W 1 v d m V k Q 2 9 s d W 1 u c z E u e 0 N v b H V t b j E 1 M i w x N T F 9 J n F 1 b 3 Q 7 L C Z x d W 9 0 O 1 N l Y 3 R p b 2 4 x L 2 x h d G V u Y 2 l l c 1 N G M S 9 B d X R v U m V t b 3 Z l Z E N v b H V t b n M x L n t D b 2 x 1 b W 4 x N T M s M T U y f S Z x d W 9 0 O y w m c X V v d D t T Z W N 0 a W 9 u M S 9 s Y X R l b m N p Z X N T R j E v Q X V 0 b 1 J l b W 9 2 Z W R D b 2 x 1 b W 5 z M S 5 7 Q 2 9 s d W 1 u M T U 0 L D E 1 M 3 0 m c X V v d D s s J n F 1 b 3 Q 7 U 2 V j d G l v b j E v b G F 0 Z W 5 j a W V z U 0 Y x L 0 F 1 d G 9 S Z W 1 v d m V k Q 2 9 s d W 1 u c z E u e 0 N v b H V t b j E 1 N S w x N T R 9 J n F 1 b 3 Q 7 L C Z x d W 9 0 O 1 N l Y 3 R p b 2 4 x L 2 x h d G V u Y 2 l l c 1 N G M S 9 B d X R v U m V t b 3 Z l Z E N v b H V t b n M x L n t D b 2 x 1 b W 4 x N T Y s M T U 1 f S Z x d W 9 0 O y w m c X V v d D t T Z W N 0 a W 9 u M S 9 s Y X R l b m N p Z X N T R j E v Q X V 0 b 1 J l b W 9 2 Z W R D b 2 x 1 b W 5 z M S 5 7 Q 2 9 s d W 1 u M T U 3 L D E 1 N n 0 m c X V v d D s s J n F 1 b 3 Q 7 U 2 V j d G l v b j E v b G F 0 Z W 5 j a W V z U 0 Y x L 0 F 1 d G 9 S Z W 1 v d m V k Q 2 9 s d W 1 u c z E u e 0 N v b H V t b j E 1 O C w x N T d 9 J n F 1 b 3 Q 7 L C Z x d W 9 0 O 1 N l Y 3 R p b 2 4 x L 2 x h d G V u Y 2 l l c 1 N G M S 9 B d X R v U m V t b 3 Z l Z E N v b H V t b n M x L n t D b 2 x 1 b W 4 x N T k s M T U 4 f S Z x d W 9 0 O y w m c X V v d D t T Z W N 0 a W 9 u M S 9 s Y X R l b m N p Z X N T R j E v Q X V 0 b 1 J l b W 9 2 Z W R D b 2 x 1 b W 5 z M S 5 7 Q 2 9 s d W 1 u M T Y w L D E 1 O X 0 m c X V v d D s s J n F 1 b 3 Q 7 U 2 V j d G l v b j E v b G F 0 Z W 5 j a W V z U 0 Y x L 0 F 1 d G 9 S Z W 1 v d m V k Q 2 9 s d W 1 u c z E u e 0 N v b H V t b j E 2 M S w x N j B 9 J n F 1 b 3 Q 7 L C Z x d W 9 0 O 1 N l Y 3 R p b 2 4 x L 2 x h d G V u Y 2 l l c 1 N G M S 9 B d X R v U m V t b 3 Z l Z E N v b H V t b n M x L n t D b 2 x 1 b W 4 x N j I s M T Y x f S Z x d W 9 0 O y w m c X V v d D t T Z W N 0 a W 9 u M S 9 s Y X R l b m N p Z X N T R j E v Q X V 0 b 1 J l b W 9 2 Z W R D b 2 x 1 b W 5 z M S 5 7 Q 2 9 s d W 1 u M T Y z L D E 2 M n 0 m c X V v d D s s J n F 1 b 3 Q 7 U 2 V j d G l v b j E v b G F 0 Z W 5 j a W V z U 0 Y x L 0 F 1 d G 9 S Z W 1 v d m V k Q 2 9 s d W 1 u c z E u e 0 N v b H V t b j E 2 N C w x N j N 9 J n F 1 b 3 Q 7 L C Z x d W 9 0 O 1 N l Y 3 R p b 2 4 x L 2 x h d G V u Y 2 l l c 1 N G M S 9 B d X R v U m V t b 3 Z l Z E N v b H V t b n M x L n t D b 2 x 1 b W 4 x N j U s M T Y 0 f S Z x d W 9 0 O y w m c X V v d D t T Z W N 0 a W 9 u M S 9 s Y X R l b m N p Z X N T R j E v Q X V 0 b 1 J l b W 9 2 Z W R D b 2 x 1 b W 5 z M S 5 7 Q 2 9 s d W 1 u M T Y 2 L D E 2 N X 0 m c X V v d D s s J n F 1 b 3 Q 7 U 2 V j d G l v b j E v b G F 0 Z W 5 j a W V z U 0 Y x L 0 F 1 d G 9 S Z W 1 v d m V k Q 2 9 s d W 1 u c z E u e 0 N v b H V t b j E 2 N y w x N j Z 9 J n F 1 b 3 Q 7 L C Z x d W 9 0 O 1 N l Y 3 R p b 2 4 x L 2 x h d G V u Y 2 l l c 1 N G M S 9 B d X R v U m V t b 3 Z l Z E N v b H V t b n M x L n t D b 2 x 1 b W 4 x N j g s M T Y 3 f S Z x d W 9 0 O y w m c X V v d D t T Z W N 0 a W 9 u M S 9 s Y X R l b m N p Z X N T R j E v Q X V 0 b 1 J l b W 9 2 Z W R D b 2 x 1 b W 5 z M S 5 7 Q 2 9 s d W 1 u M T Y 5 L D E 2 O H 0 m c X V v d D s s J n F 1 b 3 Q 7 U 2 V j d G l v b j E v b G F 0 Z W 5 j a W V z U 0 Y x L 0 F 1 d G 9 S Z W 1 v d m V k Q 2 9 s d W 1 u c z E u e 0 N v b H V t b j E 3 M C w x N j l 9 J n F 1 b 3 Q 7 L C Z x d W 9 0 O 1 N l Y 3 R p b 2 4 x L 2 x h d G V u Y 2 l l c 1 N G M S 9 B d X R v U m V t b 3 Z l Z E N v b H V t b n M x L n t D b 2 x 1 b W 4 x N z E s M T c w f S Z x d W 9 0 O y w m c X V v d D t T Z W N 0 a W 9 u M S 9 s Y X R l b m N p Z X N T R j E v Q X V 0 b 1 J l b W 9 2 Z W R D b 2 x 1 b W 5 z M S 5 7 Q 2 9 s d W 1 u M T c y L D E 3 M X 0 m c X V v d D s s J n F 1 b 3 Q 7 U 2 V j d G l v b j E v b G F 0 Z W 5 j a W V z U 0 Y x L 0 F 1 d G 9 S Z W 1 v d m V k Q 2 9 s d W 1 u c z E u e 0 N v b H V t b j E 3 M y w x N z J 9 J n F 1 b 3 Q 7 L C Z x d W 9 0 O 1 N l Y 3 R p b 2 4 x L 2 x h d G V u Y 2 l l c 1 N G M S 9 B d X R v U m V t b 3 Z l Z E N v b H V t b n M x L n t D b 2 x 1 b W 4 x N z Q s M T c z f S Z x d W 9 0 O y w m c X V v d D t T Z W N 0 a W 9 u M S 9 s Y X R l b m N p Z X N T R j E v Q X V 0 b 1 J l b W 9 2 Z W R D b 2 x 1 b W 5 z M S 5 7 Q 2 9 s d W 1 u M T c 1 L D E 3 N H 0 m c X V v d D s s J n F 1 b 3 Q 7 U 2 V j d G l v b j E v b G F 0 Z W 5 j a W V z U 0 Y x L 0 F 1 d G 9 S Z W 1 v d m V k Q 2 9 s d W 1 u c z E u e 0 N v b H V t b j E 3 N i w x N z V 9 J n F 1 b 3 Q 7 L C Z x d W 9 0 O 1 N l Y 3 R p b 2 4 x L 2 x h d G V u Y 2 l l c 1 N G M S 9 B d X R v U m V t b 3 Z l Z E N v b H V t b n M x L n t D b 2 x 1 b W 4 x N z c s M T c 2 f S Z x d W 9 0 O y w m c X V v d D t T Z W N 0 a W 9 u M S 9 s Y X R l b m N p Z X N T R j E v Q X V 0 b 1 J l b W 9 2 Z W R D b 2 x 1 b W 5 z M S 5 7 Q 2 9 s d W 1 u M T c 4 L D E 3 N 3 0 m c X V v d D s s J n F 1 b 3 Q 7 U 2 V j d G l v b j E v b G F 0 Z W 5 j a W V z U 0 Y x L 0 F 1 d G 9 S Z W 1 v d m V k Q 2 9 s d W 1 u c z E u e 0 N v b H V t b j E 3 O S w x N z h 9 J n F 1 b 3 Q 7 L C Z x d W 9 0 O 1 N l Y 3 R p b 2 4 x L 2 x h d G V u Y 2 l l c 1 N G M S 9 B d X R v U m V t b 3 Z l Z E N v b H V t b n M x L n t D b 2 x 1 b W 4 x O D A s M T c 5 f S Z x d W 9 0 O y w m c X V v d D t T Z W N 0 a W 9 u M S 9 s Y X R l b m N p Z X N T R j E v Q X V 0 b 1 J l b W 9 2 Z W R D b 2 x 1 b W 5 z M S 5 7 Q 2 9 s d W 1 u M T g x L D E 4 M H 0 m c X V v d D s s J n F 1 b 3 Q 7 U 2 V j d G l v b j E v b G F 0 Z W 5 j a W V z U 0 Y x L 0 F 1 d G 9 S Z W 1 v d m V k Q 2 9 s d W 1 u c z E u e 0 N v b H V t b j E 4 M i w x O D F 9 J n F 1 b 3 Q 7 L C Z x d W 9 0 O 1 N l Y 3 R p b 2 4 x L 2 x h d G V u Y 2 l l c 1 N G M S 9 B d X R v U m V t b 3 Z l Z E N v b H V t b n M x L n t D b 2 x 1 b W 4 x O D M s M T g y f S Z x d W 9 0 O y w m c X V v d D t T Z W N 0 a W 9 u M S 9 s Y X R l b m N p Z X N T R j E v Q X V 0 b 1 J l b W 9 2 Z W R D b 2 x 1 b W 5 z M S 5 7 Q 2 9 s d W 1 u M T g 0 L D E 4 M 3 0 m c X V v d D s s J n F 1 b 3 Q 7 U 2 V j d G l v b j E v b G F 0 Z W 5 j a W V z U 0 Y x L 0 F 1 d G 9 S Z W 1 v d m V k Q 2 9 s d W 1 u c z E u e 0 N v b H V t b j E 4 N S w x O D R 9 J n F 1 b 3 Q 7 L C Z x d W 9 0 O 1 N l Y 3 R p b 2 4 x L 2 x h d G V u Y 2 l l c 1 N G M S 9 B d X R v U m V t b 3 Z l Z E N v b H V t b n M x L n t D b 2 x 1 b W 4 x O D Y s M T g 1 f S Z x d W 9 0 O y w m c X V v d D t T Z W N 0 a W 9 u M S 9 s Y X R l b m N p Z X N T R j E v Q X V 0 b 1 J l b W 9 2 Z W R D b 2 x 1 b W 5 z M S 5 7 Q 2 9 s d W 1 u M T g 3 L D E 4 N n 0 m c X V v d D s s J n F 1 b 3 Q 7 U 2 V j d G l v b j E v b G F 0 Z W 5 j a W V z U 0 Y x L 0 F 1 d G 9 S Z W 1 v d m V k Q 2 9 s d W 1 u c z E u e 0 N v b H V t b j E 4 O C w x O D d 9 J n F 1 b 3 Q 7 L C Z x d W 9 0 O 1 N l Y 3 R p b 2 4 x L 2 x h d G V u Y 2 l l c 1 N G M S 9 B d X R v U m V t b 3 Z l Z E N v b H V t b n M x L n t D b 2 x 1 b W 4 x O D k s M T g 4 f S Z x d W 9 0 O y w m c X V v d D t T Z W N 0 a W 9 u M S 9 s Y X R l b m N p Z X N T R j E v Q X V 0 b 1 J l b W 9 2 Z W R D b 2 x 1 b W 5 z M S 5 7 Q 2 9 s d W 1 u M T k w L D E 4 O X 0 m c X V v d D s s J n F 1 b 3 Q 7 U 2 V j d G l v b j E v b G F 0 Z W 5 j a W V z U 0 Y x L 0 F 1 d G 9 S Z W 1 v d m V k Q 2 9 s d W 1 u c z E u e 0 N v b H V t b j E 5 M S w x O T B 9 J n F 1 b 3 Q 7 L C Z x d W 9 0 O 1 N l Y 3 R p b 2 4 x L 2 x h d G V u Y 2 l l c 1 N G M S 9 B d X R v U m V t b 3 Z l Z E N v b H V t b n M x L n t D b 2 x 1 b W 4 x O T I s M T k x f S Z x d W 9 0 O y w m c X V v d D t T Z W N 0 a W 9 u M S 9 s Y X R l b m N p Z X N T R j E v Q X V 0 b 1 J l b W 9 2 Z W R D b 2 x 1 b W 5 z M S 5 7 Q 2 9 s d W 1 u M T k z L D E 5 M n 0 m c X V v d D s s J n F 1 b 3 Q 7 U 2 V j d G l v b j E v b G F 0 Z W 5 j a W V z U 0 Y x L 0 F 1 d G 9 S Z W 1 v d m V k Q 2 9 s d W 1 u c z E u e 0 N v b H V t b j E 5 N C w x O T N 9 J n F 1 b 3 Q 7 L C Z x d W 9 0 O 1 N l Y 3 R p b 2 4 x L 2 x h d G V u Y 2 l l c 1 N G M S 9 B d X R v U m V t b 3 Z l Z E N v b H V t b n M x L n t D b 2 x 1 b W 4 x O T U s M T k 0 f S Z x d W 9 0 O y w m c X V v d D t T Z W N 0 a W 9 u M S 9 s Y X R l b m N p Z X N T R j E v Q X V 0 b 1 J l b W 9 2 Z W R D b 2 x 1 b W 5 z M S 5 7 Q 2 9 s d W 1 u M T k 2 L D E 5 N X 0 m c X V v d D s s J n F 1 b 3 Q 7 U 2 V j d G l v b j E v b G F 0 Z W 5 j a W V z U 0 Y x L 0 F 1 d G 9 S Z W 1 v d m V k Q 2 9 s d W 1 u c z E u e 0 N v b H V t b j E 5 N y w x O T Z 9 J n F 1 b 3 Q 7 L C Z x d W 9 0 O 1 N l Y 3 R p b 2 4 x L 2 x h d G V u Y 2 l l c 1 N G M S 9 B d X R v U m V t b 3 Z l Z E N v b H V t b n M x L n t D b 2 x 1 b W 4 x O T g s M T k 3 f S Z x d W 9 0 O y w m c X V v d D t T Z W N 0 a W 9 u M S 9 s Y X R l b m N p Z X N T R j E v Q X V 0 b 1 J l b W 9 2 Z W R D b 2 x 1 b W 5 z M S 5 7 Q 2 9 s d W 1 u M T k 5 L D E 5 O H 0 m c X V v d D s s J n F 1 b 3 Q 7 U 2 V j d G l v b j E v b G F 0 Z W 5 j a W V z U 0 Y x L 0 F 1 d G 9 S Z W 1 v d m V k Q 2 9 s d W 1 u c z E u e 0 N v b H V t b j I w M C w x O T l 9 J n F 1 b 3 Q 7 L C Z x d W 9 0 O 1 N l Y 3 R p b 2 4 x L 2 x h d G V u Y 2 l l c 1 N G M S 9 B d X R v U m V t b 3 Z l Z E N v b H V t b n M x L n t D b 2 x 1 b W 4 y M D E s M j A w f S Z x d W 9 0 O y w m c X V v d D t T Z W N 0 a W 9 u M S 9 s Y X R l b m N p Z X N T R j E v Q X V 0 b 1 J l b W 9 2 Z W R D b 2 x 1 b W 5 z M S 5 7 Q 2 9 s d W 1 u M j A y L D I w M X 0 m c X V v d D s s J n F 1 b 3 Q 7 U 2 V j d G l v b j E v b G F 0 Z W 5 j a W V z U 0 Y x L 0 F 1 d G 9 S Z W 1 v d m V k Q 2 9 s d W 1 u c z E u e 0 N v b H V t b j I w M y w y M D J 9 J n F 1 b 3 Q 7 L C Z x d W 9 0 O 1 N l Y 3 R p b 2 4 x L 2 x h d G V u Y 2 l l c 1 N G M S 9 B d X R v U m V t b 3 Z l Z E N v b H V t b n M x L n t D b 2 x 1 b W 4 y M D Q s M j A z f S Z x d W 9 0 O y w m c X V v d D t T Z W N 0 a W 9 u M S 9 s Y X R l b m N p Z X N T R j E v Q X V 0 b 1 J l b W 9 2 Z W R D b 2 x 1 b W 5 z M S 5 7 Q 2 9 s d W 1 u M j A 1 L D I w N H 0 m c X V v d D s s J n F 1 b 3 Q 7 U 2 V j d G l v b j E v b G F 0 Z W 5 j a W V z U 0 Y x L 0 F 1 d G 9 S Z W 1 v d m V k Q 2 9 s d W 1 u c z E u e 0 N v b H V t b j I w N i w y M D V 9 J n F 1 b 3 Q 7 L C Z x d W 9 0 O 1 N l Y 3 R p b 2 4 x L 2 x h d G V u Y 2 l l c 1 N G M S 9 B d X R v U m V t b 3 Z l Z E N v b H V t b n M x L n t D b 2 x 1 b W 4 y M D c s M j A 2 f S Z x d W 9 0 O y w m c X V v d D t T Z W N 0 a W 9 u M S 9 s Y X R l b m N p Z X N T R j E v Q X V 0 b 1 J l b W 9 2 Z W R D b 2 x 1 b W 5 z M S 5 7 Q 2 9 s d W 1 u M j A 4 L D I w N 3 0 m c X V v d D s s J n F 1 b 3 Q 7 U 2 V j d G l v b j E v b G F 0 Z W 5 j a W V z U 0 Y x L 0 F 1 d G 9 S Z W 1 v d m V k Q 2 9 s d W 1 u c z E u e 0 N v b H V t b j I w O S w y M D h 9 J n F 1 b 3 Q 7 L C Z x d W 9 0 O 1 N l Y 3 R p b 2 4 x L 2 x h d G V u Y 2 l l c 1 N G M S 9 B d X R v U m V t b 3 Z l Z E N v b H V t b n M x L n t D b 2 x 1 b W 4 y M T A s M j A 5 f S Z x d W 9 0 O y w m c X V v d D t T Z W N 0 a W 9 u M S 9 s Y X R l b m N p Z X N T R j E v Q X V 0 b 1 J l b W 9 2 Z W R D b 2 x 1 b W 5 z M S 5 7 Q 2 9 s d W 1 u M j E x L D I x M H 0 m c X V v d D s s J n F 1 b 3 Q 7 U 2 V j d G l v b j E v b G F 0 Z W 5 j a W V z U 0 Y x L 0 F 1 d G 9 S Z W 1 v d m V k Q 2 9 s d W 1 u c z E u e 0 N v b H V t b j I x M i w y M T F 9 J n F 1 b 3 Q 7 L C Z x d W 9 0 O 1 N l Y 3 R p b 2 4 x L 2 x h d G V u Y 2 l l c 1 N G M S 9 B d X R v U m V t b 3 Z l Z E N v b H V t b n M x L n t D b 2 x 1 b W 4 y M T M s M j E y f S Z x d W 9 0 O y w m c X V v d D t T Z W N 0 a W 9 u M S 9 s Y X R l b m N p Z X N T R j E v Q X V 0 b 1 J l b W 9 2 Z W R D b 2 x 1 b W 5 z M S 5 7 Q 2 9 s d W 1 u M j E 0 L D I x M 3 0 m c X V v d D s s J n F 1 b 3 Q 7 U 2 V j d G l v b j E v b G F 0 Z W 5 j a W V z U 0 Y x L 0 F 1 d G 9 S Z W 1 v d m V k Q 2 9 s d W 1 u c z E u e 0 N v b H V t b j I x N S w y M T R 9 J n F 1 b 3 Q 7 L C Z x d W 9 0 O 1 N l Y 3 R p b 2 4 x L 2 x h d G V u Y 2 l l c 1 N G M S 9 B d X R v U m V t b 3 Z l Z E N v b H V t b n M x L n t D b 2 x 1 b W 4 y M T Y s M j E 1 f S Z x d W 9 0 O y w m c X V v d D t T Z W N 0 a W 9 u M S 9 s Y X R l b m N p Z X N T R j E v Q X V 0 b 1 J l b W 9 2 Z W R D b 2 x 1 b W 5 z M S 5 7 Q 2 9 s d W 1 u M j E 3 L D I x N n 0 m c X V v d D s s J n F 1 b 3 Q 7 U 2 V j d G l v b j E v b G F 0 Z W 5 j a W V z U 0 Y x L 0 F 1 d G 9 S Z W 1 v d m V k Q 2 9 s d W 1 u c z E u e 0 N v b H V t b j I x O C w y M T d 9 J n F 1 b 3 Q 7 L C Z x d W 9 0 O 1 N l Y 3 R p b 2 4 x L 2 x h d G V u Y 2 l l c 1 N G M S 9 B d X R v U m V t b 3 Z l Z E N v b H V t b n M x L n t D b 2 x 1 b W 4 y M T k s M j E 4 f S Z x d W 9 0 O y w m c X V v d D t T Z W N 0 a W 9 u M S 9 s Y X R l b m N p Z X N T R j E v Q X V 0 b 1 J l b W 9 2 Z W R D b 2 x 1 b W 5 z M S 5 7 Q 2 9 s d W 1 u M j I w L D I x O X 0 m c X V v d D s s J n F 1 b 3 Q 7 U 2 V j d G l v b j E v b G F 0 Z W 5 j a W V z U 0 Y x L 0 F 1 d G 9 S Z W 1 v d m V k Q 2 9 s d W 1 u c z E u e 0 N v b H V t b j I y M S w y M j B 9 J n F 1 b 3 Q 7 L C Z x d W 9 0 O 1 N l Y 3 R p b 2 4 x L 2 x h d G V u Y 2 l l c 1 N G M S 9 B d X R v U m V t b 3 Z l Z E N v b H V t b n M x L n t D b 2 x 1 b W 4 y M j I s M j I x f S Z x d W 9 0 O y w m c X V v d D t T Z W N 0 a W 9 u M S 9 s Y X R l b m N p Z X N T R j E v Q X V 0 b 1 J l b W 9 2 Z W R D b 2 x 1 b W 5 z M S 5 7 Q 2 9 s d W 1 u M j I z L D I y M n 0 m c X V v d D s s J n F 1 b 3 Q 7 U 2 V j d G l v b j E v b G F 0 Z W 5 j a W V z U 0 Y x L 0 F 1 d G 9 S Z W 1 v d m V k Q 2 9 s d W 1 u c z E u e 0 N v b H V t b j I y N C w y M j N 9 J n F 1 b 3 Q 7 L C Z x d W 9 0 O 1 N l Y 3 R p b 2 4 x L 2 x h d G V u Y 2 l l c 1 N G M S 9 B d X R v U m V t b 3 Z l Z E N v b H V t b n M x L n t D b 2 x 1 b W 4 y M j U s M j I 0 f S Z x d W 9 0 O y w m c X V v d D t T Z W N 0 a W 9 u M S 9 s Y X R l b m N p Z X N T R j E v Q X V 0 b 1 J l b W 9 2 Z W R D b 2 x 1 b W 5 z M S 5 7 Q 2 9 s d W 1 u M j I 2 L D I y N X 0 m c X V v d D s s J n F 1 b 3 Q 7 U 2 V j d G l v b j E v b G F 0 Z W 5 j a W V z U 0 Y x L 0 F 1 d G 9 S Z W 1 v d m V k Q 2 9 s d W 1 u c z E u e 0 N v b H V t b j I y N y w y M j Z 9 J n F 1 b 3 Q 7 L C Z x d W 9 0 O 1 N l Y 3 R p b 2 4 x L 2 x h d G V u Y 2 l l c 1 N G M S 9 B d X R v U m V t b 3 Z l Z E N v b H V t b n M x L n t D b 2 x 1 b W 4 y M j g s M j I 3 f S Z x d W 9 0 O y w m c X V v d D t T Z W N 0 a W 9 u M S 9 s Y X R l b m N p Z X N T R j E v Q X V 0 b 1 J l b W 9 2 Z W R D b 2 x 1 b W 5 z M S 5 7 Q 2 9 s d W 1 u M j I 5 L D I y O H 0 m c X V v d D t d L C Z x d W 9 0 O 0 N v b H V t b k N v d W 5 0 J n F 1 b 3 Q 7 O j I y O S w m c X V v d D t L Z X l D b 2 x 1 b W 5 O Y W 1 l c y Z x d W 9 0 O z p b X S w m c X V v d D t D b 2 x 1 b W 5 J Z G V u d G l 0 a W V z J n F 1 b 3 Q 7 O l s m c X V v d D t T Z W N 0 a W 9 u M S 9 s Y X R l b m N p Z X N T R j E v Q X V 0 b 1 J l b W 9 2 Z W R D b 2 x 1 b W 5 z M S 5 7 Q 2 9 s d W 1 u M S w w f S Z x d W 9 0 O y w m c X V v d D t T Z W N 0 a W 9 u M S 9 s Y X R l b m N p Z X N T R j E v Q X V 0 b 1 J l b W 9 2 Z W R D b 2 x 1 b W 5 z M S 5 7 Q 2 9 s d W 1 u M i w x f S Z x d W 9 0 O y w m c X V v d D t T Z W N 0 a W 9 u M S 9 s Y X R l b m N p Z X N T R j E v Q X V 0 b 1 J l b W 9 2 Z W R D b 2 x 1 b W 5 z M S 5 7 Q 2 9 s d W 1 u M y w y f S Z x d W 9 0 O y w m c X V v d D t T Z W N 0 a W 9 u M S 9 s Y X R l b m N p Z X N T R j E v Q X V 0 b 1 J l b W 9 2 Z W R D b 2 x 1 b W 5 z M S 5 7 Q 2 9 s d W 1 u N C w z f S Z x d W 9 0 O y w m c X V v d D t T Z W N 0 a W 9 u M S 9 s Y X R l b m N p Z X N T R j E v Q X V 0 b 1 J l b W 9 2 Z W R D b 2 x 1 b W 5 z M S 5 7 Q 2 9 s d W 1 u N S w 0 f S Z x d W 9 0 O y w m c X V v d D t T Z W N 0 a W 9 u M S 9 s Y X R l b m N p Z X N T R j E v Q X V 0 b 1 J l b W 9 2 Z W R D b 2 x 1 b W 5 z M S 5 7 Q 2 9 s d W 1 u N i w 1 f S Z x d W 9 0 O y w m c X V v d D t T Z W N 0 a W 9 u M S 9 s Y X R l b m N p Z X N T R j E v Q X V 0 b 1 J l b W 9 2 Z W R D b 2 x 1 b W 5 z M S 5 7 Q 2 9 s d W 1 u N y w 2 f S Z x d W 9 0 O y w m c X V v d D t T Z W N 0 a W 9 u M S 9 s Y X R l b m N p Z X N T R j E v Q X V 0 b 1 J l b W 9 2 Z W R D b 2 x 1 b W 5 z M S 5 7 Q 2 9 s d W 1 u O C w 3 f S Z x d W 9 0 O y w m c X V v d D t T Z W N 0 a W 9 u M S 9 s Y X R l b m N p Z X N T R j E v Q X V 0 b 1 J l b W 9 2 Z W R D b 2 x 1 b W 5 z M S 5 7 Q 2 9 s d W 1 u O S w 4 f S Z x d W 9 0 O y w m c X V v d D t T Z W N 0 a W 9 u M S 9 s Y X R l b m N p Z X N T R j E v Q X V 0 b 1 J l b W 9 2 Z W R D b 2 x 1 b W 5 z M S 5 7 Q 2 9 s d W 1 u M T A s O X 0 m c X V v d D s s J n F 1 b 3 Q 7 U 2 V j d G l v b j E v b G F 0 Z W 5 j a W V z U 0 Y x L 0 F 1 d G 9 S Z W 1 v d m V k Q 2 9 s d W 1 u c z E u e 0 N v b H V t b j E x L D E w f S Z x d W 9 0 O y w m c X V v d D t T Z W N 0 a W 9 u M S 9 s Y X R l b m N p Z X N T R j E v Q X V 0 b 1 J l b W 9 2 Z W R D b 2 x 1 b W 5 z M S 5 7 Q 2 9 s d W 1 u M T I s M T F 9 J n F 1 b 3 Q 7 L C Z x d W 9 0 O 1 N l Y 3 R p b 2 4 x L 2 x h d G V u Y 2 l l c 1 N G M S 9 B d X R v U m V t b 3 Z l Z E N v b H V t b n M x L n t D b 2 x 1 b W 4 x M y w x M n 0 m c X V v d D s s J n F 1 b 3 Q 7 U 2 V j d G l v b j E v b G F 0 Z W 5 j a W V z U 0 Y x L 0 F 1 d G 9 S Z W 1 v d m V k Q 2 9 s d W 1 u c z E u e 0 N v b H V t b j E 0 L D E z f S Z x d W 9 0 O y w m c X V v d D t T Z W N 0 a W 9 u M S 9 s Y X R l b m N p Z X N T R j E v Q X V 0 b 1 J l b W 9 2 Z W R D b 2 x 1 b W 5 z M S 5 7 Q 2 9 s d W 1 u M T U s M T R 9 J n F 1 b 3 Q 7 L C Z x d W 9 0 O 1 N l Y 3 R p b 2 4 x L 2 x h d G V u Y 2 l l c 1 N G M S 9 B d X R v U m V t b 3 Z l Z E N v b H V t b n M x L n t D b 2 x 1 b W 4 x N i w x N X 0 m c X V v d D s s J n F 1 b 3 Q 7 U 2 V j d G l v b j E v b G F 0 Z W 5 j a W V z U 0 Y x L 0 F 1 d G 9 S Z W 1 v d m V k Q 2 9 s d W 1 u c z E u e 0 N v b H V t b j E 3 L D E 2 f S Z x d W 9 0 O y w m c X V v d D t T Z W N 0 a W 9 u M S 9 s Y X R l b m N p Z X N T R j E v Q X V 0 b 1 J l b W 9 2 Z W R D b 2 x 1 b W 5 z M S 5 7 Q 2 9 s d W 1 u M T g s M T d 9 J n F 1 b 3 Q 7 L C Z x d W 9 0 O 1 N l Y 3 R p b 2 4 x L 2 x h d G V u Y 2 l l c 1 N G M S 9 B d X R v U m V t b 3 Z l Z E N v b H V t b n M x L n t D b 2 x 1 b W 4 x O S w x O H 0 m c X V v d D s s J n F 1 b 3 Q 7 U 2 V j d G l v b j E v b G F 0 Z W 5 j a W V z U 0 Y x L 0 F 1 d G 9 S Z W 1 v d m V k Q 2 9 s d W 1 u c z E u e 0 N v b H V t b j I w L D E 5 f S Z x d W 9 0 O y w m c X V v d D t T Z W N 0 a W 9 u M S 9 s Y X R l b m N p Z X N T R j E v Q X V 0 b 1 J l b W 9 2 Z W R D b 2 x 1 b W 5 z M S 5 7 Q 2 9 s d W 1 u M j E s M j B 9 J n F 1 b 3 Q 7 L C Z x d W 9 0 O 1 N l Y 3 R p b 2 4 x L 2 x h d G V u Y 2 l l c 1 N G M S 9 B d X R v U m V t b 3 Z l Z E N v b H V t b n M x L n t D b 2 x 1 b W 4 y M i w y M X 0 m c X V v d D s s J n F 1 b 3 Q 7 U 2 V j d G l v b j E v b G F 0 Z W 5 j a W V z U 0 Y x L 0 F 1 d G 9 S Z W 1 v d m V k Q 2 9 s d W 1 u c z E u e 0 N v b H V t b j I z L D I y f S Z x d W 9 0 O y w m c X V v d D t T Z W N 0 a W 9 u M S 9 s Y X R l b m N p Z X N T R j E v Q X V 0 b 1 J l b W 9 2 Z W R D b 2 x 1 b W 5 z M S 5 7 Q 2 9 s d W 1 u M j Q s M j N 9 J n F 1 b 3 Q 7 L C Z x d W 9 0 O 1 N l Y 3 R p b 2 4 x L 2 x h d G V u Y 2 l l c 1 N G M S 9 B d X R v U m V t b 3 Z l Z E N v b H V t b n M x L n t D b 2 x 1 b W 4 y N S w y N H 0 m c X V v d D s s J n F 1 b 3 Q 7 U 2 V j d G l v b j E v b G F 0 Z W 5 j a W V z U 0 Y x L 0 F 1 d G 9 S Z W 1 v d m V k Q 2 9 s d W 1 u c z E u e 0 N v b H V t b j I 2 L D I 1 f S Z x d W 9 0 O y w m c X V v d D t T Z W N 0 a W 9 u M S 9 s Y X R l b m N p Z X N T R j E v Q X V 0 b 1 J l b W 9 2 Z W R D b 2 x 1 b W 5 z M S 5 7 Q 2 9 s d W 1 u M j c s M j Z 9 J n F 1 b 3 Q 7 L C Z x d W 9 0 O 1 N l Y 3 R p b 2 4 x L 2 x h d G V u Y 2 l l c 1 N G M S 9 B d X R v U m V t b 3 Z l Z E N v b H V t b n M x L n t D b 2 x 1 b W 4 y O C w y N 3 0 m c X V v d D s s J n F 1 b 3 Q 7 U 2 V j d G l v b j E v b G F 0 Z W 5 j a W V z U 0 Y x L 0 F 1 d G 9 S Z W 1 v d m V k Q 2 9 s d W 1 u c z E u e 0 N v b H V t b j I 5 L D I 4 f S Z x d W 9 0 O y w m c X V v d D t T Z W N 0 a W 9 u M S 9 s Y X R l b m N p Z X N T R j E v Q X V 0 b 1 J l b W 9 2 Z W R D b 2 x 1 b W 5 z M S 5 7 Q 2 9 s d W 1 u M z A s M j l 9 J n F 1 b 3 Q 7 L C Z x d W 9 0 O 1 N l Y 3 R p b 2 4 x L 2 x h d G V u Y 2 l l c 1 N G M S 9 B d X R v U m V t b 3 Z l Z E N v b H V t b n M x L n t D b 2 x 1 b W 4 z M S w z M H 0 m c X V v d D s s J n F 1 b 3 Q 7 U 2 V j d G l v b j E v b G F 0 Z W 5 j a W V z U 0 Y x L 0 F 1 d G 9 S Z W 1 v d m V k Q 2 9 s d W 1 u c z E u e 0 N v b H V t b j M y L D M x f S Z x d W 9 0 O y w m c X V v d D t T Z W N 0 a W 9 u M S 9 s Y X R l b m N p Z X N T R j E v Q X V 0 b 1 J l b W 9 2 Z W R D b 2 x 1 b W 5 z M S 5 7 Q 2 9 s d W 1 u M z M s M z J 9 J n F 1 b 3 Q 7 L C Z x d W 9 0 O 1 N l Y 3 R p b 2 4 x L 2 x h d G V u Y 2 l l c 1 N G M S 9 B d X R v U m V t b 3 Z l Z E N v b H V t b n M x L n t D b 2 x 1 b W 4 z N C w z M 3 0 m c X V v d D s s J n F 1 b 3 Q 7 U 2 V j d G l v b j E v b G F 0 Z W 5 j a W V z U 0 Y x L 0 F 1 d G 9 S Z W 1 v d m V k Q 2 9 s d W 1 u c z E u e 0 N v b H V t b j M 1 L D M 0 f S Z x d W 9 0 O y w m c X V v d D t T Z W N 0 a W 9 u M S 9 s Y X R l b m N p Z X N T R j E v Q X V 0 b 1 J l b W 9 2 Z W R D b 2 x 1 b W 5 z M S 5 7 Q 2 9 s d W 1 u M z Y s M z V 9 J n F 1 b 3 Q 7 L C Z x d W 9 0 O 1 N l Y 3 R p b 2 4 x L 2 x h d G V u Y 2 l l c 1 N G M S 9 B d X R v U m V t b 3 Z l Z E N v b H V t b n M x L n t D b 2 x 1 b W 4 z N y w z N n 0 m c X V v d D s s J n F 1 b 3 Q 7 U 2 V j d G l v b j E v b G F 0 Z W 5 j a W V z U 0 Y x L 0 F 1 d G 9 S Z W 1 v d m V k Q 2 9 s d W 1 u c z E u e 0 N v b H V t b j M 4 L D M 3 f S Z x d W 9 0 O y w m c X V v d D t T Z W N 0 a W 9 u M S 9 s Y X R l b m N p Z X N T R j E v Q X V 0 b 1 J l b W 9 2 Z W R D b 2 x 1 b W 5 z M S 5 7 Q 2 9 s d W 1 u M z k s M z h 9 J n F 1 b 3 Q 7 L C Z x d W 9 0 O 1 N l Y 3 R p b 2 4 x L 2 x h d G V u Y 2 l l c 1 N G M S 9 B d X R v U m V t b 3 Z l Z E N v b H V t b n M x L n t D b 2 x 1 b W 4 0 M C w z O X 0 m c X V v d D s s J n F 1 b 3 Q 7 U 2 V j d G l v b j E v b G F 0 Z W 5 j a W V z U 0 Y x L 0 F 1 d G 9 S Z W 1 v d m V k Q 2 9 s d W 1 u c z E u e 0 N v b H V t b j Q x L D Q w f S Z x d W 9 0 O y w m c X V v d D t T Z W N 0 a W 9 u M S 9 s Y X R l b m N p Z X N T R j E v Q X V 0 b 1 J l b W 9 2 Z W R D b 2 x 1 b W 5 z M S 5 7 Q 2 9 s d W 1 u N D I s N D F 9 J n F 1 b 3 Q 7 L C Z x d W 9 0 O 1 N l Y 3 R p b 2 4 x L 2 x h d G V u Y 2 l l c 1 N G M S 9 B d X R v U m V t b 3 Z l Z E N v b H V t b n M x L n t D b 2 x 1 b W 4 0 M y w 0 M n 0 m c X V v d D s s J n F 1 b 3 Q 7 U 2 V j d G l v b j E v b G F 0 Z W 5 j a W V z U 0 Y x L 0 F 1 d G 9 S Z W 1 v d m V k Q 2 9 s d W 1 u c z E u e 0 N v b H V t b j Q 0 L D Q z f S Z x d W 9 0 O y w m c X V v d D t T Z W N 0 a W 9 u M S 9 s Y X R l b m N p Z X N T R j E v Q X V 0 b 1 J l b W 9 2 Z W R D b 2 x 1 b W 5 z M S 5 7 Q 2 9 s d W 1 u N D U s N D R 9 J n F 1 b 3 Q 7 L C Z x d W 9 0 O 1 N l Y 3 R p b 2 4 x L 2 x h d G V u Y 2 l l c 1 N G M S 9 B d X R v U m V t b 3 Z l Z E N v b H V t b n M x L n t D b 2 x 1 b W 4 0 N i w 0 N X 0 m c X V v d D s s J n F 1 b 3 Q 7 U 2 V j d G l v b j E v b G F 0 Z W 5 j a W V z U 0 Y x L 0 F 1 d G 9 S Z W 1 v d m V k Q 2 9 s d W 1 u c z E u e 0 N v b H V t b j Q 3 L D Q 2 f S Z x d W 9 0 O y w m c X V v d D t T Z W N 0 a W 9 u M S 9 s Y X R l b m N p Z X N T R j E v Q X V 0 b 1 J l b W 9 2 Z W R D b 2 x 1 b W 5 z M S 5 7 Q 2 9 s d W 1 u N D g s N D d 9 J n F 1 b 3 Q 7 L C Z x d W 9 0 O 1 N l Y 3 R p b 2 4 x L 2 x h d G V u Y 2 l l c 1 N G M S 9 B d X R v U m V t b 3 Z l Z E N v b H V t b n M x L n t D b 2 x 1 b W 4 0 O S w 0 O H 0 m c X V v d D s s J n F 1 b 3 Q 7 U 2 V j d G l v b j E v b G F 0 Z W 5 j a W V z U 0 Y x L 0 F 1 d G 9 S Z W 1 v d m V k Q 2 9 s d W 1 u c z E u e 0 N v b H V t b j U w L D Q 5 f S Z x d W 9 0 O y w m c X V v d D t T Z W N 0 a W 9 u M S 9 s Y X R l b m N p Z X N T R j E v Q X V 0 b 1 J l b W 9 2 Z W R D b 2 x 1 b W 5 z M S 5 7 Q 2 9 s d W 1 u N T E s N T B 9 J n F 1 b 3 Q 7 L C Z x d W 9 0 O 1 N l Y 3 R p b 2 4 x L 2 x h d G V u Y 2 l l c 1 N G M S 9 B d X R v U m V t b 3 Z l Z E N v b H V t b n M x L n t D b 2 x 1 b W 4 1 M i w 1 M X 0 m c X V v d D s s J n F 1 b 3 Q 7 U 2 V j d G l v b j E v b G F 0 Z W 5 j a W V z U 0 Y x L 0 F 1 d G 9 S Z W 1 v d m V k Q 2 9 s d W 1 u c z E u e 0 N v b H V t b j U z L D U y f S Z x d W 9 0 O y w m c X V v d D t T Z W N 0 a W 9 u M S 9 s Y X R l b m N p Z X N T R j E v Q X V 0 b 1 J l b W 9 2 Z W R D b 2 x 1 b W 5 z M S 5 7 Q 2 9 s d W 1 u N T Q s N T N 9 J n F 1 b 3 Q 7 L C Z x d W 9 0 O 1 N l Y 3 R p b 2 4 x L 2 x h d G V u Y 2 l l c 1 N G M S 9 B d X R v U m V t b 3 Z l Z E N v b H V t b n M x L n t D b 2 x 1 b W 4 1 N S w 1 N H 0 m c X V v d D s s J n F 1 b 3 Q 7 U 2 V j d G l v b j E v b G F 0 Z W 5 j a W V z U 0 Y x L 0 F 1 d G 9 S Z W 1 v d m V k Q 2 9 s d W 1 u c z E u e 0 N v b H V t b j U 2 L D U 1 f S Z x d W 9 0 O y w m c X V v d D t T Z W N 0 a W 9 u M S 9 s Y X R l b m N p Z X N T R j E v Q X V 0 b 1 J l b W 9 2 Z W R D b 2 x 1 b W 5 z M S 5 7 Q 2 9 s d W 1 u N T c s N T Z 9 J n F 1 b 3 Q 7 L C Z x d W 9 0 O 1 N l Y 3 R p b 2 4 x L 2 x h d G V u Y 2 l l c 1 N G M S 9 B d X R v U m V t b 3 Z l Z E N v b H V t b n M x L n t D b 2 x 1 b W 4 1 O C w 1 N 3 0 m c X V v d D s s J n F 1 b 3 Q 7 U 2 V j d G l v b j E v b G F 0 Z W 5 j a W V z U 0 Y x L 0 F 1 d G 9 S Z W 1 v d m V k Q 2 9 s d W 1 u c z E u e 0 N v b H V t b j U 5 L D U 4 f S Z x d W 9 0 O y w m c X V v d D t T Z W N 0 a W 9 u M S 9 s Y X R l b m N p Z X N T R j E v Q X V 0 b 1 J l b W 9 2 Z W R D b 2 x 1 b W 5 z M S 5 7 Q 2 9 s d W 1 u N j A s N T l 9 J n F 1 b 3 Q 7 L C Z x d W 9 0 O 1 N l Y 3 R p b 2 4 x L 2 x h d G V u Y 2 l l c 1 N G M S 9 B d X R v U m V t b 3 Z l Z E N v b H V t b n M x L n t D b 2 x 1 b W 4 2 M S w 2 M H 0 m c X V v d D s s J n F 1 b 3 Q 7 U 2 V j d G l v b j E v b G F 0 Z W 5 j a W V z U 0 Y x L 0 F 1 d G 9 S Z W 1 v d m V k Q 2 9 s d W 1 u c z E u e 0 N v b H V t b j Y y L D Y x f S Z x d W 9 0 O y w m c X V v d D t T Z W N 0 a W 9 u M S 9 s Y X R l b m N p Z X N T R j E v Q X V 0 b 1 J l b W 9 2 Z W R D b 2 x 1 b W 5 z M S 5 7 Q 2 9 s d W 1 u N j M s N j J 9 J n F 1 b 3 Q 7 L C Z x d W 9 0 O 1 N l Y 3 R p b 2 4 x L 2 x h d G V u Y 2 l l c 1 N G M S 9 B d X R v U m V t b 3 Z l Z E N v b H V t b n M x L n t D b 2 x 1 b W 4 2 N C w 2 M 3 0 m c X V v d D s s J n F 1 b 3 Q 7 U 2 V j d G l v b j E v b G F 0 Z W 5 j a W V z U 0 Y x L 0 F 1 d G 9 S Z W 1 v d m V k Q 2 9 s d W 1 u c z E u e 0 N v b H V t b j Y 1 L D Y 0 f S Z x d W 9 0 O y w m c X V v d D t T Z W N 0 a W 9 u M S 9 s Y X R l b m N p Z X N T R j E v Q X V 0 b 1 J l b W 9 2 Z W R D b 2 x 1 b W 5 z M S 5 7 Q 2 9 s d W 1 u N j Y s N j V 9 J n F 1 b 3 Q 7 L C Z x d W 9 0 O 1 N l Y 3 R p b 2 4 x L 2 x h d G V u Y 2 l l c 1 N G M S 9 B d X R v U m V t b 3 Z l Z E N v b H V t b n M x L n t D b 2 x 1 b W 4 2 N y w 2 N n 0 m c X V v d D s s J n F 1 b 3 Q 7 U 2 V j d G l v b j E v b G F 0 Z W 5 j a W V z U 0 Y x L 0 F 1 d G 9 S Z W 1 v d m V k Q 2 9 s d W 1 u c z E u e 0 N v b H V t b j Y 4 L D Y 3 f S Z x d W 9 0 O y w m c X V v d D t T Z W N 0 a W 9 u M S 9 s Y X R l b m N p Z X N T R j E v Q X V 0 b 1 J l b W 9 2 Z W R D b 2 x 1 b W 5 z M S 5 7 Q 2 9 s d W 1 u N j k s N j h 9 J n F 1 b 3 Q 7 L C Z x d W 9 0 O 1 N l Y 3 R p b 2 4 x L 2 x h d G V u Y 2 l l c 1 N G M S 9 B d X R v U m V t b 3 Z l Z E N v b H V t b n M x L n t D b 2 x 1 b W 4 3 M C w 2 O X 0 m c X V v d D s s J n F 1 b 3 Q 7 U 2 V j d G l v b j E v b G F 0 Z W 5 j a W V z U 0 Y x L 0 F 1 d G 9 S Z W 1 v d m V k Q 2 9 s d W 1 u c z E u e 0 N v b H V t b j c x L D c w f S Z x d W 9 0 O y w m c X V v d D t T Z W N 0 a W 9 u M S 9 s Y X R l b m N p Z X N T R j E v Q X V 0 b 1 J l b W 9 2 Z W R D b 2 x 1 b W 5 z M S 5 7 Q 2 9 s d W 1 u N z I s N z F 9 J n F 1 b 3 Q 7 L C Z x d W 9 0 O 1 N l Y 3 R p b 2 4 x L 2 x h d G V u Y 2 l l c 1 N G M S 9 B d X R v U m V t b 3 Z l Z E N v b H V t b n M x L n t D b 2 x 1 b W 4 3 M y w 3 M n 0 m c X V v d D s s J n F 1 b 3 Q 7 U 2 V j d G l v b j E v b G F 0 Z W 5 j a W V z U 0 Y x L 0 F 1 d G 9 S Z W 1 v d m V k Q 2 9 s d W 1 u c z E u e 0 N v b H V t b j c 0 L D c z f S Z x d W 9 0 O y w m c X V v d D t T Z W N 0 a W 9 u M S 9 s Y X R l b m N p Z X N T R j E v Q X V 0 b 1 J l b W 9 2 Z W R D b 2 x 1 b W 5 z M S 5 7 Q 2 9 s d W 1 u N z U s N z R 9 J n F 1 b 3 Q 7 L C Z x d W 9 0 O 1 N l Y 3 R p b 2 4 x L 2 x h d G V u Y 2 l l c 1 N G M S 9 B d X R v U m V t b 3 Z l Z E N v b H V t b n M x L n t D b 2 x 1 b W 4 3 N i w 3 N X 0 m c X V v d D s s J n F 1 b 3 Q 7 U 2 V j d G l v b j E v b G F 0 Z W 5 j a W V z U 0 Y x L 0 F 1 d G 9 S Z W 1 v d m V k Q 2 9 s d W 1 u c z E u e 0 N v b H V t b j c 3 L D c 2 f S Z x d W 9 0 O y w m c X V v d D t T Z W N 0 a W 9 u M S 9 s Y X R l b m N p Z X N T R j E v Q X V 0 b 1 J l b W 9 2 Z W R D b 2 x 1 b W 5 z M S 5 7 Q 2 9 s d W 1 u N z g s N z d 9 J n F 1 b 3 Q 7 L C Z x d W 9 0 O 1 N l Y 3 R p b 2 4 x L 2 x h d G V u Y 2 l l c 1 N G M S 9 B d X R v U m V t b 3 Z l Z E N v b H V t b n M x L n t D b 2 x 1 b W 4 3 O S w 3 O H 0 m c X V v d D s s J n F 1 b 3 Q 7 U 2 V j d G l v b j E v b G F 0 Z W 5 j a W V z U 0 Y x L 0 F 1 d G 9 S Z W 1 v d m V k Q 2 9 s d W 1 u c z E u e 0 N v b H V t b j g w L D c 5 f S Z x d W 9 0 O y w m c X V v d D t T Z W N 0 a W 9 u M S 9 s Y X R l b m N p Z X N T R j E v Q X V 0 b 1 J l b W 9 2 Z W R D b 2 x 1 b W 5 z M S 5 7 Q 2 9 s d W 1 u O D E s O D B 9 J n F 1 b 3 Q 7 L C Z x d W 9 0 O 1 N l Y 3 R p b 2 4 x L 2 x h d G V u Y 2 l l c 1 N G M S 9 B d X R v U m V t b 3 Z l Z E N v b H V t b n M x L n t D b 2 x 1 b W 4 4 M i w 4 M X 0 m c X V v d D s s J n F 1 b 3 Q 7 U 2 V j d G l v b j E v b G F 0 Z W 5 j a W V z U 0 Y x L 0 F 1 d G 9 S Z W 1 v d m V k Q 2 9 s d W 1 u c z E u e 0 N v b H V t b j g z L D g y f S Z x d W 9 0 O y w m c X V v d D t T Z W N 0 a W 9 u M S 9 s Y X R l b m N p Z X N T R j E v Q X V 0 b 1 J l b W 9 2 Z W R D b 2 x 1 b W 5 z M S 5 7 Q 2 9 s d W 1 u O D Q s O D N 9 J n F 1 b 3 Q 7 L C Z x d W 9 0 O 1 N l Y 3 R p b 2 4 x L 2 x h d G V u Y 2 l l c 1 N G M S 9 B d X R v U m V t b 3 Z l Z E N v b H V t b n M x L n t D b 2 x 1 b W 4 4 N S w 4 N H 0 m c X V v d D s s J n F 1 b 3 Q 7 U 2 V j d G l v b j E v b G F 0 Z W 5 j a W V z U 0 Y x L 0 F 1 d G 9 S Z W 1 v d m V k Q 2 9 s d W 1 u c z E u e 0 N v b H V t b j g 2 L D g 1 f S Z x d W 9 0 O y w m c X V v d D t T Z W N 0 a W 9 u M S 9 s Y X R l b m N p Z X N T R j E v Q X V 0 b 1 J l b W 9 2 Z W R D b 2 x 1 b W 5 z M S 5 7 Q 2 9 s d W 1 u O D c s O D Z 9 J n F 1 b 3 Q 7 L C Z x d W 9 0 O 1 N l Y 3 R p b 2 4 x L 2 x h d G V u Y 2 l l c 1 N G M S 9 B d X R v U m V t b 3 Z l Z E N v b H V t b n M x L n t D b 2 x 1 b W 4 4 O C w 4 N 3 0 m c X V v d D s s J n F 1 b 3 Q 7 U 2 V j d G l v b j E v b G F 0 Z W 5 j a W V z U 0 Y x L 0 F 1 d G 9 S Z W 1 v d m V k Q 2 9 s d W 1 u c z E u e 0 N v b H V t b j g 5 L D g 4 f S Z x d W 9 0 O y w m c X V v d D t T Z W N 0 a W 9 u M S 9 s Y X R l b m N p Z X N T R j E v Q X V 0 b 1 J l b W 9 2 Z W R D b 2 x 1 b W 5 z M S 5 7 Q 2 9 s d W 1 u O T A s O D l 9 J n F 1 b 3 Q 7 L C Z x d W 9 0 O 1 N l Y 3 R p b 2 4 x L 2 x h d G V u Y 2 l l c 1 N G M S 9 B d X R v U m V t b 3 Z l Z E N v b H V t b n M x L n t D b 2 x 1 b W 4 5 M S w 5 M H 0 m c X V v d D s s J n F 1 b 3 Q 7 U 2 V j d G l v b j E v b G F 0 Z W 5 j a W V z U 0 Y x L 0 F 1 d G 9 S Z W 1 v d m V k Q 2 9 s d W 1 u c z E u e 0 N v b H V t b j k y L D k x f S Z x d W 9 0 O y w m c X V v d D t T Z W N 0 a W 9 u M S 9 s Y X R l b m N p Z X N T R j E v Q X V 0 b 1 J l b W 9 2 Z W R D b 2 x 1 b W 5 z M S 5 7 Q 2 9 s d W 1 u O T M s O T J 9 J n F 1 b 3 Q 7 L C Z x d W 9 0 O 1 N l Y 3 R p b 2 4 x L 2 x h d G V u Y 2 l l c 1 N G M S 9 B d X R v U m V t b 3 Z l Z E N v b H V t b n M x L n t D b 2 x 1 b W 4 5 N C w 5 M 3 0 m c X V v d D s s J n F 1 b 3 Q 7 U 2 V j d G l v b j E v b G F 0 Z W 5 j a W V z U 0 Y x L 0 F 1 d G 9 S Z W 1 v d m V k Q 2 9 s d W 1 u c z E u e 0 N v b H V t b j k 1 L D k 0 f S Z x d W 9 0 O y w m c X V v d D t T Z W N 0 a W 9 u M S 9 s Y X R l b m N p Z X N T R j E v Q X V 0 b 1 J l b W 9 2 Z W R D b 2 x 1 b W 5 z M S 5 7 Q 2 9 s d W 1 u O T Y s O T V 9 J n F 1 b 3 Q 7 L C Z x d W 9 0 O 1 N l Y 3 R p b 2 4 x L 2 x h d G V u Y 2 l l c 1 N G M S 9 B d X R v U m V t b 3 Z l Z E N v b H V t b n M x L n t D b 2 x 1 b W 4 5 N y w 5 N n 0 m c X V v d D s s J n F 1 b 3 Q 7 U 2 V j d G l v b j E v b G F 0 Z W 5 j a W V z U 0 Y x L 0 F 1 d G 9 S Z W 1 v d m V k Q 2 9 s d W 1 u c z E u e 0 N v b H V t b j k 4 L D k 3 f S Z x d W 9 0 O y w m c X V v d D t T Z W N 0 a W 9 u M S 9 s Y X R l b m N p Z X N T R j E v Q X V 0 b 1 J l b W 9 2 Z W R D b 2 x 1 b W 5 z M S 5 7 Q 2 9 s d W 1 u O T k s O T h 9 J n F 1 b 3 Q 7 L C Z x d W 9 0 O 1 N l Y 3 R p b 2 4 x L 2 x h d G V u Y 2 l l c 1 N G M S 9 B d X R v U m V t b 3 Z l Z E N v b H V t b n M x L n t D b 2 x 1 b W 4 x M D A s O T l 9 J n F 1 b 3 Q 7 L C Z x d W 9 0 O 1 N l Y 3 R p b 2 4 x L 2 x h d G V u Y 2 l l c 1 N G M S 9 B d X R v U m V t b 3 Z l Z E N v b H V t b n M x L n t D b 2 x 1 b W 4 x M D E s M T A w f S Z x d W 9 0 O y w m c X V v d D t T Z W N 0 a W 9 u M S 9 s Y X R l b m N p Z X N T R j E v Q X V 0 b 1 J l b W 9 2 Z W R D b 2 x 1 b W 5 z M S 5 7 Q 2 9 s d W 1 u M T A y L D E w M X 0 m c X V v d D s s J n F 1 b 3 Q 7 U 2 V j d G l v b j E v b G F 0 Z W 5 j a W V z U 0 Y x L 0 F 1 d G 9 S Z W 1 v d m V k Q 2 9 s d W 1 u c z E u e 0 N v b H V t b j E w M y w x M D J 9 J n F 1 b 3 Q 7 L C Z x d W 9 0 O 1 N l Y 3 R p b 2 4 x L 2 x h d G V u Y 2 l l c 1 N G M S 9 B d X R v U m V t b 3 Z l Z E N v b H V t b n M x L n t D b 2 x 1 b W 4 x M D Q s M T A z f S Z x d W 9 0 O y w m c X V v d D t T Z W N 0 a W 9 u M S 9 s Y X R l b m N p Z X N T R j E v Q X V 0 b 1 J l b W 9 2 Z W R D b 2 x 1 b W 5 z M S 5 7 Q 2 9 s d W 1 u M T A 1 L D E w N H 0 m c X V v d D s s J n F 1 b 3 Q 7 U 2 V j d G l v b j E v b G F 0 Z W 5 j a W V z U 0 Y x L 0 F 1 d G 9 S Z W 1 v d m V k Q 2 9 s d W 1 u c z E u e 0 N v b H V t b j E w N i w x M D V 9 J n F 1 b 3 Q 7 L C Z x d W 9 0 O 1 N l Y 3 R p b 2 4 x L 2 x h d G V u Y 2 l l c 1 N G M S 9 B d X R v U m V t b 3 Z l Z E N v b H V t b n M x L n t D b 2 x 1 b W 4 x M D c s M T A 2 f S Z x d W 9 0 O y w m c X V v d D t T Z W N 0 a W 9 u M S 9 s Y X R l b m N p Z X N T R j E v Q X V 0 b 1 J l b W 9 2 Z W R D b 2 x 1 b W 5 z M S 5 7 Q 2 9 s d W 1 u M T A 4 L D E w N 3 0 m c X V v d D s s J n F 1 b 3 Q 7 U 2 V j d G l v b j E v b G F 0 Z W 5 j a W V z U 0 Y x L 0 F 1 d G 9 S Z W 1 v d m V k Q 2 9 s d W 1 u c z E u e 0 N v b H V t b j E w O S w x M D h 9 J n F 1 b 3 Q 7 L C Z x d W 9 0 O 1 N l Y 3 R p b 2 4 x L 2 x h d G V u Y 2 l l c 1 N G M S 9 B d X R v U m V t b 3 Z l Z E N v b H V t b n M x L n t D b 2 x 1 b W 4 x M T A s M T A 5 f S Z x d W 9 0 O y w m c X V v d D t T Z W N 0 a W 9 u M S 9 s Y X R l b m N p Z X N T R j E v Q X V 0 b 1 J l b W 9 2 Z W R D b 2 x 1 b W 5 z M S 5 7 Q 2 9 s d W 1 u M T E x L D E x M H 0 m c X V v d D s s J n F 1 b 3 Q 7 U 2 V j d G l v b j E v b G F 0 Z W 5 j a W V z U 0 Y x L 0 F 1 d G 9 S Z W 1 v d m V k Q 2 9 s d W 1 u c z E u e 0 N v b H V t b j E x M i w x M T F 9 J n F 1 b 3 Q 7 L C Z x d W 9 0 O 1 N l Y 3 R p b 2 4 x L 2 x h d G V u Y 2 l l c 1 N G M S 9 B d X R v U m V t b 3 Z l Z E N v b H V t b n M x L n t D b 2 x 1 b W 4 x M T M s M T E y f S Z x d W 9 0 O y w m c X V v d D t T Z W N 0 a W 9 u M S 9 s Y X R l b m N p Z X N T R j E v Q X V 0 b 1 J l b W 9 2 Z W R D b 2 x 1 b W 5 z M S 5 7 Q 2 9 s d W 1 u M T E 0 L D E x M 3 0 m c X V v d D s s J n F 1 b 3 Q 7 U 2 V j d G l v b j E v b G F 0 Z W 5 j a W V z U 0 Y x L 0 F 1 d G 9 S Z W 1 v d m V k Q 2 9 s d W 1 u c z E u e 0 N v b H V t b j E x N S w x M T R 9 J n F 1 b 3 Q 7 L C Z x d W 9 0 O 1 N l Y 3 R p b 2 4 x L 2 x h d G V u Y 2 l l c 1 N G M S 9 B d X R v U m V t b 3 Z l Z E N v b H V t b n M x L n t D b 2 x 1 b W 4 x M T Y s M T E 1 f S Z x d W 9 0 O y w m c X V v d D t T Z W N 0 a W 9 u M S 9 s Y X R l b m N p Z X N T R j E v Q X V 0 b 1 J l b W 9 2 Z W R D b 2 x 1 b W 5 z M S 5 7 Q 2 9 s d W 1 u M T E 3 L D E x N n 0 m c X V v d D s s J n F 1 b 3 Q 7 U 2 V j d G l v b j E v b G F 0 Z W 5 j a W V z U 0 Y x L 0 F 1 d G 9 S Z W 1 v d m V k Q 2 9 s d W 1 u c z E u e 0 N v b H V t b j E x O C w x M T d 9 J n F 1 b 3 Q 7 L C Z x d W 9 0 O 1 N l Y 3 R p b 2 4 x L 2 x h d G V u Y 2 l l c 1 N G M S 9 B d X R v U m V t b 3 Z l Z E N v b H V t b n M x L n t D b 2 x 1 b W 4 x M T k s M T E 4 f S Z x d W 9 0 O y w m c X V v d D t T Z W N 0 a W 9 u M S 9 s Y X R l b m N p Z X N T R j E v Q X V 0 b 1 J l b W 9 2 Z W R D b 2 x 1 b W 5 z M S 5 7 Q 2 9 s d W 1 u M T I w L D E x O X 0 m c X V v d D s s J n F 1 b 3 Q 7 U 2 V j d G l v b j E v b G F 0 Z W 5 j a W V z U 0 Y x L 0 F 1 d G 9 S Z W 1 v d m V k Q 2 9 s d W 1 u c z E u e 0 N v b H V t b j E y M S w x M j B 9 J n F 1 b 3 Q 7 L C Z x d W 9 0 O 1 N l Y 3 R p b 2 4 x L 2 x h d G V u Y 2 l l c 1 N G M S 9 B d X R v U m V t b 3 Z l Z E N v b H V t b n M x L n t D b 2 x 1 b W 4 x M j I s M T I x f S Z x d W 9 0 O y w m c X V v d D t T Z W N 0 a W 9 u M S 9 s Y X R l b m N p Z X N T R j E v Q X V 0 b 1 J l b W 9 2 Z W R D b 2 x 1 b W 5 z M S 5 7 Q 2 9 s d W 1 u M T I z L D E y M n 0 m c X V v d D s s J n F 1 b 3 Q 7 U 2 V j d G l v b j E v b G F 0 Z W 5 j a W V z U 0 Y x L 0 F 1 d G 9 S Z W 1 v d m V k Q 2 9 s d W 1 u c z E u e 0 N v b H V t b j E y N C w x M j N 9 J n F 1 b 3 Q 7 L C Z x d W 9 0 O 1 N l Y 3 R p b 2 4 x L 2 x h d G V u Y 2 l l c 1 N G M S 9 B d X R v U m V t b 3 Z l Z E N v b H V t b n M x L n t D b 2 x 1 b W 4 x M j U s M T I 0 f S Z x d W 9 0 O y w m c X V v d D t T Z W N 0 a W 9 u M S 9 s Y X R l b m N p Z X N T R j E v Q X V 0 b 1 J l b W 9 2 Z W R D b 2 x 1 b W 5 z M S 5 7 Q 2 9 s d W 1 u M T I 2 L D E y N X 0 m c X V v d D s s J n F 1 b 3 Q 7 U 2 V j d G l v b j E v b G F 0 Z W 5 j a W V z U 0 Y x L 0 F 1 d G 9 S Z W 1 v d m V k Q 2 9 s d W 1 u c z E u e 0 N v b H V t b j E y N y w x M j Z 9 J n F 1 b 3 Q 7 L C Z x d W 9 0 O 1 N l Y 3 R p b 2 4 x L 2 x h d G V u Y 2 l l c 1 N G M S 9 B d X R v U m V t b 3 Z l Z E N v b H V t b n M x L n t D b 2 x 1 b W 4 x M j g s M T I 3 f S Z x d W 9 0 O y w m c X V v d D t T Z W N 0 a W 9 u M S 9 s Y X R l b m N p Z X N T R j E v Q X V 0 b 1 J l b W 9 2 Z W R D b 2 x 1 b W 5 z M S 5 7 Q 2 9 s d W 1 u M T I 5 L D E y O H 0 m c X V v d D s s J n F 1 b 3 Q 7 U 2 V j d G l v b j E v b G F 0 Z W 5 j a W V z U 0 Y x L 0 F 1 d G 9 S Z W 1 v d m V k Q 2 9 s d W 1 u c z E u e 0 N v b H V t b j E z M C w x M j l 9 J n F 1 b 3 Q 7 L C Z x d W 9 0 O 1 N l Y 3 R p b 2 4 x L 2 x h d G V u Y 2 l l c 1 N G M S 9 B d X R v U m V t b 3 Z l Z E N v b H V t b n M x L n t D b 2 x 1 b W 4 x M z E s M T M w f S Z x d W 9 0 O y w m c X V v d D t T Z W N 0 a W 9 u M S 9 s Y X R l b m N p Z X N T R j E v Q X V 0 b 1 J l b W 9 2 Z W R D b 2 x 1 b W 5 z M S 5 7 Q 2 9 s d W 1 u M T M y L D E z M X 0 m c X V v d D s s J n F 1 b 3 Q 7 U 2 V j d G l v b j E v b G F 0 Z W 5 j a W V z U 0 Y x L 0 F 1 d G 9 S Z W 1 v d m V k Q 2 9 s d W 1 u c z E u e 0 N v b H V t b j E z M y w x M z J 9 J n F 1 b 3 Q 7 L C Z x d W 9 0 O 1 N l Y 3 R p b 2 4 x L 2 x h d G V u Y 2 l l c 1 N G M S 9 B d X R v U m V t b 3 Z l Z E N v b H V t b n M x L n t D b 2 x 1 b W 4 x M z Q s M T M z f S Z x d W 9 0 O y w m c X V v d D t T Z W N 0 a W 9 u M S 9 s Y X R l b m N p Z X N T R j E v Q X V 0 b 1 J l b W 9 2 Z W R D b 2 x 1 b W 5 z M S 5 7 Q 2 9 s d W 1 u M T M 1 L D E z N H 0 m c X V v d D s s J n F 1 b 3 Q 7 U 2 V j d G l v b j E v b G F 0 Z W 5 j a W V z U 0 Y x L 0 F 1 d G 9 S Z W 1 v d m V k Q 2 9 s d W 1 u c z E u e 0 N v b H V t b j E z N i w x M z V 9 J n F 1 b 3 Q 7 L C Z x d W 9 0 O 1 N l Y 3 R p b 2 4 x L 2 x h d G V u Y 2 l l c 1 N G M S 9 B d X R v U m V t b 3 Z l Z E N v b H V t b n M x L n t D b 2 x 1 b W 4 x M z c s M T M 2 f S Z x d W 9 0 O y w m c X V v d D t T Z W N 0 a W 9 u M S 9 s Y X R l b m N p Z X N T R j E v Q X V 0 b 1 J l b W 9 2 Z W R D b 2 x 1 b W 5 z M S 5 7 Q 2 9 s d W 1 u M T M 4 L D E z N 3 0 m c X V v d D s s J n F 1 b 3 Q 7 U 2 V j d G l v b j E v b G F 0 Z W 5 j a W V z U 0 Y x L 0 F 1 d G 9 S Z W 1 v d m V k Q 2 9 s d W 1 u c z E u e 0 N v b H V t b j E z O S w x M z h 9 J n F 1 b 3 Q 7 L C Z x d W 9 0 O 1 N l Y 3 R p b 2 4 x L 2 x h d G V u Y 2 l l c 1 N G M S 9 B d X R v U m V t b 3 Z l Z E N v b H V t b n M x L n t D b 2 x 1 b W 4 x N D A s M T M 5 f S Z x d W 9 0 O y w m c X V v d D t T Z W N 0 a W 9 u M S 9 s Y X R l b m N p Z X N T R j E v Q X V 0 b 1 J l b W 9 2 Z W R D b 2 x 1 b W 5 z M S 5 7 Q 2 9 s d W 1 u M T Q x L D E 0 M H 0 m c X V v d D s s J n F 1 b 3 Q 7 U 2 V j d G l v b j E v b G F 0 Z W 5 j a W V z U 0 Y x L 0 F 1 d G 9 S Z W 1 v d m V k Q 2 9 s d W 1 u c z E u e 0 N v b H V t b j E 0 M i w x N D F 9 J n F 1 b 3 Q 7 L C Z x d W 9 0 O 1 N l Y 3 R p b 2 4 x L 2 x h d G V u Y 2 l l c 1 N G M S 9 B d X R v U m V t b 3 Z l Z E N v b H V t b n M x L n t D b 2 x 1 b W 4 x N D M s M T Q y f S Z x d W 9 0 O y w m c X V v d D t T Z W N 0 a W 9 u M S 9 s Y X R l b m N p Z X N T R j E v Q X V 0 b 1 J l b W 9 2 Z W R D b 2 x 1 b W 5 z M S 5 7 Q 2 9 s d W 1 u M T Q 0 L D E 0 M 3 0 m c X V v d D s s J n F 1 b 3 Q 7 U 2 V j d G l v b j E v b G F 0 Z W 5 j a W V z U 0 Y x L 0 F 1 d G 9 S Z W 1 v d m V k Q 2 9 s d W 1 u c z E u e 0 N v b H V t b j E 0 N S w x N D R 9 J n F 1 b 3 Q 7 L C Z x d W 9 0 O 1 N l Y 3 R p b 2 4 x L 2 x h d G V u Y 2 l l c 1 N G M S 9 B d X R v U m V t b 3 Z l Z E N v b H V t b n M x L n t D b 2 x 1 b W 4 x N D Y s M T Q 1 f S Z x d W 9 0 O y w m c X V v d D t T Z W N 0 a W 9 u M S 9 s Y X R l b m N p Z X N T R j E v Q X V 0 b 1 J l b W 9 2 Z W R D b 2 x 1 b W 5 z M S 5 7 Q 2 9 s d W 1 u M T Q 3 L D E 0 N n 0 m c X V v d D s s J n F 1 b 3 Q 7 U 2 V j d G l v b j E v b G F 0 Z W 5 j a W V z U 0 Y x L 0 F 1 d G 9 S Z W 1 v d m V k Q 2 9 s d W 1 u c z E u e 0 N v b H V t b j E 0 O C w x N D d 9 J n F 1 b 3 Q 7 L C Z x d W 9 0 O 1 N l Y 3 R p b 2 4 x L 2 x h d G V u Y 2 l l c 1 N G M S 9 B d X R v U m V t b 3 Z l Z E N v b H V t b n M x L n t D b 2 x 1 b W 4 x N D k s M T Q 4 f S Z x d W 9 0 O y w m c X V v d D t T Z W N 0 a W 9 u M S 9 s Y X R l b m N p Z X N T R j E v Q X V 0 b 1 J l b W 9 2 Z W R D b 2 x 1 b W 5 z M S 5 7 Q 2 9 s d W 1 u M T U w L D E 0 O X 0 m c X V v d D s s J n F 1 b 3 Q 7 U 2 V j d G l v b j E v b G F 0 Z W 5 j a W V z U 0 Y x L 0 F 1 d G 9 S Z W 1 v d m V k Q 2 9 s d W 1 u c z E u e 0 N v b H V t b j E 1 M S w x N T B 9 J n F 1 b 3 Q 7 L C Z x d W 9 0 O 1 N l Y 3 R p b 2 4 x L 2 x h d G V u Y 2 l l c 1 N G M S 9 B d X R v U m V t b 3 Z l Z E N v b H V t b n M x L n t D b 2 x 1 b W 4 x N T I s M T U x f S Z x d W 9 0 O y w m c X V v d D t T Z W N 0 a W 9 u M S 9 s Y X R l b m N p Z X N T R j E v Q X V 0 b 1 J l b W 9 2 Z W R D b 2 x 1 b W 5 z M S 5 7 Q 2 9 s d W 1 u M T U z L D E 1 M n 0 m c X V v d D s s J n F 1 b 3 Q 7 U 2 V j d G l v b j E v b G F 0 Z W 5 j a W V z U 0 Y x L 0 F 1 d G 9 S Z W 1 v d m V k Q 2 9 s d W 1 u c z E u e 0 N v b H V t b j E 1 N C w x N T N 9 J n F 1 b 3 Q 7 L C Z x d W 9 0 O 1 N l Y 3 R p b 2 4 x L 2 x h d G V u Y 2 l l c 1 N G M S 9 B d X R v U m V t b 3 Z l Z E N v b H V t b n M x L n t D b 2 x 1 b W 4 x N T U s M T U 0 f S Z x d W 9 0 O y w m c X V v d D t T Z W N 0 a W 9 u M S 9 s Y X R l b m N p Z X N T R j E v Q X V 0 b 1 J l b W 9 2 Z W R D b 2 x 1 b W 5 z M S 5 7 Q 2 9 s d W 1 u M T U 2 L D E 1 N X 0 m c X V v d D s s J n F 1 b 3 Q 7 U 2 V j d G l v b j E v b G F 0 Z W 5 j a W V z U 0 Y x L 0 F 1 d G 9 S Z W 1 v d m V k Q 2 9 s d W 1 u c z E u e 0 N v b H V t b j E 1 N y w x N T Z 9 J n F 1 b 3 Q 7 L C Z x d W 9 0 O 1 N l Y 3 R p b 2 4 x L 2 x h d G V u Y 2 l l c 1 N G M S 9 B d X R v U m V t b 3 Z l Z E N v b H V t b n M x L n t D b 2 x 1 b W 4 x N T g s M T U 3 f S Z x d W 9 0 O y w m c X V v d D t T Z W N 0 a W 9 u M S 9 s Y X R l b m N p Z X N T R j E v Q X V 0 b 1 J l b W 9 2 Z W R D b 2 x 1 b W 5 z M S 5 7 Q 2 9 s d W 1 u M T U 5 L D E 1 O H 0 m c X V v d D s s J n F 1 b 3 Q 7 U 2 V j d G l v b j E v b G F 0 Z W 5 j a W V z U 0 Y x L 0 F 1 d G 9 S Z W 1 v d m V k Q 2 9 s d W 1 u c z E u e 0 N v b H V t b j E 2 M C w x N T l 9 J n F 1 b 3 Q 7 L C Z x d W 9 0 O 1 N l Y 3 R p b 2 4 x L 2 x h d G V u Y 2 l l c 1 N G M S 9 B d X R v U m V t b 3 Z l Z E N v b H V t b n M x L n t D b 2 x 1 b W 4 x N j E s M T Y w f S Z x d W 9 0 O y w m c X V v d D t T Z W N 0 a W 9 u M S 9 s Y X R l b m N p Z X N T R j E v Q X V 0 b 1 J l b W 9 2 Z W R D b 2 x 1 b W 5 z M S 5 7 Q 2 9 s d W 1 u M T Y y L D E 2 M X 0 m c X V v d D s s J n F 1 b 3 Q 7 U 2 V j d G l v b j E v b G F 0 Z W 5 j a W V z U 0 Y x L 0 F 1 d G 9 S Z W 1 v d m V k Q 2 9 s d W 1 u c z E u e 0 N v b H V t b j E 2 M y w x N j J 9 J n F 1 b 3 Q 7 L C Z x d W 9 0 O 1 N l Y 3 R p b 2 4 x L 2 x h d G V u Y 2 l l c 1 N G M S 9 B d X R v U m V t b 3 Z l Z E N v b H V t b n M x L n t D b 2 x 1 b W 4 x N j Q s M T Y z f S Z x d W 9 0 O y w m c X V v d D t T Z W N 0 a W 9 u M S 9 s Y X R l b m N p Z X N T R j E v Q X V 0 b 1 J l b W 9 2 Z W R D b 2 x 1 b W 5 z M S 5 7 Q 2 9 s d W 1 u M T Y 1 L D E 2 N H 0 m c X V v d D s s J n F 1 b 3 Q 7 U 2 V j d G l v b j E v b G F 0 Z W 5 j a W V z U 0 Y x L 0 F 1 d G 9 S Z W 1 v d m V k Q 2 9 s d W 1 u c z E u e 0 N v b H V t b j E 2 N i w x N j V 9 J n F 1 b 3 Q 7 L C Z x d W 9 0 O 1 N l Y 3 R p b 2 4 x L 2 x h d G V u Y 2 l l c 1 N G M S 9 B d X R v U m V t b 3 Z l Z E N v b H V t b n M x L n t D b 2 x 1 b W 4 x N j c s M T Y 2 f S Z x d W 9 0 O y w m c X V v d D t T Z W N 0 a W 9 u M S 9 s Y X R l b m N p Z X N T R j E v Q X V 0 b 1 J l b W 9 2 Z W R D b 2 x 1 b W 5 z M S 5 7 Q 2 9 s d W 1 u M T Y 4 L D E 2 N 3 0 m c X V v d D s s J n F 1 b 3 Q 7 U 2 V j d G l v b j E v b G F 0 Z W 5 j a W V z U 0 Y x L 0 F 1 d G 9 S Z W 1 v d m V k Q 2 9 s d W 1 u c z E u e 0 N v b H V t b j E 2 O S w x N j h 9 J n F 1 b 3 Q 7 L C Z x d W 9 0 O 1 N l Y 3 R p b 2 4 x L 2 x h d G V u Y 2 l l c 1 N G M S 9 B d X R v U m V t b 3 Z l Z E N v b H V t b n M x L n t D b 2 x 1 b W 4 x N z A s M T Y 5 f S Z x d W 9 0 O y w m c X V v d D t T Z W N 0 a W 9 u M S 9 s Y X R l b m N p Z X N T R j E v Q X V 0 b 1 J l b W 9 2 Z W R D b 2 x 1 b W 5 z M S 5 7 Q 2 9 s d W 1 u M T c x L D E 3 M H 0 m c X V v d D s s J n F 1 b 3 Q 7 U 2 V j d G l v b j E v b G F 0 Z W 5 j a W V z U 0 Y x L 0 F 1 d G 9 S Z W 1 v d m V k Q 2 9 s d W 1 u c z E u e 0 N v b H V t b j E 3 M i w x N z F 9 J n F 1 b 3 Q 7 L C Z x d W 9 0 O 1 N l Y 3 R p b 2 4 x L 2 x h d G V u Y 2 l l c 1 N G M S 9 B d X R v U m V t b 3 Z l Z E N v b H V t b n M x L n t D b 2 x 1 b W 4 x N z M s M T c y f S Z x d W 9 0 O y w m c X V v d D t T Z W N 0 a W 9 u M S 9 s Y X R l b m N p Z X N T R j E v Q X V 0 b 1 J l b W 9 2 Z W R D b 2 x 1 b W 5 z M S 5 7 Q 2 9 s d W 1 u M T c 0 L D E 3 M 3 0 m c X V v d D s s J n F 1 b 3 Q 7 U 2 V j d G l v b j E v b G F 0 Z W 5 j a W V z U 0 Y x L 0 F 1 d G 9 S Z W 1 v d m V k Q 2 9 s d W 1 u c z E u e 0 N v b H V t b j E 3 N S w x N z R 9 J n F 1 b 3 Q 7 L C Z x d W 9 0 O 1 N l Y 3 R p b 2 4 x L 2 x h d G V u Y 2 l l c 1 N G M S 9 B d X R v U m V t b 3 Z l Z E N v b H V t b n M x L n t D b 2 x 1 b W 4 x N z Y s M T c 1 f S Z x d W 9 0 O y w m c X V v d D t T Z W N 0 a W 9 u M S 9 s Y X R l b m N p Z X N T R j E v Q X V 0 b 1 J l b W 9 2 Z W R D b 2 x 1 b W 5 z M S 5 7 Q 2 9 s d W 1 u M T c 3 L D E 3 N n 0 m c X V v d D s s J n F 1 b 3 Q 7 U 2 V j d G l v b j E v b G F 0 Z W 5 j a W V z U 0 Y x L 0 F 1 d G 9 S Z W 1 v d m V k Q 2 9 s d W 1 u c z E u e 0 N v b H V t b j E 3 O C w x N z d 9 J n F 1 b 3 Q 7 L C Z x d W 9 0 O 1 N l Y 3 R p b 2 4 x L 2 x h d G V u Y 2 l l c 1 N G M S 9 B d X R v U m V t b 3 Z l Z E N v b H V t b n M x L n t D b 2 x 1 b W 4 x N z k s M T c 4 f S Z x d W 9 0 O y w m c X V v d D t T Z W N 0 a W 9 u M S 9 s Y X R l b m N p Z X N T R j E v Q X V 0 b 1 J l b W 9 2 Z W R D b 2 x 1 b W 5 z M S 5 7 Q 2 9 s d W 1 u M T g w L D E 3 O X 0 m c X V v d D s s J n F 1 b 3 Q 7 U 2 V j d G l v b j E v b G F 0 Z W 5 j a W V z U 0 Y x L 0 F 1 d G 9 S Z W 1 v d m V k Q 2 9 s d W 1 u c z E u e 0 N v b H V t b j E 4 M S w x O D B 9 J n F 1 b 3 Q 7 L C Z x d W 9 0 O 1 N l Y 3 R p b 2 4 x L 2 x h d G V u Y 2 l l c 1 N G M S 9 B d X R v U m V t b 3 Z l Z E N v b H V t b n M x L n t D b 2 x 1 b W 4 x O D I s M T g x f S Z x d W 9 0 O y w m c X V v d D t T Z W N 0 a W 9 u M S 9 s Y X R l b m N p Z X N T R j E v Q X V 0 b 1 J l b W 9 2 Z W R D b 2 x 1 b W 5 z M S 5 7 Q 2 9 s d W 1 u M T g z L D E 4 M n 0 m c X V v d D s s J n F 1 b 3 Q 7 U 2 V j d G l v b j E v b G F 0 Z W 5 j a W V z U 0 Y x L 0 F 1 d G 9 S Z W 1 v d m V k Q 2 9 s d W 1 u c z E u e 0 N v b H V t b j E 4 N C w x O D N 9 J n F 1 b 3 Q 7 L C Z x d W 9 0 O 1 N l Y 3 R p b 2 4 x L 2 x h d G V u Y 2 l l c 1 N G M S 9 B d X R v U m V t b 3 Z l Z E N v b H V t b n M x L n t D b 2 x 1 b W 4 x O D U s M T g 0 f S Z x d W 9 0 O y w m c X V v d D t T Z W N 0 a W 9 u M S 9 s Y X R l b m N p Z X N T R j E v Q X V 0 b 1 J l b W 9 2 Z W R D b 2 x 1 b W 5 z M S 5 7 Q 2 9 s d W 1 u M T g 2 L D E 4 N X 0 m c X V v d D s s J n F 1 b 3 Q 7 U 2 V j d G l v b j E v b G F 0 Z W 5 j a W V z U 0 Y x L 0 F 1 d G 9 S Z W 1 v d m V k Q 2 9 s d W 1 u c z E u e 0 N v b H V t b j E 4 N y w x O D Z 9 J n F 1 b 3 Q 7 L C Z x d W 9 0 O 1 N l Y 3 R p b 2 4 x L 2 x h d G V u Y 2 l l c 1 N G M S 9 B d X R v U m V t b 3 Z l Z E N v b H V t b n M x L n t D b 2 x 1 b W 4 x O D g s M T g 3 f S Z x d W 9 0 O y w m c X V v d D t T Z W N 0 a W 9 u M S 9 s Y X R l b m N p Z X N T R j E v Q X V 0 b 1 J l b W 9 2 Z W R D b 2 x 1 b W 5 z M S 5 7 Q 2 9 s d W 1 u M T g 5 L D E 4 O H 0 m c X V v d D s s J n F 1 b 3 Q 7 U 2 V j d G l v b j E v b G F 0 Z W 5 j a W V z U 0 Y x L 0 F 1 d G 9 S Z W 1 v d m V k Q 2 9 s d W 1 u c z E u e 0 N v b H V t b j E 5 M C w x O D l 9 J n F 1 b 3 Q 7 L C Z x d W 9 0 O 1 N l Y 3 R p b 2 4 x L 2 x h d G V u Y 2 l l c 1 N G M S 9 B d X R v U m V t b 3 Z l Z E N v b H V t b n M x L n t D b 2 x 1 b W 4 x O T E s M T k w f S Z x d W 9 0 O y w m c X V v d D t T Z W N 0 a W 9 u M S 9 s Y X R l b m N p Z X N T R j E v Q X V 0 b 1 J l b W 9 2 Z W R D b 2 x 1 b W 5 z M S 5 7 Q 2 9 s d W 1 u M T k y L D E 5 M X 0 m c X V v d D s s J n F 1 b 3 Q 7 U 2 V j d G l v b j E v b G F 0 Z W 5 j a W V z U 0 Y x L 0 F 1 d G 9 S Z W 1 v d m V k Q 2 9 s d W 1 u c z E u e 0 N v b H V t b j E 5 M y w x O T J 9 J n F 1 b 3 Q 7 L C Z x d W 9 0 O 1 N l Y 3 R p b 2 4 x L 2 x h d G V u Y 2 l l c 1 N G M S 9 B d X R v U m V t b 3 Z l Z E N v b H V t b n M x L n t D b 2 x 1 b W 4 x O T Q s M T k z f S Z x d W 9 0 O y w m c X V v d D t T Z W N 0 a W 9 u M S 9 s Y X R l b m N p Z X N T R j E v Q X V 0 b 1 J l b W 9 2 Z W R D b 2 x 1 b W 5 z M S 5 7 Q 2 9 s d W 1 u M T k 1 L D E 5 N H 0 m c X V v d D s s J n F 1 b 3 Q 7 U 2 V j d G l v b j E v b G F 0 Z W 5 j a W V z U 0 Y x L 0 F 1 d G 9 S Z W 1 v d m V k Q 2 9 s d W 1 u c z E u e 0 N v b H V t b j E 5 N i w x O T V 9 J n F 1 b 3 Q 7 L C Z x d W 9 0 O 1 N l Y 3 R p b 2 4 x L 2 x h d G V u Y 2 l l c 1 N G M S 9 B d X R v U m V t b 3 Z l Z E N v b H V t b n M x L n t D b 2 x 1 b W 4 x O T c s M T k 2 f S Z x d W 9 0 O y w m c X V v d D t T Z W N 0 a W 9 u M S 9 s Y X R l b m N p Z X N T R j E v Q X V 0 b 1 J l b W 9 2 Z W R D b 2 x 1 b W 5 z M S 5 7 Q 2 9 s d W 1 u M T k 4 L D E 5 N 3 0 m c X V v d D s s J n F 1 b 3 Q 7 U 2 V j d G l v b j E v b G F 0 Z W 5 j a W V z U 0 Y x L 0 F 1 d G 9 S Z W 1 v d m V k Q 2 9 s d W 1 u c z E u e 0 N v b H V t b j E 5 O S w x O T h 9 J n F 1 b 3 Q 7 L C Z x d W 9 0 O 1 N l Y 3 R p b 2 4 x L 2 x h d G V u Y 2 l l c 1 N G M S 9 B d X R v U m V t b 3 Z l Z E N v b H V t b n M x L n t D b 2 x 1 b W 4 y M D A s M T k 5 f S Z x d W 9 0 O y w m c X V v d D t T Z W N 0 a W 9 u M S 9 s Y X R l b m N p Z X N T R j E v Q X V 0 b 1 J l b W 9 2 Z W R D b 2 x 1 b W 5 z M S 5 7 Q 2 9 s d W 1 u M j A x L D I w M H 0 m c X V v d D s s J n F 1 b 3 Q 7 U 2 V j d G l v b j E v b G F 0 Z W 5 j a W V z U 0 Y x L 0 F 1 d G 9 S Z W 1 v d m V k Q 2 9 s d W 1 u c z E u e 0 N v b H V t b j I w M i w y M D F 9 J n F 1 b 3 Q 7 L C Z x d W 9 0 O 1 N l Y 3 R p b 2 4 x L 2 x h d G V u Y 2 l l c 1 N G M S 9 B d X R v U m V t b 3 Z l Z E N v b H V t b n M x L n t D b 2 x 1 b W 4 y M D M s M j A y f S Z x d W 9 0 O y w m c X V v d D t T Z W N 0 a W 9 u M S 9 s Y X R l b m N p Z X N T R j E v Q X V 0 b 1 J l b W 9 2 Z W R D b 2 x 1 b W 5 z M S 5 7 Q 2 9 s d W 1 u M j A 0 L D I w M 3 0 m c X V v d D s s J n F 1 b 3 Q 7 U 2 V j d G l v b j E v b G F 0 Z W 5 j a W V z U 0 Y x L 0 F 1 d G 9 S Z W 1 v d m V k Q 2 9 s d W 1 u c z E u e 0 N v b H V t b j I w N S w y M D R 9 J n F 1 b 3 Q 7 L C Z x d W 9 0 O 1 N l Y 3 R p b 2 4 x L 2 x h d G V u Y 2 l l c 1 N G M S 9 B d X R v U m V t b 3 Z l Z E N v b H V t b n M x L n t D b 2 x 1 b W 4 y M D Y s M j A 1 f S Z x d W 9 0 O y w m c X V v d D t T Z W N 0 a W 9 u M S 9 s Y X R l b m N p Z X N T R j E v Q X V 0 b 1 J l b W 9 2 Z W R D b 2 x 1 b W 5 z M S 5 7 Q 2 9 s d W 1 u M j A 3 L D I w N n 0 m c X V v d D s s J n F 1 b 3 Q 7 U 2 V j d G l v b j E v b G F 0 Z W 5 j a W V z U 0 Y x L 0 F 1 d G 9 S Z W 1 v d m V k Q 2 9 s d W 1 u c z E u e 0 N v b H V t b j I w O C w y M D d 9 J n F 1 b 3 Q 7 L C Z x d W 9 0 O 1 N l Y 3 R p b 2 4 x L 2 x h d G V u Y 2 l l c 1 N G M S 9 B d X R v U m V t b 3 Z l Z E N v b H V t b n M x L n t D b 2 x 1 b W 4 y M D k s M j A 4 f S Z x d W 9 0 O y w m c X V v d D t T Z W N 0 a W 9 u M S 9 s Y X R l b m N p Z X N T R j E v Q X V 0 b 1 J l b W 9 2 Z W R D b 2 x 1 b W 5 z M S 5 7 Q 2 9 s d W 1 u M j E w L D I w O X 0 m c X V v d D s s J n F 1 b 3 Q 7 U 2 V j d G l v b j E v b G F 0 Z W 5 j a W V z U 0 Y x L 0 F 1 d G 9 S Z W 1 v d m V k Q 2 9 s d W 1 u c z E u e 0 N v b H V t b j I x M S w y M T B 9 J n F 1 b 3 Q 7 L C Z x d W 9 0 O 1 N l Y 3 R p b 2 4 x L 2 x h d G V u Y 2 l l c 1 N G M S 9 B d X R v U m V t b 3 Z l Z E N v b H V t b n M x L n t D b 2 x 1 b W 4 y M T I s M j E x f S Z x d W 9 0 O y w m c X V v d D t T Z W N 0 a W 9 u M S 9 s Y X R l b m N p Z X N T R j E v Q X V 0 b 1 J l b W 9 2 Z W R D b 2 x 1 b W 5 z M S 5 7 Q 2 9 s d W 1 u M j E z L D I x M n 0 m c X V v d D s s J n F 1 b 3 Q 7 U 2 V j d G l v b j E v b G F 0 Z W 5 j a W V z U 0 Y x L 0 F 1 d G 9 S Z W 1 v d m V k Q 2 9 s d W 1 u c z E u e 0 N v b H V t b j I x N C w y M T N 9 J n F 1 b 3 Q 7 L C Z x d W 9 0 O 1 N l Y 3 R p b 2 4 x L 2 x h d G V u Y 2 l l c 1 N G M S 9 B d X R v U m V t b 3 Z l Z E N v b H V t b n M x L n t D b 2 x 1 b W 4 y M T U s M j E 0 f S Z x d W 9 0 O y w m c X V v d D t T Z W N 0 a W 9 u M S 9 s Y X R l b m N p Z X N T R j E v Q X V 0 b 1 J l b W 9 2 Z W R D b 2 x 1 b W 5 z M S 5 7 Q 2 9 s d W 1 u M j E 2 L D I x N X 0 m c X V v d D s s J n F 1 b 3 Q 7 U 2 V j d G l v b j E v b G F 0 Z W 5 j a W V z U 0 Y x L 0 F 1 d G 9 S Z W 1 v d m V k Q 2 9 s d W 1 u c z E u e 0 N v b H V t b j I x N y w y M T Z 9 J n F 1 b 3 Q 7 L C Z x d W 9 0 O 1 N l Y 3 R p b 2 4 x L 2 x h d G V u Y 2 l l c 1 N G M S 9 B d X R v U m V t b 3 Z l Z E N v b H V t b n M x L n t D b 2 x 1 b W 4 y M T g s M j E 3 f S Z x d W 9 0 O y w m c X V v d D t T Z W N 0 a W 9 u M S 9 s Y X R l b m N p Z X N T R j E v Q X V 0 b 1 J l b W 9 2 Z W R D b 2 x 1 b W 5 z M S 5 7 Q 2 9 s d W 1 u M j E 5 L D I x O H 0 m c X V v d D s s J n F 1 b 3 Q 7 U 2 V j d G l v b j E v b G F 0 Z W 5 j a W V z U 0 Y x L 0 F 1 d G 9 S Z W 1 v d m V k Q 2 9 s d W 1 u c z E u e 0 N v b H V t b j I y M C w y M T l 9 J n F 1 b 3 Q 7 L C Z x d W 9 0 O 1 N l Y 3 R p b 2 4 x L 2 x h d G V u Y 2 l l c 1 N G M S 9 B d X R v U m V t b 3 Z l Z E N v b H V t b n M x L n t D b 2 x 1 b W 4 y M j E s M j I w f S Z x d W 9 0 O y w m c X V v d D t T Z W N 0 a W 9 u M S 9 s Y X R l b m N p Z X N T R j E v Q X V 0 b 1 J l b W 9 2 Z W R D b 2 x 1 b W 5 z M S 5 7 Q 2 9 s d W 1 u M j I y L D I y M X 0 m c X V v d D s s J n F 1 b 3 Q 7 U 2 V j d G l v b j E v b G F 0 Z W 5 j a W V z U 0 Y x L 0 F 1 d G 9 S Z W 1 v d m V k Q 2 9 s d W 1 u c z E u e 0 N v b H V t b j I y M y w y M j J 9 J n F 1 b 3 Q 7 L C Z x d W 9 0 O 1 N l Y 3 R p b 2 4 x L 2 x h d G V u Y 2 l l c 1 N G M S 9 B d X R v U m V t b 3 Z l Z E N v b H V t b n M x L n t D b 2 x 1 b W 4 y M j Q s M j I z f S Z x d W 9 0 O y w m c X V v d D t T Z W N 0 a W 9 u M S 9 s Y X R l b m N p Z X N T R j E v Q X V 0 b 1 J l b W 9 2 Z W R D b 2 x 1 b W 5 z M S 5 7 Q 2 9 s d W 1 u M j I 1 L D I y N H 0 m c X V v d D s s J n F 1 b 3 Q 7 U 2 V j d G l v b j E v b G F 0 Z W 5 j a W V z U 0 Y x L 0 F 1 d G 9 S Z W 1 v d m V k Q 2 9 s d W 1 u c z E u e 0 N v b H V t b j I y N i w y M j V 9 J n F 1 b 3 Q 7 L C Z x d W 9 0 O 1 N l Y 3 R p b 2 4 x L 2 x h d G V u Y 2 l l c 1 N G M S 9 B d X R v U m V t b 3 Z l Z E N v b H V t b n M x L n t D b 2 x 1 b W 4 y M j c s M j I 2 f S Z x d W 9 0 O y w m c X V v d D t T Z W N 0 a W 9 u M S 9 s Y X R l b m N p Z X N T R j E v Q X V 0 b 1 J l b W 9 2 Z W R D b 2 x 1 b W 5 z M S 5 7 Q 2 9 s d W 1 u M j I 4 L D I y N 3 0 m c X V v d D s s J n F 1 b 3 Q 7 U 2 V j d G l v b j E v b G F 0 Z W 5 j a W V z U 0 Y x L 0 F 1 d G 9 S Z W 1 v d m V k Q 2 9 s d W 1 u c z E u e 0 N v b H V t b j I y O S w y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p Z X N T R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0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0 Y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1 O j A 5 O j M 5 L j g 0 O T c w M j h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c g K D Y p L 0 F 1 d G 9 S Z W 1 v d m V k Q 2 9 s d W 1 u c z E u e 1 F 1 Z X J p Z X M s M H 0 m c X V v d D s s J n F 1 b 3 Q 7 U 2 V j d G l v b j E v b 3 Z l c n Z p Z X c g K D Y p L 0 F 1 d G 9 S Z W 1 v d m V k Q 2 9 s d W 1 u c z E u e y B S Z X R 1 c m 5 l Z C B y b 3 d z L D F 9 J n F 1 b 3 Q 7 L C Z x d W 9 0 O 1 N l Y 3 R p b 2 4 x L 2 9 2 Z X J 2 a W V 3 I C g 2 K S 9 B d X R v U m V t b 3 Z l Z E N v b H V t b n M x L n s g Q X Z l c m F n Z S B 0 a W 1 l K H V z K S w y f S Z x d W 9 0 O y w m c X V v d D t T Z W N 0 a W 9 u M S 9 v d m V y d m l l d y A o N i k v Q X V 0 b 1 J l b W 9 2 Z W R D b 2 x 1 b W 5 z M S 5 7 I E 1 p b m l t d W 0 g d G l t Z S w z f S Z x d W 9 0 O y w m c X V v d D t T Z W N 0 a W 9 u M S 9 v d m V y d m l l d y A o N i k v Q X V 0 b 1 J l b W 9 2 Z W R D b 2 x 1 b W 5 z M S 5 7 I D I 1 d G h Q Z X J j Z W 5 0 a W x l L D R 9 J n F 1 b 3 Q 7 L C Z x d W 9 0 O 1 N l Y 3 R p b 2 4 x L 2 9 2 Z X J 2 a W V 3 I C g 2 K S 9 B d X R v U m V t b 3 Z l Z E N v b H V t b n M x L n s g T W V k a W F u L D V 9 J n F 1 b 3 Q 7 L C Z x d W 9 0 O 1 N l Y 3 R p b 2 4 x L 2 9 2 Z X J 2 a W V 3 I C g 2 K S 9 B d X R v U m V t b 3 Z l Z E N v b H V t b n M x L n s g N z V 0 a F B l c m N l b n R p b G U o d X M p L D Z 9 J n F 1 b 3 Q 7 L C Z x d W 9 0 O 1 N l Y 3 R p b 2 4 x L 2 9 2 Z X J 2 a W V 3 I C g 2 K S 9 B d X R v U m V t b 3 Z l Z E N v b H V t b n M x L n s g O T B 0 a F B l c m N l b n R p b G U o d X M p L D d 9 J n F 1 b 3 Q 7 L C Z x d W 9 0 O 1 N l Y 3 R p b 2 4 x L 2 9 2 Z X J 2 a W V 3 I C g 2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c g K D Y p L 0 F 1 d G 9 S Z W 1 v d m V k Q 2 9 s d W 1 u c z E u e 1 F 1 Z X J p Z X M s M H 0 m c X V v d D s s J n F 1 b 3 Q 7 U 2 V j d G l v b j E v b 3 Z l c n Z p Z X c g K D Y p L 0 F 1 d G 9 S Z W 1 v d m V k Q 2 9 s d W 1 u c z E u e y B S Z X R 1 c m 5 l Z C B y b 3 d z L D F 9 J n F 1 b 3 Q 7 L C Z x d W 9 0 O 1 N l Y 3 R p b 2 4 x L 2 9 2 Z X J 2 a W V 3 I C g 2 K S 9 B d X R v U m V t b 3 Z l Z E N v b H V t b n M x L n s g Q X Z l c m F n Z S B 0 a W 1 l K H V z K S w y f S Z x d W 9 0 O y w m c X V v d D t T Z W N 0 a W 9 u M S 9 v d m V y d m l l d y A o N i k v Q X V 0 b 1 J l b W 9 2 Z W R D b 2 x 1 b W 5 z M S 5 7 I E 1 p b m l t d W 0 g d G l t Z S w z f S Z x d W 9 0 O y w m c X V v d D t T Z W N 0 a W 9 u M S 9 v d m V y d m l l d y A o N i k v Q X V 0 b 1 J l b W 9 2 Z W R D b 2 x 1 b W 5 z M S 5 7 I D I 1 d G h Q Z X J j Z W 5 0 a W x l L D R 9 J n F 1 b 3 Q 7 L C Z x d W 9 0 O 1 N l Y 3 R p b 2 4 x L 2 9 2 Z X J 2 a W V 3 I C g 2 K S 9 B d X R v U m V t b 3 Z l Z E N v b H V t b n M x L n s g T W V k a W F u L D V 9 J n F 1 b 3 Q 7 L C Z x d W 9 0 O 1 N l Y 3 R p b 2 4 x L 2 9 2 Z X J 2 a W V 3 I C g 2 K S 9 B d X R v U m V t b 3 Z l Z E N v b H V t b n M x L n s g N z V 0 a F B l c m N l b n R p b G U o d X M p L D Z 9 J n F 1 b 3 Q 7 L C Z x d W 9 0 O 1 N l Y 3 R p b 2 4 x L 2 9 2 Z X J 2 a W V 3 I C g 2 K S 9 B d X R v U m V t b 3 Z l Z E N v b H V t b n M x L n s g O T B 0 a F B l c m N l b n R p b G U o d X M p L D d 9 J n F 1 b 3 Q 7 L C Z x d W 9 0 O 1 N l Y 3 R p b 2 4 x L 2 9 2 Z X J 2 a W V 3 I C g 2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U 6 M T Q 6 N T E u N D E 3 M D Y 2 M l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1 N G M S 9 B d X R v U m V t b 3 Z l Z E N v b H V t b n M x L n t R d W V y a W V z L D B 9 J n F 1 b 3 Q 7 L C Z x d W 9 0 O 1 N l Y 3 R p b 2 4 x L 2 9 2 Z X J 2 a W V 3 U 0 Y x L 0 F 1 d G 9 S Z W 1 v d m V k Q 2 9 s d W 1 u c z E u e y B S Z X R 1 c m 5 l Z C B y b 3 d z L D F 9 J n F 1 b 3 Q 7 L C Z x d W 9 0 O 1 N l Y 3 R p b 2 4 x L 2 9 2 Z X J 2 a W V 3 U 0 Y x L 0 F 1 d G 9 S Z W 1 v d m V k Q 2 9 s d W 1 u c z E u e y B B d m V y Y W d l I H R p b W U o d X M p L D J 9 J n F 1 b 3 Q 7 L C Z x d W 9 0 O 1 N l Y 3 R p b 2 4 x L 2 9 2 Z X J 2 a W V 3 U 0 Y x L 0 F 1 d G 9 S Z W 1 v d m V k Q 2 9 s d W 1 u c z E u e y B N a W 5 p b X V t I H R p b W U s M 3 0 m c X V v d D s s J n F 1 b 3 Q 7 U 2 V j d G l v b j E v b 3 Z l c n Z p Z X d T R j E v Q X V 0 b 1 J l b W 9 2 Z W R D b 2 x 1 b W 5 z M S 5 7 I D I 1 d G h Q Z X J j Z W 5 0 a W x l L D R 9 J n F 1 b 3 Q 7 L C Z x d W 9 0 O 1 N l Y 3 R p b 2 4 x L 2 9 2 Z X J 2 a W V 3 U 0 Y x L 0 F 1 d G 9 S Z W 1 v d m V k Q 2 9 s d W 1 u c z E u e y B N Z W R p Y W 4 s N X 0 m c X V v d D s s J n F 1 b 3 Q 7 U 2 V j d G l v b j E v b 3 Z l c n Z p Z X d T R j E v Q X V 0 b 1 J l b W 9 2 Z W R D b 2 x 1 b W 5 z M S 5 7 I D c 1 d G h Q Z X J j Z W 5 0 a W x l K H V z K S w 2 f S Z x d W 9 0 O y w m c X V v d D t T Z W N 0 a W 9 u M S 9 v d m V y d m l l d 1 N G M S 9 B d X R v U m V t b 3 Z l Z E N v b H V t b n M x L n s g O T B 0 a F B l c m N l b n R p b G U o d X M p L D d 9 J n F 1 b 3 Q 7 L C Z x d W 9 0 O 1 N l Y 3 R p b 2 4 x L 2 9 2 Z X J 2 a W V 3 U 0 Y x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1 N G M S 9 B d X R v U m V t b 3 Z l Z E N v b H V t b n M x L n t R d W V y a W V z L D B 9 J n F 1 b 3 Q 7 L C Z x d W 9 0 O 1 N l Y 3 R p b 2 4 x L 2 9 2 Z X J 2 a W V 3 U 0 Y x L 0 F 1 d G 9 S Z W 1 v d m V k Q 2 9 s d W 1 u c z E u e y B S Z X R 1 c m 5 l Z C B y b 3 d z L D F 9 J n F 1 b 3 Q 7 L C Z x d W 9 0 O 1 N l Y 3 R p b 2 4 x L 2 9 2 Z X J 2 a W V 3 U 0 Y x L 0 F 1 d G 9 S Z W 1 v d m V k Q 2 9 s d W 1 u c z E u e y B B d m V y Y W d l I H R p b W U o d X M p L D J 9 J n F 1 b 3 Q 7 L C Z x d W 9 0 O 1 N l Y 3 R p b 2 4 x L 2 9 2 Z X J 2 a W V 3 U 0 Y x L 0 F 1 d G 9 S Z W 1 v d m V k Q 2 9 s d W 1 u c z E u e y B N a W 5 p b X V t I H R p b W U s M 3 0 m c X V v d D s s J n F 1 b 3 Q 7 U 2 V j d G l v b j E v b 3 Z l c n Z p Z X d T R j E v Q X V 0 b 1 J l b W 9 2 Z W R D b 2 x 1 b W 5 z M S 5 7 I D I 1 d G h Q Z X J j Z W 5 0 a W x l L D R 9 J n F 1 b 3 Q 7 L C Z x d W 9 0 O 1 N l Y 3 R p b 2 4 x L 2 9 2 Z X J 2 a W V 3 U 0 Y x L 0 F 1 d G 9 S Z W 1 v d m V k Q 2 9 s d W 1 u c z E u e y B N Z W R p Y W 4 s N X 0 m c X V v d D s s J n F 1 b 3 Q 7 U 2 V j d G l v b j E v b 3 Z l c n Z p Z X d T R j E v Q X V 0 b 1 J l b W 9 2 Z W R D b 2 x 1 b W 5 z M S 5 7 I D c 1 d G h Q Z X J j Z W 5 0 a W x l K H V z K S w 2 f S Z x d W 9 0 O y w m c X V v d D t T Z W N 0 a W 9 u M S 9 v d m V y d m l l d 1 N G M S 9 B d X R v U m V t b 3 Z l Z E N v b H V t b n M x L n s g O T B 0 a F B l c m N l b n R p b G U o d X M p L D d 9 J n F 1 b 3 Q 7 L C Z x d W 9 0 O 1 N l Y 3 R p b 2 4 x L 2 9 2 Z X J 2 a W V 3 U 0 Y x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d T R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x M z o w N i 4 y M j A 3 N z U y W i I g L z 4 8 R W 5 0 c n k g V H l w Z T 0 i R m l s b E N v b H V t b l R 5 c G V z I i B W Y W x 1 Z T 0 i c 0 J n T U Z B d 0 1 E Q X d N R C I g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2 a W V 3 U 0 Y x I C g y K S 9 B d X R v U m V t b 3 Z l Z E N v b H V t b n M x L n t R d W V y a W V z L D B 9 J n F 1 b 3 Q 7 L C Z x d W 9 0 O 1 N l Y 3 R p b 2 4 x L 2 9 2 Z X J 2 a W V 3 U 0 Y x I C g y K S 9 B d X R v U m V t b 3 Z l Z E N v b H V t b n M x L n s g U m V 0 d X J u Z W Q g c m 9 3 c y w x f S Z x d W 9 0 O y w m c X V v d D t T Z W N 0 a W 9 u M S 9 v d m V y d m l l d 1 N G M S A o M i k v Q X V 0 b 1 J l b W 9 2 Z W R D b 2 x 1 b W 5 z M S 5 7 I E F 2 Z X J h Z 2 U g d G l t Z S h 1 c y k s M n 0 m c X V v d D s s J n F 1 b 3 Q 7 U 2 V j d G l v b j E v b 3 Z l c n Z p Z X d T R j E g K D I p L 0 F 1 d G 9 S Z W 1 v d m V k Q 2 9 s d W 1 u c z E u e y B N a W 5 p b X V t I H R p b W U s M 3 0 m c X V v d D s s J n F 1 b 3 Q 7 U 2 V j d G l v b j E v b 3 Z l c n Z p Z X d T R j E g K D I p L 0 F 1 d G 9 S Z W 1 v d m V k Q 2 9 s d W 1 u c z E u e y A y N X R o U G V y Y 2 V u d G l s Z S w 0 f S Z x d W 9 0 O y w m c X V v d D t T Z W N 0 a W 9 u M S 9 v d m V y d m l l d 1 N G M S A o M i k v Q X V 0 b 1 J l b W 9 2 Z W R D b 2 x 1 b W 5 z M S 5 7 I E 1 l Z G l h b i w 1 f S Z x d W 9 0 O y w m c X V v d D t T Z W N 0 a W 9 u M S 9 v d m V y d m l l d 1 N G M S A o M i k v Q X V 0 b 1 J l b W 9 2 Z W R D b 2 x 1 b W 5 z M S 5 7 I D c 1 d G h Q Z X J j Z W 5 0 a W x l K H V z K S w 2 f S Z x d W 9 0 O y w m c X V v d D t T Z W N 0 a W 9 u M S 9 v d m V y d m l l d 1 N G M S A o M i k v Q X V 0 b 1 J l b W 9 2 Z W R D b 2 x 1 b W 5 z M S 5 7 I D k w d G h Q Z X J j Z W 5 0 a W x l K H V z K S w 3 f S Z x d W 9 0 O y w m c X V v d D t T Z W N 0 a W 9 u M S 9 v d m V y d m l l d 1 N G M S A o M i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2 Z X J 2 a W V 3 U 0 Y x I C g y K S 9 B d X R v U m V t b 3 Z l Z E N v b H V t b n M x L n t R d W V y a W V z L D B 9 J n F 1 b 3 Q 7 L C Z x d W 9 0 O 1 N l Y 3 R p b 2 4 x L 2 9 2 Z X J 2 a W V 3 U 0 Y x I C g y K S 9 B d X R v U m V t b 3 Z l Z E N v b H V t b n M x L n s g U m V 0 d X J u Z W Q g c m 9 3 c y w x f S Z x d W 9 0 O y w m c X V v d D t T Z W N 0 a W 9 u M S 9 v d m V y d m l l d 1 N G M S A o M i k v Q X V 0 b 1 J l b W 9 2 Z W R D b 2 x 1 b W 5 z M S 5 7 I E F 2 Z X J h Z 2 U g d G l t Z S h 1 c y k s M n 0 m c X V v d D s s J n F 1 b 3 Q 7 U 2 V j d G l v b j E v b 3 Z l c n Z p Z X d T R j E g K D I p L 0 F 1 d G 9 S Z W 1 v d m V k Q 2 9 s d W 1 u c z E u e y B N a W 5 p b X V t I H R p b W U s M 3 0 m c X V v d D s s J n F 1 b 3 Q 7 U 2 V j d G l v b j E v b 3 Z l c n Z p Z X d T R j E g K D I p L 0 F 1 d G 9 S Z W 1 v d m V k Q 2 9 s d W 1 u c z E u e y A y N X R o U G V y Y 2 V u d G l s Z S w 0 f S Z x d W 9 0 O y w m c X V v d D t T Z W N 0 a W 9 u M S 9 v d m V y d m l l d 1 N G M S A o M i k v Q X V 0 b 1 J l b W 9 2 Z W R D b 2 x 1 b W 5 z M S 5 7 I E 1 l Z G l h b i w 1 f S Z x d W 9 0 O y w m c X V v d D t T Z W N 0 a W 9 u M S 9 v d m V y d m l l d 1 N G M S A o M i k v Q X V 0 b 1 J l b W 9 2 Z W R D b 2 x 1 b W 5 z M S 5 7 I D c 1 d G h Q Z X J j Z W 5 0 a W x l K H V z K S w 2 f S Z x d W 9 0 O y w m c X V v d D t T Z W N 0 a W 9 u M S 9 v d m V y d m l l d 1 N G M S A o M i k v Q X V 0 b 1 J l b W 9 2 Z W R D b 2 x 1 b W 5 z M S 5 7 I D k w d G h Q Z X J j Z W 5 0 a W x l K H V z K S w 3 f S Z x d W 9 0 O y w m c X V v d D t T Z W N 0 a W 9 u M S 9 v d m V y d m l l d 1 N G M S A o M i k v Q X V 0 b 1 J l b W 9 2 Z W R D b 2 x 1 b W 5 z M S 5 7 I E 1 h e G l t d W 0 g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V y d m l l d 1 N G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0 Y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E 1 O j U 4 L j E 5 M z Y w M D Z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d T R j E g K D M p L 0 F 1 d G 9 S Z W 1 v d m V k Q 2 9 s d W 1 u c z E u e 1 F 1 Z X J p Z X M s M H 0 m c X V v d D s s J n F 1 b 3 Q 7 U 2 V j d G l v b j E v b 3 Z l c n Z p Z X d T R j E g K D M p L 0 F 1 d G 9 S Z W 1 v d m V k Q 2 9 s d W 1 u c z E u e y B S Z X R 1 c m 5 l Z C B y b 3 d z L D F 9 J n F 1 b 3 Q 7 L C Z x d W 9 0 O 1 N l Y 3 R p b 2 4 x L 2 9 2 Z X J 2 a W V 3 U 0 Y x I C g z K S 9 B d X R v U m V t b 3 Z l Z E N v b H V t b n M x L n s g Q X Z l c m F n Z S B 0 a W 1 l K H V z K S w y f S Z x d W 9 0 O y w m c X V v d D t T Z W N 0 a W 9 u M S 9 v d m V y d m l l d 1 N G M S A o M y k v Q X V 0 b 1 J l b W 9 2 Z W R D b 2 x 1 b W 5 z M S 5 7 I E 1 p b m l t d W 0 g d G l t Z S w z f S Z x d W 9 0 O y w m c X V v d D t T Z W N 0 a W 9 u M S 9 v d m V y d m l l d 1 N G M S A o M y k v Q X V 0 b 1 J l b W 9 2 Z W R D b 2 x 1 b W 5 z M S 5 7 I D I 1 d G h Q Z X J j Z W 5 0 a W x l L D R 9 J n F 1 b 3 Q 7 L C Z x d W 9 0 O 1 N l Y 3 R p b 2 4 x L 2 9 2 Z X J 2 a W V 3 U 0 Y x I C g z K S 9 B d X R v U m V t b 3 Z l Z E N v b H V t b n M x L n s g T W V k a W F u L D V 9 J n F 1 b 3 Q 7 L C Z x d W 9 0 O 1 N l Y 3 R p b 2 4 x L 2 9 2 Z X J 2 a W V 3 U 0 Y x I C g z K S 9 B d X R v U m V t b 3 Z l Z E N v b H V t b n M x L n s g N z V 0 a F B l c m N l b n R p b G U o d X M p L D Z 9 J n F 1 b 3 Q 7 L C Z x d W 9 0 O 1 N l Y 3 R p b 2 4 x L 2 9 2 Z X J 2 a W V 3 U 0 Y x I C g z K S 9 B d X R v U m V t b 3 Z l Z E N v b H V t b n M x L n s g O T B 0 a F B l c m N l b n R p b G U o d X M p L D d 9 J n F 1 b 3 Q 7 L C Z x d W 9 0 O 1 N l Y 3 R p b 2 4 x L 2 9 2 Z X J 2 a W V 3 U 0 Y x I C g z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d T R j E g K D M p L 0 F 1 d G 9 S Z W 1 v d m V k Q 2 9 s d W 1 u c z E u e 1 F 1 Z X J p Z X M s M H 0 m c X V v d D s s J n F 1 b 3 Q 7 U 2 V j d G l v b j E v b 3 Z l c n Z p Z X d T R j E g K D M p L 0 F 1 d G 9 S Z W 1 v d m V k Q 2 9 s d W 1 u c z E u e y B S Z X R 1 c m 5 l Z C B y b 3 d z L D F 9 J n F 1 b 3 Q 7 L C Z x d W 9 0 O 1 N l Y 3 R p b 2 4 x L 2 9 2 Z X J 2 a W V 3 U 0 Y x I C g z K S 9 B d X R v U m V t b 3 Z l Z E N v b H V t b n M x L n s g Q X Z l c m F n Z S B 0 a W 1 l K H V z K S w y f S Z x d W 9 0 O y w m c X V v d D t T Z W N 0 a W 9 u M S 9 v d m V y d m l l d 1 N G M S A o M y k v Q X V 0 b 1 J l b W 9 2 Z W R D b 2 x 1 b W 5 z M S 5 7 I E 1 p b m l t d W 0 g d G l t Z S w z f S Z x d W 9 0 O y w m c X V v d D t T Z W N 0 a W 9 u M S 9 v d m V y d m l l d 1 N G M S A o M y k v Q X V 0 b 1 J l b W 9 2 Z W R D b 2 x 1 b W 5 z M S 5 7 I D I 1 d G h Q Z X J j Z W 5 0 a W x l L D R 9 J n F 1 b 3 Q 7 L C Z x d W 9 0 O 1 N l Y 3 R p b 2 4 x L 2 9 2 Z X J 2 a W V 3 U 0 Y x I C g z K S 9 B d X R v U m V t b 3 Z l Z E N v b H V t b n M x L n s g T W V k a W F u L D V 9 J n F 1 b 3 Q 7 L C Z x d W 9 0 O 1 N l Y 3 R p b 2 4 x L 2 9 2 Z X J 2 a W V 3 U 0 Y x I C g z K S 9 B d X R v U m V t b 3 Z l Z E N v b H V t b n M x L n s g N z V 0 a F B l c m N l b n R p b G U o d X M p L D Z 9 J n F 1 b 3 Q 7 L C Z x d W 9 0 O 1 N l Y 3 R p b 2 4 x L 2 9 2 Z X J 2 a W V 3 U 0 Y x I C g z K S 9 B d X R v U m V t b 3 Z l Z E N v b H V t b n M x L n s g O T B 0 a F B l c m N l b n R p b G U o d X M p L D d 9 J n F 1 b 3 Q 7 L C Z x d W 9 0 O 1 N l Y 3 R p b 2 4 x L 2 9 2 Z X J 2 a W V 3 U 0 Y x I C g z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U 0 Y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0 Y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0 Y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0 Y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Y 6 M T Y 6 N D k u N z Q x N D g x M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b m N p Z X N T R j E g K D I p L 0 F 1 d G 9 S Z W 1 v d m V k Q 2 9 s d W 1 u c z E u e 0 N v b H V t b j E s M H 0 m c X V v d D s s J n F 1 b 3 Q 7 U 2 V j d G l v b j E v b G F 0 Z W 5 j a W V z U 0 Y x I C g y K S 9 B d X R v U m V t b 3 Z l Z E N v b H V t b n M x L n t D b 2 x 1 b W 4 y L D F 9 J n F 1 b 3 Q 7 L C Z x d W 9 0 O 1 N l Y 3 R p b 2 4 x L 2 x h d G V u Y 2 l l c 1 N G M S A o M i k v Q X V 0 b 1 J l b W 9 2 Z W R D b 2 x 1 b W 5 z M S 5 7 Q 2 9 s d W 1 u M y w y f S Z x d W 9 0 O y w m c X V v d D t T Z W N 0 a W 9 u M S 9 s Y X R l b m N p Z X N T R j E g K D I p L 0 F 1 d G 9 S Z W 1 v d m V k Q 2 9 s d W 1 u c z E u e 0 N v b H V t b j Q s M 3 0 m c X V v d D s s J n F 1 b 3 Q 7 U 2 V j d G l v b j E v b G F 0 Z W 5 j a W V z U 0 Y x I C g y K S 9 B d X R v U m V t b 3 Z l Z E N v b H V t b n M x L n t D b 2 x 1 b W 4 1 L D R 9 J n F 1 b 3 Q 7 L C Z x d W 9 0 O 1 N l Y 3 R p b 2 4 x L 2 x h d G V u Y 2 l l c 1 N G M S A o M i k v Q X V 0 b 1 J l b W 9 2 Z W R D b 2 x 1 b W 5 z M S 5 7 Q 2 9 s d W 1 u N i w 1 f S Z x d W 9 0 O y w m c X V v d D t T Z W N 0 a W 9 u M S 9 s Y X R l b m N p Z X N T R j E g K D I p L 0 F 1 d G 9 S Z W 1 v d m V k Q 2 9 s d W 1 u c z E u e 0 N v b H V t b j c s N n 0 m c X V v d D s s J n F 1 b 3 Q 7 U 2 V j d G l v b j E v b G F 0 Z W 5 j a W V z U 0 Y x I C g y K S 9 B d X R v U m V t b 3 Z l Z E N v b H V t b n M x L n t D b 2 x 1 b W 4 4 L D d 9 J n F 1 b 3 Q 7 L C Z x d W 9 0 O 1 N l Y 3 R p b 2 4 x L 2 x h d G V u Y 2 l l c 1 N G M S A o M i k v Q X V 0 b 1 J l b W 9 2 Z W R D b 2 x 1 b W 5 z M S 5 7 Q 2 9 s d W 1 u O S w 4 f S Z x d W 9 0 O y w m c X V v d D t T Z W N 0 a W 9 u M S 9 s Y X R l b m N p Z X N T R j E g K D I p L 0 F 1 d G 9 S Z W 1 v d m V k Q 2 9 s d W 1 u c z E u e 0 N v b H V t b j E w L D l 9 J n F 1 b 3 Q 7 L C Z x d W 9 0 O 1 N l Y 3 R p b 2 4 x L 2 x h d G V u Y 2 l l c 1 N G M S A o M i k v Q X V 0 b 1 J l b W 9 2 Z W R D b 2 x 1 b W 5 z M S 5 7 Q 2 9 s d W 1 u M T E s M T B 9 J n F 1 b 3 Q 7 L C Z x d W 9 0 O 1 N l Y 3 R p b 2 4 x L 2 x h d G V u Y 2 l l c 1 N G M S A o M i k v Q X V 0 b 1 J l b W 9 2 Z W R D b 2 x 1 b W 5 z M S 5 7 Q 2 9 s d W 1 u M T I s M T F 9 J n F 1 b 3 Q 7 L C Z x d W 9 0 O 1 N l Y 3 R p b 2 4 x L 2 x h d G V u Y 2 l l c 1 N G M S A o M i k v Q X V 0 b 1 J l b W 9 2 Z W R D b 2 x 1 b W 5 z M S 5 7 Q 2 9 s d W 1 u M T M s M T J 9 J n F 1 b 3 Q 7 L C Z x d W 9 0 O 1 N l Y 3 R p b 2 4 x L 2 x h d G V u Y 2 l l c 1 N G M S A o M i k v Q X V 0 b 1 J l b W 9 2 Z W R D b 2 x 1 b W 5 z M S 5 7 Q 2 9 s d W 1 u M T Q s M T N 9 J n F 1 b 3 Q 7 L C Z x d W 9 0 O 1 N l Y 3 R p b 2 4 x L 2 x h d G V u Y 2 l l c 1 N G M S A o M i k v Q X V 0 b 1 J l b W 9 2 Z W R D b 2 x 1 b W 5 z M S 5 7 Q 2 9 s d W 1 u M T U s M T R 9 J n F 1 b 3 Q 7 L C Z x d W 9 0 O 1 N l Y 3 R p b 2 4 x L 2 x h d G V u Y 2 l l c 1 N G M S A o M i k v Q X V 0 b 1 J l b W 9 2 Z W R D b 2 x 1 b W 5 z M S 5 7 Q 2 9 s d W 1 u M T Y s M T V 9 J n F 1 b 3 Q 7 L C Z x d W 9 0 O 1 N l Y 3 R p b 2 4 x L 2 x h d G V u Y 2 l l c 1 N G M S A o M i k v Q X V 0 b 1 J l b W 9 2 Z W R D b 2 x 1 b W 5 z M S 5 7 Q 2 9 s d W 1 u M T c s M T Z 9 J n F 1 b 3 Q 7 L C Z x d W 9 0 O 1 N l Y 3 R p b 2 4 x L 2 x h d G V u Y 2 l l c 1 N G M S A o M i k v Q X V 0 b 1 J l b W 9 2 Z W R D b 2 x 1 b W 5 z M S 5 7 Q 2 9 s d W 1 u M T g s M T d 9 J n F 1 b 3 Q 7 L C Z x d W 9 0 O 1 N l Y 3 R p b 2 4 x L 2 x h d G V u Y 2 l l c 1 N G M S A o M i k v Q X V 0 b 1 J l b W 9 2 Z W R D b 2 x 1 b W 5 z M S 5 7 Q 2 9 s d W 1 u M T k s M T h 9 J n F 1 b 3 Q 7 L C Z x d W 9 0 O 1 N l Y 3 R p b 2 4 x L 2 x h d G V u Y 2 l l c 1 N G M S A o M i k v Q X V 0 b 1 J l b W 9 2 Z W R D b 2 x 1 b W 5 z M S 5 7 Q 2 9 s d W 1 u M j A s M T l 9 J n F 1 b 3 Q 7 L C Z x d W 9 0 O 1 N l Y 3 R p b 2 4 x L 2 x h d G V u Y 2 l l c 1 N G M S A o M i k v Q X V 0 b 1 J l b W 9 2 Z W R D b 2 x 1 b W 5 z M S 5 7 Q 2 9 s d W 1 u M j E s M j B 9 J n F 1 b 3 Q 7 L C Z x d W 9 0 O 1 N l Y 3 R p b 2 4 x L 2 x h d G V u Y 2 l l c 1 N G M S A o M i k v Q X V 0 b 1 J l b W 9 2 Z W R D b 2 x 1 b W 5 z M S 5 7 Q 2 9 s d W 1 u M j I s M j F 9 J n F 1 b 3 Q 7 L C Z x d W 9 0 O 1 N l Y 3 R p b 2 4 x L 2 x h d G V u Y 2 l l c 1 N G M S A o M i k v Q X V 0 b 1 J l b W 9 2 Z W R D b 2 x 1 b W 5 z M S 5 7 Q 2 9 s d W 1 u M j M s M j J 9 J n F 1 b 3 Q 7 L C Z x d W 9 0 O 1 N l Y 3 R p b 2 4 x L 2 x h d G V u Y 2 l l c 1 N G M S A o M i k v Q X V 0 b 1 J l b W 9 2 Z W R D b 2 x 1 b W 5 z M S 5 7 Q 2 9 s d W 1 u M j Q s M j N 9 J n F 1 b 3 Q 7 L C Z x d W 9 0 O 1 N l Y 3 R p b 2 4 x L 2 x h d G V u Y 2 l l c 1 N G M S A o M i k v Q X V 0 b 1 J l b W 9 2 Z W R D b 2 x 1 b W 5 z M S 5 7 Q 2 9 s d W 1 u M j U s M j R 9 J n F 1 b 3 Q 7 L C Z x d W 9 0 O 1 N l Y 3 R p b 2 4 x L 2 x h d G V u Y 2 l l c 1 N G M S A o M i k v Q X V 0 b 1 J l b W 9 2 Z W R D b 2 x 1 b W 5 z M S 5 7 Q 2 9 s d W 1 u M j Y s M j V 9 J n F 1 b 3 Q 7 L C Z x d W 9 0 O 1 N l Y 3 R p b 2 4 x L 2 x h d G V u Y 2 l l c 1 N G M S A o M i k v Q X V 0 b 1 J l b W 9 2 Z W R D b 2 x 1 b W 5 z M S 5 7 Q 2 9 s d W 1 u M j c s M j Z 9 J n F 1 b 3 Q 7 L C Z x d W 9 0 O 1 N l Y 3 R p b 2 4 x L 2 x h d G V u Y 2 l l c 1 N G M S A o M i k v Q X V 0 b 1 J l b W 9 2 Z W R D b 2 x 1 b W 5 z M S 5 7 Q 2 9 s d W 1 u M j g s M j d 9 J n F 1 b 3 Q 7 L C Z x d W 9 0 O 1 N l Y 3 R p b 2 4 x L 2 x h d G V u Y 2 l l c 1 N G M S A o M i k v Q X V 0 b 1 J l b W 9 2 Z W R D b 2 x 1 b W 5 z M S 5 7 Q 2 9 s d W 1 u M j k s M j h 9 J n F 1 b 3 Q 7 L C Z x d W 9 0 O 1 N l Y 3 R p b 2 4 x L 2 x h d G V u Y 2 l l c 1 N G M S A o M i k v Q X V 0 b 1 J l b W 9 2 Z W R D b 2 x 1 b W 5 z M S 5 7 Q 2 9 s d W 1 u M z A s M j l 9 J n F 1 b 3 Q 7 L C Z x d W 9 0 O 1 N l Y 3 R p b 2 4 x L 2 x h d G V u Y 2 l l c 1 N G M S A o M i k v Q X V 0 b 1 J l b W 9 2 Z W R D b 2 x 1 b W 5 z M S 5 7 Q 2 9 s d W 1 u M z E s M z B 9 J n F 1 b 3 Q 7 L C Z x d W 9 0 O 1 N l Y 3 R p b 2 4 x L 2 x h d G V u Y 2 l l c 1 N G M S A o M i k v Q X V 0 b 1 J l b W 9 2 Z W R D b 2 x 1 b W 5 z M S 5 7 Q 2 9 s d W 1 u M z I s M z F 9 J n F 1 b 3 Q 7 L C Z x d W 9 0 O 1 N l Y 3 R p b 2 4 x L 2 x h d G V u Y 2 l l c 1 N G M S A o M i k v Q X V 0 b 1 J l b W 9 2 Z W R D b 2 x 1 b W 5 z M S 5 7 Q 2 9 s d W 1 u M z M s M z J 9 J n F 1 b 3 Q 7 L C Z x d W 9 0 O 1 N l Y 3 R p b 2 4 x L 2 x h d G V u Y 2 l l c 1 N G M S A o M i k v Q X V 0 b 1 J l b W 9 2 Z W R D b 2 x 1 b W 5 z M S 5 7 Q 2 9 s d W 1 u M z Q s M z N 9 J n F 1 b 3 Q 7 L C Z x d W 9 0 O 1 N l Y 3 R p b 2 4 x L 2 x h d G V u Y 2 l l c 1 N G M S A o M i k v Q X V 0 b 1 J l b W 9 2 Z W R D b 2 x 1 b W 5 z M S 5 7 Q 2 9 s d W 1 u M z U s M z R 9 J n F 1 b 3 Q 7 L C Z x d W 9 0 O 1 N l Y 3 R p b 2 4 x L 2 x h d G V u Y 2 l l c 1 N G M S A o M i k v Q X V 0 b 1 J l b W 9 2 Z W R D b 2 x 1 b W 5 z M S 5 7 Q 2 9 s d W 1 u M z Y s M z V 9 J n F 1 b 3 Q 7 L C Z x d W 9 0 O 1 N l Y 3 R p b 2 4 x L 2 x h d G V u Y 2 l l c 1 N G M S A o M i k v Q X V 0 b 1 J l b W 9 2 Z W R D b 2 x 1 b W 5 z M S 5 7 Q 2 9 s d W 1 u M z c s M z Z 9 J n F 1 b 3 Q 7 L C Z x d W 9 0 O 1 N l Y 3 R p b 2 4 x L 2 x h d G V u Y 2 l l c 1 N G M S A o M i k v Q X V 0 b 1 J l b W 9 2 Z W R D b 2 x 1 b W 5 z M S 5 7 Q 2 9 s d W 1 u M z g s M z d 9 J n F 1 b 3 Q 7 L C Z x d W 9 0 O 1 N l Y 3 R p b 2 4 x L 2 x h d G V u Y 2 l l c 1 N G M S A o M i k v Q X V 0 b 1 J l b W 9 2 Z W R D b 2 x 1 b W 5 z M S 5 7 Q 2 9 s d W 1 u M z k s M z h 9 J n F 1 b 3 Q 7 L C Z x d W 9 0 O 1 N l Y 3 R p b 2 4 x L 2 x h d G V u Y 2 l l c 1 N G M S A o M i k v Q X V 0 b 1 J l b W 9 2 Z W R D b 2 x 1 b W 5 z M S 5 7 Q 2 9 s d W 1 u N D A s M z l 9 J n F 1 b 3 Q 7 L C Z x d W 9 0 O 1 N l Y 3 R p b 2 4 x L 2 x h d G V u Y 2 l l c 1 N G M S A o M i k v Q X V 0 b 1 J l b W 9 2 Z W R D b 2 x 1 b W 5 z M S 5 7 Q 2 9 s d W 1 u N D E s N D B 9 J n F 1 b 3 Q 7 L C Z x d W 9 0 O 1 N l Y 3 R p b 2 4 x L 2 x h d G V u Y 2 l l c 1 N G M S A o M i k v Q X V 0 b 1 J l b W 9 2 Z W R D b 2 x 1 b W 5 z M S 5 7 Q 2 9 s d W 1 u N D I s N D F 9 J n F 1 b 3 Q 7 L C Z x d W 9 0 O 1 N l Y 3 R p b 2 4 x L 2 x h d G V u Y 2 l l c 1 N G M S A o M i k v Q X V 0 b 1 J l b W 9 2 Z W R D b 2 x 1 b W 5 z M S 5 7 Q 2 9 s d W 1 u N D M s N D J 9 J n F 1 b 3 Q 7 L C Z x d W 9 0 O 1 N l Y 3 R p b 2 4 x L 2 x h d G V u Y 2 l l c 1 N G M S A o M i k v Q X V 0 b 1 J l b W 9 2 Z W R D b 2 x 1 b W 5 z M S 5 7 Q 2 9 s d W 1 u N D Q s N D N 9 J n F 1 b 3 Q 7 L C Z x d W 9 0 O 1 N l Y 3 R p b 2 4 x L 2 x h d G V u Y 2 l l c 1 N G M S A o M i k v Q X V 0 b 1 J l b W 9 2 Z W R D b 2 x 1 b W 5 z M S 5 7 Q 2 9 s d W 1 u N D U s N D R 9 J n F 1 b 3 Q 7 L C Z x d W 9 0 O 1 N l Y 3 R p b 2 4 x L 2 x h d G V u Y 2 l l c 1 N G M S A o M i k v Q X V 0 b 1 J l b W 9 2 Z W R D b 2 x 1 b W 5 z M S 5 7 Q 2 9 s d W 1 u N D Y s N D V 9 J n F 1 b 3 Q 7 L C Z x d W 9 0 O 1 N l Y 3 R p b 2 4 x L 2 x h d G V u Y 2 l l c 1 N G M S A o M i k v Q X V 0 b 1 J l b W 9 2 Z W R D b 2 x 1 b W 5 z M S 5 7 Q 2 9 s d W 1 u N D c s N D Z 9 J n F 1 b 3 Q 7 L C Z x d W 9 0 O 1 N l Y 3 R p b 2 4 x L 2 x h d G V u Y 2 l l c 1 N G M S A o M i k v Q X V 0 b 1 J l b W 9 2 Z W R D b 2 x 1 b W 5 z M S 5 7 Q 2 9 s d W 1 u N D g s N D d 9 J n F 1 b 3 Q 7 L C Z x d W 9 0 O 1 N l Y 3 R p b 2 4 x L 2 x h d G V u Y 2 l l c 1 N G M S A o M i k v Q X V 0 b 1 J l b W 9 2 Z W R D b 2 x 1 b W 5 z M S 5 7 Q 2 9 s d W 1 u N D k s N D h 9 J n F 1 b 3 Q 7 L C Z x d W 9 0 O 1 N l Y 3 R p b 2 4 x L 2 x h d G V u Y 2 l l c 1 N G M S A o M i k v Q X V 0 b 1 J l b W 9 2 Z W R D b 2 x 1 b W 5 z M S 5 7 Q 2 9 s d W 1 u N T A s N D l 9 J n F 1 b 3 Q 7 L C Z x d W 9 0 O 1 N l Y 3 R p b 2 4 x L 2 x h d G V u Y 2 l l c 1 N G M S A o M i k v Q X V 0 b 1 J l b W 9 2 Z W R D b 2 x 1 b W 5 z M S 5 7 Q 2 9 s d W 1 u N T E s N T B 9 J n F 1 b 3 Q 7 L C Z x d W 9 0 O 1 N l Y 3 R p b 2 4 x L 2 x h d G V u Y 2 l l c 1 N G M S A o M i k v Q X V 0 b 1 J l b W 9 2 Z W R D b 2 x 1 b W 5 z M S 5 7 Q 2 9 s d W 1 u N T I s N T F 9 J n F 1 b 3 Q 7 L C Z x d W 9 0 O 1 N l Y 3 R p b 2 4 x L 2 x h d G V u Y 2 l l c 1 N G M S A o M i k v Q X V 0 b 1 J l b W 9 2 Z W R D b 2 x 1 b W 5 z M S 5 7 Q 2 9 s d W 1 u N T M s N T J 9 J n F 1 b 3 Q 7 L C Z x d W 9 0 O 1 N l Y 3 R p b 2 4 x L 2 x h d G V u Y 2 l l c 1 N G M S A o M i k v Q X V 0 b 1 J l b W 9 2 Z W R D b 2 x 1 b W 5 z M S 5 7 Q 2 9 s d W 1 u N T Q s N T N 9 J n F 1 b 3 Q 7 L C Z x d W 9 0 O 1 N l Y 3 R p b 2 4 x L 2 x h d G V u Y 2 l l c 1 N G M S A o M i k v Q X V 0 b 1 J l b W 9 2 Z W R D b 2 x 1 b W 5 z M S 5 7 Q 2 9 s d W 1 u N T U s N T R 9 J n F 1 b 3 Q 7 L C Z x d W 9 0 O 1 N l Y 3 R p b 2 4 x L 2 x h d G V u Y 2 l l c 1 N G M S A o M i k v Q X V 0 b 1 J l b W 9 2 Z W R D b 2 x 1 b W 5 z M S 5 7 Q 2 9 s d W 1 u N T Y s N T V 9 J n F 1 b 3 Q 7 L C Z x d W 9 0 O 1 N l Y 3 R p b 2 4 x L 2 x h d G V u Y 2 l l c 1 N G M S A o M i k v Q X V 0 b 1 J l b W 9 2 Z W R D b 2 x 1 b W 5 z M S 5 7 Q 2 9 s d W 1 u N T c s N T Z 9 J n F 1 b 3 Q 7 L C Z x d W 9 0 O 1 N l Y 3 R p b 2 4 x L 2 x h d G V u Y 2 l l c 1 N G M S A o M i k v Q X V 0 b 1 J l b W 9 2 Z W R D b 2 x 1 b W 5 z M S 5 7 Q 2 9 s d W 1 u N T g s N T d 9 J n F 1 b 3 Q 7 L C Z x d W 9 0 O 1 N l Y 3 R p b 2 4 x L 2 x h d G V u Y 2 l l c 1 N G M S A o M i k v Q X V 0 b 1 J l b W 9 2 Z W R D b 2 x 1 b W 5 z M S 5 7 Q 2 9 s d W 1 u N T k s N T h 9 J n F 1 b 3 Q 7 L C Z x d W 9 0 O 1 N l Y 3 R p b 2 4 x L 2 x h d G V u Y 2 l l c 1 N G M S A o M i k v Q X V 0 b 1 J l b W 9 2 Z W R D b 2 x 1 b W 5 z M S 5 7 Q 2 9 s d W 1 u N j A s N T l 9 J n F 1 b 3 Q 7 L C Z x d W 9 0 O 1 N l Y 3 R p b 2 4 x L 2 x h d G V u Y 2 l l c 1 N G M S A o M i k v Q X V 0 b 1 J l b W 9 2 Z W R D b 2 x 1 b W 5 z M S 5 7 Q 2 9 s d W 1 u N j E s N j B 9 J n F 1 b 3 Q 7 L C Z x d W 9 0 O 1 N l Y 3 R p b 2 4 x L 2 x h d G V u Y 2 l l c 1 N G M S A o M i k v Q X V 0 b 1 J l b W 9 2 Z W R D b 2 x 1 b W 5 z M S 5 7 Q 2 9 s d W 1 u N j I s N j F 9 J n F 1 b 3 Q 7 L C Z x d W 9 0 O 1 N l Y 3 R p b 2 4 x L 2 x h d G V u Y 2 l l c 1 N G M S A o M i k v Q X V 0 b 1 J l b W 9 2 Z W R D b 2 x 1 b W 5 z M S 5 7 Q 2 9 s d W 1 u N j M s N j J 9 J n F 1 b 3 Q 7 L C Z x d W 9 0 O 1 N l Y 3 R p b 2 4 x L 2 x h d G V u Y 2 l l c 1 N G M S A o M i k v Q X V 0 b 1 J l b W 9 2 Z W R D b 2 x 1 b W 5 z M S 5 7 Q 2 9 s d W 1 u N j Q s N j N 9 J n F 1 b 3 Q 7 L C Z x d W 9 0 O 1 N l Y 3 R p b 2 4 x L 2 x h d G V u Y 2 l l c 1 N G M S A o M i k v Q X V 0 b 1 J l b W 9 2 Z W R D b 2 x 1 b W 5 z M S 5 7 Q 2 9 s d W 1 u N j U s N j R 9 J n F 1 b 3 Q 7 L C Z x d W 9 0 O 1 N l Y 3 R p b 2 4 x L 2 x h d G V u Y 2 l l c 1 N G M S A o M i k v Q X V 0 b 1 J l b W 9 2 Z W R D b 2 x 1 b W 5 z M S 5 7 Q 2 9 s d W 1 u N j Y s N j V 9 J n F 1 b 3 Q 7 L C Z x d W 9 0 O 1 N l Y 3 R p b 2 4 x L 2 x h d G V u Y 2 l l c 1 N G M S A o M i k v Q X V 0 b 1 J l b W 9 2 Z W R D b 2 x 1 b W 5 z M S 5 7 Q 2 9 s d W 1 u N j c s N j Z 9 J n F 1 b 3 Q 7 L C Z x d W 9 0 O 1 N l Y 3 R p b 2 4 x L 2 x h d G V u Y 2 l l c 1 N G M S A o M i k v Q X V 0 b 1 J l b W 9 2 Z W R D b 2 x 1 b W 5 z M S 5 7 Q 2 9 s d W 1 u N j g s N j d 9 J n F 1 b 3 Q 7 L C Z x d W 9 0 O 1 N l Y 3 R p b 2 4 x L 2 x h d G V u Y 2 l l c 1 N G M S A o M i k v Q X V 0 b 1 J l b W 9 2 Z W R D b 2 x 1 b W 5 z M S 5 7 Q 2 9 s d W 1 u N j k s N j h 9 J n F 1 b 3 Q 7 L C Z x d W 9 0 O 1 N l Y 3 R p b 2 4 x L 2 x h d G V u Y 2 l l c 1 N G M S A o M i k v Q X V 0 b 1 J l b W 9 2 Z W R D b 2 x 1 b W 5 z M S 5 7 Q 2 9 s d W 1 u N z A s N j l 9 J n F 1 b 3 Q 7 L C Z x d W 9 0 O 1 N l Y 3 R p b 2 4 x L 2 x h d G V u Y 2 l l c 1 N G M S A o M i k v Q X V 0 b 1 J l b W 9 2 Z W R D b 2 x 1 b W 5 z M S 5 7 Q 2 9 s d W 1 u N z E s N z B 9 J n F 1 b 3 Q 7 L C Z x d W 9 0 O 1 N l Y 3 R p b 2 4 x L 2 x h d G V u Y 2 l l c 1 N G M S A o M i k v Q X V 0 b 1 J l b W 9 2 Z W R D b 2 x 1 b W 5 z M S 5 7 Q 2 9 s d W 1 u N z I s N z F 9 J n F 1 b 3 Q 7 L C Z x d W 9 0 O 1 N l Y 3 R p b 2 4 x L 2 x h d G V u Y 2 l l c 1 N G M S A o M i k v Q X V 0 b 1 J l b W 9 2 Z W R D b 2 x 1 b W 5 z M S 5 7 Q 2 9 s d W 1 u N z M s N z J 9 J n F 1 b 3 Q 7 L C Z x d W 9 0 O 1 N l Y 3 R p b 2 4 x L 2 x h d G V u Y 2 l l c 1 N G M S A o M i k v Q X V 0 b 1 J l b W 9 2 Z W R D b 2 x 1 b W 5 z M S 5 7 Q 2 9 s d W 1 u N z Q s N z N 9 J n F 1 b 3 Q 7 L C Z x d W 9 0 O 1 N l Y 3 R p b 2 4 x L 2 x h d G V u Y 2 l l c 1 N G M S A o M i k v Q X V 0 b 1 J l b W 9 2 Z W R D b 2 x 1 b W 5 z M S 5 7 Q 2 9 s d W 1 u N z U s N z R 9 J n F 1 b 3 Q 7 L C Z x d W 9 0 O 1 N l Y 3 R p b 2 4 x L 2 x h d G V u Y 2 l l c 1 N G M S A o M i k v Q X V 0 b 1 J l b W 9 2 Z W R D b 2 x 1 b W 5 z M S 5 7 Q 2 9 s d W 1 u N z Y s N z V 9 J n F 1 b 3 Q 7 L C Z x d W 9 0 O 1 N l Y 3 R p b 2 4 x L 2 x h d G V u Y 2 l l c 1 N G M S A o M i k v Q X V 0 b 1 J l b W 9 2 Z W R D b 2 x 1 b W 5 z M S 5 7 Q 2 9 s d W 1 u N z c s N z Z 9 J n F 1 b 3 Q 7 L C Z x d W 9 0 O 1 N l Y 3 R p b 2 4 x L 2 x h d G V u Y 2 l l c 1 N G M S A o M i k v Q X V 0 b 1 J l b W 9 2 Z W R D b 2 x 1 b W 5 z M S 5 7 Q 2 9 s d W 1 u N z g s N z d 9 J n F 1 b 3 Q 7 L C Z x d W 9 0 O 1 N l Y 3 R p b 2 4 x L 2 x h d G V u Y 2 l l c 1 N G M S A o M i k v Q X V 0 b 1 J l b W 9 2 Z W R D b 2 x 1 b W 5 z M S 5 7 Q 2 9 s d W 1 u N z k s N z h 9 J n F 1 b 3 Q 7 L C Z x d W 9 0 O 1 N l Y 3 R p b 2 4 x L 2 x h d G V u Y 2 l l c 1 N G M S A o M i k v Q X V 0 b 1 J l b W 9 2 Z W R D b 2 x 1 b W 5 z M S 5 7 Q 2 9 s d W 1 u O D A s N z l 9 J n F 1 b 3 Q 7 L C Z x d W 9 0 O 1 N l Y 3 R p b 2 4 x L 2 x h d G V u Y 2 l l c 1 N G M S A o M i k v Q X V 0 b 1 J l b W 9 2 Z W R D b 2 x 1 b W 5 z M S 5 7 Q 2 9 s d W 1 u O D E s O D B 9 J n F 1 b 3 Q 7 L C Z x d W 9 0 O 1 N l Y 3 R p b 2 4 x L 2 x h d G V u Y 2 l l c 1 N G M S A o M i k v Q X V 0 b 1 J l b W 9 2 Z W R D b 2 x 1 b W 5 z M S 5 7 Q 2 9 s d W 1 u O D I s O D F 9 J n F 1 b 3 Q 7 L C Z x d W 9 0 O 1 N l Y 3 R p b 2 4 x L 2 x h d G V u Y 2 l l c 1 N G M S A o M i k v Q X V 0 b 1 J l b W 9 2 Z W R D b 2 x 1 b W 5 z M S 5 7 Q 2 9 s d W 1 u O D M s O D J 9 J n F 1 b 3 Q 7 L C Z x d W 9 0 O 1 N l Y 3 R p b 2 4 x L 2 x h d G V u Y 2 l l c 1 N G M S A o M i k v Q X V 0 b 1 J l b W 9 2 Z W R D b 2 x 1 b W 5 z M S 5 7 Q 2 9 s d W 1 u O D Q s O D N 9 J n F 1 b 3 Q 7 L C Z x d W 9 0 O 1 N l Y 3 R p b 2 4 x L 2 x h d G V u Y 2 l l c 1 N G M S A o M i k v Q X V 0 b 1 J l b W 9 2 Z W R D b 2 x 1 b W 5 z M S 5 7 Q 2 9 s d W 1 u O D U s O D R 9 J n F 1 b 3 Q 7 L C Z x d W 9 0 O 1 N l Y 3 R p b 2 4 x L 2 x h d G V u Y 2 l l c 1 N G M S A o M i k v Q X V 0 b 1 J l b W 9 2 Z W R D b 2 x 1 b W 5 z M S 5 7 Q 2 9 s d W 1 u O D Y s O D V 9 J n F 1 b 3 Q 7 L C Z x d W 9 0 O 1 N l Y 3 R p b 2 4 x L 2 x h d G V u Y 2 l l c 1 N G M S A o M i k v Q X V 0 b 1 J l b W 9 2 Z W R D b 2 x 1 b W 5 z M S 5 7 Q 2 9 s d W 1 u O D c s O D Z 9 J n F 1 b 3 Q 7 L C Z x d W 9 0 O 1 N l Y 3 R p b 2 4 x L 2 x h d G V u Y 2 l l c 1 N G M S A o M i k v Q X V 0 b 1 J l b W 9 2 Z W R D b 2 x 1 b W 5 z M S 5 7 Q 2 9 s d W 1 u O D g s O D d 9 J n F 1 b 3 Q 7 L C Z x d W 9 0 O 1 N l Y 3 R p b 2 4 x L 2 x h d G V u Y 2 l l c 1 N G M S A o M i k v Q X V 0 b 1 J l b W 9 2 Z W R D b 2 x 1 b W 5 z M S 5 7 Q 2 9 s d W 1 u O D k s O D h 9 J n F 1 b 3 Q 7 L C Z x d W 9 0 O 1 N l Y 3 R p b 2 4 x L 2 x h d G V u Y 2 l l c 1 N G M S A o M i k v Q X V 0 b 1 J l b W 9 2 Z W R D b 2 x 1 b W 5 z M S 5 7 Q 2 9 s d W 1 u O T A s O D l 9 J n F 1 b 3 Q 7 L C Z x d W 9 0 O 1 N l Y 3 R p b 2 4 x L 2 x h d G V u Y 2 l l c 1 N G M S A o M i k v Q X V 0 b 1 J l b W 9 2 Z W R D b 2 x 1 b W 5 z M S 5 7 Q 2 9 s d W 1 u O T E s O T B 9 J n F 1 b 3 Q 7 L C Z x d W 9 0 O 1 N l Y 3 R p b 2 4 x L 2 x h d G V u Y 2 l l c 1 N G M S A o M i k v Q X V 0 b 1 J l b W 9 2 Z W R D b 2 x 1 b W 5 z M S 5 7 Q 2 9 s d W 1 u O T I s O T F 9 J n F 1 b 3 Q 7 L C Z x d W 9 0 O 1 N l Y 3 R p b 2 4 x L 2 x h d G V u Y 2 l l c 1 N G M S A o M i k v Q X V 0 b 1 J l b W 9 2 Z W R D b 2 x 1 b W 5 z M S 5 7 Q 2 9 s d W 1 u O T M s O T J 9 J n F 1 b 3 Q 7 L C Z x d W 9 0 O 1 N l Y 3 R p b 2 4 x L 2 x h d G V u Y 2 l l c 1 N G M S A o M i k v Q X V 0 b 1 J l b W 9 2 Z W R D b 2 x 1 b W 5 z M S 5 7 Q 2 9 s d W 1 u O T Q s O T N 9 J n F 1 b 3 Q 7 L C Z x d W 9 0 O 1 N l Y 3 R p b 2 4 x L 2 x h d G V u Y 2 l l c 1 N G M S A o M i k v Q X V 0 b 1 J l b W 9 2 Z W R D b 2 x 1 b W 5 z M S 5 7 Q 2 9 s d W 1 u O T U s O T R 9 J n F 1 b 3 Q 7 L C Z x d W 9 0 O 1 N l Y 3 R p b 2 4 x L 2 x h d G V u Y 2 l l c 1 N G M S A o M i k v Q X V 0 b 1 J l b W 9 2 Z W R D b 2 x 1 b W 5 z M S 5 7 Q 2 9 s d W 1 u O T Y s O T V 9 J n F 1 b 3 Q 7 L C Z x d W 9 0 O 1 N l Y 3 R p b 2 4 x L 2 x h d G V u Y 2 l l c 1 N G M S A o M i k v Q X V 0 b 1 J l b W 9 2 Z W R D b 2 x 1 b W 5 z M S 5 7 Q 2 9 s d W 1 u O T c s O T Z 9 J n F 1 b 3 Q 7 L C Z x d W 9 0 O 1 N l Y 3 R p b 2 4 x L 2 x h d G V u Y 2 l l c 1 N G M S A o M i k v Q X V 0 b 1 J l b W 9 2 Z W R D b 2 x 1 b W 5 z M S 5 7 Q 2 9 s d W 1 u O T g s O T d 9 J n F 1 b 3 Q 7 L C Z x d W 9 0 O 1 N l Y 3 R p b 2 4 x L 2 x h d G V u Y 2 l l c 1 N G M S A o M i k v Q X V 0 b 1 J l b W 9 2 Z W R D b 2 x 1 b W 5 z M S 5 7 Q 2 9 s d W 1 u O T k s O T h 9 J n F 1 b 3 Q 7 L C Z x d W 9 0 O 1 N l Y 3 R p b 2 4 x L 2 x h d G V u Y 2 l l c 1 N G M S A o M i k v Q X V 0 b 1 J l b W 9 2 Z W R D b 2 x 1 b W 5 z M S 5 7 Q 2 9 s d W 1 u M T A w L D k 5 f S Z x d W 9 0 O y w m c X V v d D t T Z W N 0 a W 9 u M S 9 s Y X R l b m N p Z X N T R j E g K D I p L 0 F 1 d G 9 S Z W 1 v d m V k Q 2 9 s d W 1 u c z E u e 0 N v b H V t b j E w M S w x M D B 9 J n F 1 b 3 Q 7 L C Z x d W 9 0 O 1 N l Y 3 R p b 2 4 x L 2 x h d G V u Y 2 l l c 1 N G M S A o M i k v Q X V 0 b 1 J l b W 9 2 Z W R D b 2 x 1 b W 5 z M S 5 7 Q 2 9 s d W 1 u M T A y L D E w M X 0 m c X V v d D s s J n F 1 b 3 Q 7 U 2 V j d G l v b j E v b G F 0 Z W 5 j a W V z U 0 Y x I C g y K S 9 B d X R v U m V t b 3 Z l Z E N v b H V t b n M x L n t D b 2 x 1 b W 4 x M D M s M T A y f S Z x d W 9 0 O y w m c X V v d D t T Z W N 0 a W 9 u M S 9 s Y X R l b m N p Z X N T R j E g K D I p L 0 F 1 d G 9 S Z W 1 v d m V k Q 2 9 s d W 1 u c z E u e 0 N v b H V t b j E w N C w x M D N 9 J n F 1 b 3 Q 7 L C Z x d W 9 0 O 1 N l Y 3 R p b 2 4 x L 2 x h d G V u Y 2 l l c 1 N G M S A o M i k v Q X V 0 b 1 J l b W 9 2 Z W R D b 2 x 1 b W 5 z M S 5 7 Q 2 9 s d W 1 u M T A 1 L D E w N H 0 m c X V v d D s s J n F 1 b 3 Q 7 U 2 V j d G l v b j E v b G F 0 Z W 5 j a W V z U 0 Y x I C g y K S 9 B d X R v U m V t b 3 Z l Z E N v b H V t b n M x L n t D b 2 x 1 b W 4 x M D Y s M T A 1 f S Z x d W 9 0 O y w m c X V v d D t T Z W N 0 a W 9 u M S 9 s Y X R l b m N p Z X N T R j E g K D I p L 0 F 1 d G 9 S Z W 1 v d m V k Q 2 9 s d W 1 u c z E u e 0 N v b H V t b j E w N y w x M D Z 9 J n F 1 b 3 Q 7 L C Z x d W 9 0 O 1 N l Y 3 R p b 2 4 x L 2 x h d G V u Y 2 l l c 1 N G M S A o M i k v Q X V 0 b 1 J l b W 9 2 Z W R D b 2 x 1 b W 5 z M S 5 7 Q 2 9 s d W 1 u M T A 4 L D E w N 3 0 m c X V v d D s s J n F 1 b 3 Q 7 U 2 V j d G l v b j E v b G F 0 Z W 5 j a W V z U 0 Y x I C g y K S 9 B d X R v U m V t b 3 Z l Z E N v b H V t b n M x L n t D b 2 x 1 b W 4 x M D k s M T A 4 f S Z x d W 9 0 O y w m c X V v d D t T Z W N 0 a W 9 u M S 9 s Y X R l b m N p Z X N T R j E g K D I p L 0 F 1 d G 9 S Z W 1 v d m V k Q 2 9 s d W 1 u c z E u e 0 N v b H V t b j E x M C w x M D l 9 J n F 1 b 3 Q 7 L C Z x d W 9 0 O 1 N l Y 3 R p b 2 4 x L 2 x h d G V u Y 2 l l c 1 N G M S A o M i k v Q X V 0 b 1 J l b W 9 2 Z W R D b 2 x 1 b W 5 z M S 5 7 Q 2 9 s d W 1 u M T E x L D E x M H 0 m c X V v d D s s J n F 1 b 3 Q 7 U 2 V j d G l v b j E v b G F 0 Z W 5 j a W V z U 0 Y x I C g y K S 9 B d X R v U m V t b 3 Z l Z E N v b H V t b n M x L n t D b 2 x 1 b W 4 x M T I s M T E x f S Z x d W 9 0 O y w m c X V v d D t T Z W N 0 a W 9 u M S 9 s Y X R l b m N p Z X N T R j E g K D I p L 0 F 1 d G 9 S Z W 1 v d m V k Q 2 9 s d W 1 u c z E u e 0 N v b H V t b j E x M y w x M T J 9 J n F 1 b 3 Q 7 L C Z x d W 9 0 O 1 N l Y 3 R p b 2 4 x L 2 x h d G V u Y 2 l l c 1 N G M S A o M i k v Q X V 0 b 1 J l b W 9 2 Z W R D b 2 x 1 b W 5 z M S 5 7 Q 2 9 s d W 1 u M T E 0 L D E x M 3 0 m c X V v d D s s J n F 1 b 3 Q 7 U 2 V j d G l v b j E v b G F 0 Z W 5 j a W V z U 0 Y x I C g y K S 9 B d X R v U m V t b 3 Z l Z E N v b H V t b n M x L n t D b 2 x 1 b W 4 x M T U s M T E 0 f S Z x d W 9 0 O y w m c X V v d D t T Z W N 0 a W 9 u M S 9 s Y X R l b m N p Z X N T R j E g K D I p L 0 F 1 d G 9 S Z W 1 v d m V k Q 2 9 s d W 1 u c z E u e 0 N v b H V t b j E x N i w x M T V 9 J n F 1 b 3 Q 7 L C Z x d W 9 0 O 1 N l Y 3 R p b 2 4 x L 2 x h d G V u Y 2 l l c 1 N G M S A o M i k v Q X V 0 b 1 J l b W 9 2 Z W R D b 2 x 1 b W 5 z M S 5 7 Q 2 9 s d W 1 u M T E 3 L D E x N n 0 m c X V v d D s s J n F 1 b 3 Q 7 U 2 V j d G l v b j E v b G F 0 Z W 5 j a W V z U 0 Y x I C g y K S 9 B d X R v U m V t b 3 Z l Z E N v b H V t b n M x L n t D b 2 x 1 b W 4 x M T g s M T E 3 f S Z x d W 9 0 O y w m c X V v d D t T Z W N 0 a W 9 u M S 9 s Y X R l b m N p Z X N T R j E g K D I p L 0 F 1 d G 9 S Z W 1 v d m V k Q 2 9 s d W 1 u c z E u e 0 N v b H V t b j E x O S w x M T h 9 J n F 1 b 3 Q 7 L C Z x d W 9 0 O 1 N l Y 3 R p b 2 4 x L 2 x h d G V u Y 2 l l c 1 N G M S A o M i k v Q X V 0 b 1 J l b W 9 2 Z W R D b 2 x 1 b W 5 z M S 5 7 Q 2 9 s d W 1 u M T I w L D E x O X 0 m c X V v d D s s J n F 1 b 3 Q 7 U 2 V j d G l v b j E v b G F 0 Z W 5 j a W V z U 0 Y x I C g y K S 9 B d X R v U m V t b 3 Z l Z E N v b H V t b n M x L n t D b 2 x 1 b W 4 x M j E s M T I w f S Z x d W 9 0 O y w m c X V v d D t T Z W N 0 a W 9 u M S 9 s Y X R l b m N p Z X N T R j E g K D I p L 0 F 1 d G 9 S Z W 1 v d m V k Q 2 9 s d W 1 u c z E u e 0 N v b H V t b j E y M i w x M j F 9 J n F 1 b 3 Q 7 L C Z x d W 9 0 O 1 N l Y 3 R p b 2 4 x L 2 x h d G V u Y 2 l l c 1 N G M S A o M i k v Q X V 0 b 1 J l b W 9 2 Z W R D b 2 x 1 b W 5 z M S 5 7 Q 2 9 s d W 1 u M T I z L D E y M n 0 m c X V v d D s s J n F 1 b 3 Q 7 U 2 V j d G l v b j E v b G F 0 Z W 5 j a W V z U 0 Y x I C g y K S 9 B d X R v U m V t b 3 Z l Z E N v b H V t b n M x L n t D b 2 x 1 b W 4 x M j Q s M T I z f S Z x d W 9 0 O y w m c X V v d D t T Z W N 0 a W 9 u M S 9 s Y X R l b m N p Z X N T R j E g K D I p L 0 F 1 d G 9 S Z W 1 v d m V k Q 2 9 s d W 1 u c z E u e 0 N v b H V t b j E y N S w x M j R 9 J n F 1 b 3 Q 7 L C Z x d W 9 0 O 1 N l Y 3 R p b 2 4 x L 2 x h d G V u Y 2 l l c 1 N G M S A o M i k v Q X V 0 b 1 J l b W 9 2 Z W R D b 2 x 1 b W 5 z M S 5 7 Q 2 9 s d W 1 u M T I 2 L D E y N X 0 m c X V v d D s s J n F 1 b 3 Q 7 U 2 V j d G l v b j E v b G F 0 Z W 5 j a W V z U 0 Y x I C g y K S 9 B d X R v U m V t b 3 Z l Z E N v b H V t b n M x L n t D b 2 x 1 b W 4 x M j c s M T I 2 f S Z x d W 9 0 O y w m c X V v d D t T Z W N 0 a W 9 u M S 9 s Y X R l b m N p Z X N T R j E g K D I p L 0 F 1 d G 9 S Z W 1 v d m V k Q 2 9 s d W 1 u c z E u e 0 N v b H V t b j E y O C w x M j d 9 J n F 1 b 3 Q 7 L C Z x d W 9 0 O 1 N l Y 3 R p b 2 4 x L 2 x h d G V u Y 2 l l c 1 N G M S A o M i k v Q X V 0 b 1 J l b W 9 2 Z W R D b 2 x 1 b W 5 z M S 5 7 Q 2 9 s d W 1 u M T I 5 L D E y O H 0 m c X V v d D s s J n F 1 b 3 Q 7 U 2 V j d G l v b j E v b G F 0 Z W 5 j a W V z U 0 Y x I C g y K S 9 B d X R v U m V t b 3 Z l Z E N v b H V t b n M x L n t D b 2 x 1 b W 4 x M z A s M T I 5 f S Z x d W 9 0 O y w m c X V v d D t T Z W N 0 a W 9 u M S 9 s Y X R l b m N p Z X N T R j E g K D I p L 0 F 1 d G 9 S Z W 1 v d m V k Q 2 9 s d W 1 u c z E u e 0 N v b H V t b j E z M S w x M z B 9 J n F 1 b 3 Q 7 L C Z x d W 9 0 O 1 N l Y 3 R p b 2 4 x L 2 x h d G V u Y 2 l l c 1 N G M S A o M i k v Q X V 0 b 1 J l b W 9 2 Z W R D b 2 x 1 b W 5 z M S 5 7 Q 2 9 s d W 1 u M T M y L D E z M X 0 m c X V v d D s s J n F 1 b 3 Q 7 U 2 V j d G l v b j E v b G F 0 Z W 5 j a W V z U 0 Y x I C g y K S 9 B d X R v U m V t b 3 Z l Z E N v b H V t b n M x L n t D b 2 x 1 b W 4 x M z M s M T M y f S Z x d W 9 0 O y w m c X V v d D t T Z W N 0 a W 9 u M S 9 s Y X R l b m N p Z X N T R j E g K D I p L 0 F 1 d G 9 S Z W 1 v d m V k Q 2 9 s d W 1 u c z E u e 0 N v b H V t b j E z N C w x M z N 9 J n F 1 b 3 Q 7 L C Z x d W 9 0 O 1 N l Y 3 R p b 2 4 x L 2 x h d G V u Y 2 l l c 1 N G M S A o M i k v Q X V 0 b 1 J l b W 9 2 Z W R D b 2 x 1 b W 5 z M S 5 7 Q 2 9 s d W 1 u M T M 1 L D E z N H 0 m c X V v d D s s J n F 1 b 3 Q 7 U 2 V j d G l v b j E v b G F 0 Z W 5 j a W V z U 0 Y x I C g y K S 9 B d X R v U m V t b 3 Z l Z E N v b H V t b n M x L n t D b 2 x 1 b W 4 x M z Y s M T M 1 f S Z x d W 9 0 O y w m c X V v d D t T Z W N 0 a W 9 u M S 9 s Y X R l b m N p Z X N T R j E g K D I p L 0 F 1 d G 9 S Z W 1 v d m V k Q 2 9 s d W 1 u c z E u e 0 N v b H V t b j E z N y w x M z Z 9 J n F 1 b 3 Q 7 L C Z x d W 9 0 O 1 N l Y 3 R p b 2 4 x L 2 x h d G V u Y 2 l l c 1 N G M S A o M i k v Q X V 0 b 1 J l b W 9 2 Z W R D b 2 x 1 b W 5 z M S 5 7 Q 2 9 s d W 1 u M T M 4 L D E z N 3 0 m c X V v d D s s J n F 1 b 3 Q 7 U 2 V j d G l v b j E v b G F 0 Z W 5 j a W V z U 0 Y x I C g y K S 9 B d X R v U m V t b 3 Z l Z E N v b H V t b n M x L n t D b 2 x 1 b W 4 x M z k s M T M 4 f S Z x d W 9 0 O y w m c X V v d D t T Z W N 0 a W 9 u M S 9 s Y X R l b m N p Z X N T R j E g K D I p L 0 F 1 d G 9 S Z W 1 v d m V k Q 2 9 s d W 1 u c z E u e 0 N v b H V t b j E 0 M C w x M z l 9 J n F 1 b 3 Q 7 L C Z x d W 9 0 O 1 N l Y 3 R p b 2 4 x L 2 x h d G V u Y 2 l l c 1 N G M S A o M i k v Q X V 0 b 1 J l b W 9 2 Z W R D b 2 x 1 b W 5 z M S 5 7 Q 2 9 s d W 1 u M T Q x L D E 0 M H 0 m c X V v d D s s J n F 1 b 3 Q 7 U 2 V j d G l v b j E v b G F 0 Z W 5 j a W V z U 0 Y x I C g y K S 9 B d X R v U m V t b 3 Z l Z E N v b H V t b n M x L n t D b 2 x 1 b W 4 x N D I s M T Q x f S Z x d W 9 0 O y w m c X V v d D t T Z W N 0 a W 9 u M S 9 s Y X R l b m N p Z X N T R j E g K D I p L 0 F 1 d G 9 S Z W 1 v d m V k Q 2 9 s d W 1 u c z E u e 0 N v b H V t b j E 0 M y w x N D J 9 J n F 1 b 3 Q 7 L C Z x d W 9 0 O 1 N l Y 3 R p b 2 4 x L 2 x h d G V u Y 2 l l c 1 N G M S A o M i k v Q X V 0 b 1 J l b W 9 2 Z W R D b 2 x 1 b W 5 z M S 5 7 Q 2 9 s d W 1 u M T Q 0 L D E 0 M 3 0 m c X V v d D s s J n F 1 b 3 Q 7 U 2 V j d G l v b j E v b G F 0 Z W 5 j a W V z U 0 Y x I C g y K S 9 B d X R v U m V t b 3 Z l Z E N v b H V t b n M x L n t D b 2 x 1 b W 4 x N D U s M T Q 0 f S Z x d W 9 0 O y w m c X V v d D t T Z W N 0 a W 9 u M S 9 s Y X R l b m N p Z X N T R j E g K D I p L 0 F 1 d G 9 S Z W 1 v d m V k Q 2 9 s d W 1 u c z E u e 0 N v b H V t b j E 0 N i w x N D V 9 J n F 1 b 3 Q 7 L C Z x d W 9 0 O 1 N l Y 3 R p b 2 4 x L 2 x h d G V u Y 2 l l c 1 N G M S A o M i k v Q X V 0 b 1 J l b W 9 2 Z W R D b 2 x 1 b W 5 z M S 5 7 Q 2 9 s d W 1 u M T Q 3 L D E 0 N n 0 m c X V v d D s s J n F 1 b 3 Q 7 U 2 V j d G l v b j E v b G F 0 Z W 5 j a W V z U 0 Y x I C g y K S 9 B d X R v U m V t b 3 Z l Z E N v b H V t b n M x L n t D b 2 x 1 b W 4 x N D g s M T Q 3 f S Z x d W 9 0 O y w m c X V v d D t T Z W N 0 a W 9 u M S 9 s Y X R l b m N p Z X N T R j E g K D I p L 0 F 1 d G 9 S Z W 1 v d m V k Q 2 9 s d W 1 u c z E u e 0 N v b H V t b j E 0 O S w x N D h 9 J n F 1 b 3 Q 7 L C Z x d W 9 0 O 1 N l Y 3 R p b 2 4 x L 2 x h d G V u Y 2 l l c 1 N G M S A o M i k v Q X V 0 b 1 J l b W 9 2 Z W R D b 2 x 1 b W 5 z M S 5 7 Q 2 9 s d W 1 u M T U w L D E 0 O X 0 m c X V v d D s s J n F 1 b 3 Q 7 U 2 V j d G l v b j E v b G F 0 Z W 5 j a W V z U 0 Y x I C g y K S 9 B d X R v U m V t b 3 Z l Z E N v b H V t b n M x L n t D b 2 x 1 b W 4 x N T E s M T U w f S Z x d W 9 0 O y w m c X V v d D t T Z W N 0 a W 9 u M S 9 s Y X R l b m N p Z X N T R j E g K D I p L 0 F 1 d G 9 S Z W 1 v d m V k Q 2 9 s d W 1 u c z E u e 0 N v b H V t b j E 1 M i w x N T F 9 J n F 1 b 3 Q 7 L C Z x d W 9 0 O 1 N l Y 3 R p b 2 4 x L 2 x h d G V u Y 2 l l c 1 N G M S A o M i k v Q X V 0 b 1 J l b W 9 2 Z W R D b 2 x 1 b W 5 z M S 5 7 Q 2 9 s d W 1 u M T U z L D E 1 M n 0 m c X V v d D s s J n F 1 b 3 Q 7 U 2 V j d G l v b j E v b G F 0 Z W 5 j a W V z U 0 Y x I C g y K S 9 B d X R v U m V t b 3 Z l Z E N v b H V t b n M x L n t D b 2 x 1 b W 4 x N T Q s M T U z f S Z x d W 9 0 O y w m c X V v d D t T Z W N 0 a W 9 u M S 9 s Y X R l b m N p Z X N T R j E g K D I p L 0 F 1 d G 9 S Z W 1 v d m V k Q 2 9 s d W 1 u c z E u e 0 N v b H V t b j E 1 N S w x N T R 9 J n F 1 b 3 Q 7 L C Z x d W 9 0 O 1 N l Y 3 R p b 2 4 x L 2 x h d G V u Y 2 l l c 1 N G M S A o M i k v Q X V 0 b 1 J l b W 9 2 Z W R D b 2 x 1 b W 5 z M S 5 7 Q 2 9 s d W 1 u M T U 2 L D E 1 N X 0 m c X V v d D s s J n F 1 b 3 Q 7 U 2 V j d G l v b j E v b G F 0 Z W 5 j a W V z U 0 Y x I C g y K S 9 B d X R v U m V t b 3 Z l Z E N v b H V t b n M x L n t D b 2 x 1 b W 4 x N T c s M T U 2 f S Z x d W 9 0 O y w m c X V v d D t T Z W N 0 a W 9 u M S 9 s Y X R l b m N p Z X N T R j E g K D I p L 0 F 1 d G 9 S Z W 1 v d m V k Q 2 9 s d W 1 u c z E u e 0 N v b H V t b j E 1 O C w x N T d 9 J n F 1 b 3 Q 7 L C Z x d W 9 0 O 1 N l Y 3 R p b 2 4 x L 2 x h d G V u Y 2 l l c 1 N G M S A o M i k v Q X V 0 b 1 J l b W 9 2 Z W R D b 2 x 1 b W 5 z M S 5 7 Q 2 9 s d W 1 u M T U 5 L D E 1 O H 0 m c X V v d D s s J n F 1 b 3 Q 7 U 2 V j d G l v b j E v b G F 0 Z W 5 j a W V z U 0 Y x I C g y K S 9 B d X R v U m V t b 3 Z l Z E N v b H V t b n M x L n t D b 2 x 1 b W 4 x N j A s M T U 5 f S Z x d W 9 0 O y w m c X V v d D t T Z W N 0 a W 9 u M S 9 s Y X R l b m N p Z X N T R j E g K D I p L 0 F 1 d G 9 S Z W 1 v d m V k Q 2 9 s d W 1 u c z E u e 0 N v b H V t b j E 2 M S w x N j B 9 J n F 1 b 3 Q 7 L C Z x d W 9 0 O 1 N l Y 3 R p b 2 4 x L 2 x h d G V u Y 2 l l c 1 N G M S A o M i k v Q X V 0 b 1 J l b W 9 2 Z W R D b 2 x 1 b W 5 z M S 5 7 Q 2 9 s d W 1 u M T Y y L D E 2 M X 0 m c X V v d D s s J n F 1 b 3 Q 7 U 2 V j d G l v b j E v b G F 0 Z W 5 j a W V z U 0 Y x I C g y K S 9 B d X R v U m V t b 3 Z l Z E N v b H V t b n M x L n t D b 2 x 1 b W 4 x N j M s M T Y y f S Z x d W 9 0 O y w m c X V v d D t T Z W N 0 a W 9 u M S 9 s Y X R l b m N p Z X N T R j E g K D I p L 0 F 1 d G 9 S Z W 1 v d m V k Q 2 9 s d W 1 u c z E u e 0 N v b H V t b j E 2 N C w x N j N 9 J n F 1 b 3 Q 7 L C Z x d W 9 0 O 1 N l Y 3 R p b 2 4 x L 2 x h d G V u Y 2 l l c 1 N G M S A o M i k v Q X V 0 b 1 J l b W 9 2 Z W R D b 2 x 1 b W 5 z M S 5 7 Q 2 9 s d W 1 u M T Y 1 L D E 2 N H 0 m c X V v d D s s J n F 1 b 3 Q 7 U 2 V j d G l v b j E v b G F 0 Z W 5 j a W V z U 0 Y x I C g y K S 9 B d X R v U m V t b 3 Z l Z E N v b H V t b n M x L n t D b 2 x 1 b W 4 x N j Y s M T Y 1 f S Z x d W 9 0 O y w m c X V v d D t T Z W N 0 a W 9 u M S 9 s Y X R l b m N p Z X N T R j E g K D I p L 0 F 1 d G 9 S Z W 1 v d m V k Q 2 9 s d W 1 u c z E u e 0 N v b H V t b j E 2 N y w x N j Z 9 J n F 1 b 3 Q 7 L C Z x d W 9 0 O 1 N l Y 3 R p b 2 4 x L 2 x h d G V u Y 2 l l c 1 N G M S A o M i k v Q X V 0 b 1 J l b W 9 2 Z W R D b 2 x 1 b W 5 z M S 5 7 Q 2 9 s d W 1 u M T Y 4 L D E 2 N 3 0 m c X V v d D s s J n F 1 b 3 Q 7 U 2 V j d G l v b j E v b G F 0 Z W 5 j a W V z U 0 Y x I C g y K S 9 B d X R v U m V t b 3 Z l Z E N v b H V t b n M x L n t D b 2 x 1 b W 4 x N j k s M T Y 4 f S Z x d W 9 0 O y w m c X V v d D t T Z W N 0 a W 9 u M S 9 s Y X R l b m N p Z X N T R j E g K D I p L 0 F 1 d G 9 S Z W 1 v d m V k Q 2 9 s d W 1 u c z E u e 0 N v b H V t b j E 3 M C w x N j l 9 J n F 1 b 3 Q 7 L C Z x d W 9 0 O 1 N l Y 3 R p b 2 4 x L 2 x h d G V u Y 2 l l c 1 N G M S A o M i k v Q X V 0 b 1 J l b W 9 2 Z W R D b 2 x 1 b W 5 z M S 5 7 Q 2 9 s d W 1 u M T c x L D E 3 M H 0 m c X V v d D s s J n F 1 b 3 Q 7 U 2 V j d G l v b j E v b G F 0 Z W 5 j a W V z U 0 Y x I C g y K S 9 B d X R v U m V t b 3 Z l Z E N v b H V t b n M x L n t D b 2 x 1 b W 4 x N z I s M T c x f S Z x d W 9 0 O y w m c X V v d D t T Z W N 0 a W 9 u M S 9 s Y X R l b m N p Z X N T R j E g K D I p L 0 F 1 d G 9 S Z W 1 v d m V k Q 2 9 s d W 1 u c z E u e 0 N v b H V t b j E 3 M y w x N z J 9 J n F 1 b 3 Q 7 L C Z x d W 9 0 O 1 N l Y 3 R p b 2 4 x L 2 x h d G V u Y 2 l l c 1 N G M S A o M i k v Q X V 0 b 1 J l b W 9 2 Z W R D b 2 x 1 b W 5 z M S 5 7 Q 2 9 s d W 1 u M T c 0 L D E 3 M 3 0 m c X V v d D s s J n F 1 b 3 Q 7 U 2 V j d G l v b j E v b G F 0 Z W 5 j a W V z U 0 Y x I C g y K S 9 B d X R v U m V t b 3 Z l Z E N v b H V t b n M x L n t D b 2 x 1 b W 4 x N z U s M T c 0 f S Z x d W 9 0 O y w m c X V v d D t T Z W N 0 a W 9 u M S 9 s Y X R l b m N p Z X N T R j E g K D I p L 0 F 1 d G 9 S Z W 1 v d m V k Q 2 9 s d W 1 u c z E u e 0 N v b H V t b j E 3 N i w x N z V 9 J n F 1 b 3 Q 7 L C Z x d W 9 0 O 1 N l Y 3 R p b 2 4 x L 2 x h d G V u Y 2 l l c 1 N G M S A o M i k v Q X V 0 b 1 J l b W 9 2 Z W R D b 2 x 1 b W 5 z M S 5 7 Q 2 9 s d W 1 u M T c 3 L D E 3 N n 0 m c X V v d D s s J n F 1 b 3 Q 7 U 2 V j d G l v b j E v b G F 0 Z W 5 j a W V z U 0 Y x I C g y K S 9 B d X R v U m V t b 3 Z l Z E N v b H V t b n M x L n t D b 2 x 1 b W 4 x N z g s M T c 3 f S Z x d W 9 0 O y w m c X V v d D t T Z W N 0 a W 9 u M S 9 s Y X R l b m N p Z X N T R j E g K D I p L 0 F 1 d G 9 S Z W 1 v d m V k Q 2 9 s d W 1 u c z E u e 0 N v b H V t b j E 3 O S w x N z h 9 J n F 1 b 3 Q 7 L C Z x d W 9 0 O 1 N l Y 3 R p b 2 4 x L 2 x h d G V u Y 2 l l c 1 N G M S A o M i k v Q X V 0 b 1 J l b W 9 2 Z W R D b 2 x 1 b W 5 z M S 5 7 Q 2 9 s d W 1 u M T g w L D E 3 O X 0 m c X V v d D s s J n F 1 b 3 Q 7 U 2 V j d G l v b j E v b G F 0 Z W 5 j a W V z U 0 Y x I C g y K S 9 B d X R v U m V t b 3 Z l Z E N v b H V t b n M x L n t D b 2 x 1 b W 4 x O D E s M T g w f S Z x d W 9 0 O y w m c X V v d D t T Z W N 0 a W 9 u M S 9 s Y X R l b m N p Z X N T R j E g K D I p L 0 F 1 d G 9 S Z W 1 v d m V k Q 2 9 s d W 1 u c z E u e 0 N v b H V t b j E 4 M i w x O D F 9 J n F 1 b 3 Q 7 L C Z x d W 9 0 O 1 N l Y 3 R p b 2 4 x L 2 x h d G V u Y 2 l l c 1 N G M S A o M i k v Q X V 0 b 1 J l b W 9 2 Z W R D b 2 x 1 b W 5 z M S 5 7 Q 2 9 s d W 1 u M T g z L D E 4 M n 0 m c X V v d D s s J n F 1 b 3 Q 7 U 2 V j d G l v b j E v b G F 0 Z W 5 j a W V z U 0 Y x I C g y K S 9 B d X R v U m V t b 3 Z l Z E N v b H V t b n M x L n t D b 2 x 1 b W 4 x O D Q s M T g z f S Z x d W 9 0 O y w m c X V v d D t T Z W N 0 a W 9 u M S 9 s Y X R l b m N p Z X N T R j E g K D I p L 0 F 1 d G 9 S Z W 1 v d m V k Q 2 9 s d W 1 u c z E u e 0 N v b H V t b j E 4 N S w x O D R 9 J n F 1 b 3 Q 7 L C Z x d W 9 0 O 1 N l Y 3 R p b 2 4 x L 2 x h d G V u Y 2 l l c 1 N G M S A o M i k v Q X V 0 b 1 J l b W 9 2 Z W R D b 2 x 1 b W 5 z M S 5 7 Q 2 9 s d W 1 u M T g 2 L D E 4 N X 0 m c X V v d D s s J n F 1 b 3 Q 7 U 2 V j d G l v b j E v b G F 0 Z W 5 j a W V z U 0 Y x I C g y K S 9 B d X R v U m V t b 3 Z l Z E N v b H V t b n M x L n t D b 2 x 1 b W 4 x O D c s M T g 2 f S Z x d W 9 0 O y w m c X V v d D t T Z W N 0 a W 9 u M S 9 s Y X R l b m N p Z X N T R j E g K D I p L 0 F 1 d G 9 S Z W 1 v d m V k Q 2 9 s d W 1 u c z E u e 0 N v b H V t b j E 4 O C w x O D d 9 J n F 1 b 3 Q 7 L C Z x d W 9 0 O 1 N l Y 3 R p b 2 4 x L 2 x h d G V u Y 2 l l c 1 N G M S A o M i k v Q X V 0 b 1 J l b W 9 2 Z W R D b 2 x 1 b W 5 z M S 5 7 Q 2 9 s d W 1 u M T g 5 L D E 4 O H 0 m c X V v d D s s J n F 1 b 3 Q 7 U 2 V j d G l v b j E v b G F 0 Z W 5 j a W V z U 0 Y x I C g y K S 9 B d X R v U m V t b 3 Z l Z E N v b H V t b n M x L n t D b 2 x 1 b W 4 x O T A s M T g 5 f S Z x d W 9 0 O y w m c X V v d D t T Z W N 0 a W 9 u M S 9 s Y X R l b m N p Z X N T R j E g K D I p L 0 F 1 d G 9 S Z W 1 v d m V k Q 2 9 s d W 1 u c z E u e 0 N v b H V t b j E 5 M S w x O T B 9 J n F 1 b 3 Q 7 L C Z x d W 9 0 O 1 N l Y 3 R p b 2 4 x L 2 x h d G V u Y 2 l l c 1 N G M S A o M i k v Q X V 0 b 1 J l b W 9 2 Z W R D b 2 x 1 b W 5 z M S 5 7 Q 2 9 s d W 1 u M T k y L D E 5 M X 0 m c X V v d D s s J n F 1 b 3 Q 7 U 2 V j d G l v b j E v b G F 0 Z W 5 j a W V z U 0 Y x I C g y K S 9 B d X R v U m V t b 3 Z l Z E N v b H V t b n M x L n t D b 2 x 1 b W 4 x O T M s M T k y f S Z x d W 9 0 O y w m c X V v d D t T Z W N 0 a W 9 u M S 9 s Y X R l b m N p Z X N T R j E g K D I p L 0 F 1 d G 9 S Z W 1 v d m V k Q 2 9 s d W 1 u c z E u e 0 N v b H V t b j E 5 N C w x O T N 9 J n F 1 b 3 Q 7 L C Z x d W 9 0 O 1 N l Y 3 R p b 2 4 x L 2 x h d G V u Y 2 l l c 1 N G M S A o M i k v Q X V 0 b 1 J l b W 9 2 Z W R D b 2 x 1 b W 5 z M S 5 7 Q 2 9 s d W 1 u M T k 1 L D E 5 N H 0 m c X V v d D s s J n F 1 b 3 Q 7 U 2 V j d G l v b j E v b G F 0 Z W 5 j a W V z U 0 Y x I C g y K S 9 B d X R v U m V t b 3 Z l Z E N v b H V t b n M x L n t D b 2 x 1 b W 4 x O T Y s M T k 1 f S Z x d W 9 0 O y w m c X V v d D t T Z W N 0 a W 9 u M S 9 s Y X R l b m N p Z X N T R j E g K D I p L 0 F 1 d G 9 S Z W 1 v d m V k Q 2 9 s d W 1 u c z E u e 0 N v b H V t b j E 5 N y w x O T Z 9 J n F 1 b 3 Q 7 L C Z x d W 9 0 O 1 N l Y 3 R p b 2 4 x L 2 x h d G V u Y 2 l l c 1 N G M S A o M i k v Q X V 0 b 1 J l b W 9 2 Z W R D b 2 x 1 b W 5 z M S 5 7 Q 2 9 s d W 1 u M T k 4 L D E 5 N 3 0 m c X V v d D s s J n F 1 b 3 Q 7 U 2 V j d G l v b j E v b G F 0 Z W 5 j a W V z U 0 Y x I C g y K S 9 B d X R v U m V t b 3 Z l Z E N v b H V t b n M x L n t D b 2 x 1 b W 4 x O T k s M T k 4 f S Z x d W 9 0 O y w m c X V v d D t T Z W N 0 a W 9 u M S 9 s Y X R l b m N p Z X N T R j E g K D I p L 0 F 1 d G 9 S Z W 1 v d m V k Q 2 9 s d W 1 u c z E u e 0 N v b H V t b j I w M C w x O T l 9 J n F 1 b 3 Q 7 L C Z x d W 9 0 O 1 N l Y 3 R p b 2 4 x L 2 x h d G V u Y 2 l l c 1 N G M S A o M i k v Q X V 0 b 1 J l b W 9 2 Z W R D b 2 x 1 b W 5 z M S 5 7 Q 2 9 s d W 1 u M j A x L D I w M H 0 m c X V v d D s s J n F 1 b 3 Q 7 U 2 V j d G l v b j E v b G F 0 Z W 5 j a W V z U 0 Y x I C g y K S 9 B d X R v U m V t b 3 Z l Z E N v b H V t b n M x L n t D b 2 x 1 b W 4 y M D I s M j A x f S Z x d W 9 0 O y w m c X V v d D t T Z W N 0 a W 9 u M S 9 s Y X R l b m N p Z X N T R j E g K D I p L 0 F 1 d G 9 S Z W 1 v d m V k Q 2 9 s d W 1 u c z E u e 0 N v b H V t b j I w M y w y M D J 9 J n F 1 b 3 Q 7 L C Z x d W 9 0 O 1 N l Y 3 R p b 2 4 x L 2 x h d G V u Y 2 l l c 1 N G M S A o M i k v Q X V 0 b 1 J l b W 9 2 Z W R D b 2 x 1 b W 5 z M S 5 7 Q 2 9 s d W 1 u M j A 0 L D I w M 3 0 m c X V v d D s s J n F 1 b 3 Q 7 U 2 V j d G l v b j E v b G F 0 Z W 5 j a W V z U 0 Y x I C g y K S 9 B d X R v U m V t b 3 Z l Z E N v b H V t b n M x L n t D b 2 x 1 b W 4 y M D U s M j A 0 f S Z x d W 9 0 O y w m c X V v d D t T Z W N 0 a W 9 u M S 9 s Y X R l b m N p Z X N T R j E g K D I p L 0 F 1 d G 9 S Z W 1 v d m V k Q 2 9 s d W 1 u c z E u e 0 N v b H V t b j I w N i w y M D V 9 J n F 1 b 3 Q 7 L C Z x d W 9 0 O 1 N l Y 3 R p b 2 4 x L 2 x h d G V u Y 2 l l c 1 N G M S A o M i k v Q X V 0 b 1 J l b W 9 2 Z W R D b 2 x 1 b W 5 z M S 5 7 Q 2 9 s d W 1 u M j A 3 L D I w N n 0 m c X V v d D s s J n F 1 b 3 Q 7 U 2 V j d G l v b j E v b G F 0 Z W 5 j a W V z U 0 Y x I C g y K S 9 B d X R v U m V t b 3 Z l Z E N v b H V t b n M x L n t D b 2 x 1 b W 4 y M D g s M j A 3 f S Z x d W 9 0 O y w m c X V v d D t T Z W N 0 a W 9 u M S 9 s Y X R l b m N p Z X N T R j E g K D I p L 0 F 1 d G 9 S Z W 1 v d m V k Q 2 9 s d W 1 u c z E u e 0 N v b H V t b j I w O S w y M D h 9 J n F 1 b 3 Q 7 L C Z x d W 9 0 O 1 N l Y 3 R p b 2 4 x L 2 x h d G V u Y 2 l l c 1 N G M S A o M i k v Q X V 0 b 1 J l b W 9 2 Z W R D b 2 x 1 b W 5 z M S 5 7 Q 2 9 s d W 1 u M j E w L D I w O X 0 m c X V v d D s s J n F 1 b 3 Q 7 U 2 V j d G l v b j E v b G F 0 Z W 5 j a W V z U 0 Y x I C g y K S 9 B d X R v U m V t b 3 Z l Z E N v b H V t b n M x L n t D b 2 x 1 b W 4 y M T E s M j E w f S Z x d W 9 0 O y w m c X V v d D t T Z W N 0 a W 9 u M S 9 s Y X R l b m N p Z X N T R j E g K D I p L 0 F 1 d G 9 S Z W 1 v d m V k Q 2 9 s d W 1 u c z E u e 0 N v b H V t b j I x M i w y M T F 9 J n F 1 b 3 Q 7 L C Z x d W 9 0 O 1 N l Y 3 R p b 2 4 x L 2 x h d G V u Y 2 l l c 1 N G M S A o M i k v Q X V 0 b 1 J l b W 9 2 Z W R D b 2 x 1 b W 5 z M S 5 7 Q 2 9 s d W 1 u M j E z L D I x M n 0 m c X V v d D s s J n F 1 b 3 Q 7 U 2 V j d G l v b j E v b G F 0 Z W 5 j a W V z U 0 Y x I C g y K S 9 B d X R v U m V t b 3 Z l Z E N v b H V t b n M x L n t D b 2 x 1 b W 4 y M T Q s M j E z f S Z x d W 9 0 O y w m c X V v d D t T Z W N 0 a W 9 u M S 9 s Y X R l b m N p Z X N T R j E g K D I p L 0 F 1 d G 9 S Z W 1 v d m V k Q 2 9 s d W 1 u c z E u e 0 N v b H V t b j I x N S w y M T R 9 J n F 1 b 3 Q 7 L C Z x d W 9 0 O 1 N l Y 3 R p b 2 4 x L 2 x h d G V u Y 2 l l c 1 N G M S A o M i k v Q X V 0 b 1 J l b W 9 2 Z W R D b 2 x 1 b W 5 z M S 5 7 Q 2 9 s d W 1 u M j E 2 L D I x N X 0 m c X V v d D s s J n F 1 b 3 Q 7 U 2 V j d G l v b j E v b G F 0 Z W 5 j a W V z U 0 Y x I C g y K S 9 B d X R v U m V t b 3 Z l Z E N v b H V t b n M x L n t D b 2 x 1 b W 4 y M T c s M j E 2 f S Z x d W 9 0 O y w m c X V v d D t T Z W N 0 a W 9 u M S 9 s Y X R l b m N p Z X N T R j E g K D I p L 0 F 1 d G 9 S Z W 1 v d m V k Q 2 9 s d W 1 u c z E u e 0 N v b H V t b j I x O C w y M T d 9 J n F 1 b 3 Q 7 L C Z x d W 9 0 O 1 N l Y 3 R p b 2 4 x L 2 x h d G V u Y 2 l l c 1 N G M S A o M i k v Q X V 0 b 1 J l b W 9 2 Z W R D b 2 x 1 b W 5 z M S 5 7 Q 2 9 s d W 1 u M j E 5 L D I x O H 0 m c X V v d D s s J n F 1 b 3 Q 7 U 2 V j d G l v b j E v b G F 0 Z W 5 j a W V z U 0 Y x I C g y K S 9 B d X R v U m V t b 3 Z l Z E N v b H V t b n M x L n t D b 2 x 1 b W 4 y M j A s M j E 5 f S Z x d W 9 0 O y w m c X V v d D t T Z W N 0 a W 9 u M S 9 s Y X R l b m N p Z X N T R j E g K D I p L 0 F 1 d G 9 S Z W 1 v d m V k Q 2 9 s d W 1 u c z E u e 0 N v b H V t b j I y M S w y M j B 9 J n F 1 b 3 Q 7 L C Z x d W 9 0 O 1 N l Y 3 R p b 2 4 x L 2 x h d G V u Y 2 l l c 1 N G M S A o M i k v Q X V 0 b 1 J l b W 9 2 Z W R D b 2 x 1 b W 5 z M S 5 7 Q 2 9 s d W 1 u M j I y L D I y M X 0 m c X V v d D s s J n F 1 b 3 Q 7 U 2 V j d G l v b j E v b G F 0 Z W 5 j a W V z U 0 Y x I C g y K S 9 B d X R v U m V t b 3 Z l Z E N v b H V t b n M x L n t D b 2 x 1 b W 4 y M j M s M j I y f S Z x d W 9 0 O y w m c X V v d D t T Z W N 0 a W 9 u M S 9 s Y X R l b m N p Z X N T R j E g K D I p L 0 F 1 d G 9 S Z W 1 v d m V k Q 2 9 s d W 1 u c z E u e 0 N v b H V t b j I y N C w y M j N 9 J n F 1 b 3 Q 7 L C Z x d W 9 0 O 1 N l Y 3 R p b 2 4 x L 2 x h d G V u Y 2 l l c 1 N G M S A o M i k v Q X V 0 b 1 J l b W 9 2 Z W R D b 2 x 1 b W 5 z M S 5 7 Q 2 9 s d W 1 u M j I 1 L D I y N H 0 m c X V v d D s s J n F 1 b 3 Q 7 U 2 V j d G l v b j E v b G F 0 Z W 5 j a W V z U 0 Y x I C g y K S 9 B d X R v U m V t b 3 Z l Z E N v b H V t b n M x L n t D b 2 x 1 b W 4 y M j Y s M j I 1 f S Z x d W 9 0 O y w m c X V v d D t T Z W N 0 a W 9 u M S 9 s Y X R l b m N p Z X N T R j E g K D I p L 0 F 1 d G 9 S Z W 1 v d m V k Q 2 9 s d W 1 u c z E u e 0 N v b H V t b j I y N y w y M j Z 9 J n F 1 b 3 Q 7 L C Z x d W 9 0 O 1 N l Y 3 R p b 2 4 x L 2 x h d G V u Y 2 l l c 1 N G M S A o M i k v Q X V 0 b 1 J l b W 9 2 Z W R D b 2 x 1 b W 5 z M S 5 7 Q 2 9 s d W 1 u M j I 4 L D I y N 3 0 m c X V v d D s s J n F 1 b 3 Q 7 U 2 V j d G l v b j E v b G F 0 Z W 5 j a W V z U 0 Y x I C g y K S 9 B d X R v U m V t b 3 Z l Z E N v b H V t b n M x L n t D b 2 x 1 b W 4 y M j k s M j I 4 f S Z x d W 9 0 O y w m c X V v d D t T Z W N 0 a W 9 u M S 9 s Y X R l b m N p Z X N T R j E g K D I p L 0 F 1 d G 9 S Z W 1 v d m V k Q 2 9 s d W 1 u c z E u e 0 N v b H V t b j I z M C w y M j l 9 J n F 1 b 3 Q 7 L C Z x d W 9 0 O 1 N l Y 3 R p b 2 4 x L 2 x h d G V u Y 2 l l c 1 N G M S A o M i k v Q X V 0 b 1 J l b W 9 2 Z W R D b 2 x 1 b W 5 z M S 5 7 Q 2 9 s d W 1 u M j M x L D I z M H 0 m c X V v d D s s J n F 1 b 3 Q 7 U 2 V j d G l v b j E v b G F 0 Z W 5 j a W V z U 0 Y x I C g y K S 9 B d X R v U m V t b 3 Z l Z E N v b H V t b n M x L n t D b 2 x 1 b W 4 y M z I s M j M x f S Z x d W 9 0 O y w m c X V v d D t T Z W N 0 a W 9 u M S 9 s Y X R l b m N p Z X N T R j E g K D I p L 0 F 1 d G 9 S Z W 1 v d m V k Q 2 9 s d W 1 u c z E u e 0 N v b H V t b j I z M y w y M z J 9 J n F 1 b 3 Q 7 L C Z x d W 9 0 O 1 N l Y 3 R p b 2 4 x L 2 x h d G V u Y 2 l l c 1 N G M S A o M i k v Q X V 0 b 1 J l b W 9 2 Z W R D b 2 x 1 b W 5 z M S 5 7 Q 2 9 s d W 1 u M j M 0 L D I z M 3 0 m c X V v d D s s J n F 1 b 3 Q 7 U 2 V j d G l v b j E v b G F 0 Z W 5 j a W V z U 0 Y x I C g y K S 9 B d X R v U m V t b 3 Z l Z E N v b H V t b n M x L n t D b 2 x 1 b W 4 y M z U s M j M 0 f S Z x d W 9 0 O y w m c X V v d D t T Z W N 0 a W 9 u M S 9 s Y X R l b m N p Z X N T R j E g K D I p L 0 F 1 d G 9 S Z W 1 v d m V k Q 2 9 s d W 1 u c z E u e 0 N v b H V t b j I z N i w y M z V 9 J n F 1 b 3 Q 7 L C Z x d W 9 0 O 1 N l Y 3 R p b 2 4 x L 2 x h d G V u Y 2 l l c 1 N G M S A o M i k v Q X V 0 b 1 J l b W 9 2 Z W R D b 2 x 1 b W 5 z M S 5 7 Q 2 9 s d W 1 u M j M 3 L D I z N n 0 m c X V v d D s s J n F 1 b 3 Q 7 U 2 V j d G l v b j E v b G F 0 Z W 5 j a W V z U 0 Y x I C g y K S 9 B d X R v U m V t b 3 Z l Z E N v b H V t b n M x L n t D b 2 x 1 b W 4 y M z g s M j M 3 f S Z x d W 9 0 O y w m c X V v d D t T Z W N 0 a W 9 u M S 9 s Y X R l b m N p Z X N T R j E g K D I p L 0 F 1 d G 9 S Z W 1 v d m V k Q 2 9 s d W 1 u c z E u e 0 N v b H V t b j I z O S w y M z h 9 J n F 1 b 3 Q 7 X S w m c X V v d D t D b 2 x 1 b W 5 D b 3 V u d C Z x d W 9 0 O z o y M z k s J n F 1 b 3 Q 7 S 2 V 5 Q 2 9 s d W 1 u T m F t Z X M m c X V v d D s 6 W 1 0 s J n F 1 b 3 Q 7 Q 2 9 s d W 1 u S W R l b n R p d G l l c y Z x d W 9 0 O z p b J n F 1 b 3 Q 7 U 2 V j d G l v b j E v b G F 0 Z W 5 j a W V z U 0 Y x I C g y K S 9 B d X R v U m V t b 3 Z l Z E N v b H V t b n M x L n t D b 2 x 1 b W 4 x L D B 9 J n F 1 b 3 Q 7 L C Z x d W 9 0 O 1 N l Y 3 R p b 2 4 x L 2 x h d G V u Y 2 l l c 1 N G M S A o M i k v Q X V 0 b 1 J l b W 9 2 Z W R D b 2 x 1 b W 5 z M S 5 7 Q 2 9 s d W 1 u M i w x f S Z x d W 9 0 O y w m c X V v d D t T Z W N 0 a W 9 u M S 9 s Y X R l b m N p Z X N T R j E g K D I p L 0 F 1 d G 9 S Z W 1 v d m V k Q 2 9 s d W 1 u c z E u e 0 N v b H V t b j M s M n 0 m c X V v d D s s J n F 1 b 3 Q 7 U 2 V j d G l v b j E v b G F 0 Z W 5 j a W V z U 0 Y x I C g y K S 9 B d X R v U m V t b 3 Z l Z E N v b H V t b n M x L n t D b 2 x 1 b W 4 0 L D N 9 J n F 1 b 3 Q 7 L C Z x d W 9 0 O 1 N l Y 3 R p b 2 4 x L 2 x h d G V u Y 2 l l c 1 N G M S A o M i k v Q X V 0 b 1 J l b W 9 2 Z W R D b 2 x 1 b W 5 z M S 5 7 Q 2 9 s d W 1 u N S w 0 f S Z x d W 9 0 O y w m c X V v d D t T Z W N 0 a W 9 u M S 9 s Y X R l b m N p Z X N T R j E g K D I p L 0 F 1 d G 9 S Z W 1 v d m V k Q 2 9 s d W 1 u c z E u e 0 N v b H V t b j Y s N X 0 m c X V v d D s s J n F 1 b 3 Q 7 U 2 V j d G l v b j E v b G F 0 Z W 5 j a W V z U 0 Y x I C g y K S 9 B d X R v U m V t b 3 Z l Z E N v b H V t b n M x L n t D b 2 x 1 b W 4 3 L D Z 9 J n F 1 b 3 Q 7 L C Z x d W 9 0 O 1 N l Y 3 R p b 2 4 x L 2 x h d G V u Y 2 l l c 1 N G M S A o M i k v Q X V 0 b 1 J l b W 9 2 Z W R D b 2 x 1 b W 5 z M S 5 7 Q 2 9 s d W 1 u O C w 3 f S Z x d W 9 0 O y w m c X V v d D t T Z W N 0 a W 9 u M S 9 s Y X R l b m N p Z X N T R j E g K D I p L 0 F 1 d G 9 S Z W 1 v d m V k Q 2 9 s d W 1 u c z E u e 0 N v b H V t b j k s O H 0 m c X V v d D s s J n F 1 b 3 Q 7 U 2 V j d G l v b j E v b G F 0 Z W 5 j a W V z U 0 Y x I C g y K S 9 B d X R v U m V t b 3 Z l Z E N v b H V t b n M x L n t D b 2 x 1 b W 4 x M C w 5 f S Z x d W 9 0 O y w m c X V v d D t T Z W N 0 a W 9 u M S 9 s Y X R l b m N p Z X N T R j E g K D I p L 0 F 1 d G 9 S Z W 1 v d m V k Q 2 9 s d W 1 u c z E u e 0 N v b H V t b j E x L D E w f S Z x d W 9 0 O y w m c X V v d D t T Z W N 0 a W 9 u M S 9 s Y X R l b m N p Z X N T R j E g K D I p L 0 F 1 d G 9 S Z W 1 v d m V k Q 2 9 s d W 1 u c z E u e 0 N v b H V t b j E y L D E x f S Z x d W 9 0 O y w m c X V v d D t T Z W N 0 a W 9 u M S 9 s Y X R l b m N p Z X N T R j E g K D I p L 0 F 1 d G 9 S Z W 1 v d m V k Q 2 9 s d W 1 u c z E u e 0 N v b H V t b j E z L D E y f S Z x d W 9 0 O y w m c X V v d D t T Z W N 0 a W 9 u M S 9 s Y X R l b m N p Z X N T R j E g K D I p L 0 F 1 d G 9 S Z W 1 v d m V k Q 2 9 s d W 1 u c z E u e 0 N v b H V t b j E 0 L D E z f S Z x d W 9 0 O y w m c X V v d D t T Z W N 0 a W 9 u M S 9 s Y X R l b m N p Z X N T R j E g K D I p L 0 F 1 d G 9 S Z W 1 v d m V k Q 2 9 s d W 1 u c z E u e 0 N v b H V t b j E 1 L D E 0 f S Z x d W 9 0 O y w m c X V v d D t T Z W N 0 a W 9 u M S 9 s Y X R l b m N p Z X N T R j E g K D I p L 0 F 1 d G 9 S Z W 1 v d m V k Q 2 9 s d W 1 u c z E u e 0 N v b H V t b j E 2 L D E 1 f S Z x d W 9 0 O y w m c X V v d D t T Z W N 0 a W 9 u M S 9 s Y X R l b m N p Z X N T R j E g K D I p L 0 F 1 d G 9 S Z W 1 v d m V k Q 2 9 s d W 1 u c z E u e 0 N v b H V t b j E 3 L D E 2 f S Z x d W 9 0 O y w m c X V v d D t T Z W N 0 a W 9 u M S 9 s Y X R l b m N p Z X N T R j E g K D I p L 0 F 1 d G 9 S Z W 1 v d m V k Q 2 9 s d W 1 u c z E u e 0 N v b H V t b j E 4 L D E 3 f S Z x d W 9 0 O y w m c X V v d D t T Z W N 0 a W 9 u M S 9 s Y X R l b m N p Z X N T R j E g K D I p L 0 F 1 d G 9 S Z W 1 v d m V k Q 2 9 s d W 1 u c z E u e 0 N v b H V t b j E 5 L D E 4 f S Z x d W 9 0 O y w m c X V v d D t T Z W N 0 a W 9 u M S 9 s Y X R l b m N p Z X N T R j E g K D I p L 0 F 1 d G 9 S Z W 1 v d m V k Q 2 9 s d W 1 u c z E u e 0 N v b H V t b j I w L D E 5 f S Z x d W 9 0 O y w m c X V v d D t T Z W N 0 a W 9 u M S 9 s Y X R l b m N p Z X N T R j E g K D I p L 0 F 1 d G 9 S Z W 1 v d m V k Q 2 9 s d W 1 u c z E u e 0 N v b H V t b j I x L D I w f S Z x d W 9 0 O y w m c X V v d D t T Z W N 0 a W 9 u M S 9 s Y X R l b m N p Z X N T R j E g K D I p L 0 F 1 d G 9 S Z W 1 v d m V k Q 2 9 s d W 1 u c z E u e 0 N v b H V t b j I y L D I x f S Z x d W 9 0 O y w m c X V v d D t T Z W N 0 a W 9 u M S 9 s Y X R l b m N p Z X N T R j E g K D I p L 0 F 1 d G 9 S Z W 1 v d m V k Q 2 9 s d W 1 u c z E u e 0 N v b H V t b j I z L D I y f S Z x d W 9 0 O y w m c X V v d D t T Z W N 0 a W 9 u M S 9 s Y X R l b m N p Z X N T R j E g K D I p L 0 F 1 d G 9 S Z W 1 v d m V k Q 2 9 s d W 1 u c z E u e 0 N v b H V t b j I 0 L D I z f S Z x d W 9 0 O y w m c X V v d D t T Z W N 0 a W 9 u M S 9 s Y X R l b m N p Z X N T R j E g K D I p L 0 F 1 d G 9 S Z W 1 v d m V k Q 2 9 s d W 1 u c z E u e 0 N v b H V t b j I 1 L D I 0 f S Z x d W 9 0 O y w m c X V v d D t T Z W N 0 a W 9 u M S 9 s Y X R l b m N p Z X N T R j E g K D I p L 0 F 1 d G 9 S Z W 1 v d m V k Q 2 9 s d W 1 u c z E u e 0 N v b H V t b j I 2 L D I 1 f S Z x d W 9 0 O y w m c X V v d D t T Z W N 0 a W 9 u M S 9 s Y X R l b m N p Z X N T R j E g K D I p L 0 F 1 d G 9 S Z W 1 v d m V k Q 2 9 s d W 1 u c z E u e 0 N v b H V t b j I 3 L D I 2 f S Z x d W 9 0 O y w m c X V v d D t T Z W N 0 a W 9 u M S 9 s Y X R l b m N p Z X N T R j E g K D I p L 0 F 1 d G 9 S Z W 1 v d m V k Q 2 9 s d W 1 u c z E u e 0 N v b H V t b j I 4 L D I 3 f S Z x d W 9 0 O y w m c X V v d D t T Z W N 0 a W 9 u M S 9 s Y X R l b m N p Z X N T R j E g K D I p L 0 F 1 d G 9 S Z W 1 v d m V k Q 2 9 s d W 1 u c z E u e 0 N v b H V t b j I 5 L D I 4 f S Z x d W 9 0 O y w m c X V v d D t T Z W N 0 a W 9 u M S 9 s Y X R l b m N p Z X N T R j E g K D I p L 0 F 1 d G 9 S Z W 1 v d m V k Q 2 9 s d W 1 u c z E u e 0 N v b H V t b j M w L D I 5 f S Z x d W 9 0 O y w m c X V v d D t T Z W N 0 a W 9 u M S 9 s Y X R l b m N p Z X N T R j E g K D I p L 0 F 1 d G 9 S Z W 1 v d m V k Q 2 9 s d W 1 u c z E u e 0 N v b H V t b j M x L D M w f S Z x d W 9 0 O y w m c X V v d D t T Z W N 0 a W 9 u M S 9 s Y X R l b m N p Z X N T R j E g K D I p L 0 F 1 d G 9 S Z W 1 v d m V k Q 2 9 s d W 1 u c z E u e 0 N v b H V t b j M y L D M x f S Z x d W 9 0 O y w m c X V v d D t T Z W N 0 a W 9 u M S 9 s Y X R l b m N p Z X N T R j E g K D I p L 0 F 1 d G 9 S Z W 1 v d m V k Q 2 9 s d W 1 u c z E u e 0 N v b H V t b j M z L D M y f S Z x d W 9 0 O y w m c X V v d D t T Z W N 0 a W 9 u M S 9 s Y X R l b m N p Z X N T R j E g K D I p L 0 F 1 d G 9 S Z W 1 v d m V k Q 2 9 s d W 1 u c z E u e 0 N v b H V t b j M 0 L D M z f S Z x d W 9 0 O y w m c X V v d D t T Z W N 0 a W 9 u M S 9 s Y X R l b m N p Z X N T R j E g K D I p L 0 F 1 d G 9 S Z W 1 v d m V k Q 2 9 s d W 1 u c z E u e 0 N v b H V t b j M 1 L D M 0 f S Z x d W 9 0 O y w m c X V v d D t T Z W N 0 a W 9 u M S 9 s Y X R l b m N p Z X N T R j E g K D I p L 0 F 1 d G 9 S Z W 1 v d m V k Q 2 9 s d W 1 u c z E u e 0 N v b H V t b j M 2 L D M 1 f S Z x d W 9 0 O y w m c X V v d D t T Z W N 0 a W 9 u M S 9 s Y X R l b m N p Z X N T R j E g K D I p L 0 F 1 d G 9 S Z W 1 v d m V k Q 2 9 s d W 1 u c z E u e 0 N v b H V t b j M 3 L D M 2 f S Z x d W 9 0 O y w m c X V v d D t T Z W N 0 a W 9 u M S 9 s Y X R l b m N p Z X N T R j E g K D I p L 0 F 1 d G 9 S Z W 1 v d m V k Q 2 9 s d W 1 u c z E u e 0 N v b H V t b j M 4 L D M 3 f S Z x d W 9 0 O y w m c X V v d D t T Z W N 0 a W 9 u M S 9 s Y X R l b m N p Z X N T R j E g K D I p L 0 F 1 d G 9 S Z W 1 v d m V k Q 2 9 s d W 1 u c z E u e 0 N v b H V t b j M 5 L D M 4 f S Z x d W 9 0 O y w m c X V v d D t T Z W N 0 a W 9 u M S 9 s Y X R l b m N p Z X N T R j E g K D I p L 0 F 1 d G 9 S Z W 1 v d m V k Q 2 9 s d W 1 u c z E u e 0 N v b H V t b j Q w L D M 5 f S Z x d W 9 0 O y w m c X V v d D t T Z W N 0 a W 9 u M S 9 s Y X R l b m N p Z X N T R j E g K D I p L 0 F 1 d G 9 S Z W 1 v d m V k Q 2 9 s d W 1 u c z E u e 0 N v b H V t b j Q x L D Q w f S Z x d W 9 0 O y w m c X V v d D t T Z W N 0 a W 9 u M S 9 s Y X R l b m N p Z X N T R j E g K D I p L 0 F 1 d G 9 S Z W 1 v d m V k Q 2 9 s d W 1 u c z E u e 0 N v b H V t b j Q y L D Q x f S Z x d W 9 0 O y w m c X V v d D t T Z W N 0 a W 9 u M S 9 s Y X R l b m N p Z X N T R j E g K D I p L 0 F 1 d G 9 S Z W 1 v d m V k Q 2 9 s d W 1 u c z E u e 0 N v b H V t b j Q z L D Q y f S Z x d W 9 0 O y w m c X V v d D t T Z W N 0 a W 9 u M S 9 s Y X R l b m N p Z X N T R j E g K D I p L 0 F 1 d G 9 S Z W 1 v d m V k Q 2 9 s d W 1 u c z E u e 0 N v b H V t b j Q 0 L D Q z f S Z x d W 9 0 O y w m c X V v d D t T Z W N 0 a W 9 u M S 9 s Y X R l b m N p Z X N T R j E g K D I p L 0 F 1 d G 9 S Z W 1 v d m V k Q 2 9 s d W 1 u c z E u e 0 N v b H V t b j Q 1 L D Q 0 f S Z x d W 9 0 O y w m c X V v d D t T Z W N 0 a W 9 u M S 9 s Y X R l b m N p Z X N T R j E g K D I p L 0 F 1 d G 9 S Z W 1 v d m V k Q 2 9 s d W 1 u c z E u e 0 N v b H V t b j Q 2 L D Q 1 f S Z x d W 9 0 O y w m c X V v d D t T Z W N 0 a W 9 u M S 9 s Y X R l b m N p Z X N T R j E g K D I p L 0 F 1 d G 9 S Z W 1 v d m V k Q 2 9 s d W 1 u c z E u e 0 N v b H V t b j Q 3 L D Q 2 f S Z x d W 9 0 O y w m c X V v d D t T Z W N 0 a W 9 u M S 9 s Y X R l b m N p Z X N T R j E g K D I p L 0 F 1 d G 9 S Z W 1 v d m V k Q 2 9 s d W 1 u c z E u e 0 N v b H V t b j Q 4 L D Q 3 f S Z x d W 9 0 O y w m c X V v d D t T Z W N 0 a W 9 u M S 9 s Y X R l b m N p Z X N T R j E g K D I p L 0 F 1 d G 9 S Z W 1 v d m V k Q 2 9 s d W 1 u c z E u e 0 N v b H V t b j Q 5 L D Q 4 f S Z x d W 9 0 O y w m c X V v d D t T Z W N 0 a W 9 u M S 9 s Y X R l b m N p Z X N T R j E g K D I p L 0 F 1 d G 9 S Z W 1 v d m V k Q 2 9 s d W 1 u c z E u e 0 N v b H V t b j U w L D Q 5 f S Z x d W 9 0 O y w m c X V v d D t T Z W N 0 a W 9 u M S 9 s Y X R l b m N p Z X N T R j E g K D I p L 0 F 1 d G 9 S Z W 1 v d m V k Q 2 9 s d W 1 u c z E u e 0 N v b H V t b j U x L D U w f S Z x d W 9 0 O y w m c X V v d D t T Z W N 0 a W 9 u M S 9 s Y X R l b m N p Z X N T R j E g K D I p L 0 F 1 d G 9 S Z W 1 v d m V k Q 2 9 s d W 1 u c z E u e 0 N v b H V t b j U y L D U x f S Z x d W 9 0 O y w m c X V v d D t T Z W N 0 a W 9 u M S 9 s Y X R l b m N p Z X N T R j E g K D I p L 0 F 1 d G 9 S Z W 1 v d m V k Q 2 9 s d W 1 u c z E u e 0 N v b H V t b j U z L D U y f S Z x d W 9 0 O y w m c X V v d D t T Z W N 0 a W 9 u M S 9 s Y X R l b m N p Z X N T R j E g K D I p L 0 F 1 d G 9 S Z W 1 v d m V k Q 2 9 s d W 1 u c z E u e 0 N v b H V t b j U 0 L D U z f S Z x d W 9 0 O y w m c X V v d D t T Z W N 0 a W 9 u M S 9 s Y X R l b m N p Z X N T R j E g K D I p L 0 F 1 d G 9 S Z W 1 v d m V k Q 2 9 s d W 1 u c z E u e 0 N v b H V t b j U 1 L D U 0 f S Z x d W 9 0 O y w m c X V v d D t T Z W N 0 a W 9 u M S 9 s Y X R l b m N p Z X N T R j E g K D I p L 0 F 1 d G 9 S Z W 1 v d m V k Q 2 9 s d W 1 u c z E u e 0 N v b H V t b j U 2 L D U 1 f S Z x d W 9 0 O y w m c X V v d D t T Z W N 0 a W 9 u M S 9 s Y X R l b m N p Z X N T R j E g K D I p L 0 F 1 d G 9 S Z W 1 v d m V k Q 2 9 s d W 1 u c z E u e 0 N v b H V t b j U 3 L D U 2 f S Z x d W 9 0 O y w m c X V v d D t T Z W N 0 a W 9 u M S 9 s Y X R l b m N p Z X N T R j E g K D I p L 0 F 1 d G 9 S Z W 1 v d m V k Q 2 9 s d W 1 u c z E u e 0 N v b H V t b j U 4 L D U 3 f S Z x d W 9 0 O y w m c X V v d D t T Z W N 0 a W 9 u M S 9 s Y X R l b m N p Z X N T R j E g K D I p L 0 F 1 d G 9 S Z W 1 v d m V k Q 2 9 s d W 1 u c z E u e 0 N v b H V t b j U 5 L D U 4 f S Z x d W 9 0 O y w m c X V v d D t T Z W N 0 a W 9 u M S 9 s Y X R l b m N p Z X N T R j E g K D I p L 0 F 1 d G 9 S Z W 1 v d m V k Q 2 9 s d W 1 u c z E u e 0 N v b H V t b j Y w L D U 5 f S Z x d W 9 0 O y w m c X V v d D t T Z W N 0 a W 9 u M S 9 s Y X R l b m N p Z X N T R j E g K D I p L 0 F 1 d G 9 S Z W 1 v d m V k Q 2 9 s d W 1 u c z E u e 0 N v b H V t b j Y x L D Y w f S Z x d W 9 0 O y w m c X V v d D t T Z W N 0 a W 9 u M S 9 s Y X R l b m N p Z X N T R j E g K D I p L 0 F 1 d G 9 S Z W 1 v d m V k Q 2 9 s d W 1 u c z E u e 0 N v b H V t b j Y y L D Y x f S Z x d W 9 0 O y w m c X V v d D t T Z W N 0 a W 9 u M S 9 s Y X R l b m N p Z X N T R j E g K D I p L 0 F 1 d G 9 S Z W 1 v d m V k Q 2 9 s d W 1 u c z E u e 0 N v b H V t b j Y z L D Y y f S Z x d W 9 0 O y w m c X V v d D t T Z W N 0 a W 9 u M S 9 s Y X R l b m N p Z X N T R j E g K D I p L 0 F 1 d G 9 S Z W 1 v d m V k Q 2 9 s d W 1 u c z E u e 0 N v b H V t b j Y 0 L D Y z f S Z x d W 9 0 O y w m c X V v d D t T Z W N 0 a W 9 u M S 9 s Y X R l b m N p Z X N T R j E g K D I p L 0 F 1 d G 9 S Z W 1 v d m V k Q 2 9 s d W 1 u c z E u e 0 N v b H V t b j Y 1 L D Y 0 f S Z x d W 9 0 O y w m c X V v d D t T Z W N 0 a W 9 u M S 9 s Y X R l b m N p Z X N T R j E g K D I p L 0 F 1 d G 9 S Z W 1 v d m V k Q 2 9 s d W 1 u c z E u e 0 N v b H V t b j Y 2 L D Y 1 f S Z x d W 9 0 O y w m c X V v d D t T Z W N 0 a W 9 u M S 9 s Y X R l b m N p Z X N T R j E g K D I p L 0 F 1 d G 9 S Z W 1 v d m V k Q 2 9 s d W 1 u c z E u e 0 N v b H V t b j Y 3 L D Y 2 f S Z x d W 9 0 O y w m c X V v d D t T Z W N 0 a W 9 u M S 9 s Y X R l b m N p Z X N T R j E g K D I p L 0 F 1 d G 9 S Z W 1 v d m V k Q 2 9 s d W 1 u c z E u e 0 N v b H V t b j Y 4 L D Y 3 f S Z x d W 9 0 O y w m c X V v d D t T Z W N 0 a W 9 u M S 9 s Y X R l b m N p Z X N T R j E g K D I p L 0 F 1 d G 9 S Z W 1 v d m V k Q 2 9 s d W 1 u c z E u e 0 N v b H V t b j Y 5 L D Y 4 f S Z x d W 9 0 O y w m c X V v d D t T Z W N 0 a W 9 u M S 9 s Y X R l b m N p Z X N T R j E g K D I p L 0 F 1 d G 9 S Z W 1 v d m V k Q 2 9 s d W 1 u c z E u e 0 N v b H V t b j c w L D Y 5 f S Z x d W 9 0 O y w m c X V v d D t T Z W N 0 a W 9 u M S 9 s Y X R l b m N p Z X N T R j E g K D I p L 0 F 1 d G 9 S Z W 1 v d m V k Q 2 9 s d W 1 u c z E u e 0 N v b H V t b j c x L D c w f S Z x d W 9 0 O y w m c X V v d D t T Z W N 0 a W 9 u M S 9 s Y X R l b m N p Z X N T R j E g K D I p L 0 F 1 d G 9 S Z W 1 v d m V k Q 2 9 s d W 1 u c z E u e 0 N v b H V t b j c y L D c x f S Z x d W 9 0 O y w m c X V v d D t T Z W N 0 a W 9 u M S 9 s Y X R l b m N p Z X N T R j E g K D I p L 0 F 1 d G 9 S Z W 1 v d m V k Q 2 9 s d W 1 u c z E u e 0 N v b H V t b j c z L D c y f S Z x d W 9 0 O y w m c X V v d D t T Z W N 0 a W 9 u M S 9 s Y X R l b m N p Z X N T R j E g K D I p L 0 F 1 d G 9 S Z W 1 v d m V k Q 2 9 s d W 1 u c z E u e 0 N v b H V t b j c 0 L D c z f S Z x d W 9 0 O y w m c X V v d D t T Z W N 0 a W 9 u M S 9 s Y X R l b m N p Z X N T R j E g K D I p L 0 F 1 d G 9 S Z W 1 v d m V k Q 2 9 s d W 1 u c z E u e 0 N v b H V t b j c 1 L D c 0 f S Z x d W 9 0 O y w m c X V v d D t T Z W N 0 a W 9 u M S 9 s Y X R l b m N p Z X N T R j E g K D I p L 0 F 1 d G 9 S Z W 1 v d m V k Q 2 9 s d W 1 u c z E u e 0 N v b H V t b j c 2 L D c 1 f S Z x d W 9 0 O y w m c X V v d D t T Z W N 0 a W 9 u M S 9 s Y X R l b m N p Z X N T R j E g K D I p L 0 F 1 d G 9 S Z W 1 v d m V k Q 2 9 s d W 1 u c z E u e 0 N v b H V t b j c 3 L D c 2 f S Z x d W 9 0 O y w m c X V v d D t T Z W N 0 a W 9 u M S 9 s Y X R l b m N p Z X N T R j E g K D I p L 0 F 1 d G 9 S Z W 1 v d m V k Q 2 9 s d W 1 u c z E u e 0 N v b H V t b j c 4 L D c 3 f S Z x d W 9 0 O y w m c X V v d D t T Z W N 0 a W 9 u M S 9 s Y X R l b m N p Z X N T R j E g K D I p L 0 F 1 d G 9 S Z W 1 v d m V k Q 2 9 s d W 1 u c z E u e 0 N v b H V t b j c 5 L D c 4 f S Z x d W 9 0 O y w m c X V v d D t T Z W N 0 a W 9 u M S 9 s Y X R l b m N p Z X N T R j E g K D I p L 0 F 1 d G 9 S Z W 1 v d m V k Q 2 9 s d W 1 u c z E u e 0 N v b H V t b j g w L D c 5 f S Z x d W 9 0 O y w m c X V v d D t T Z W N 0 a W 9 u M S 9 s Y X R l b m N p Z X N T R j E g K D I p L 0 F 1 d G 9 S Z W 1 v d m V k Q 2 9 s d W 1 u c z E u e 0 N v b H V t b j g x L D g w f S Z x d W 9 0 O y w m c X V v d D t T Z W N 0 a W 9 u M S 9 s Y X R l b m N p Z X N T R j E g K D I p L 0 F 1 d G 9 S Z W 1 v d m V k Q 2 9 s d W 1 u c z E u e 0 N v b H V t b j g y L D g x f S Z x d W 9 0 O y w m c X V v d D t T Z W N 0 a W 9 u M S 9 s Y X R l b m N p Z X N T R j E g K D I p L 0 F 1 d G 9 S Z W 1 v d m V k Q 2 9 s d W 1 u c z E u e 0 N v b H V t b j g z L D g y f S Z x d W 9 0 O y w m c X V v d D t T Z W N 0 a W 9 u M S 9 s Y X R l b m N p Z X N T R j E g K D I p L 0 F 1 d G 9 S Z W 1 v d m V k Q 2 9 s d W 1 u c z E u e 0 N v b H V t b j g 0 L D g z f S Z x d W 9 0 O y w m c X V v d D t T Z W N 0 a W 9 u M S 9 s Y X R l b m N p Z X N T R j E g K D I p L 0 F 1 d G 9 S Z W 1 v d m V k Q 2 9 s d W 1 u c z E u e 0 N v b H V t b j g 1 L D g 0 f S Z x d W 9 0 O y w m c X V v d D t T Z W N 0 a W 9 u M S 9 s Y X R l b m N p Z X N T R j E g K D I p L 0 F 1 d G 9 S Z W 1 v d m V k Q 2 9 s d W 1 u c z E u e 0 N v b H V t b j g 2 L D g 1 f S Z x d W 9 0 O y w m c X V v d D t T Z W N 0 a W 9 u M S 9 s Y X R l b m N p Z X N T R j E g K D I p L 0 F 1 d G 9 S Z W 1 v d m V k Q 2 9 s d W 1 u c z E u e 0 N v b H V t b j g 3 L D g 2 f S Z x d W 9 0 O y w m c X V v d D t T Z W N 0 a W 9 u M S 9 s Y X R l b m N p Z X N T R j E g K D I p L 0 F 1 d G 9 S Z W 1 v d m V k Q 2 9 s d W 1 u c z E u e 0 N v b H V t b j g 4 L D g 3 f S Z x d W 9 0 O y w m c X V v d D t T Z W N 0 a W 9 u M S 9 s Y X R l b m N p Z X N T R j E g K D I p L 0 F 1 d G 9 S Z W 1 v d m V k Q 2 9 s d W 1 u c z E u e 0 N v b H V t b j g 5 L D g 4 f S Z x d W 9 0 O y w m c X V v d D t T Z W N 0 a W 9 u M S 9 s Y X R l b m N p Z X N T R j E g K D I p L 0 F 1 d G 9 S Z W 1 v d m V k Q 2 9 s d W 1 u c z E u e 0 N v b H V t b j k w L D g 5 f S Z x d W 9 0 O y w m c X V v d D t T Z W N 0 a W 9 u M S 9 s Y X R l b m N p Z X N T R j E g K D I p L 0 F 1 d G 9 S Z W 1 v d m V k Q 2 9 s d W 1 u c z E u e 0 N v b H V t b j k x L D k w f S Z x d W 9 0 O y w m c X V v d D t T Z W N 0 a W 9 u M S 9 s Y X R l b m N p Z X N T R j E g K D I p L 0 F 1 d G 9 S Z W 1 v d m V k Q 2 9 s d W 1 u c z E u e 0 N v b H V t b j k y L D k x f S Z x d W 9 0 O y w m c X V v d D t T Z W N 0 a W 9 u M S 9 s Y X R l b m N p Z X N T R j E g K D I p L 0 F 1 d G 9 S Z W 1 v d m V k Q 2 9 s d W 1 u c z E u e 0 N v b H V t b j k z L D k y f S Z x d W 9 0 O y w m c X V v d D t T Z W N 0 a W 9 u M S 9 s Y X R l b m N p Z X N T R j E g K D I p L 0 F 1 d G 9 S Z W 1 v d m V k Q 2 9 s d W 1 u c z E u e 0 N v b H V t b j k 0 L D k z f S Z x d W 9 0 O y w m c X V v d D t T Z W N 0 a W 9 u M S 9 s Y X R l b m N p Z X N T R j E g K D I p L 0 F 1 d G 9 S Z W 1 v d m V k Q 2 9 s d W 1 u c z E u e 0 N v b H V t b j k 1 L D k 0 f S Z x d W 9 0 O y w m c X V v d D t T Z W N 0 a W 9 u M S 9 s Y X R l b m N p Z X N T R j E g K D I p L 0 F 1 d G 9 S Z W 1 v d m V k Q 2 9 s d W 1 u c z E u e 0 N v b H V t b j k 2 L D k 1 f S Z x d W 9 0 O y w m c X V v d D t T Z W N 0 a W 9 u M S 9 s Y X R l b m N p Z X N T R j E g K D I p L 0 F 1 d G 9 S Z W 1 v d m V k Q 2 9 s d W 1 u c z E u e 0 N v b H V t b j k 3 L D k 2 f S Z x d W 9 0 O y w m c X V v d D t T Z W N 0 a W 9 u M S 9 s Y X R l b m N p Z X N T R j E g K D I p L 0 F 1 d G 9 S Z W 1 v d m V k Q 2 9 s d W 1 u c z E u e 0 N v b H V t b j k 4 L D k 3 f S Z x d W 9 0 O y w m c X V v d D t T Z W N 0 a W 9 u M S 9 s Y X R l b m N p Z X N T R j E g K D I p L 0 F 1 d G 9 S Z W 1 v d m V k Q 2 9 s d W 1 u c z E u e 0 N v b H V t b j k 5 L D k 4 f S Z x d W 9 0 O y w m c X V v d D t T Z W N 0 a W 9 u M S 9 s Y X R l b m N p Z X N T R j E g K D I p L 0 F 1 d G 9 S Z W 1 v d m V k Q 2 9 s d W 1 u c z E u e 0 N v b H V t b j E w M C w 5 O X 0 m c X V v d D s s J n F 1 b 3 Q 7 U 2 V j d G l v b j E v b G F 0 Z W 5 j a W V z U 0 Y x I C g y K S 9 B d X R v U m V t b 3 Z l Z E N v b H V t b n M x L n t D b 2 x 1 b W 4 x M D E s M T A w f S Z x d W 9 0 O y w m c X V v d D t T Z W N 0 a W 9 u M S 9 s Y X R l b m N p Z X N T R j E g K D I p L 0 F 1 d G 9 S Z W 1 v d m V k Q 2 9 s d W 1 u c z E u e 0 N v b H V t b j E w M i w x M D F 9 J n F 1 b 3 Q 7 L C Z x d W 9 0 O 1 N l Y 3 R p b 2 4 x L 2 x h d G V u Y 2 l l c 1 N G M S A o M i k v Q X V 0 b 1 J l b W 9 2 Z W R D b 2 x 1 b W 5 z M S 5 7 Q 2 9 s d W 1 u M T A z L D E w M n 0 m c X V v d D s s J n F 1 b 3 Q 7 U 2 V j d G l v b j E v b G F 0 Z W 5 j a W V z U 0 Y x I C g y K S 9 B d X R v U m V t b 3 Z l Z E N v b H V t b n M x L n t D b 2 x 1 b W 4 x M D Q s M T A z f S Z x d W 9 0 O y w m c X V v d D t T Z W N 0 a W 9 u M S 9 s Y X R l b m N p Z X N T R j E g K D I p L 0 F 1 d G 9 S Z W 1 v d m V k Q 2 9 s d W 1 u c z E u e 0 N v b H V t b j E w N S w x M D R 9 J n F 1 b 3 Q 7 L C Z x d W 9 0 O 1 N l Y 3 R p b 2 4 x L 2 x h d G V u Y 2 l l c 1 N G M S A o M i k v Q X V 0 b 1 J l b W 9 2 Z W R D b 2 x 1 b W 5 z M S 5 7 Q 2 9 s d W 1 u M T A 2 L D E w N X 0 m c X V v d D s s J n F 1 b 3 Q 7 U 2 V j d G l v b j E v b G F 0 Z W 5 j a W V z U 0 Y x I C g y K S 9 B d X R v U m V t b 3 Z l Z E N v b H V t b n M x L n t D b 2 x 1 b W 4 x M D c s M T A 2 f S Z x d W 9 0 O y w m c X V v d D t T Z W N 0 a W 9 u M S 9 s Y X R l b m N p Z X N T R j E g K D I p L 0 F 1 d G 9 S Z W 1 v d m V k Q 2 9 s d W 1 u c z E u e 0 N v b H V t b j E w O C w x M D d 9 J n F 1 b 3 Q 7 L C Z x d W 9 0 O 1 N l Y 3 R p b 2 4 x L 2 x h d G V u Y 2 l l c 1 N G M S A o M i k v Q X V 0 b 1 J l b W 9 2 Z W R D b 2 x 1 b W 5 z M S 5 7 Q 2 9 s d W 1 u M T A 5 L D E w O H 0 m c X V v d D s s J n F 1 b 3 Q 7 U 2 V j d G l v b j E v b G F 0 Z W 5 j a W V z U 0 Y x I C g y K S 9 B d X R v U m V t b 3 Z l Z E N v b H V t b n M x L n t D b 2 x 1 b W 4 x M T A s M T A 5 f S Z x d W 9 0 O y w m c X V v d D t T Z W N 0 a W 9 u M S 9 s Y X R l b m N p Z X N T R j E g K D I p L 0 F 1 d G 9 S Z W 1 v d m V k Q 2 9 s d W 1 u c z E u e 0 N v b H V t b j E x M S w x M T B 9 J n F 1 b 3 Q 7 L C Z x d W 9 0 O 1 N l Y 3 R p b 2 4 x L 2 x h d G V u Y 2 l l c 1 N G M S A o M i k v Q X V 0 b 1 J l b W 9 2 Z W R D b 2 x 1 b W 5 z M S 5 7 Q 2 9 s d W 1 u M T E y L D E x M X 0 m c X V v d D s s J n F 1 b 3 Q 7 U 2 V j d G l v b j E v b G F 0 Z W 5 j a W V z U 0 Y x I C g y K S 9 B d X R v U m V t b 3 Z l Z E N v b H V t b n M x L n t D b 2 x 1 b W 4 x M T M s M T E y f S Z x d W 9 0 O y w m c X V v d D t T Z W N 0 a W 9 u M S 9 s Y X R l b m N p Z X N T R j E g K D I p L 0 F 1 d G 9 S Z W 1 v d m V k Q 2 9 s d W 1 u c z E u e 0 N v b H V t b j E x N C w x M T N 9 J n F 1 b 3 Q 7 L C Z x d W 9 0 O 1 N l Y 3 R p b 2 4 x L 2 x h d G V u Y 2 l l c 1 N G M S A o M i k v Q X V 0 b 1 J l b W 9 2 Z W R D b 2 x 1 b W 5 z M S 5 7 Q 2 9 s d W 1 u M T E 1 L D E x N H 0 m c X V v d D s s J n F 1 b 3 Q 7 U 2 V j d G l v b j E v b G F 0 Z W 5 j a W V z U 0 Y x I C g y K S 9 B d X R v U m V t b 3 Z l Z E N v b H V t b n M x L n t D b 2 x 1 b W 4 x M T Y s M T E 1 f S Z x d W 9 0 O y w m c X V v d D t T Z W N 0 a W 9 u M S 9 s Y X R l b m N p Z X N T R j E g K D I p L 0 F 1 d G 9 S Z W 1 v d m V k Q 2 9 s d W 1 u c z E u e 0 N v b H V t b j E x N y w x M T Z 9 J n F 1 b 3 Q 7 L C Z x d W 9 0 O 1 N l Y 3 R p b 2 4 x L 2 x h d G V u Y 2 l l c 1 N G M S A o M i k v Q X V 0 b 1 J l b W 9 2 Z W R D b 2 x 1 b W 5 z M S 5 7 Q 2 9 s d W 1 u M T E 4 L D E x N 3 0 m c X V v d D s s J n F 1 b 3 Q 7 U 2 V j d G l v b j E v b G F 0 Z W 5 j a W V z U 0 Y x I C g y K S 9 B d X R v U m V t b 3 Z l Z E N v b H V t b n M x L n t D b 2 x 1 b W 4 x M T k s M T E 4 f S Z x d W 9 0 O y w m c X V v d D t T Z W N 0 a W 9 u M S 9 s Y X R l b m N p Z X N T R j E g K D I p L 0 F 1 d G 9 S Z W 1 v d m V k Q 2 9 s d W 1 u c z E u e 0 N v b H V t b j E y M C w x M T l 9 J n F 1 b 3 Q 7 L C Z x d W 9 0 O 1 N l Y 3 R p b 2 4 x L 2 x h d G V u Y 2 l l c 1 N G M S A o M i k v Q X V 0 b 1 J l b W 9 2 Z W R D b 2 x 1 b W 5 z M S 5 7 Q 2 9 s d W 1 u M T I x L D E y M H 0 m c X V v d D s s J n F 1 b 3 Q 7 U 2 V j d G l v b j E v b G F 0 Z W 5 j a W V z U 0 Y x I C g y K S 9 B d X R v U m V t b 3 Z l Z E N v b H V t b n M x L n t D b 2 x 1 b W 4 x M j I s M T I x f S Z x d W 9 0 O y w m c X V v d D t T Z W N 0 a W 9 u M S 9 s Y X R l b m N p Z X N T R j E g K D I p L 0 F 1 d G 9 S Z W 1 v d m V k Q 2 9 s d W 1 u c z E u e 0 N v b H V t b j E y M y w x M j J 9 J n F 1 b 3 Q 7 L C Z x d W 9 0 O 1 N l Y 3 R p b 2 4 x L 2 x h d G V u Y 2 l l c 1 N G M S A o M i k v Q X V 0 b 1 J l b W 9 2 Z W R D b 2 x 1 b W 5 z M S 5 7 Q 2 9 s d W 1 u M T I 0 L D E y M 3 0 m c X V v d D s s J n F 1 b 3 Q 7 U 2 V j d G l v b j E v b G F 0 Z W 5 j a W V z U 0 Y x I C g y K S 9 B d X R v U m V t b 3 Z l Z E N v b H V t b n M x L n t D b 2 x 1 b W 4 x M j U s M T I 0 f S Z x d W 9 0 O y w m c X V v d D t T Z W N 0 a W 9 u M S 9 s Y X R l b m N p Z X N T R j E g K D I p L 0 F 1 d G 9 S Z W 1 v d m V k Q 2 9 s d W 1 u c z E u e 0 N v b H V t b j E y N i w x M j V 9 J n F 1 b 3 Q 7 L C Z x d W 9 0 O 1 N l Y 3 R p b 2 4 x L 2 x h d G V u Y 2 l l c 1 N G M S A o M i k v Q X V 0 b 1 J l b W 9 2 Z W R D b 2 x 1 b W 5 z M S 5 7 Q 2 9 s d W 1 u M T I 3 L D E y N n 0 m c X V v d D s s J n F 1 b 3 Q 7 U 2 V j d G l v b j E v b G F 0 Z W 5 j a W V z U 0 Y x I C g y K S 9 B d X R v U m V t b 3 Z l Z E N v b H V t b n M x L n t D b 2 x 1 b W 4 x M j g s M T I 3 f S Z x d W 9 0 O y w m c X V v d D t T Z W N 0 a W 9 u M S 9 s Y X R l b m N p Z X N T R j E g K D I p L 0 F 1 d G 9 S Z W 1 v d m V k Q 2 9 s d W 1 u c z E u e 0 N v b H V t b j E y O S w x M j h 9 J n F 1 b 3 Q 7 L C Z x d W 9 0 O 1 N l Y 3 R p b 2 4 x L 2 x h d G V u Y 2 l l c 1 N G M S A o M i k v Q X V 0 b 1 J l b W 9 2 Z W R D b 2 x 1 b W 5 z M S 5 7 Q 2 9 s d W 1 u M T M w L D E y O X 0 m c X V v d D s s J n F 1 b 3 Q 7 U 2 V j d G l v b j E v b G F 0 Z W 5 j a W V z U 0 Y x I C g y K S 9 B d X R v U m V t b 3 Z l Z E N v b H V t b n M x L n t D b 2 x 1 b W 4 x M z E s M T M w f S Z x d W 9 0 O y w m c X V v d D t T Z W N 0 a W 9 u M S 9 s Y X R l b m N p Z X N T R j E g K D I p L 0 F 1 d G 9 S Z W 1 v d m V k Q 2 9 s d W 1 u c z E u e 0 N v b H V t b j E z M i w x M z F 9 J n F 1 b 3 Q 7 L C Z x d W 9 0 O 1 N l Y 3 R p b 2 4 x L 2 x h d G V u Y 2 l l c 1 N G M S A o M i k v Q X V 0 b 1 J l b W 9 2 Z W R D b 2 x 1 b W 5 z M S 5 7 Q 2 9 s d W 1 u M T M z L D E z M n 0 m c X V v d D s s J n F 1 b 3 Q 7 U 2 V j d G l v b j E v b G F 0 Z W 5 j a W V z U 0 Y x I C g y K S 9 B d X R v U m V t b 3 Z l Z E N v b H V t b n M x L n t D b 2 x 1 b W 4 x M z Q s M T M z f S Z x d W 9 0 O y w m c X V v d D t T Z W N 0 a W 9 u M S 9 s Y X R l b m N p Z X N T R j E g K D I p L 0 F 1 d G 9 S Z W 1 v d m V k Q 2 9 s d W 1 u c z E u e 0 N v b H V t b j E z N S w x M z R 9 J n F 1 b 3 Q 7 L C Z x d W 9 0 O 1 N l Y 3 R p b 2 4 x L 2 x h d G V u Y 2 l l c 1 N G M S A o M i k v Q X V 0 b 1 J l b W 9 2 Z W R D b 2 x 1 b W 5 z M S 5 7 Q 2 9 s d W 1 u M T M 2 L D E z N X 0 m c X V v d D s s J n F 1 b 3 Q 7 U 2 V j d G l v b j E v b G F 0 Z W 5 j a W V z U 0 Y x I C g y K S 9 B d X R v U m V t b 3 Z l Z E N v b H V t b n M x L n t D b 2 x 1 b W 4 x M z c s M T M 2 f S Z x d W 9 0 O y w m c X V v d D t T Z W N 0 a W 9 u M S 9 s Y X R l b m N p Z X N T R j E g K D I p L 0 F 1 d G 9 S Z W 1 v d m V k Q 2 9 s d W 1 u c z E u e 0 N v b H V t b j E z O C w x M z d 9 J n F 1 b 3 Q 7 L C Z x d W 9 0 O 1 N l Y 3 R p b 2 4 x L 2 x h d G V u Y 2 l l c 1 N G M S A o M i k v Q X V 0 b 1 J l b W 9 2 Z W R D b 2 x 1 b W 5 z M S 5 7 Q 2 9 s d W 1 u M T M 5 L D E z O H 0 m c X V v d D s s J n F 1 b 3 Q 7 U 2 V j d G l v b j E v b G F 0 Z W 5 j a W V z U 0 Y x I C g y K S 9 B d X R v U m V t b 3 Z l Z E N v b H V t b n M x L n t D b 2 x 1 b W 4 x N D A s M T M 5 f S Z x d W 9 0 O y w m c X V v d D t T Z W N 0 a W 9 u M S 9 s Y X R l b m N p Z X N T R j E g K D I p L 0 F 1 d G 9 S Z W 1 v d m V k Q 2 9 s d W 1 u c z E u e 0 N v b H V t b j E 0 M S w x N D B 9 J n F 1 b 3 Q 7 L C Z x d W 9 0 O 1 N l Y 3 R p b 2 4 x L 2 x h d G V u Y 2 l l c 1 N G M S A o M i k v Q X V 0 b 1 J l b W 9 2 Z W R D b 2 x 1 b W 5 z M S 5 7 Q 2 9 s d W 1 u M T Q y L D E 0 M X 0 m c X V v d D s s J n F 1 b 3 Q 7 U 2 V j d G l v b j E v b G F 0 Z W 5 j a W V z U 0 Y x I C g y K S 9 B d X R v U m V t b 3 Z l Z E N v b H V t b n M x L n t D b 2 x 1 b W 4 x N D M s M T Q y f S Z x d W 9 0 O y w m c X V v d D t T Z W N 0 a W 9 u M S 9 s Y X R l b m N p Z X N T R j E g K D I p L 0 F 1 d G 9 S Z W 1 v d m V k Q 2 9 s d W 1 u c z E u e 0 N v b H V t b j E 0 N C w x N D N 9 J n F 1 b 3 Q 7 L C Z x d W 9 0 O 1 N l Y 3 R p b 2 4 x L 2 x h d G V u Y 2 l l c 1 N G M S A o M i k v Q X V 0 b 1 J l b W 9 2 Z W R D b 2 x 1 b W 5 z M S 5 7 Q 2 9 s d W 1 u M T Q 1 L D E 0 N H 0 m c X V v d D s s J n F 1 b 3 Q 7 U 2 V j d G l v b j E v b G F 0 Z W 5 j a W V z U 0 Y x I C g y K S 9 B d X R v U m V t b 3 Z l Z E N v b H V t b n M x L n t D b 2 x 1 b W 4 x N D Y s M T Q 1 f S Z x d W 9 0 O y w m c X V v d D t T Z W N 0 a W 9 u M S 9 s Y X R l b m N p Z X N T R j E g K D I p L 0 F 1 d G 9 S Z W 1 v d m V k Q 2 9 s d W 1 u c z E u e 0 N v b H V t b j E 0 N y w x N D Z 9 J n F 1 b 3 Q 7 L C Z x d W 9 0 O 1 N l Y 3 R p b 2 4 x L 2 x h d G V u Y 2 l l c 1 N G M S A o M i k v Q X V 0 b 1 J l b W 9 2 Z W R D b 2 x 1 b W 5 z M S 5 7 Q 2 9 s d W 1 u M T Q 4 L D E 0 N 3 0 m c X V v d D s s J n F 1 b 3 Q 7 U 2 V j d G l v b j E v b G F 0 Z W 5 j a W V z U 0 Y x I C g y K S 9 B d X R v U m V t b 3 Z l Z E N v b H V t b n M x L n t D b 2 x 1 b W 4 x N D k s M T Q 4 f S Z x d W 9 0 O y w m c X V v d D t T Z W N 0 a W 9 u M S 9 s Y X R l b m N p Z X N T R j E g K D I p L 0 F 1 d G 9 S Z W 1 v d m V k Q 2 9 s d W 1 u c z E u e 0 N v b H V t b j E 1 M C w x N D l 9 J n F 1 b 3 Q 7 L C Z x d W 9 0 O 1 N l Y 3 R p b 2 4 x L 2 x h d G V u Y 2 l l c 1 N G M S A o M i k v Q X V 0 b 1 J l b W 9 2 Z W R D b 2 x 1 b W 5 z M S 5 7 Q 2 9 s d W 1 u M T U x L D E 1 M H 0 m c X V v d D s s J n F 1 b 3 Q 7 U 2 V j d G l v b j E v b G F 0 Z W 5 j a W V z U 0 Y x I C g y K S 9 B d X R v U m V t b 3 Z l Z E N v b H V t b n M x L n t D b 2 x 1 b W 4 x N T I s M T U x f S Z x d W 9 0 O y w m c X V v d D t T Z W N 0 a W 9 u M S 9 s Y X R l b m N p Z X N T R j E g K D I p L 0 F 1 d G 9 S Z W 1 v d m V k Q 2 9 s d W 1 u c z E u e 0 N v b H V t b j E 1 M y w x N T J 9 J n F 1 b 3 Q 7 L C Z x d W 9 0 O 1 N l Y 3 R p b 2 4 x L 2 x h d G V u Y 2 l l c 1 N G M S A o M i k v Q X V 0 b 1 J l b W 9 2 Z W R D b 2 x 1 b W 5 z M S 5 7 Q 2 9 s d W 1 u M T U 0 L D E 1 M 3 0 m c X V v d D s s J n F 1 b 3 Q 7 U 2 V j d G l v b j E v b G F 0 Z W 5 j a W V z U 0 Y x I C g y K S 9 B d X R v U m V t b 3 Z l Z E N v b H V t b n M x L n t D b 2 x 1 b W 4 x N T U s M T U 0 f S Z x d W 9 0 O y w m c X V v d D t T Z W N 0 a W 9 u M S 9 s Y X R l b m N p Z X N T R j E g K D I p L 0 F 1 d G 9 S Z W 1 v d m V k Q 2 9 s d W 1 u c z E u e 0 N v b H V t b j E 1 N i w x N T V 9 J n F 1 b 3 Q 7 L C Z x d W 9 0 O 1 N l Y 3 R p b 2 4 x L 2 x h d G V u Y 2 l l c 1 N G M S A o M i k v Q X V 0 b 1 J l b W 9 2 Z W R D b 2 x 1 b W 5 z M S 5 7 Q 2 9 s d W 1 u M T U 3 L D E 1 N n 0 m c X V v d D s s J n F 1 b 3 Q 7 U 2 V j d G l v b j E v b G F 0 Z W 5 j a W V z U 0 Y x I C g y K S 9 B d X R v U m V t b 3 Z l Z E N v b H V t b n M x L n t D b 2 x 1 b W 4 x N T g s M T U 3 f S Z x d W 9 0 O y w m c X V v d D t T Z W N 0 a W 9 u M S 9 s Y X R l b m N p Z X N T R j E g K D I p L 0 F 1 d G 9 S Z W 1 v d m V k Q 2 9 s d W 1 u c z E u e 0 N v b H V t b j E 1 O S w x N T h 9 J n F 1 b 3 Q 7 L C Z x d W 9 0 O 1 N l Y 3 R p b 2 4 x L 2 x h d G V u Y 2 l l c 1 N G M S A o M i k v Q X V 0 b 1 J l b W 9 2 Z W R D b 2 x 1 b W 5 z M S 5 7 Q 2 9 s d W 1 u M T Y w L D E 1 O X 0 m c X V v d D s s J n F 1 b 3 Q 7 U 2 V j d G l v b j E v b G F 0 Z W 5 j a W V z U 0 Y x I C g y K S 9 B d X R v U m V t b 3 Z l Z E N v b H V t b n M x L n t D b 2 x 1 b W 4 x N j E s M T Y w f S Z x d W 9 0 O y w m c X V v d D t T Z W N 0 a W 9 u M S 9 s Y X R l b m N p Z X N T R j E g K D I p L 0 F 1 d G 9 S Z W 1 v d m V k Q 2 9 s d W 1 u c z E u e 0 N v b H V t b j E 2 M i w x N j F 9 J n F 1 b 3 Q 7 L C Z x d W 9 0 O 1 N l Y 3 R p b 2 4 x L 2 x h d G V u Y 2 l l c 1 N G M S A o M i k v Q X V 0 b 1 J l b W 9 2 Z W R D b 2 x 1 b W 5 z M S 5 7 Q 2 9 s d W 1 u M T Y z L D E 2 M n 0 m c X V v d D s s J n F 1 b 3 Q 7 U 2 V j d G l v b j E v b G F 0 Z W 5 j a W V z U 0 Y x I C g y K S 9 B d X R v U m V t b 3 Z l Z E N v b H V t b n M x L n t D b 2 x 1 b W 4 x N j Q s M T Y z f S Z x d W 9 0 O y w m c X V v d D t T Z W N 0 a W 9 u M S 9 s Y X R l b m N p Z X N T R j E g K D I p L 0 F 1 d G 9 S Z W 1 v d m V k Q 2 9 s d W 1 u c z E u e 0 N v b H V t b j E 2 N S w x N j R 9 J n F 1 b 3 Q 7 L C Z x d W 9 0 O 1 N l Y 3 R p b 2 4 x L 2 x h d G V u Y 2 l l c 1 N G M S A o M i k v Q X V 0 b 1 J l b W 9 2 Z W R D b 2 x 1 b W 5 z M S 5 7 Q 2 9 s d W 1 u M T Y 2 L D E 2 N X 0 m c X V v d D s s J n F 1 b 3 Q 7 U 2 V j d G l v b j E v b G F 0 Z W 5 j a W V z U 0 Y x I C g y K S 9 B d X R v U m V t b 3 Z l Z E N v b H V t b n M x L n t D b 2 x 1 b W 4 x N j c s M T Y 2 f S Z x d W 9 0 O y w m c X V v d D t T Z W N 0 a W 9 u M S 9 s Y X R l b m N p Z X N T R j E g K D I p L 0 F 1 d G 9 S Z W 1 v d m V k Q 2 9 s d W 1 u c z E u e 0 N v b H V t b j E 2 O C w x N j d 9 J n F 1 b 3 Q 7 L C Z x d W 9 0 O 1 N l Y 3 R p b 2 4 x L 2 x h d G V u Y 2 l l c 1 N G M S A o M i k v Q X V 0 b 1 J l b W 9 2 Z W R D b 2 x 1 b W 5 z M S 5 7 Q 2 9 s d W 1 u M T Y 5 L D E 2 O H 0 m c X V v d D s s J n F 1 b 3 Q 7 U 2 V j d G l v b j E v b G F 0 Z W 5 j a W V z U 0 Y x I C g y K S 9 B d X R v U m V t b 3 Z l Z E N v b H V t b n M x L n t D b 2 x 1 b W 4 x N z A s M T Y 5 f S Z x d W 9 0 O y w m c X V v d D t T Z W N 0 a W 9 u M S 9 s Y X R l b m N p Z X N T R j E g K D I p L 0 F 1 d G 9 S Z W 1 v d m V k Q 2 9 s d W 1 u c z E u e 0 N v b H V t b j E 3 M S w x N z B 9 J n F 1 b 3 Q 7 L C Z x d W 9 0 O 1 N l Y 3 R p b 2 4 x L 2 x h d G V u Y 2 l l c 1 N G M S A o M i k v Q X V 0 b 1 J l b W 9 2 Z W R D b 2 x 1 b W 5 z M S 5 7 Q 2 9 s d W 1 u M T c y L D E 3 M X 0 m c X V v d D s s J n F 1 b 3 Q 7 U 2 V j d G l v b j E v b G F 0 Z W 5 j a W V z U 0 Y x I C g y K S 9 B d X R v U m V t b 3 Z l Z E N v b H V t b n M x L n t D b 2 x 1 b W 4 x N z M s M T c y f S Z x d W 9 0 O y w m c X V v d D t T Z W N 0 a W 9 u M S 9 s Y X R l b m N p Z X N T R j E g K D I p L 0 F 1 d G 9 S Z W 1 v d m V k Q 2 9 s d W 1 u c z E u e 0 N v b H V t b j E 3 N C w x N z N 9 J n F 1 b 3 Q 7 L C Z x d W 9 0 O 1 N l Y 3 R p b 2 4 x L 2 x h d G V u Y 2 l l c 1 N G M S A o M i k v Q X V 0 b 1 J l b W 9 2 Z W R D b 2 x 1 b W 5 z M S 5 7 Q 2 9 s d W 1 u M T c 1 L D E 3 N H 0 m c X V v d D s s J n F 1 b 3 Q 7 U 2 V j d G l v b j E v b G F 0 Z W 5 j a W V z U 0 Y x I C g y K S 9 B d X R v U m V t b 3 Z l Z E N v b H V t b n M x L n t D b 2 x 1 b W 4 x N z Y s M T c 1 f S Z x d W 9 0 O y w m c X V v d D t T Z W N 0 a W 9 u M S 9 s Y X R l b m N p Z X N T R j E g K D I p L 0 F 1 d G 9 S Z W 1 v d m V k Q 2 9 s d W 1 u c z E u e 0 N v b H V t b j E 3 N y w x N z Z 9 J n F 1 b 3 Q 7 L C Z x d W 9 0 O 1 N l Y 3 R p b 2 4 x L 2 x h d G V u Y 2 l l c 1 N G M S A o M i k v Q X V 0 b 1 J l b W 9 2 Z W R D b 2 x 1 b W 5 z M S 5 7 Q 2 9 s d W 1 u M T c 4 L D E 3 N 3 0 m c X V v d D s s J n F 1 b 3 Q 7 U 2 V j d G l v b j E v b G F 0 Z W 5 j a W V z U 0 Y x I C g y K S 9 B d X R v U m V t b 3 Z l Z E N v b H V t b n M x L n t D b 2 x 1 b W 4 x N z k s M T c 4 f S Z x d W 9 0 O y w m c X V v d D t T Z W N 0 a W 9 u M S 9 s Y X R l b m N p Z X N T R j E g K D I p L 0 F 1 d G 9 S Z W 1 v d m V k Q 2 9 s d W 1 u c z E u e 0 N v b H V t b j E 4 M C w x N z l 9 J n F 1 b 3 Q 7 L C Z x d W 9 0 O 1 N l Y 3 R p b 2 4 x L 2 x h d G V u Y 2 l l c 1 N G M S A o M i k v Q X V 0 b 1 J l b W 9 2 Z W R D b 2 x 1 b W 5 z M S 5 7 Q 2 9 s d W 1 u M T g x L D E 4 M H 0 m c X V v d D s s J n F 1 b 3 Q 7 U 2 V j d G l v b j E v b G F 0 Z W 5 j a W V z U 0 Y x I C g y K S 9 B d X R v U m V t b 3 Z l Z E N v b H V t b n M x L n t D b 2 x 1 b W 4 x O D I s M T g x f S Z x d W 9 0 O y w m c X V v d D t T Z W N 0 a W 9 u M S 9 s Y X R l b m N p Z X N T R j E g K D I p L 0 F 1 d G 9 S Z W 1 v d m V k Q 2 9 s d W 1 u c z E u e 0 N v b H V t b j E 4 M y w x O D J 9 J n F 1 b 3 Q 7 L C Z x d W 9 0 O 1 N l Y 3 R p b 2 4 x L 2 x h d G V u Y 2 l l c 1 N G M S A o M i k v Q X V 0 b 1 J l b W 9 2 Z W R D b 2 x 1 b W 5 z M S 5 7 Q 2 9 s d W 1 u M T g 0 L D E 4 M 3 0 m c X V v d D s s J n F 1 b 3 Q 7 U 2 V j d G l v b j E v b G F 0 Z W 5 j a W V z U 0 Y x I C g y K S 9 B d X R v U m V t b 3 Z l Z E N v b H V t b n M x L n t D b 2 x 1 b W 4 x O D U s M T g 0 f S Z x d W 9 0 O y w m c X V v d D t T Z W N 0 a W 9 u M S 9 s Y X R l b m N p Z X N T R j E g K D I p L 0 F 1 d G 9 S Z W 1 v d m V k Q 2 9 s d W 1 u c z E u e 0 N v b H V t b j E 4 N i w x O D V 9 J n F 1 b 3 Q 7 L C Z x d W 9 0 O 1 N l Y 3 R p b 2 4 x L 2 x h d G V u Y 2 l l c 1 N G M S A o M i k v Q X V 0 b 1 J l b W 9 2 Z W R D b 2 x 1 b W 5 z M S 5 7 Q 2 9 s d W 1 u M T g 3 L D E 4 N n 0 m c X V v d D s s J n F 1 b 3 Q 7 U 2 V j d G l v b j E v b G F 0 Z W 5 j a W V z U 0 Y x I C g y K S 9 B d X R v U m V t b 3 Z l Z E N v b H V t b n M x L n t D b 2 x 1 b W 4 x O D g s M T g 3 f S Z x d W 9 0 O y w m c X V v d D t T Z W N 0 a W 9 u M S 9 s Y X R l b m N p Z X N T R j E g K D I p L 0 F 1 d G 9 S Z W 1 v d m V k Q 2 9 s d W 1 u c z E u e 0 N v b H V t b j E 4 O S w x O D h 9 J n F 1 b 3 Q 7 L C Z x d W 9 0 O 1 N l Y 3 R p b 2 4 x L 2 x h d G V u Y 2 l l c 1 N G M S A o M i k v Q X V 0 b 1 J l b W 9 2 Z W R D b 2 x 1 b W 5 z M S 5 7 Q 2 9 s d W 1 u M T k w L D E 4 O X 0 m c X V v d D s s J n F 1 b 3 Q 7 U 2 V j d G l v b j E v b G F 0 Z W 5 j a W V z U 0 Y x I C g y K S 9 B d X R v U m V t b 3 Z l Z E N v b H V t b n M x L n t D b 2 x 1 b W 4 x O T E s M T k w f S Z x d W 9 0 O y w m c X V v d D t T Z W N 0 a W 9 u M S 9 s Y X R l b m N p Z X N T R j E g K D I p L 0 F 1 d G 9 S Z W 1 v d m V k Q 2 9 s d W 1 u c z E u e 0 N v b H V t b j E 5 M i w x O T F 9 J n F 1 b 3 Q 7 L C Z x d W 9 0 O 1 N l Y 3 R p b 2 4 x L 2 x h d G V u Y 2 l l c 1 N G M S A o M i k v Q X V 0 b 1 J l b W 9 2 Z W R D b 2 x 1 b W 5 z M S 5 7 Q 2 9 s d W 1 u M T k z L D E 5 M n 0 m c X V v d D s s J n F 1 b 3 Q 7 U 2 V j d G l v b j E v b G F 0 Z W 5 j a W V z U 0 Y x I C g y K S 9 B d X R v U m V t b 3 Z l Z E N v b H V t b n M x L n t D b 2 x 1 b W 4 x O T Q s M T k z f S Z x d W 9 0 O y w m c X V v d D t T Z W N 0 a W 9 u M S 9 s Y X R l b m N p Z X N T R j E g K D I p L 0 F 1 d G 9 S Z W 1 v d m V k Q 2 9 s d W 1 u c z E u e 0 N v b H V t b j E 5 N S w x O T R 9 J n F 1 b 3 Q 7 L C Z x d W 9 0 O 1 N l Y 3 R p b 2 4 x L 2 x h d G V u Y 2 l l c 1 N G M S A o M i k v Q X V 0 b 1 J l b W 9 2 Z W R D b 2 x 1 b W 5 z M S 5 7 Q 2 9 s d W 1 u M T k 2 L D E 5 N X 0 m c X V v d D s s J n F 1 b 3 Q 7 U 2 V j d G l v b j E v b G F 0 Z W 5 j a W V z U 0 Y x I C g y K S 9 B d X R v U m V t b 3 Z l Z E N v b H V t b n M x L n t D b 2 x 1 b W 4 x O T c s M T k 2 f S Z x d W 9 0 O y w m c X V v d D t T Z W N 0 a W 9 u M S 9 s Y X R l b m N p Z X N T R j E g K D I p L 0 F 1 d G 9 S Z W 1 v d m V k Q 2 9 s d W 1 u c z E u e 0 N v b H V t b j E 5 O C w x O T d 9 J n F 1 b 3 Q 7 L C Z x d W 9 0 O 1 N l Y 3 R p b 2 4 x L 2 x h d G V u Y 2 l l c 1 N G M S A o M i k v Q X V 0 b 1 J l b W 9 2 Z W R D b 2 x 1 b W 5 z M S 5 7 Q 2 9 s d W 1 u M T k 5 L D E 5 O H 0 m c X V v d D s s J n F 1 b 3 Q 7 U 2 V j d G l v b j E v b G F 0 Z W 5 j a W V z U 0 Y x I C g y K S 9 B d X R v U m V t b 3 Z l Z E N v b H V t b n M x L n t D b 2 x 1 b W 4 y M D A s M T k 5 f S Z x d W 9 0 O y w m c X V v d D t T Z W N 0 a W 9 u M S 9 s Y X R l b m N p Z X N T R j E g K D I p L 0 F 1 d G 9 S Z W 1 v d m V k Q 2 9 s d W 1 u c z E u e 0 N v b H V t b j I w M S w y M D B 9 J n F 1 b 3 Q 7 L C Z x d W 9 0 O 1 N l Y 3 R p b 2 4 x L 2 x h d G V u Y 2 l l c 1 N G M S A o M i k v Q X V 0 b 1 J l b W 9 2 Z W R D b 2 x 1 b W 5 z M S 5 7 Q 2 9 s d W 1 u M j A y L D I w M X 0 m c X V v d D s s J n F 1 b 3 Q 7 U 2 V j d G l v b j E v b G F 0 Z W 5 j a W V z U 0 Y x I C g y K S 9 B d X R v U m V t b 3 Z l Z E N v b H V t b n M x L n t D b 2 x 1 b W 4 y M D M s M j A y f S Z x d W 9 0 O y w m c X V v d D t T Z W N 0 a W 9 u M S 9 s Y X R l b m N p Z X N T R j E g K D I p L 0 F 1 d G 9 S Z W 1 v d m V k Q 2 9 s d W 1 u c z E u e 0 N v b H V t b j I w N C w y M D N 9 J n F 1 b 3 Q 7 L C Z x d W 9 0 O 1 N l Y 3 R p b 2 4 x L 2 x h d G V u Y 2 l l c 1 N G M S A o M i k v Q X V 0 b 1 J l b W 9 2 Z W R D b 2 x 1 b W 5 z M S 5 7 Q 2 9 s d W 1 u M j A 1 L D I w N H 0 m c X V v d D s s J n F 1 b 3 Q 7 U 2 V j d G l v b j E v b G F 0 Z W 5 j a W V z U 0 Y x I C g y K S 9 B d X R v U m V t b 3 Z l Z E N v b H V t b n M x L n t D b 2 x 1 b W 4 y M D Y s M j A 1 f S Z x d W 9 0 O y w m c X V v d D t T Z W N 0 a W 9 u M S 9 s Y X R l b m N p Z X N T R j E g K D I p L 0 F 1 d G 9 S Z W 1 v d m V k Q 2 9 s d W 1 u c z E u e 0 N v b H V t b j I w N y w y M D Z 9 J n F 1 b 3 Q 7 L C Z x d W 9 0 O 1 N l Y 3 R p b 2 4 x L 2 x h d G V u Y 2 l l c 1 N G M S A o M i k v Q X V 0 b 1 J l b W 9 2 Z W R D b 2 x 1 b W 5 z M S 5 7 Q 2 9 s d W 1 u M j A 4 L D I w N 3 0 m c X V v d D s s J n F 1 b 3 Q 7 U 2 V j d G l v b j E v b G F 0 Z W 5 j a W V z U 0 Y x I C g y K S 9 B d X R v U m V t b 3 Z l Z E N v b H V t b n M x L n t D b 2 x 1 b W 4 y M D k s M j A 4 f S Z x d W 9 0 O y w m c X V v d D t T Z W N 0 a W 9 u M S 9 s Y X R l b m N p Z X N T R j E g K D I p L 0 F 1 d G 9 S Z W 1 v d m V k Q 2 9 s d W 1 u c z E u e 0 N v b H V t b j I x M C w y M D l 9 J n F 1 b 3 Q 7 L C Z x d W 9 0 O 1 N l Y 3 R p b 2 4 x L 2 x h d G V u Y 2 l l c 1 N G M S A o M i k v Q X V 0 b 1 J l b W 9 2 Z W R D b 2 x 1 b W 5 z M S 5 7 Q 2 9 s d W 1 u M j E x L D I x M H 0 m c X V v d D s s J n F 1 b 3 Q 7 U 2 V j d G l v b j E v b G F 0 Z W 5 j a W V z U 0 Y x I C g y K S 9 B d X R v U m V t b 3 Z l Z E N v b H V t b n M x L n t D b 2 x 1 b W 4 y M T I s M j E x f S Z x d W 9 0 O y w m c X V v d D t T Z W N 0 a W 9 u M S 9 s Y X R l b m N p Z X N T R j E g K D I p L 0 F 1 d G 9 S Z W 1 v d m V k Q 2 9 s d W 1 u c z E u e 0 N v b H V t b j I x M y w y M T J 9 J n F 1 b 3 Q 7 L C Z x d W 9 0 O 1 N l Y 3 R p b 2 4 x L 2 x h d G V u Y 2 l l c 1 N G M S A o M i k v Q X V 0 b 1 J l b W 9 2 Z W R D b 2 x 1 b W 5 z M S 5 7 Q 2 9 s d W 1 u M j E 0 L D I x M 3 0 m c X V v d D s s J n F 1 b 3 Q 7 U 2 V j d G l v b j E v b G F 0 Z W 5 j a W V z U 0 Y x I C g y K S 9 B d X R v U m V t b 3 Z l Z E N v b H V t b n M x L n t D b 2 x 1 b W 4 y M T U s M j E 0 f S Z x d W 9 0 O y w m c X V v d D t T Z W N 0 a W 9 u M S 9 s Y X R l b m N p Z X N T R j E g K D I p L 0 F 1 d G 9 S Z W 1 v d m V k Q 2 9 s d W 1 u c z E u e 0 N v b H V t b j I x N i w y M T V 9 J n F 1 b 3 Q 7 L C Z x d W 9 0 O 1 N l Y 3 R p b 2 4 x L 2 x h d G V u Y 2 l l c 1 N G M S A o M i k v Q X V 0 b 1 J l b W 9 2 Z W R D b 2 x 1 b W 5 z M S 5 7 Q 2 9 s d W 1 u M j E 3 L D I x N n 0 m c X V v d D s s J n F 1 b 3 Q 7 U 2 V j d G l v b j E v b G F 0 Z W 5 j a W V z U 0 Y x I C g y K S 9 B d X R v U m V t b 3 Z l Z E N v b H V t b n M x L n t D b 2 x 1 b W 4 y M T g s M j E 3 f S Z x d W 9 0 O y w m c X V v d D t T Z W N 0 a W 9 u M S 9 s Y X R l b m N p Z X N T R j E g K D I p L 0 F 1 d G 9 S Z W 1 v d m V k Q 2 9 s d W 1 u c z E u e 0 N v b H V t b j I x O S w y M T h 9 J n F 1 b 3 Q 7 L C Z x d W 9 0 O 1 N l Y 3 R p b 2 4 x L 2 x h d G V u Y 2 l l c 1 N G M S A o M i k v Q X V 0 b 1 J l b W 9 2 Z W R D b 2 x 1 b W 5 z M S 5 7 Q 2 9 s d W 1 u M j I w L D I x O X 0 m c X V v d D s s J n F 1 b 3 Q 7 U 2 V j d G l v b j E v b G F 0 Z W 5 j a W V z U 0 Y x I C g y K S 9 B d X R v U m V t b 3 Z l Z E N v b H V t b n M x L n t D b 2 x 1 b W 4 y M j E s M j I w f S Z x d W 9 0 O y w m c X V v d D t T Z W N 0 a W 9 u M S 9 s Y X R l b m N p Z X N T R j E g K D I p L 0 F 1 d G 9 S Z W 1 v d m V k Q 2 9 s d W 1 u c z E u e 0 N v b H V t b j I y M i w y M j F 9 J n F 1 b 3 Q 7 L C Z x d W 9 0 O 1 N l Y 3 R p b 2 4 x L 2 x h d G V u Y 2 l l c 1 N G M S A o M i k v Q X V 0 b 1 J l b W 9 2 Z W R D b 2 x 1 b W 5 z M S 5 7 Q 2 9 s d W 1 u M j I z L D I y M n 0 m c X V v d D s s J n F 1 b 3 Q 7 U 2 V j d G l v b j E v b G F 0 Z W 5 j a W V z U 0 Y x I C g y K S 9 B d X R v U m V t b 3 Z l Z E N v b H V t b n M x L n t D b 2 x 1 b W 4 y M j Q s M j I z f S Z x d W 9 0 O y w m c X V v d D t T Z W N 0 a W 9 u M S 9 s Y X R l b m N p Z X N T R j E g K D I p L 0 F 1 d G 9 S Z W 1 v d m V k Q 2 9 s d W 1 u c z E u e 0 N v b H V t b j I y N S w y M j R 9 J n F 1 b 3 Q 7 L C Z x d W 9 0 O 1 N l Y 3 R p b 2 4 x L 2 x h d G V u Y 2 l l c 1 N G M S A o M i k v Q X V 0 b 1 J l b W 9 2 Z W R D b 2 x 1 b W 5 z M S 5 7 Q 2 9 s d W 1 u M j I 2 L D I y N X 0 m c X V v d D s s J n F 1 b 3 Q 7 U 2 V j d G l v b j E v b G F 0 Z W 5 j a W V z U 0 Y x I C g y K S 9 B d X R v U m V t b 3 Z l Z E N v b H V t b n M x L n t D b 2 x 1 b W 4 y M j c s M j I 2 f S Z x d W 9 0 O y w m c X V v d D t T Z W N 0 a W 9 u M S 9 s Y X R l b m N p Z X N T R j E g K D I p L 0 F 1 d G 9 S Z W 1 v d m V k Q 2 9 s d W 1 u c z E u e 0 N v b H V t b j I y O C w y M j d 9 J n F 1 b 3 Q 7 L C Z x d W 9 0 O 1 N l Y 3 R p b 2 4 x L 2 x h d G V u Y 2 l l c 1 N G M S A o M i k v Q X V 0 b 1 J l b W 9 2 Z W R D b 2 x 1 b W 5 z M S 5 7 Q 2 9 s d W 1 u M j I 5 L D I y O H 0 m c X V v d D s s J n F 1 b 3 Q 7 U 2 V j d G l v b j E v b G F 0 Z W 5 j a W V z U 0 Y x I C g y K S 9 B d X R v U m V t b 3 Z l Z E N v b H V t b n M x L n t D b 2 x 1 b W 4 y M z A s M j I 5 f S Z x d W 9 0 O y w m c X V v d D t T Z W N 0 a W 9 u M S 9 s Y X R l b m N p Z X N T R j E g K D I p L 0 F 1 d G 9 S Z W 1 v d m V k Q 2 9 s d W 1 u c z E u e 0 N v b H V t b j I z M S w y M z B 9 J n F 1 b 3 Q 7 L C Z x d W 9 0 O 1 N l Y 3 R p b 2 4 x L 2 x h d G V u Y 2 l l c 1 N G M S A o M i k v Q X V 0 b 1 J l b W 9 2 Z W R D b 2 x 1 b W 5 z M S 5 7 Q 2 9 s d W 1 u M j M y L D I z M X 0 m c X V v d D s s J n F 1 b 3 Q 7 U 2 V j d G l v b j E v b G F 0 Z W 5 j a W V z U 0 Y x I C g y K S 9 B d X R v U m V t b 3 Z l Z E N v b H V t b n M x L n t D b 2 x 1 b W 4 y M z M s M j M y f S Z x d W 9 0 O y w m c X V v d D t T Z W N 0 a W 9 u M S 9 s Y X R l b m N p Z X N T R j E g K D I p L 0 F 1 d G 9 S Z W 1 v d m V k Q 2 9 s d W 1 u c z E u e 0 N v b H V t b j I z N C w y M z N 9 J n F 1 b 3 Q 7 L C Z x d W 9 0 O 1 N l Y 3 R p b 2 4 x L 2 x h d G V u Y 2 l l c 1 N G M S A o M i k v Q X V 0 b 1 J l b W 9 2 Z W R D b 2 x 1 b W 5 z M S 5 7 Q 2 9 s d W 1 u M j M 1 L D I z N H 0 m c X V v d D s s J n F 1 b 3 Q 7 U 2 V j d G l v b j E v b G F 0 Z W 5 j a W V z U 0 Y x I C g y K S 9 B d X R v U m V t b 3 Z l Z E N v b H V t b n M x L n t D b 2 x 1 b W 4 y M z Y s M j M 1 f S Z x d W 9 0 O y w m c X V v d D t T Z W N 0 a W 9 u M S 9 s Y X R l b m N p Z X N T R j E g K D I p L 0 F 1 d G 9 S Z W 1 v d m V k Q 2 9 s d W 1 u c z E u e 0 N v b H V t b j I z N y w y M z Z 9 J n F 1 b 3 Q 7 L C Z x d W 9 0 O 1 N l Y 3 R p b 2 4 x L 2 x h d G V u Y 2 l l c 1 N G M S A o M i k v Q X V 0 b 1 J l b W 9 2 Z W R D b 2 x 1 b W 5 z M S 5 7 Q 2 9 s d W 1 u M j M 4 L D I z N 3 0 m c X V v d D s s J n F 1 b 3 Q 7 U 2 V j d G l v b j E v b G F 0 Z W 5 j a W V z U 0 Y x I C g y K S 9 B d X R v U m V t b 3 Z l Z E N v b H V t b n M x L n t D b 2 x 1 b W 4 y M z k s M j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W 5 j a W V z U 0 Y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N G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N G M S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E 3 O j Q y L j U 2 N T E y N D h a I i A v P j x F b n R y e S B U e X B l P S J G a W x s Q 2 9 s d W 1 u V H l w Z X M i I F Z h b H V l P S J z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I C g 2 K S 9 B d X R v U m V t b 3 Z l Z E N v b H V t b n M x L n t D b 2 x 1 b W 4 x L D B 9 J n F 1 b 3 Q 7 L C Z x d W 9 0 O 1 N l Y 3 R p b 2 4 x L 2 F 2 Z X J h Z 2 V z U G V y R G l z d H I g K D Y p L 0 F 1 d G 9 S Z W 1 v d m V k Q 2 9 s d W 1 u c z E u e 0 N v b H V t b j I s M X 0 m c X V v d D s s J n F 1 b 3 Q 7 U 2 V j d G l v b j E v Y X Z l c m F n Z X N Q Z X J E a X N 0 c i A o N i k v Q X V 0 b 1 J l b W 9 2 Z W R D b 2 x 1 b W 5 z M S 5 7 Q 2 9 s d W 1 u M y w y f S Z x d W 9 0 O y w m c X V v d D t T Z W N 0 a W 9 u M S 9 h d m V y Y W d l c 1 B l c k R p c 3 R y I C g 2 K S 9 B d X R v U m V t b 3 Z l Z E N v b H V t b n M x L n t D b 2 x 1 b W 4 0 L D N 9 J n F 1 b 3 Q 7 L C Z x d W 9 0 O 1 N l Y 3 R p b 2 4 x L 2 F 2 Z X J h Z 2 V z U G V y R G l z d H I g K D Y p L 0 F 1 d G 9 S Z W 1 v d m V k Q 2 9 s d W 1 u c z E u e 0 N v b H V t b j U s N H 0 m c X V v d D s s J n F 1 b 3 Q 7 U 2 V j d G l v b j E v Y X Z l c m F n Z X N Q Z X J E a X N 0 c i A o N i k v Q X V 0 b 1 J l b W 9 2 Z W R D b 2 x 1 b W 5 z M S 5 7 Q 2 9 s d W 1 u N i w 1 f S Z x d W 9 0 O y w m c X V v d D t T Z W N 0 a W 9 u M S 9 h d m V y Y W d l c 1 B l c k R p c 3 R y I C g 2 K S 9 B d X R v U m V t b 3 Z l Z E N v b H V t b n M x L n t D b 2 x 1 b W 4 3 L D Z 9 J n F 1 b 3 Q 7 L C Z x d W 9 0 O 1 N l Y 3 R p b 2 4 x L 2 F 2 Z X J h Z 2 V z U G V y R G l z d H I g K D Y p L 0 F 1 d G 9 S Z W 1 v d m V k Q 2 9 s d W 1 u c z E u e 0 N v b H V t b j g s N 3 0 m c X V v d D s s J n F 1 b 3 Q 7 U 2 V j d G l v b j E v Y X Z l c m F n Z X N Q Z X J E a X N 0 c i A o N i k v Q X V 0 b 1 J l b W 9 2 Z W R D b 2 x 1 b W 5 z M S 5 7 Q 2 9 s d W 1 u O S w 4 f S Z x d W 9 0 O y w m c X V v d D t T Z W N 0 a W 9 u M S 9 h d m V y Y W d l c 1 B l c k R p c 3 R y I C g 2 K S 9 B d X R v U m V t b 3 Z l Z E N v b H V t b n M x L n t D b 2 x 1 b W 4 x M C w 5 f S Z x d W 9 0 O y w m c X V v d D t T Z W N 0 a W 9 u M S 9 h d m V y Y W d l c 1 B l c k R p c 3 R y I C g 2 K S 9 B d X R v U m V t b 3 Z l Z E N v b H V t b n M x L n t D b 2 x 1 b W 4 x M S w x M H 0 m c X V v d D s s J n F 1 b 3 Q 7 U 2 V j d G l v b j E v Y X Z l c m F n Z X N Q Z X J E a X N 0 c i A o N i k v Q X V 0 b 1 J l b W 9 2 Z W R D b 2 x 1 b W 5 z M S 5 7 Q 2 9 s d W 1 u M T I s M T F 9 J n F 1 b 3 Q 7 L C Z x d W 9 0 O 1 N l Y 3 R p b 2 4 x L 2 F 2 Z X J h Z 2 V z U G V y R G l z d H I g K D Y p L 0 F 1 d G 9 S Z W 1 v d m V k Q 2 9 s d W 1 u c z E u e 0 N v b H V t b j E z L D E y f S Z x d W 9 0 O y w m c X V v d D t T Z W N 0 a W 9 u M S 9 h d m V y Y W d l c 1 B l c k R p c 3 R y I C g 2 K S 9 B d X R v U m V t b 3 Z l Z E N v b H V t b n M x L n t D b 2 x 1 b W 4 x N C w x M 3 0 m c X V v d D s s J n F 1 b 3 Q 7 U 2 V j d G l v b j E v Y X Z l c m F n Z X N Q Z X J E a X N 0 c i A o N i k v Q X V 0 b 1 J l b W 9 2 Z W R D b 2 x 1 b W 5 z M S 5 7 Q 2 9 s d W 1 u M T U s M T R 9 J n F 1 b 3 Q 7 L C Z x d W 9 0 O 1 N l Y 3 R p b 2 4 x L 2 F 2 Z X J h Z 2 V z U G V y R G l z d H I g K D Y p L 0 F 1 d G 9 S Z W 1 v d m V k Q 2 9 s d W 1 u c z E u e 0 N v b H V t b j E 2 L D E 1 f S Z x d W 9 0 O y w m c X V v d D t T Z W N 0 a W 9 u M S 9 h d m V y Y W d l c 1 B l c k R p c 3 R y I C g 2 K S 9 B d X R v U m V t b 3 Z l Z E N v b H V t b n M x L n t D b 2 x 1 b W 4 x N y w x N n 0 m c X V v d D s s J n F 1 b 3 Q 7 U 2 V j d G l v b j E v Y X Z l c m F n Z X N Q Z X J E a X N 0 c i A o N i k v Q X V 0 b 1 J l b W 9 2 Z W R D b 2 x 1 b W 5 z M S 5 7 Q 2 9 s d W 1 u M T g s M T d 9 J n F 1 b 3 Q 7 L C Z x d W 9 0 O 1 N l Y 3 R p b 2 4 x L 2 F 2 Z X J h Z 2 V z U G V y R G l z d H I g K D Y p L 0 F 1 d G 9 S Z W 1 v d m V k Q 2 9 s d W 1 u c z E u e 0 N v b H V t b j E 5 L D E 4 f S Z x d W 9 0 O y w m c X V v d D t T Z W N 0 a W 9 u M S 9 h d m V y Y W d l c 1 B l c k R p c 3 R y I C g 2 K S 9 B d X R v U m V t b 3 Z l Z E N v b H V t b n M x L n t D b 2 x 1 b W 4 y M C w x O X 0 m c X V v d D s s J n F 1 b 3 Q 7 U 2 V j d G l v b j E v Y X Z l c m F n Z X N Q Z X J E a X N 0 c i A o N i k v Q X V 0 b 1 J l b W 9 2 Z W R D b 2 x 1 b W 5 z M S 5 7 Q 2 9 s d W 1 u M j E s M j B 9 J n F 1 b 3 Q 7 L C Z x d W 9 0 O 1 N l Y 3 R p b 2 4 x L 2 F 2 Z X J h Z 2 V z U G V y R G l z d H I g K D Y p L 0 F 1 d G 9 S Z W 1 v d m V k Q 2 9 s d W 1 u c z E u e 0 N v b H V t b j I y L D I x f S Z x d W 9 0 O y w m c X V v d D t T Z W N 0 a W 9 u M S 9 h d m V y Y W d l c 1 B l c k R p c 3 R y I C g 2 K S 9 B d X R v U m V t b 3 Z l Z E N v b H V t b n M x L n t D b 2 x 1 b W 4 y M y w y M n 0 m c X V v d D s s J n F 1 b 3 Q 7 U 2 V j d G l v b j E v Y X Z l c m F n Z X N Q Z X J E a X N 0 c i A o N i k v Q X V 0 b 1 J l b W 9 2 Z W R D b 2 x 1 b W 5 z M S 5 7 Q 2 9 s d W 1 u M j Q s M j N 9 J n F 1 b 3 Q 7 L C Z x d W 9 0 O 1 N l Y 3 R p b 2 4 x L 2 F 2 Z X J h Z 2 V z U G V y R G l z d H I g K D Y p L 0 F 1 d G 9 S Z W 1 v d m V k Q 2 9 s d W 1 u c z E u e 0 N v b H V t b j I 1 L D I 0 f S Z x d W 9 0 O y w m c X V v d D t T Z W N 0 a W 9 u M S 9 h d m V y Y W d l c 1 B l c k R p c 3 R y I C g 2 K S 9 B d X R v U m V t b 3 Z l Z E N v b H V t b n M x L n t D b 2 x 1 b W 4 y N i w y N X 0 m c X V v d D s s J n F 1 b 3 Q 7 U 2 V j d G l v b j E v Y X Z l c m F n Z X N Q Z X J E a X N 0 c i A o N i k v Q X V 0 b 1 J l b W 9 2 Z W R D b 2 x 1 b W 5 z M S 5 7 Q 2 9 s d W 1 u M j c s M j Z 9 J n F 1 b 3 Q 7 L C Z x d W 9 0 O 1 N l Y 3 R p b 2 4 x L 2 F 2 Z X J h Z 2 V z U G V y R G l z d H I g K D Y p L 0 F 1 d G 9 S Z W 1 v d m V k Q 2 9 s d W 1 u c z E u e 0 N v b H V t b j I 4 L D I 3 f S Z x d W 9 0 O y w m c X V v d D t T Z W N 0 a W 9 u M S 9 h d m V y Y W d l c 1 B l c k R p c 3 R y I C g 2 K S 9 B d X R v U m V t b 3 Z l Z E N v b H V t b n M x L n t D b 2 x 1 b W 4 y O S w y O H 0 m c X V v d D s s J n F 1 b 3 Q 7 U 2 V j d G l v b j E v Y X Z l c m F n Z X N Q Z X J E a X N 0 c i A o N i k v Q X V 0 b 1 J l b W 9 2 Z W R D b 2 x 1 b W 5 z M S 5 7 Q 2 9 s d W 1 u M z A s M j l 9 J n F 1 b 3 Q 7 L C Z x d W 9 0 O 1 N l Y 3 R p b 2 4 x L 2 F 2 Z X J h Z 2 V z U G V y R G l z d H I g K D Y p L 0 F 1 d G 9 S Z W 1 v d m V k Q 2 9 s d W 1 u c z E u e 0 N v b H V t b j M x L D M w f S Z x d W 9 0 O y w m c X V v d D t T Z W N 0 a W 9 u M S 9 h d m V y Y W d l c 1 B l c k R p c 3 R y I C g 2 K S 9 B d X R v U m V t b 3 Z l Z E N v b H V t b n M x L n t D b 2 x 1 b W 4 z M i w z M X 0 m c X V v d D s s J n F 1 b 3 Q 7 U 2 V j d G l v b j E v Y X Z l c m F n Z X N Q Z X J E a X N 0 c i A o N i k v Q X V 0 b 1 J l b W 9 2 Z W R D b 2 x 1 b W 5 z M S 5 7 Q 2 9 s d W 1 u M z M s M z J 9 J n F 1 b 3 Q 7 L C Z x d W 9 0 O 1 N l Y 3 R p b 2 4 x L 2 F 2 Z X J h Z 2 V z U G V y R G l z d H I g K D Y p L 0 F 1 d G 9 S Z W 1 v d m V k Q 2 9 s d W 1 u c z E u e 0 N v b H V t b j M 0 L D M z f S Z x d W 9 0 O y w m c X V v d D t T Z W N 0 a W 9 u M S 9 h d m V y Y W d l c 1 B l c k R p c 3 R y I C g 2 K S 9 B d X R v U m V t b 3 Z l Z E N v b H V t b n M x L n t D b 2 x 1 b W 4 z N S w z N H 0 m c X V v d D s s J n F 1 b 3 Q 7 U 2 V j d G l v b j E v Y X Z l c m F n Z X N Q Z X J E a X N 0 c i A o N i k v Q X V 0 b 1 J l b W 9 2 Z W R D b 2 x 1 b W 5 z M S 5 7 Q 2 9 s d W 1 u M z Y s M z V 9 J n F 1 b 3 Q 7 L C Z x d W 9 0 O 1 N l Y 3 R p b 2 4 x L 2 F 2 Z X J h Z 2 V z U G V y R G l z d H I g K D Y p L 0 F 1 d G 9 S Z W 1 v d m V k Q 2 9 s d W 1 u c z E u e 0 N v b H V t b j M 3 L D M 2 f S Z x d W 9 0 O y w m c X V v d D t T Z W N 0 a W 9 u M S 9 h d m V y Y W d l c 1 B l c k R p c 3 R y I C g 2 K S 9 B d X R v U m V t b 3 Z l Z E N v b H V t b n M x L n t D b 2 x 1 b W 4 z O C w z N 3 0 m c X V v d D s s J n F 1 b 3 Q 7 U 2 V j d G l v b j E v Y X Z l c m F n Z X N Q Z X J E a X N 0 c i A o N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h d m V y Y W d l c 1 B l c k R p c 3 R y I C g 2 K S 9 B d X R v U m V t b 3 Z l Z E N v b H V t b n M x L n t D b 2 x 1 b W 4 x L D B 9 J n F 1 b 3 Q 7 L C Z x d W 9 0 O 1 N l Y 3 R p b 2 4 x L 2 F 2 Z X J h Z 2 V z U G V y R G l z d H I g K D Y p L 0 F 1 d G 9 S Z W 1 v d m V k Q 2 9 s d W 1 u c z E u e 0 N v b H V t b j I s M X 0 m c X V v d D s s J n F 1 b 3 Q 7 U 2 V j d G l v b j E v Y X Z l c m F n Z X N Q Z X J E a X N 0 c i A o N i k v Q X V 0 b 1 J l b W 9 2 Z W R D b 2 x 1 b W 5 z M S 5 7 Q 2 9 s d W 1 u M y w y f S Z x d W 9 0 O y w m c X V v d D t T Z W N 0 a W 9 u M S 9 h d m V y Y W d l c 1 B l c k R p c 3 R y I C g 2 K S 9 B d X R v U m V t b 3 Z l Z E N v b H V t b n M x L n t D b 2 x 1 b W 4 0 L D N 9 J n F 1 b 3 Q 7 L C Z x d W 9 0 O 1 N l Y 3 R p b 2 4 x L 2 F 2 Z X J h Z 2 V z U G V y R G l z d H I g K D Y p L 0 F 1 d G 9 S Z W 1 v d m V k Q 2 9 s d W 1 u c z E u e 0 N v b H V t b j U s N H 0 m c X V v d D s s J n F 1 b 3 Q 7 U 2 V j d G l v b j E v Y X Z l c m F n Z X N Q Z X J E a X N 0 c i A o N i k v Q X V 0 b 1 J l b W 9 2 Z W R D b 2 x 1 b W 5 z M S 5 7 Q 2 9 s d W 1 u N i w 1 f S Z x d W 9 0 O y w m c X V v d D t T Z W N 0 a W 9 u M S 9 h d m V y Y W d l c 1 B l c k R p c 3 R y I C g 2 K S 9 B d X R v U m V t b 3 Z l Z E N v b H V t b n M x L n t D b 2 x 1 b W 4 3 L D Z 9 J n F 1 b 3 Q 7 L C Z x d W 9 0 O 1 N l Y 3 R p b 2 4 x L 2 F 2 Z X J h Z 2 V z U G V y R G l z d H I g K D Y p L 0 F 1 d G 9 S Z W 1 v d m V k Q 2 9 s d W 1 u c z E u e 0 N v b H V t b j g s N 3 0 m c X V v d D s s J n F 1 b 3 Q 7 U 2 V j d G l v b j E v Y X Z l c m F n Z X N Q Z X J E a X N 0 c i A o N i k v Q X V 0 b 1 J l b W 9 2 Z W R D b 2 x 1 b W 5 z M S 5 7 Q 2 9 s d W 1 u O S w 4 f S Z x d W 9 0 O y w m c X V v d D t T Z W N 0 a W 9 u M S 9 h d m V y Y W d l c 1 B l c k R p c 3 R y I C g 2 K S 9 B d X R v U m V t b 3 Z l Z E N v b H V t b n M x L n t D b 2 x 1 b W 4 x M C w 5 f S Z x d W 9 0 O y w m c X V v d D t T Z W N 0 a W 9 u M S 9 h d m V y Y W d l c 1 B l c k R p c 3 R y I C g 2 K S 9 B d X R v U m V t b 3 Z l Z E N v b H V t b n M x L n t D b 2 x 1 b W 4 x M S w x M H 0 m c X V v d D s s J n F 1 b 3 Q 7 U 2 V j d G l v b j E v Y X Z l c m F n Z X N Q Z X J E a X N 0 c i A o N i k v Q X V 0 b 1 J l b W 9 2 Z W R D b 2 x 1 b W 5 z M S 5 7 Q 2 9 s d W 1 u M T I s M T F 9 J n F 1 b 3 Q 7 L C Z x d W 9 0 O 1 N l Y 3 R p b 2 4 x L 2 F 2 Z X J h Z 2 V z U G V y R G l z d H I g K D Y p L 0 F 1 d G 9 S Z W 1 v d m V k Q 2 9 s d W 1 u c z E u e 0 N v b H V t b j E z L D E y f S Z x d W 9 0 O y w m c X V v d D t T Z W N 0 a W 9 u M S 9 h d m V y Y W d l c 1 B l c k R p c 3 R y I C g 2 K S 9 B d X R v U m V t b 3 Z l Z E N v b H V t b n M x L n t D b 2 x 1 b W 4 x N C w x M 3 0 m c X V v d D s s J n F 1 b 3 Q 7 U 2 V j d G l v b j E v Y X Z l c m F n Z X N Q Z X J E a X N 0 c i A o N i k v Q X V 0 b 1 J l b W 9 2 Z W R D b 2 x 1 b W 5 z M S 5 7 Q 2 9 s d W 1 u M T U s M T R 9 J n F 1 b 3 Q 7 L C Z x d W 9 0 O 1 N l Y 3 R p b 2 4 x L 2 F 2 Z X J h Z 2 V z U G V y R G l z d H I g K D Y p L 0 F 1 d G 9 S Z W 1 v d m V k Q 2 9 s d W 1 u c z E u e 0 N v b H V t b j E 2 L D E 1 f S Z x d W 9 0 O y w m c X V v d D t T Z W N 0 a W 9 u M S 9 h d m V y Y W d l c 1 B l c k R p c 3 R y I C g 2 K S 9 B d X R v U m V t b 3 Z l Z E N v b H V t b n M x L n t D b 2 x 1 b W 4 x N y w x N n 0 m c X V v d D s s J n F 1 b 3 Q 7 U 2 V j d G l v b j E v Y X Z l c m F n Z X N Q Z X J E a X N 0 c i A o N i k v Q X V 0 b 1 J l b W 9 2 Z W R D b 2 x 1 b W 5 z M S 5 7 Q 2 9 s d W 1 u M T g s M T d 9 J n F 1 b 3 Q 7 L C Z x d W 9 0 O 1 N l Y 3 R p b 2 4 x L 2 F 2 Z X J h Z 2 V z U G V y R G l z d H I g K D Y p L 0 F 1 d G 9 S Z W 1 v d m V k Q 2 9 s d W 1 u c z E u e 0 N v b H V t b j E 5 L D E 4 f S Z x d W 9 0 O y w m c X V v d D t T Z W N 0 a W 9 u M S 9 h d m V y Y W d l c 1 B l c k R p c 3 R y I C g 2 K S 9 B d X R v U m V t b 3 Z l Z E N v b H V t b n M x L n t D b 2 x 1 b W 4 y M C w x O X 0 m c X V v d D s s J n F 1 b 3 Q 7 U 2 V j d G l v b j E v Y X Z l c m F n Z X N Q Z X J E a X N 0 c i A o N i k v Q X V 0 b 1 J l b W 9 2 Z W R D b 2 x 1 b W 5 z M S 5 7 Q 2 9 s d W 1 u M j E s M j B 9 J n F 1 b 3 Q 7 L C Z x d W 9 0 O 1 N l Y 3 R p b 2 4 x L 2 F 2 Z X J h Z 2 V z U G V y R G l z d H I g K D Y p L 0 F 1 d G 9 S Z W 1 v d m V k Q 2 9 s d W 1 u c z E u e 0 N v b H V t b j I y L D I x f S Z x d W 9 0 O y w m c X V v d D t T Z W N 0 a W 9 u M S 9 h d m V y Y W d l c 1 B l c k R p c 3 R y I C g 2 K S 9 B d X R v U m V t b 3 Z l Z E N v b H V t b n M x L n t D b 2 x 1 b W 4 y M y w y M n 0 m c X V v d D s s J n F 1 b 3 Q 7 U 2 V j d G l v b j E v Y X Z l c m F n Z X N Q Z X J E a X N 0 c i A o N i k v Q X V 0 b 1 J l b W 9 2 Z W R D b 2 x 1 b W 5 z M S 5 7 Q 2 9 s d W 1 u M j Q s M j N 9 J n F 1 b 3 Q 7 L C Z x d W 9 0 O 1 N l Y 3 R p b 2 4 x L 2 F 2 Z X J h Z 2 V z U G V y R G l z d H I g K D Y p L 0 F 1 d G 9 S Z W 1 v d m V k Q 2 9 s d W 1 u c z E u e 0 N v b H V t b j I 1 L D I 0 f S Z x d W 9 0 O y w m c X V v d D t T Z W N 0 a W 9 u M S 9 h d m V y Y W d l c 1 B l c k R p c 3 R y I C g 2 K S 9 B d X R v U m V t b 3 Z l Z E N v b H V t b n M x L n t D b 2 x 1 b W 4 y N i w y N X 0 m c X V v d D s s J n F 1 b 3 Q 7 U 2 V j d G l v b j E v Y X Z l c m F n Z X N Q Z X J E a X N 0 c i A o N i k v Q X V 0 b 1 J l b W 9 2 Z W R D b 2 x 1 b W 5 z M S 5 7 Q 2 9 s d W 1 u M j c s M j Z 9 J n F 1 b 3 Q 7 L C Z x d W 9 0 O 1 N l Y 3 R p b 2 4 x L 2 F 2 Z X J h Z 2 V z U G V y R G l z d H I g K D Y p L 0 F 1 d G 9 S Z W 1 v d m V k Q 2 9 s d W 1 u c z E u e 0 N v b H V t b j I 4 L D I 3 f S Z x d W 9 0 O y w m c X V v d D t T Z W N 0 a W 9 u M S 9 h d m V y Y W d l c 1 B l c k R p c 3 R y I C g 2 K S 9 B d X R v U m V t b 3 Z l Z E N v b H V t b n M x L n t D b 2 x 1 b W 4 y O S w y O H 0 m c X V v d D s s J n F 1 b 3 Q 7 U 2 V j d G l v b j E v Y X Z l c m F n Z X N Q Z X J E a X N 0 c i A o N i k v Q X V 0 b 1 J l b W 9 2 Z W R D b 2 x 1 b W 5 z M S 5 7 Q 2 9 s d W 1 u M z A s M j l 9 J n F 1 b 3 Q 7 L C Z x d W 9 0 O 1 N l Y 3 R p b 2 4 x L 2 F 2 Z X J h Z 2 V z U G V y R G l z d H I g K D Y p L 0 F 1 d G 9 S Z W 1 v d m V k Q 2 9 s d W 1 u c z E u e 0 N v b H V t b j M x L D M w f S Z x d W 9 0 O y w m c X V v d D t T Z W N 0 a W 9 u M S 9 h d m V y Y W d l c 1 B l c k R p c 3 R y I C g 2 K S 9 B d X R v U m V t b 3 Z l Z E N v b H V t b n M x L n t D b 2 x 1 b W 4 z M i w z M X 0 m c X V v d D s s J n F 1 b 3 Q 7 U 2 V j d G l v b j E v Y X Z l c m F n Z X N Q Z X J E a X N 0 c i A o N i k v Q X V 0 b 1 J l b W 9 2 Z W R D b 2 x 1 b W 5 z M S 5 7 Q 2 9 s d W 1 u M z M s M z J 9 J n F 1 b 3 Q 7 L C Z x d W 9 0 O 1 N l Y 3 R p b 2 4 x L 2 F 2 Z X J h Z 2 V z U G V y R G l z d H I g K D Y p L 0 F 1 d G 9 S Z W 1 v d m V k Q 2 9 s d W 1 u c z E u e 0 N v b H V t b j M 0 L D M z f S Z x d W 9 0 O y w m c X V v d D t T Z W N 0 a W 9 u M S 9 h d m V y Y W d l c 1 B l c k R p c 3 R y I C g 2 K S 9 B d X R v U m V t b 3 Z l Z E N v b H V t b n M x L n t D b 2 x 1 b W 4 z N S w z N H 0 m c X V v d D s s J n F 1 b 3 Q 7 U 2 V j d G l v b j E v Y X Z l c m F n Z X N Q Z X J E a X N 0 c i A o N i k v Q X V 0 b 1 J l b W 9 2 Z W R D b 2 x 1 b W 5 z M S 5 7 Q 2 9 s d W 1 u M z Y s M z V 9 J n F 1 b 3 Q 7 L C Z x d W 9 0 O 1 N l Y 3 R p b 2 4 x L 2 F 2 Z X J h Z 2 V z U G V y R G l z d H I g K D Y p L 0 F 1 d G 9 S Z W 1 v d m V k Q 2 9 s d W 1 u c z E u e 0 N v b H V t b j M 3 L D M 2 f S Z x d W 9 0 O y w m c X V v d D t T Z W N 0 a W 9 u M S 9 h d m V y Y W d l c 1 B l c k R p c 3 R y I C g 2 K S 9 B d X R v U m V t b 3 Z l Z E N v b H V t b n M x L n t D b 2 x 1 b W 4 z O C w z N 3 0 m c X V v d D s s J n F 1 b 3 Q 7 U 2 V j d G l v b j E v Y X Z l c m F n Z X N Q Z X J E a X N 0 c i A o N i k v Q X V 0 b 1 J l b W 9 2 Z W R D b 2 x 1 b W 5 z M S 5 7 Q 2 9 s d W 1 u M z k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c 1 B l c k R p c 3 R y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N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c 6 M T Q 6 N D E u M T k 3 M D Q 3 M V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1 N G M S A o N C k v Q X V 0 b 1 J l b W 9 2 Z W R D b 2 x 1 b W 5 z M S 5 7 U X V l c m l l c y w w f S Z x d W 9 0 O y w m c X V v d D t T Z W N 0 a W 9 u M S 9 v d m V y d m l l d 1 N G M S A o N C k v Q X V 0 b 1 J l b W 9 2 Z W R D b 2 x 1 b W 5 z M S 5 7 I F J l d H V y b m V k I H J v d 3 M s M X 0 m c X V v d D s s J n F 1 b 3 Q 7 U 2 V j d G l v b j E v b 3 Z l c n Z p Z X d T R j E g K D Q p L 0 F 1 d G 9 S Z W 1 v d m V k Q 2 9 s d W 1 u c z E u e y B B d m V y Y W d l I H R p b W U o d X M p L D J 9 J n F 1 b 3 Q 7 L C Z x d W 9 0 O 1 N l Y 3 R p b 2 4 x L 2 9 2 Z X J 2 a W V 3 U 0 Y x I C g 0 K S 9 B d X R v U m V t b 3 Z l Z E N v b H V t b n M x L n s g T W l u a W 1 1 b S B 0 a W 1 l L D N 9 J n F 1 b 3 Q 7 L C Z x d W 9 0 O 1 N l Y 3 R p b 2 4 x L 2 9 2 Z X J 2 a W V 3 U 0 Y x I C g 0 K S 9 B d X R v U m V t b 3 Z l Z E N v b H V t b n M x L n s g M j V 0 a F B l c m N l b n R p b G U s N H 0 m c X V v d D s s J n F 1 b 3 Q 7 U 2 V j d G l v b j E v b 3 Z l c n Z p Z X d T R j E g K D Q p L 0 F 1 d G 9 S Z W 1 v d m V k Q 2 9 s d W 1 u c z E u e y B N Z W R p Y W 4 s N X 0 m c X V v d D s s J n F 1 b 3 Q 7 U 2 V j d G l v b j E v b 3 Z l c n Z p Z X d T R j E g K D Q p L 0 F 1 d G 9 S Z W 1 v d m V k Q 2 9 s d W 1 u c z E u e y A 3 N X R o U G V y Y 2 V u d G l s Z S h 1 c y k s N n 0 m c X V v d D s s J n F 1 b 3 Q 7 U 2 V j d G l v b j E v b 3 Z l c n Z p Z X d T R j E g K D Q p L 0 F 1 d G 9 S Z W 1 v d m V k Q 2 9 s d W 1 u c z E u e y A 5 M H R o U G V y Y 2 V u d G l s Z S h 1 c y k s N 3 0 m c X V v d D s s J n F 1 b 3 Q 7 U 2 V j d G l v b j E v b 3 Z l c n Z p Z X d T R j E g K D Q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1 N G M S A o N C k v Q X V 0 b 1 J l b W 9 2 Z W R D b 2 x 1 b W 5 z M S 5 7 U X V l c m l l c y w w f S Z x d W 9 0 O y w m c X V v d D t T Z W N 0 a W 9 u M S 9 v d m V y d m l l d 1 N G M S A o N C k v Q X V 0 b 1 J l b W 9 2 Z W R D b 2 x 1 b W 5 z M S 5 7 I F J l d H V y b m V k I H J v d 3 M s M X 0 m c X V v d D s s J n F 1 b 3 Q 7 U 2 V j d G l v b j E v b 3 Z l c n Z p Z X d T R j E g K D Q p L 0 F 1 d G 9 S Z W 1 v d m V k Q 2 9 s d W 1 u c z E u e y B B d m V y Y W d l I H R p b W U o d X M p L D J 9 J n F 1 b 3 Q 7 L C Z x d W 9 0 O 1 N l Y 3 R p b 2 4 x L 2 9 2 Z X J 2 a W V 3 U 0 Y x I C g 0 K S 9 B d X R v U m V t b 3 Z l Z E N v b H V t b n M x L n s g T W l u a W 1 1 b S B 0 a W 1 l L D N 9 J n F 1 b 3 Q 7 L C Z x d W 9 0 O 1 N l Y 3 R p b 2 4 x L 2 9 2 Z X J 2 a W V 3 U 0 Y x I C g 0 K S 9 B d X R v U m V t b 3 Z l Z E N v b H V t b n M x L n s g M j V 0 a F B l c m N l b n R p b G U s N H 0 m c X V v d D s s J n F 1 b 3 Q 7 U 2 V j d G l v b j E v b 3 Z l c n Z p Z X d T R j E g K D Q p L 0 F 1 d G 9 S Z W 1 v d m V k Q 2 9 s d W 1 u c z E u e y B N Z W R p Y W 4 s N X 0 m c X V v d D s s J n F 1 b 3 Q 7 U 2 V j d G l v b j E v b 3 Z l c n Z p Z X d T R j E g K D Q p L 0 F 1 d G 9 S Z W 1 v d m V k Q 2 9 s d W 1 u c z E u e y A 3 N X R o U G V y Y 2 V u d G l s Z S h 1 c y k s N n 0 m c X V v d D s s J n F 1 b 3 Q 7 U 2 V j d G l v b j E v b 3 Z l c n Z p Z X d T R j E g K D Q p L 0 F 1 d G 9 S Z W 1 v d m V k Q 2 9 s d W 1 u c z E u e y A 5 M H R o U G V y Y 2 V u d G l s Z S h 1 c y k s N 3 0 m c X V v d D s s J n F 1 b 3 Q 7 U 2 V j d G l v b j E v b 3 Z l c n Z p Z X d T R j E g K D Q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d T R j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3 O j E 1 O j U 0 L j I 1 M z Y x N D V a I i A v P j x F b n R y e S B U e X B l P S J G a W x s Q 2 9 s d W 1 u V H l w Z X M i I F Z h b H V l P S J z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c 1 B l c k R p c 3 R y I C g 3 K S 9 B d X R v U m V t b 3 Z l Z E N v b H V t b n M x L n t D b 2 x 1 b W 4 x L D B 9 J n F 1 b 3 Q 7 L C Z x d W 9 0 O 1 N l Y 3 R p b 2 4 x L 2 F 2 Z X J h Z 2 V z U G V y R G l z d H I g K D c p L 0 F 1 d G 9 S Z W 1 v d m V k Q 2 9 s d W 1 u c z E u e 0 N v b H V t b j I s M X 0 m c X V v d D s s J n F 1 b 3 Q 7 U 2 V j d G l v b j E v Y X Z l c m F n Z X N Q Z X J E a X N 0 c i A o N y k v Q X V 0 b 1 J l b W 9 2 Z W R D b 2 x 1 b W 5 z M S 5 7 Q 2 9 s d W 1 u M y w y f S Z x d W 9 0 O y w m c X V v d D t T Z W N 0 a W 9 u M S 9 h d m V y Y W d l c 1 B l c k R p c 3 R y I C g 3 K S 9 B d X R v U m V t b 3 Z l Z E N v b H V t b n M x L n t D b 2 x 1 b W 4 0 L D N 9 J n F 1 b 3 Q 7 L C Z x d W 9 0 O 1 N l Y 3 R p b 2 4 x L 2 F 2 Z X J h Z 2 V z U G V y R G l z d H I g K D c p L 0 F 1 d G 9 S Z W 1 v d m V k Q 2 9 s d W 1 u c z E u e 0 N v b H V t b j U s N H 0 m c X V v d D s s J n F 1 b 3 Q 7 U 2 V j d G l v b j E v Y X Z l c m F n Z X N Q Z X J E a X N 0 c i A o N y k v Q X V 0 b 1 J l b W 9 2 Z W R D b 2 x 1 b W 5 z M S 5 7 Q 2 9 s d W 1 u N i w 1 f S Z x d W 9 0 O y w m c X V v d D t T Z W N 0 a W 9 u M S 9 h d m V y Y W d l c 1 B l c k R p c 3 R y I C g 3 K S 9 B d X R v U m V t b 3 Z l Z E N v b H V t b n M x L n t D b 2 x 1 b W 4 3 L D Z 9 J n F 1 b 3 Q 7 L C Z x d W 9 0 O 1 N l Y 3 R p b 2 4 x L 2 F 2 Z X J h Z 2 V z U G V y R G l z d H I g K D c p L 0 F 1 d G 9 S Z W 1 v d m V k Q 2 9 s d W 1 u c z E u e 0 N v b H V t b j g s N 3 0 m c X V v d D s s J n F 1 b 3 Q 7 U 2 V j d G l v b j E v Y X Z l c m F n Z X N Q Z X J E a X N 0 c i A o N y k v Q X V 0 b 1 J l b W 9 2 Z W R D b 2 x 1 b W 5 z M S 5 7 Q 2 9 s d W 1 u O S w 4 f S Z x d W 9 0 O y w m c X V v d D t T Z W N 0 a W 9 u M S 9 h d m V y Y W d l c 1 B l c k R p c 3 R y I C g 3 K S 9 B d X R v U m V t b 3 Z l Z E N v b H V t b n M x L n t D b 2 x 1 b W 4 x M C w 5 f S Z x d W 9 0 O y w m c X V v d D t T Z W N 0 a W 9 u M S 9 h d m V y Y W d l c 1 B l c k R p c 3 R y I C g 3 K S 9 B d X R v U m V t b 3 Z l Z E N v b H V t b n M x L n t D b 2 x 1 b W 4 x M S w x M H 0 m c X V v d D s s J n F 1 b 3 Q 7 U 2 V j d G l v b j E v Y X Z l c m F n Z X N Q Z X J E a X N 0 c i A o N y k v Q X V 0 b 1 J l b W 9 2 Z W R D b 2 x 1 b W 5 z M S 5 7 Q 2 9 s d W 1 u M T I s M T F 9 J n F 1 b 3 Q 7 L C Z x d W 9 0 O 1 N l Y 3 R p b 2 4 x L 2 F 2 Z X J h Z 2 V z U G V y R G l z d H I g K D c p L 0 F 1 d G 9 S Z W 1 v d m V k Q 2 9 s d W 1 u c z E u e 0 N v b H V t b j E z L D E y f S Z x d W 9 0 O y w m c X V v d D t T Z W N 0 a W 9 u M S 9 h d m V y Y W d l c 1 B l c k R p c 3 R y I C g 3 K S 9 B d X R v U m V t b 3 Z l Z E N v b H V t b n M x L n t D b 2 x 1 b W 4 x N C w x M 3 0 m c X V v d D s s J n F 1 b 3 Q 7 U 2 V j d G l v b j E v Y X Z l c m F n Z X N Q Z X J E a X N 0 c i A o N y k v Q X V 0 b 1 J l b W 9 2 Z W R D b 2 x 1 b W 5 z M S 5 7 Q 2 9 s d W 1 u M T U s M T R 9 J n F 1 b 3 Q 7 L C Z x d W 9 0 O 1 N l Y 3 R p b 2 4 x L 2 F 2 Z X J h Z 2 V z U G V y R G l z d H I g K D c p L 0 F 1 d G 9 S Z W 1 v d m V k Q 2 9 s d W 1 u c z E u e 0 N v b H V t b j E 2 L D E 1 f S Z x d W 9 0 O y w m c X V v d D t T Z W N 0 a W 9 u M S 9 h d m V y Y W d l c 1 B l c k R p c 3 R y I C g 3 K S 9 B d X R v U m V t b 3 Z l Z E N v b H V t b n M x L n t D b 2 x 1 b W 4 x N y w x N n 0 m c X V v d D s s J n F 1 b 3 Q 7 U 2 V j d G l v b j E v Y X Z l c m F n Z X N Q Z X J E a X N 0 c i A o N y k v Q X V 0 b 1 J l b W 9 2 Z W R D b 2 x 1 b W 5 z M S 5 7 Q 2 9 s d W 1 u M T g s M T d 9 J n F 1 b 3 Q 7 L C Z x d W 9 0 O 1 N l Y 3 R p b 2 4 x L 2 F 2 Z X J h Z 2 V z U G V y R G l z d H I g K D c p L 0 F 1 d G 9 S Z W 1 v d m V k Q 2 9 s d W 1 u c z E u e 0 N v b H V t b j E 5 L D E 4 f S Z x d W 9 0 O y w m c X V v d D t T Z W N 0 a W 9 u M S 9 h d m V y Y W d l c 1 B l c k R p c 3 R y I C g 3 K S 9 B d X R v U m V t b 3 Z l Z E N v b H V t b n M x L n t D b 2 x 1 b W 4 y M C w x O X 0 m c X V v d D s s J n F 1 b 3 Q 7 U 2 V j d G l v b j E v Y X Z l c m F n Z X N Q Z X J E a X N 0 c i A o N y k v Q X V 0 b 1 J l b W 9 2 Z W R D b 2 x 1 b W 5 z M S 5 7 Q 2 9 s d W 1 u M j E s M j B 9 J n F 1 b 3 Q 7 L C Z x d W 9 0 O 1 N l Y 3 R p b 2 4 x L 2 F 2 Z X J h Z 2 V z U G V y R G l z d H I g K D c p L 0 F 1 d G 9 S Z W 1 v d m V k Q 2 9 s d W 1 u c z E u e 0 N v b H V t b j I y L D I x f S Z x d W 9 0 O y w m c X V v d D t T Z W N 0 a W 9 u M S 9 h d m V y Y W d l c 1 B l c k R p c 3 R y I C g 3 K S 9 B d X R v U m V t b 3 Z l Z E N v b H V t b n M x L n t D b 2 x 1 b W 4 y M y w y M n 0 m c X V v d D s s J n F 1 b 3 Q 7 U 2 V j d G l v b j E v Y X Z l c m F n Z X N Q Z X J E a X N 0 c i A o N y k v Q X V 0 b 1 J l b W 9 2 Z W R D b 2 x 1 b W 5 z M S 5 7 Q 2 9 s d W 1 u M j Q s M j N 9 J n F 1 b 3 Q 7 L C Z x d W 9 0 O 1 N l Y 3 R p b 2 4 x L 2 F 2 Z X J h Z 2 V z U G V y R G l z d H I g K D c p L 0 F 1 d G 9 S Z W 1 v d m V k Q 2 9 s d W 1 u c z E u e 0 N v b H V t b j I 1 L D I 0 f S Z x d W 9 0 O y w m c X V v d D t T Z W N 0 a W 9 u M S 9 h d m V y Y W d l c 1 B l c k R p c 3 R y I C g 3 K S 9 B d X R v U m V t b 3 Z l Z E N v b H V t b n M x L n t D b 2 x 1 b W 4 y N i w y N X 0 m c X V v d D s s J n F 1 b 3 Q 7 U 2 V j d G l v b j E v Y X Z l c m F n Z X N Q Z X J E a X N 0 c i A o N y k v Q X V 0 b 1 J l b W 9 2 Z W R D b 2 x 1 b W 5 z M S 5 7 Q 2 9 s d W 1 u M j c s M j Z 9 J n F 1 b 3 Q 7 L C Z x d W 9 0 O 1 N l Y 3 R p b 2 4 x L 2 F 2 Z X J h Z 2 V z U G V y R G l z d H I g K D c p L 0 F 1 d G 9 S Z W 1 v d m V k Q 2 9 s d W 1 u c z E u e 0 N v b H V t b j I 4 L D I 3 f S Z x d W 9 0 O y w m c X V v d D t T Z W N 0 a W 9 u M S 9 h d m V y Y W d l c 1 B l c k R p c 3 R y I C g 3 K S 9 B d X R v U m V t b 3 Z l Z E N v b H V t b n M x L n t D b 2 x 1 b W 4 y O S w y O H 0 m c X V v d D s s J n F 1 b 3 Q 7 U 2 V j d G l v b j E v Y X Z l c m F n Z X N Q Z X J E a X N 0 c i A o N y k v Q X V 0 b 1 J l b W 9 2 Z W R D b 2 x 1 b W 5 z M S 5 7 Q 2 9 s d W 1 u M z A s M j l 9 J n F 1 b 3 Q 7 L C Z x d W 9 0 O 1 N l Y 3 R p b 2 4 x L 2 F 2 Z X J h Z 2 V z U G V y R G l z d H I g K D c p L 0 F 1 d G 9 S Z W 1 v d m V k Q 2 9 s d W 1 u c z E u e 0 N v b H V t b j M x L D M w f S Z x d W 9 0 O y w m c X V v d D t T Z W N 0 a W 9 u M S 9 h d m V y Y W d l c 1 B l c k R p c 3 R y I C g 3 K S 9 B d X R v U m V t b 3 Z l Z E N v b H V t b n M x L n t D b 2 x 1 b W 4 z M i w z M X 0 m c X V v d D s s J n F 1 b 3 Q 7 U 2 V j d G l v b j E v Y X Z l c m F n Z X N Q Z X J E a X N 0 c i A o N y k v Q X V 0 b 1 J l b W 9 2 Z W R D b 2 x 1 b W 5 z M S 5 7 Q 2 9 s d W 1 u M z M s M z J 9 J n F 1 b 3 Q 7 L C Z x d W 9 0 O 1 N l Y 3 R p b 2 4 x L 2 F 2 Z X J h Z 2 V z U G V y R G l z d H I g K D c p L 0 F 1 d G 9 S Z W 1 v d m V k Q 2 9 s d W 1 u c z E u e 0 N v b H V t b j M 0 L D M z f S Z x d W 9 0 O y w m c X V v d D t T Z W N 0 a W 9 u M S 9 h d m V y Y W d l c 1 B l c k R p c 3 R y I C g 3 K S 9 B d X R v U m V t b 3 Z l Z E N v b H V t b n M x L n t D b 2 x 1 b W 4 z N S w z N H 0 m c X V v d D s s J n F 1 b 3 Q 7 U 2 V j d G l v b j E v Y X Z l c m F n Z X N Q Z X J E a X N 0 c i A o N y k v Q X V 0 b 1 J l b W 9 2 Z W R D b 2 x 1 b W 5 z M S 5 7 Q 2 9 s d W 1 u M z Y s M z V 9 J n F 1 b 3 Q 7 L C Z x d W 9 0 O 1 N l Y 3 R p b 2 4 x L 2 F 2 Z X J h Z 2 V z U G V y R G l z d H I g K D c p L 0 F 1 d G 9 S Z W 1 v d m V k Q 2 9 s d W 1 u c z E u e 0 N v b H V t b j M 3 L D M 2 f S Z x d W 9 0 O y w m c X V v d D t T Z W N 0 a W 9 u M S 9 h d m V y Y W d l c 1 B l c k R p c 3 R y I C g 3 K S 9 B d X R v U m V t b 3 Z l Z E N v b H V t b n M x L n t D b 2 x 1 b W 4 z O C w z N 3 0 m c X V v d D s s J n F 1 b 3 Q 7 U 2 V j d G l v b j E v Y X Z l c m F n Z X N Q Z X J E a X N 0 c i A o N y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h d m V y Y W d l c 1 B l c k R p c 3 R y I C g 3 K S 9 B d X R v U m V t b 3 Z l Z E N v b H V t b n M x L n t D b 2 x 1 b W 4 x L D B 9 J n F 1 b 3 Q 7 L C Z x d W 9 0 O 1 N l Y 3 R p b 2 4 x L 2 F 2 Z X J h Z 2 V z U G V y R G l z d H I g K D c p L 0 F 1 d G 9 S Z W 1 v d m V k Q 2 9 s d W 1 u c z E u e 0 N v b H V t b j I s M X 0 m c X V v d D s s J n F 1 b 3 Q 7 U 2 V j d G l v b j E v Y X Z l c m F n Z X N Q Z X J E a X N 0 c i A o N y k v Q X V 0 b 1 J l b W 9 2 Z W R D b 2 x 1 b W 5 z M S 5 7 Q 2 9 s d W 1 u M y w y f S Z x d W 9 0 O y w m c X V v d D t T Z W N 0 a W 9 u M S 9 h d m V y Y W d l c 1 B l c k R p c 3 R y I C g 3 K S 9 B d X R v U m V t b 3 Z l Z E N v b H V t b n M x L n t D b 2 x 1 b W 4 0 L D N 9 J n F 1 b 3 Q 7 L C Z x d W 9 0 O 1 N l Y 3 R p b 2 4 x L 2 F 2 Z X J h Z 2 V z U G V y R G l z d H I g K D c p L 0 F 1 d G 9 S Z W 1 v d m V k Q 2 9 s d W 1 u c z E u e 0 N v b H V t b j U s N H 0 m c X V v d D s s J n F 1 b 3 Q 7 U 2 V j d G l v b j E v Y X Z l c m F n Z X N Q Z X J E a X N 0 c i A o N y k v Q X V 0 b 1 J l b W 9 2 Z W R D b 2 x 1 b W 5 z M S 5 7 Q 2 9 s d W 1 u N i w 1 f S Z x d W 9 0 O y w m c X V v d D t T Z W N 0 a W 9 u M S 9 h d m V y Y W d l c 1 B l c k R p c 3 R y I C g 3 K S 9 B d X R v U m V t b 3 Z l Z E N v b H V t b n M x L n t D b 2 x 1 b W 4 3 L D Z 9 J n F 1 b 3 Q 7 L C Z x d W 9 0 O 1 N l Y 3 R p b 2 4 x L 2 F 2 Z X J h Z 2 V z U G V y R G l z d H I g K D c p L 0 F 1 d G 9 S Z W 1 v d m V k Q 2 9 s d W 1 u c z E u e 0 N v b H V t b j g s N 3 0 m c X V v d D s s J n F 1 b 3 Q 7 U 2 V j d G l v b j E v Y X Z l c m F n Z X N Q Z X J E a X N 0 c i A o N y k v Q X V 0 b 1 J l b W 9 2 Z W R D b 2 x 1 b W 5 z M S 5 7 Q 2 9 s d W 1 u O S w 4 f S Z x d W 9 0 O y w m c X V v d D t T Z W N 0 a W 9 u M S 9 h d m V y Y W d l c 1 B l c k R p c 3 R y I C g 3 K S 9 B d X R v U m V t b 3 Z l Z E N v b H V t b n M x L n t D b 2 x 1 b W 4 x M C w 5 f S Z x d W 9 0 O y w m c X V v d D t T Z W N 0 a W 9 u M S 9 h d m V y Y W d l c 1 B l c k R p c 3 R y I C g 3 K S 9 B d X R v U m V t b 3 Z l Z E N v b H V t b n M x L n t D b 2 x 1 b W 4 x M S w x M H 0 m c X V v d D s s J n F 1 b 3 Q 7 U 2 V j d G l v b j E v Y X Z l c m F n Z X N Q Z X J E a X N 0 c i A o N y k v Q X V 0 b 1 J l b W 9 2 Z W R D b 2 x 1 b W 5 z M S 5 7 Q 2 9 s d W 1 u M T I s M T F 9 J n F 1 b 3 Q 7 L C Z x d W 9 0 O 1 N l Y 3 R p b 2 4 x L 2 F 2 Z X J h Z 2 V z U G V y R G l z d H I g K D c p L 0 F 1 d G 9 S Z W 1 v d m V k Q 2 9 s d W 1 u c z E u e 0 N v b H V t b j E z L D E y f S Z x d W 9 0 O y w m c X V v d D t T Z W N 0 a W 9 u M S 9 h d m V y Y W d l c 1 B l c k R p c 3 R y I C g 3 K S 9 B d X R v U m V t b 3 Z l Z E N v b H V t b n M x L n t D b 2 x 1 b W 4 x N C w x M 3 0 m c X V v d D s s J n F 1 b 3 Q 7 U 2 V j d G l v b j E v Y X Z l c m F n Z X N Q Z X J E a X N 0 c i A o N y k v Q X V 0 b 1 J l b W 9 2 Z W R D b 2 x 1 b W 5 z M S 5 7 Q 2 9 s d W 1 u M T U s M T R 9 J n F 1 b 3 Q 7 L C Z x d W 9 0 O 1 N l Y 3 R p b 2 4 x L 2 F 2 Z X J h Z 2 V z U G V y R G l z d H I g K D c p L 0 F 1 d G 9 S Z W 1 v d m V k Q 2 9 s d W 1 u c z E u e 0 N v b H V t b j E 2 L D E 1 f S Z x d W 9 0 O y w m c X V v d D t T Z W N 0 a W 9 u M S 9 h d m V y Y W d l c 1 B l c k R p c 3 R y I C g 3 K S 9 B d X R v U m V t b 3 Z l Z E N v b H V t b n M x L n t D b 2 x 1 b W 4 x N y w x N n 0 m c X V v d D s s J n F 1 b 3 Q 7 U 2 V j d G l v b j E v Y X Z l c m F n Z X N Q Z X J E a X N 0 c i A o N y k v Q X V 0 b 1 J l b W 9 2 Z W R D b 2 x 1 b W 5 z M S 5 7 Q 2 9 s d W 1 u M T g s M T d 9 J n F 1 b 3 Q 7 L C Z x d W 9 0 O 1 N l Y 3 R p b 2 4 x L 2 F 2 Z X J h Z 2 V z U G V y R G l z d H I g K D c p L 0 F 1 d G 9 S Z W 1 v d m V k Q 2 9 s d W 1 u c z E u e 0 N v b H V t b j E 5 L D E 4 f S Z x d W 9 0 O y w m c X V v d D t T Z W N 0 a W 9 u M S 9 h d m V y Y W d l c 1 B l c k R p c 3 R y I C g 3 K S 9 B d X R v U m V t b 3 Z l Z E N v b H V t b n M x L n t D b 2 x 1 b W 4 y M C w x O X 0 m c X V v d D s s J n F 1 b 3 Q 7 U 2 V j d G l v b j E v Y X Z l c m F n Z X N Q Z X J E a X N 0 c i A o N y k v Q X V 0 b 1 J l b W 9 2 Z W R D b 2 x 1 b W 5 z M S 5 7 Q 2 9 s d W 1 u M j E s M j B 9 J n F 1 b 3 Q 7 L C Z x d W 9 0 O 1 N l Y 3 R p b 2 4 x L 2 F 2 Z X J h Z 2 V z U G V y R G l z d H I g K D c p L 0 F 1 d G 9 S Z W 1 v d m V k Q 2 9 s d W 1 u c z E u e 0 N v b H V t b j I y L D I x f S Z x d W 9 0 O y w m c X V v d D t T Z W N 0 a W 9 u M S 9 h d m V y Y W d l c 1 B l c k R p c 3 R y I C g 3 K S 9 B d X R v U m V t b 3 Z l Z E N v b H V t b n M x L n t D b 2 x 1 b W 4 y M y w y M n 0 m c X V v d D s s J n F 1 b 3 Q 7 U 2 V j d G l v b j E v Y X Z l c m F n Z X N Q Z X J E a X N 0 c i A o N y k v Q X V 0 b 1 J l b W 9 2 Z W R D b 2 x 1 b W 5 z M S 5 7 Q 2 9 s d W 1 u M j Q s M j N 9 J n F 1 b 3 Q 7 L C Z x d W 9 0 O 1 N l Y 3 R p b 2 4 x L 2 F 2 Z X J h Z 2 V z U G V y R G l z d H I g K D c p L 0 F 1 d G 9 S Z W 1 v d m V k Q 2 9 s d W 1 u c z E u e 0 N v b H V t b j I 1 L D I 0 f S Z x d W 9 0 O y w m c X V v d D t T Z W N 0 a W 9 u M S 9 h d m V y Y W d l c 1 B l c k R p c 3 R y I C g 3 K S 9 B d X R v U m V t b 3 Z l Z E N v b H V t b n M x L n t D b 2 x 1 b W 4 y N i w y N X 0 m c X V v d D s s J n F 1 b 3 Q 7 U 2 V j d G l v b j E v Y X Z l c m F n Z X N Q Z X J E a X N 0 c i A o N y k v Q X V 0 b 1 J l b W 9 2 Z W R D b 2 x 1 b W 5 z M S 5 7 Q 2 9 s d W 1 u M j c s M j Z 9 J n F 1 b 3 Q 7 L C Z x d W 9 0 O 1 N l Y 3 R p b 2 4 x L 2 F 2 Z X J h Z 2 V z U G V y R G l z d H I g K D c p L 0 F 1 d G 9 S Z W 1 v d m V k Q 2 9 s d W 1 u c z E u e 0 N v b H V t b j I 4 L D I 3 f S Z x d W 9 0 O y w m c X V v d D t T Z W N 0 a W 9 u M S 9 h d m V y Y W d l c 1 B l c k R p c 3 R y I C g 3 K S 9 B d X R v U m V t b 3 Z l Z E N v b H V t b n M x L n t D b 2 x 1 b W 4 y O S w y O H 0 m c X V v d D s s J n F 1 b 3 Q 7 U 2 V j d G l v b j E v Y X Z l c m F n Z X N Q Z X J E a X N 0 c i A o N y k v Q X V 0 b 1 J l b W 9 2 Z W R D b 2 x 1 b W 5 z M S 5 7 Q 2 9 s d W 1 u M z A s M j l 9 J n F 1 b 3 Q 7 L C Z x d W 9 0 O 1 N l Y 3 R p b 2 4 x L 2 F 2 Z X J h Z 2 V z U G V y R G l z d H I g K D c p L 0 F 1 d G 9 S Z W 1 v d m V k Q 2 9 s d W 1 u c z E u e 0 N v b H V t b j M x L D M w f S Z x d W 9 0 O y w m c X V v d D t T Z W N 0 a W 9 u M S 9 h d m V y Y W d l c 1 B l c k R p c 3 R y I C g 3 K S 9 B d X R v U m V t b 3 Z l Z E N v b H V t b n M x L n t D b 2 x 1 b W 4 z M i w z M X 0 m c X V v d D s s J n F 1 b 3 Q 7 U 2 V j d G l v b j E v Y X Z l c m F n Z X N Q Z X J E a X N 0 c i A o N y k v Q X V 0 b 1 J l b W 9 2 Z W R D b 2 x 1 b W 5 z M S 5 7 Q 2 9 s d W 1 u M z M s M z J 9 J n F 1 b 3 Q 7 L C Z x d W 9 0 O 1 N l Y 3 R p b 2 4 x L 2 F 2 Z X J h Z 2 V z U G V y R G l z d H I g K D c p L 0 F 1 d G 9 S Z W 1 v d m V k Q 2 9 s d W 1 u c z E u e 0 N v b H V t b j M 0 L D M z f S Z x d W 9 0 O y w m c X V v d D t T Z W N 0 a W 9 u M S 9 h d m V y Y W d l c 1 B l c k R p c 3 R y I C g 3 K S 9 B d X R v U m V t b 3 Z l Z E N v b H V t b n M x L n t D b 2 x 1 b W 4 z N S w z N H 0 m c X V v d D s s J n F 1 b 3 Q 7 U 2 V j d G l v b j E v Y X Z l c m F n Z X N Q Z X J E a X N 0 c i A o N y k v Q X V 0 b 1 J l b W 9 2 Z W R D b 2 x 1 b W 5 z M S 5 7 Q 2 9 s d W 1 u M z Y s M z V 9 J n F 1 b 3 Q 7 L C Z x d W 9 0 O 1 N l Y 3 R p b 2 4 x L 2 F 2 Z X J h Z 2 V z U G V y R G l z d H I g K D c p L 0 F 1 d G 9 S Z W 1 v d m V k Q 2 9 s d W 1 u c z E u e 0 N v b H V t b j M 3 L D M 2 f S Z x d W 9 0 O y w m c X V v d D t T Z W N 0 a W 9 u M S 9 h d m V y Y W d l c 1 B l c k R p c 3 R y I C g 3 K S 9 B d X R v U m V t b 3 Z l Z E N v b H V t b n M x L n t D b 2 x 1 b W 4 z O C w z N 3 0 m c X V v d D s s J n F 1 b 3 Q 7 U 2 V j d G l v b j E v Y X Z l c m F n Z X N Q Z X J E a X N 0 c i A o N y k v Q X V 0 b 1 J l b W 9 2 Z W R D b 2 x 1 b W 5 z M S 5 7 Q 2 9 s d W 1 u M z k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c 1 B l c k R p c 3 R y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N y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A 6 M T g u M z g z N D A 5 N V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1 N G M S A o N S k v Q X V 0 b 1 J l b W 9 2 Z W R D b 2 x 1 b W 5 z M S 5 7 U X V l c m l l c y w w f S Z x d W 9 0 O y w m c X V v d D t T Z W N 0 a W 9 u M S 9 v d m V y d m l l d 1 N G M S A o N S k v Q X V 0 b 1 J l b W 9 2 Z W R D b 2 x 1 b W 5 z M S 5 7 I F J l d H V y b m V k I H J v d 3 M s M X 0 m c X V v d D s s J n F 1 b 3 Q 7 U 2 V j d G l v b j E v b 3 Z l c n Z p Z X d T R j E g K D U p L 0 F 1 d G 9 S Z W 1 v d m V k Q 2 9 s d W 1 u c z E u e y B B d m V y Y W d l I H R p b W U o d X M p L D J 9 J n F 1 b 3 Q 7 L C Z x d W 9 0 O 1 N l Y 3 R p b 2 4 x L 2 9 2 Z X J 2 a W V 3 U 0 Y x I C g 1 K S 9 B d X R v U m V t b 3 Z l Z E N v b H V t b n M x L n s g T W l u a W 1 1 b S B 0 a W 1 l L D N 9 J n F 1 b 3 Q 7 L C Z x d W 9 0 O 1 N l Y 3 R p b 2 4 x L 2 9 2 Z X J 2 a W V 3 U 0 Y x I C g 1 K S 9 B d X R v U m V t b 3 Z l Z E N v b H V t b n M x L n s g M j V 0 a F B l c m N l b n R p b G U s N H 0 m c X V v d D s s J n F 1 b 3 Q 7 U 2 V j d G l v b j E v b 3 Z l c n Z p Z X d T R j E g K D U p L 0 F 1 d G 9 S Z W 1 v d m V k Q 2 9 s d W 1 u c z E u e y B N Z W R p Y W 4 s N X 0 m c X V v d D s s J n F 1 b 3 Q 7 U 2 V j d G l v b j E v b 3 Z l c n Z p Z X d T R j E g K D U p L 0 F 1 d G 9 S Z W 1 v d m V k Q 2 9 s d W 1 u c z E u e y A 3 N X R o U G V y Y 2 V u d G l s Z S h 1 c y k s N n 0 m c X V v d D s s J n F 1 b 3 Q 7 U 2 V j d G l v b j E v b 3 Z l c n Z p Z X d T R j E g K D U p L 0 F 1 d G 9 S Z W 1 v d m V k Q 2 9 s d W 1 u c z E u e y A 5 M H R o U G V y Y 2 V u d G l s Z S h 1 c y k s N 3 0 m c X V v d D s s J n F 1 b 3 Q 7 U 2 V j d G l v b j E v b 3 Z l c n Z p Z X d T R j E g K D U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1 N G M S A o N S k v Q X V 0 b 1 J l b W 9 2 Z W R D b 2 x 1 b W 5 z M S 5 7 U X V l c m l l c y w w f S Z x d W 9 0 O y w m c X V v d D t T Z W N 0 a W 9 u M S 9 v d m V y d m l l d 1 N G M S A o N S k v Q X V 0 b 1 J l b W 9 2 Z W R D b 2 x 1 b W 5 z M S 5 7 I F J l d H V y b m V k I H J v d 3 M s M X 0 m c X V v d D s s J n F 1 b 3 Q 7 U 2 V j d G l v b j E v b 3 Z l c n Z p Z X d T R j E g K D U p L 0 F 1 d G 9 S Z W 1 v d m V k Q 2 9 s d W 1 u c z E u e y B B d m V y Y W d l I H R p b W U o d X M p L D J 9 J n F 1 b 3 Q 7 L C Z x d W 9 0 O 1 N l Y 3 R p b 2 4 x L 2 9 2 Z X J 2 a W V 3 U 0 Y x I C g 1 K S 9 B d X R v U m V t b 3 Z l Z E N v b H V t b n M x L n s g T W l u a W 1 1 b S B 0 a W 1 l L D N 9 J n F 1 b 3 Q 7 L C Z x d W 9 0 O 1 N l Y 3 R p b 2 4 x L 2 9 2 Z X J 2 a W V 3 U 0 Y x I C g 1 K S 9 B d X R v U m V t b 3 Z l Z E N v b H V t b n M x L n s g M j V 0 a F B l c m N l b n R p b G U s N H 0 m c X V v d D s s J n F 1 b 3 Q 7 U 2 V j d G l v b j E v b 3 Z l c n Z p Z X d T R j E g K D U p L 0 F 1 d G 9 S Z W 1 v d m V k Q 2 9 s d W 1 u c z E u e y B N Z W R p Y W 4 s N X 0 m c X V v d D s s J n F 1 b 3 Q 7 U 2 V j d G l v b j E v b 3 Z l c n Z p Z X d T R j E g K D U p L 0 F 1 d G 9 S Z W 1 v d m V k Q 2 9 s d W 1 u c z E u e y A 3 N X R o U G V y Y 2 V u d G l s Z S h 1 c y k s N n 0 m c X V v d D s s J n F 1 b 3 Q 7 U 2 V j d G l v b j E v b 3 Z l c n Z p Z X d T R j E g K D U p L 0 F 1 d G 9 S Z W 1 v d m V k Q 2 9 s d W 1 u c z E u e y A 5 M H R o U G V y Y 2 V u d G l s Z S h 1 c y k s N 3 0 m c X V v d D s s J n F 1 b 3 Q 7 U 2 V j d G l v b j E v b 3 Z l c n Z p Z X d T R j E g K D U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d T R j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T R j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T R j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1 M T o 0 M i 4 2 M T Q w O D k 0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2 l l c 1 N G M S A o M y k v Q X V 0 b 1 J l b W 9 2 Z W R D b 2 x 1 b W 5 z M S 5 7 Q 2 9 s d W 1 u M S w w f S Z x d W 9 0 O y w m c X V v d D t T Z W N 0 a W 9 u M S 9 s Y X R l b m N p Z X N T R j E g K D M p L 0 F 1 d G 9 S Z W 1 v d m V k Q 2 9 s d W 1 u c z E u e 0 N v b H V t b j I s M X 0 m c X V v d D s s J n F 1 b 3 Q 7 U 2 V j d G l v b j E v b G F 0 Z W 5 j a W V z U 0 Y x I C g z K S 9 B d X R v U m V t b 3 Z l Z E N v b H V t b n M x L n t D b 2 x 1 b W 4 z L D J 9 J n F 1 b 3 Q 7 L C Z x d W 9 0 O 1 N l Y 3 R p b 2 4 x L 2 x h d G V u Y 2 l l c 1 N G M S A o M y k v Q X V 0 b 1 J l b W 9 2 Z W R D b 2 x 1 b W 5 z M S 5 7 Q 2 9 s d W 1 u N C w z f S Z x d W 9 0 O y w m c X V v d D t T Z W N 0 a W 9 u M S 9 s Y X R l b m N p Z X N T R j E g K D M p L 0 F 1 d G 9 S Z W 1 v d m V k Q 2 9 s d W 1 u c z E u e 0 N v b H V t b j U s N H 0 m c X V v d D s s J n F 1 b 3 Q 7 U 2 V j d G l v b j E v b G F 0 Z W 5 j a W V z U 0 Y x I C g z K S 9 B d X R v U m V t b 3 Z l Z E N v b H V t b n M x L n t D b 2 x 1 b W 4 2 L D V 9 J n F 1 b 3 Q 7 L C Z x d W 9 0 O 1 N l Y 3 R p b 2 4 x L 2 x h d G V u Y 2 l l c 1 N G M S A o M y k v Q X V 0 b 1 J l b W 9 2 Z W R D b 2 x 1 b W 5 z M S 5 7 Q 2 9 s d W 1 u N y w 2 f S Z x d W 9 0 O y w m c X V v d D t T Z W N 0 a W 9 u M S 9 s Y X R l b m N p Z X N T R j E g K D M p L 0 F 1 d G 9 S Z W 1 v d m V k Q 2 9 s d W 1 u c z E u e 0 N v b H V t b j g s N 3 0 m c X V v d D s s J n F 1 b 3 Q 7 U 2 V j d G l v b j E v b G F 0 Z W 5 j a W V z U 0 Y x I C g z K S 9 B d X R v U m V t b 3 Z l Z E N v b H V t b n M x L n t D b 2 x 1 b W 4 5 L D h 9 J n F 1 b 3 Q 7 L C Z x d W 9 0 O 1 N l Y 3 R p b 2 4 x L 2 x h d G V u Y 2 l l c 1 N G M S A o M y k v Q X V 0 b 1 J l b W 9 2 Z W R D b 2 x 1 b W 5 z M S 5 7 Q 2 9 s d W 1 u M T A s O X 0 m c X V v d D s s J n F 1 b 3 Q 7 U 2 V j d G l v b j E v b G F 0 Z W 5 j a W V z U 0 Y x I C g z K S 9 B d X R v U m V t b 3 Z l Z E N v b H V t b n M x L n t D b 2 x 1 b W 4 x M S w x M H 0 m c X V v d D s s J n F 1 b 3 Q 7 U 2 V j d G l v b j E v b G F 0 Z W 5 j a W V z U 0 Y x I C g z K S 9 B d X R v U m V t b 3 Z l Z E N v b H V t b n M x L n t D b 2 x 1 b W 4 x M i w x M X 0 m c X V v d D s s J n F 1 b 3 Q 7 U 2 V j d G l v b j E v b G F 0 Z W 5 j a W V z U 0 Y x I C g z K S 9 B d X R v U m V t b 3 Z l Z E N v b H V t b n M x L n t D b 2 x 1 b W 4 x M y w x M n 0 m c X V v d D s s J n F 1 b 3 Q 7 U 2 V j d G l v b j E v b G F 0 Z W 5 j a W V z U 0 Y x I C g z K S 9 B d X R v U m V t b 3 Z l Z E N v b H V t b n M x L n t D b 2 x 1 b W 4 x N C w x M 3 0 m c X V v d D s s J n F 1 b 3 Q 7 U 2 V j d G l v b j E v b G F 0 Z W 5 j a W V z U 0 Y x I C g z K S 9 B d X R v U m V t b 3 Z l Z E N v b H V t b n M x L n t D b 2 x 1 b W 4 x N S w x N H 0 m c X V v d D s s J n F 1 b 3 Q 7 U 2 V j d G l v b j E v b G F 0 Z W 5 j a W V z U 0 Y x I C g z K S 9 B d X R v U m V t b 3 Z l Z E N v b H V t b n M x L n t D b 2 x 1 b W 4 x N i w x N X 0 m c X V v d D s s J n F 1 b 3 Q 7 U 2 V j d G l v b j E v b G F 0 Z W 5 j a W V z U 0 Y x I C g z K S 9 B d X R v U m V t b 3 Z l Z E N v b H V t b n M x L n t D b 2 x 1 b W 4 x N y w x N n 0 m c X V v d D s s J n F 1 b 3 Q 7 U 2 V j d G l v b j E v b G F 0 Z W 5 j a W V z U 0 Y x I C g z K S 9 B d X R v U m V t b 3 Z l Z E N v b H V t b n M x L n t D b 2 x 1 b W 4 x O C w x N 3 0 m c X V v d D s s J n F 1 b 3 Q 7 U 2 V j d G l v b j E v b G F 0 Z W 5 j a W V z U 0 Y x I C g z K S 9 B d X R v U m V t b 3 Z l Z E N v b H V t b n M x L n t D b 2 x 1 b W 4 x O S w x O H 0 m c X V v d D s s J n F 1 b 3 Q 7 U 2 V j d G l v b j E v b G F 0 Z W 5 j a W V z U 0 Y x I C g z K S 9 B d X R v U m V t b 3 Z l Z E N v b H V t b n M x L n t D b 2 x 1 b W 4 y M C w x O X 0 m c X V v d D s s J n F 1 b 3 Q 7 U 2 V j d G l v b j E v b G F 0 Z W 5 j a W V z U 0 Y x I C g z K S 9 B d X R v U m V t b 3 Z l Z E N v b H V t b n M x L n t D b 2 x 1 b W 4 y M S w y M H 0 m c X V v d D s s J n F 1 b 3 Q 7 U 2 V j d G l v b j E v b G F 0 Z W 5 j a W V z U 0 Y x I C g z K S 9 B d X R v U m V t b 3 Z l Z E N v b H V t b n M x L n t D b 2 x 1 b W 4 y M i w y M X 0 m c X V v d D s s J n F 1 b 3 Q 7 U 2 V j d G l v b j E v b G F 0 Z W 5 j a W V z U 0 Y x I C g z K S 9 B d X R v U m V t b 3 Z l Z E N v b H V t b n M x L n t D b 2 x 1 b W 4 y M y w y M n 0 m c X V v d D s s J n F 1 b 3 Q 7 U 2 V j d G l v b j E v b G F 0 Z W 5 j a W V z U 0 Y x I C g z K S 9 B d X R v U m V t b 3 Z l Z E N v b H V t b n M x L n t D b 2 x 1 b W 4 y N C w y M 3 0 m c X V v d D s s J n F 1 b 3 Q 7 U 2 V j d G l v b j E v b G F 0 Z W 5 j a W V z U 0 Y x I C g z K S 9 B d X R v U m V t b 3 Z l Z E N v b H V t b n M x L n t D b 2 x 1 b W 4 y N S w y N H 0 m c X V v d D s s J n F 1 b 3 Q 7 U 2 V j d G l v b j E v b G F 0 Z W 5 j a W V z U 0 Y x I C g z K S 9 B d X R v U m V t b 3 Z l Z E N v b H V t b n M x L n t D b 2 x 1 b W 4 y N i w y N X 0 m c X V v d D s s J n F 1 b 3 Q 7 U 2 V j d G l v b j E v b G F 0 Z W 5 j a W V z U 0 Y x I C g z K S 9 B d X R v U m V t b 3 Z l Z E N v b H V t b n M x L n t D b 2 x 1 b W 4 y N y w y N n 0 m c X V v d D s s J n F 1 b 3 Q 7 U 2 V j d G l v b j E v b G F 0 Z W 5 j a W V z U 0 Y x I C g z K S 9 B d X R v U m V t b 3 Z l Z E N v b H V t b n M x L n t D b 2 x 1 b W 4 y O C w y N 3 0 m c X V v d D s s J n F 1 b 3 Q 7 U 2 V j d G l v b j E v b G F 0 Z W 5 j a W V z U 0 Y x I C g z K S 9 B d X R v U m V t b 3 Z l Z E N v b H V t b n M x L n t D b 2 x 1 b W 4 y O S w y O H 0 m c X V v d D s s J n F 1 b 3 Q 7 U 2 V j d G l v b j E v b G F 0 Z W 5 j a W V z U 0 Y x I C g z K S 9 B d X R v U m V t b 3 Z l Z E N v b H V t b n M x L n t D b 2 x 1 b W 4 z M C w y O X 0 m c X V v d D s s J n F 1 b 3 Q 7 U 2 V j d G l v b j E v b G F 0 Z W 5 j a W V z U 0 Y x I C g z K S 9 B d X R v U m V t b 3 Z l Z E N v b H V t b n M x L n t D b 2 x 1 b W 4 z M S w z M H 0 m c X V v d D s s J n F 1 b 3 Q 7 U 2 V j d G l v b j E v b G F 0 Z W 5 j a W V z U 0 Y x I C g z K S 9 B d X R v U m V t b 3 Z l Z E N v b H V t b n M x L n t D b 2 x 1 b W 4 z M i w z M X 0 m c X V v d D s s J n F 1 b 3 Q 7 U 2 V j d G l v b j E v b G F 0 Z W 5 j a W V z U 0 Y x I C g z K S 9 B d X R v U m V t b 3 Z l Z E N v b H V t b n M x L n t D b 2 x 1 b W 4 z M y w z M n 0 m c X V v d D s s J n F 1 b 3 Q 7 U 2 V j d G l v b j E v b G F 0 Z W 5 j a W V z U 0 Y x I C g z K S 9 B d X R v U m V t b 3 Z l Z E N v b H V t b n M x L n t D b 2 x 1 b W 4 z N C w z M 3 0 m c X V v d D s s J n F 1 b 3 Q 7 U 2 V j d G l v b j E v b G F 0 Z W 5 j a W V z U 0 Y x I C g z K S 9 B d X R v U m V t b 3 Z l Z E N v b H V t b n M x L n t D b 2 x 1 b W 4 z N S w z N H 0 m c X V v d D s s J n F 1 b 3 Q 7 U 2 V j d G l v b j E v b G F 0 Z W 5 j a W V z U 0 Y x I C g z K S 9 B d X R v U m V t b 3 Z l Z E N v b H V t b n M x L n t D b 2 x 1 b W 4 z N i w z N X 0 m c X V v d D s s J n F 1 b 3 Q 7 U 2 V j d G l v b j E v b G F 0 Z W 5 j a W V z U 0 Y x I C g z K S 9 B d X R v U m V t b 3 Z l Z E N v b H V t b n M x L n t D b 2 x 1 b W 4 z N y w z N n 0 m c X V v d D s s J n F 1 b 3 Q 7 U 2 V j d G l v b j E v b G F 0 Z W 5 j a W V z U 0 Y x I C g z K S 9 B d X R v U m V t b 3 Z l Z E N v b H V t b n M x L n t D b 2 x 1 b W 4 z O C w z N 3 0 m c X V v d D s s J n F 1 b 3 Q 7 U 2 V j d G l v b j E v b G F 0 Z W 5 j a W V z U 0 Y x I C g z K S 9 B d X R v U m V t b 3 Z l Z E N v b H V t b n M x L n t D b 2 x 1 b W 4 z O S w z O H 0 m c X V v d D s s J n F 1 b 3 Q 7 U 2 V j d G l v b j E v b G F 0 Z W 5 j a W V z U 0 Y x I C g z K S 9 B d X R v U m V t b 3 Z l Z E N v b H V t b n M x L n t D b 2 x 1 b W 4 0 M C w z O X 0 m c X V v d D s s J n F 1 b 3 Q 7 U 2 V j d G l v b j E v b G F 0 Z W 5 j a W V z U 0 Y x I C g z K S 9 B d X R v U m V t b 3 Z l Z E N v b H V t b n M x L n t D b 2 x 1 b W 4 0 M S w 0 M H 0 m c X V v d D s s J n F 1 b 3 Q 7 U 2 V j d G l v b j E v b G F 0 Z W 5 j a W V z U 0 Y x I C g z K S 9 B d X R v U m V t b 3 Z l Z E N v b H V t b n M x L n t D b 2 x 1 b W 4 0 M i w 0 M X 0 m c X V v d D s s J n F 1 b 3 Q 7 U 2 V j d G l v b j E v b G F 0 Z W 5 j a W V z U 0 Y x I C g z K S 9 B d X R v U m V t b 3 Z l Z E N v b H V t b n M x L n t D b 2 x 1 b W 4 0 M y w 0 M n 0 m c X V v d D s s J n F 1 b 3 Q 7 U 2 V j d G l v b j E v b G F 0 Z W 5 j a W V z U 0 Y x I C g z K S 9 B d X R v U m V t b 3 Z l Z E N v b H V t b n M x L n t D b 2 x 1 b W 4 0 N C w 0 M 3 0 m c X V v d D s s J n F 1 b 3 Q 7 U 2 V j d G l v b j E v b G F 0 Z W 5 j a W V z U 0 Y x I C g z K S 9 B d X R v U m V t b 3 Z l Z E N v b H V t b n M x L n t D b 2 x 1 b W 4 0 N S w 0 N H 0 m c X V v d D s s J n F 1 b 3 Q 7 U 2 V j d G l v b j E v b G F 0 Z W 5 j a W V z U 0 Y x I C g z K S 9 B d X R v U m V t b 3 Z l Z E N v b H V t b n M x L n t D b 2 x 1 b W 4 0 N i w 0 N X 0 m c X V v d D s s J n F 1 b 3 Q 7 U 2 V j d G l v b j E v b G F 0 Z W 5 j a W V z U 0 Y x I C g z K S 9 B d X R v U m V t b 3 Z l Z E N v b H V t b n M x L n t D b 2 x 1 b W 4 0 N y w 0 N n 0 m c X V v d D s s J n F 1 b 3 Q 7 U 2 V j d G l v b j E v b G F 0 Z W 5 j a W V z U 0 Y x I C g z K S 9 B d X R v U m V t b 3 Z l Z E N v b H V t b n M x L n t D b 2 x 1 b W 4 0 O C w 0 N 3 0 m c X V v d D s s J n F 1 b 3 Q 7 U 2 V j d G l v b j E v b G F 0 Z W 5 j a W V z U 0 Y x I C g z K S 9 B d X R v U m V t b 3 Z l Z E N v b H V t b n M x L n t D b 2 x 1 b W 4 0 O S w 0 O H 0 m c X V v d D s s J n F 1 b 3 Q 7 U 2 V j d G l v b j E v b G F 0 Z W 5 j a W V z U 0 Y x I C g z K S 9 B d X R v U m V t b 3 Z l Z E N v b H V t b n M x L n t D b 2 x 1 b W 4 1 M C w 0 O X 0 m c X V v d D s s J n F 1 b 3 Q 7 U 2 V j d G l v b j E v b G F 0 Z W 5 j a W V z U 0 Y x I C g z K S 9 B d X R v U m V t b 3 Z l Z E N v b H V t b n M x L n t D b 2 x 1 b W 4 1 M S w 1 M H 0 m c X V v d D s s J n F 1 b 3 Q 7 U 2 V j d G l v b j E v b G F 0 Z W 5 j a W V z U 0 Y x I C g z K S 9 B d X R v U m V t b 3 Z l Z E N v b H V t b n M x L n t D b 2 x 1 b W 4 1 M i w 1 M X 0 m c X V v d D s s J n F 1 b 3 Q 7 U 2 V j d G l v b j E v b G F 0 Z W 5 j a W V z U 0 Y x I C g z K S 9 B d X R v U m V t b 3 Z l Z E N v b H V t b n M x L n t D b 2 x 1 b W 4 1 M y w 1 M n 0 m c X V v d D s s J n F 1 b 3 Q 7 U 2 V j d G l v b j E v b G F 0 Z W 5 j a W V z U 0 Y x I C g z K S 9 B d X R v U m V t b 3 Z l Z E N v b H V t b n M x L n t D b 2 x 1 b W 4 1 N C w 1 M 3 0 m c X V v d D s s J n F 1 b 3 Q 7 U 2 V j d G l v b j E v b G F 0 Z W 5 j a W V z U 0 Y x I C g z K S 9 B d X R v U m V t b 3 Z l Z E N v b H V t b n M x L n t D b 2 x 1 b W 4 1 N S w 1 N H 0 m c X V v d D s s J n F 1 b 3 Q 7 U 2 V j d G l v b j E v b G F 0 Z W 5 j a W V z U 0 Y x I C g z K S 9 B d X R v U m V t b 3 Z l Z E N v b H V t b n M x L n t D b 2 x 1 b W 4 1 N i w 1 N X 0 m c X V v d D s s J n F 1 b 3 Q 7 U 2 V j d G l v b j E v b G F 0 Z W 5 j a W V z U 0 Y x I C g z K S 9 B d X R v U m V t b 3 Z l Z E N v b H V t b n M x L n t D b 2 x 1 b W 4 1 N y w 1 N n 0 m c X V v d D s s J n F 1 b 3 Q 7 U 2 V j d G l v b j E v b G F 0 Z W 5 j a W V z U 0 Y x I C g z K S 9 B d X R v U m V t b 3 Z l Z E N v b H V t b n M x L n t D b 2 x 1 b W 4 1 O C w 1 N 3 0 m c X V v d D s s J n F 1 b 3 Q 7 U 2 V j d G l v b j E v b G F 0 Z W 5 j a W V z U 0 Y x I C g z K S 9 B d X R v U m V t b 3 Z l Z E N v b H V t b n M x L n t D b 2 x 1 b W 4 1 O S w 1 O H 0 m c X V v d D s s J n F 1 b 3 Q 7 U 2 V j d G l v b j E v b G F 0 Z W 5 j a W V z U 0 Y x I C g z K S 9 B d X R v U m V t b 3 Z l Z E N v b H V t b n M x L n t D b 2 x 1 b W 4 2 M C w 1 O X 0 m c X V v d D s s J n F 1 b 3 Q 7 U 2 V j d G l v b j E v b G F 0 Z W 5 j a W V z U 0 Y x I C g z K S 9 B d X R v U m V t b 3 Z l Z E N v b H V t b n M x L n t D b 2 x 1 b W 4 2 M S w 2 M H 0 m c X V v d D s s J n F 1 b 3 Q 7 U 2 V j d G l v b j E v b G F 0 Z W 5 j a W V z U 0 Y x I C g z K S 9 B d X R v U m V t b 3 Z l Z E N v b H V t b n M x L n t D b 2 x 1 b W 4 2 M i w 2 M X 0 m c X V v d D s s J n F 1 b 3 Q 7 U 2 V j d G l v b j E v b G F 0 Z W 5 j a W V z U 0 Y x I C g z K S 9 B d X R v U m V t b 3 Z l Z E N v b H V t b n M x L n t D b 2 x 1 b W 4 2 M y w 2 M n 0 m c X V v d D s s J n F 1 b 3 Q 7 U 2 V j d G l v b j E v b G F 0 Z W 5 j a W V z U 0 Y x I C g z K S 9 B d X R v U m V t b 3 Z l Z E N v b H V t b n M x L n t D b 2 x 1 b W 4 2 N C w 2 M 3 0 m c X V v d D s s J n F 1 b 3 Q 7 U 2 V j d G l v b j E v b G F 0 Z W 5 j a W V z U 0 Y x I C g z K S 9 B d X R v U m V t b 3 Z l Z E N v b H V t b n M x L n t D b 2 x 1 b W 4 2 N S w 2 N H 0 m c X V v d D s s J n F 1 b 3 Q 7 U 2 V j d G l v b j E v b G F 0 Z W 5 j a W V z U 0 Y x I C g z K S 9 B d X R v U m V t b 3 Z l Z E N v b H V t b n M x L n t D b 2 x 1 b W 4 2 N i w 2 N X 0 m c X V v d D s s J n F 1 b 3 Q 7 U 2 V j d G l v b j E v b G F 0 Z W 5 j a W V z U 0 Y x I C g z K S 9 B d X R v U m V t b 3 Z l Z E N v b H V t b n M x L n t D b 2 x 1 b W 4 2 N y w 2 N n 0 m c X V v d D s s J n F 1 b 3 Q 7 U 2 V j d G l v b j E v b G F 0 Z W 5 j a W V z U 0 Y x I C g z K S 9 B d X R v U m V t b 3 Z l Z E N v b H V t b n M x L n t D b 2 x 1 b W 4 2 O C w 2 N 3 0 m c X V v d D s s J n F 1 b 3 Q 7 U 2 V j d G l v b j E v b G F 0 Z W 5 j a W V z U 0 Y x I C g z K S 9 B d X R v U m V t b 3 Z l Z E N v b H V t b n M x L n t D b 2 x 1 b W 4 2 O S w 2 O H 0 m c X V v d D s s J n F 1 b 3 Q 7 U 2 V j d G l v b j E v b G F 0 Z W 5 j a W V z U 0 Y x I C g z K S 9 B d X R v U m V t b 3 Z l Z E N v b H V t b n M x L n t D b 2 x 1 b W 4 3 M C w 2 O X 0 m c X V v d D s s J n F 1 b 3 Q 7 U 2 V j d G l v b j E v b G F 0 Z W 5 j a W V z U 0 Y x I C g z K S 9 B d X R v U m V t b 3 Z l Z E N v b H V t b n M x L n t D b 2 x 1 b W 4 3 M S w 3 M H 0 m c X V v d D s s J n F 1 b 3 Q 7 U 2 V j d G l v b j E v b G F 0 Z W 5 j a W V z U 0 Y x I C g z K S 9 B d X R v U m V t b 3 Z l Z E N v b H V t b n M x L n t D b 2 x 1 b W 4 3 M i w 3 M X 0 m c X V v d D s s J n F 1 b 3 Q 7 U 2 V j d G l v b j E v b G F 0 Z W 5 j a W V z U 0 Y x I C g z K S 9 B d X R v U m V t b 3 Z l Z E N v b H V t b n M x L n t D b 2 x 1 b W 4 3 M y w 3 M n 0 m c X V v d D s s J n F 1 b 3 Q 7 U 2 V j d G l v b j E v b G F 0 Z W 5 j a W V z U 0 Y x I C g z K S 9 B d X R v U m V t b 3 Z l Z E N v b H V t b n M x L n t D b 2 x 1 b W 4 3 N C w 3 M 3 0 m c X V v d D s s J n F 1 b 3 Q 7 U 2 V j d G l v b j E v b G F 0 Z W 5 j a W V z U 0 Y x I C g z K S 9 B d X R v U m V t b 3 Z l Z E N v b H V t b n M x L n t D b 2 x 1 b W 4 3 N S w 3 N H 0 m c X V v d D s s J n F 1 b 3 Q 7 U 2 V j d G l v b j E v b G F 0 Z W 5 j a W V z U 0 Y x I C g z K S 9 B d X R v U m V t b 3 Z l Z E N v b H V t b n M x L n t D b 2 x 1 b W 4 3 N i w 3 N X 0 m c X V v d D s s J n F 1 b 3 Q 7 U 2 V j d G l v b j E v b G F 0 Z W 5 j a W V z U 0 Y x I C g z K S 9 B d X R v U m V t b 3 Z l Z E N v b H V t b n M x L n t D b 2 x 1 b W 4 3 N y w 3 N n 0 m c X V v d D s s J n F 1 b 3 Q 7 U 2 V j d G l v b j E v b G F 0 Z W 5 j a W V z U 0 Y x I C g z K S 9 B d X R v U m V t b 3 Z l Z E N v b H V t b n M x L n t D b 2 x 1 b W 4 3 O C w 3 N 3 0 m c X V v d D s s J n F 1 b 3 Q 7 U 2 V j d G l v b j E v b G F 0 Z W 5 j a W V z U 0 Y x I C g z K S 9 B d X R v U m V t b 3 Z l Z E N v b H V t b n M x L n t D b 2 x 1 b W 4 3 O S w 3 O H 0 m c X V v d D s s J n F 1 b 3 Q 7 U 2 V j d G l v b j E v b G F 0 Z W 5 j a W V z U 0 Y x I C g z K S 9 B d X R v U m V t b 3 Z l Z E N v b H V t b n M x L n t D b 2 x 1 b W 4 4 M C w 3 O X 0 m c X V v d D s s J n F 1 b 3 Q 7 U 2 V j d G l v b j E v b G F 0 Z W 5 j a W V z U 0 Y x I C g z K S 9 B d X R v U m V t b 3 Z l Z E N v b H V t b n M x L n t D b 2 x 1 b W 4 4 M S w 4 M H 0 m c X V v d D s s J n F 1 b 3 Q 7 U 2 V j d G l v b j E v b G F 0 Z W 5 j a W V z U 0 Y x I C g z K S 9 B d X R v U m V t b 3 Z l Z E N v b H V t b n M x L n t D b 2 x 1 b W 4 4 M i w 4 M X 0 m c X V v d D s s J n F 1 b 3 Q 7 U 2 V j d G l v b j E v b G F 0 Z W 5 j a W V z U 0 Y x I C g z K S 9 B d X R v U m V t b 3 Z l Z E N v b H V t b n M x L n t D b 2 x 1 b W 4 4 M y w 4 M n 0 m c X V v d D s s J n F 1 b 3 Q 7 U 2 V j d G l v b j E v b G F 0 Z W 5 j a W V z U 0 Y x I C g z K S 9 B d X R v U m V t b 3 Z l Z E N v b H V t b n M x L n t D b 2 x 1 b W 4 4 N C w 4 M 3 0 m c X V v d D s s J n F 1 b 3 Q 7 U 2 V j d G l v b j E v b G F 0 Z W 5 j a W V z U 0 Y x I C g z K S 9 B d X R v U m V t b 3 Z l Z E N v b H V t b n M x L n t D b 2 x 1 b W 4 4 N S w 4 N H 0 m c X V v d D s s J n F 1 b 3 Q 7 U 2 V j d G l v b j E v b G F 0 Z W 5 j a W V z U 0 Y x I C g z K S 9 B d X R v U m V t b 3 Z l Z E N v b H V t b n M x L n t D b 2 x 1 b W 4 4 N i w 4 N X 0 m c X V v d D s s J n F 1 b 3 Q 7 U 2 V j d G l v b j E v b G F 0 Z W 5 j a W V z U 0 Y x I C g z K S 9 B d X R v U m V t b 3 Z l Z E N v b H V t b n M x L n t D b 2 x 1 b W 4 4 N y w 4 N n 0 m c X V v d D s s J n F 1 b 3 Q 7 U 2 V j d G l v b j E v b G F 0 Z W 5 j a W V z U 0 Y x I C g z K S 9 B d X R v U m V t b 3 Z l Z E N v b H V t b n M x L n t D b 2 x 1 b W 4 4 O C w 4 N 3 0 m c X V v d D s s J n F 1 b 3 Q 7 U 2 V j d G l v b j E v b G F 0 Z W 5 j a W V z U 0 Y x I C g z K S 9 B d X R v U m V t b 3 Z l Z E N v b H V t b n M x L n t D b 2 x 1 b W 4 4 O S w 4 O H 0 m c X V v d D s s J n F 1 b 3 Q 7 U 2 V j d G l v b j E v b G F 0 Z W 5 j a W V z U 0 Y x I C g z K S 9 B d X R v U m V t b 3 Z l Z E N v b H V t b n M x L n t D b 2 x 1 b W 4 5 M C w 4 O X 0 m c X V v d D s s J n F 1 b 3 Q 7 U 2 V j d G l v b j E v b G F 0 Z W 5 j a W V z U 0 Y x I C g z K S 9 B d X R v U m V t b 3 Z l Z E N v b H V t b n M x L n t D b 2 x 1 b W 4 5 M S w 5 M H 0 m c X V v d D s s J n F 1 b 3 Q 7 U 2 V j d G l v b j E v b G F 0 Z W 5 j a W V z U 0 Y x I C g z K S 9 B d X R v U m V t b 3 Z l Z E N v b H V t b n M x L n t D b 2 x 1 b W 4 5 M i w 5 M X 0 m c X V v d D s s J n F 1 b 3 Q 7 U 2 V j d G l v b j E v b G F 0 Z W 5 j a W V z U 0 Y x I C g z K S 9 B d X R v U m V t b 3 Z l Z E N v b H V t b n M x L n t D b 2 x 1 b W 4 5 M y w 5 M n 0 m c X V v d D s s J n F 1 b 3 Q 7 U 2 V j d G l v b j E v b G F 0 Z W 5 j a W V z U 0 Y x I C g z K S 9 B d X R v U m V t b 3 Z l Z E N v b H V t b n M x L n t D b 2 x 1 b W 4 5 N C w 5 M 3 0 m c X V v d D s s J n F 1 b 3 Q 7 U 2 V j d G l v b j E v b G F 0 Z W 5 j a W V z U 0 Y x I C g z K S 9 B d X R v U m V t b 3 Z l Z E N v b H V t b n M x L n t D b 2 x 1 b W 4 5 N S w 5 N H 0 m c X V v d D s s J n F 1 b 3 Q 7 U 2 V j d G l v b j E v b G F 0 Z W 5 j a W V z U 0 Y x I C g z K S 9 B d X R v U m V t b 3 Z l Z E N v b H V t b n M x L n t D b 2 x 1 b W 4 5 N i w 5 N X 0 m c X V v d D s s J n F 1 b 3 Q 7 U 2 V j d G l v b j E v b G F 0 Z W 5 j a W V z U 0 Y x I C g z K S 9 B d X R v U m V t b 3 Z l Z E N v b H V t b n M x L n t D b 2 x 1 b W 4 5 N y w 5 N n 0 m c X V v d D s s J n F 1 b 3 Q 7 U 2 V j d G l v b j E v b G F 0 Z W 5 j a W V z U 0 Y x I C g z K S 9 B d X R v U m V t b 3 Z l Z E N v b H V t b n M x L n t D b 2 x 1 b W 4 5 O C w 5 N 3 0 m c X V v d D s s J n F 1 b 3 Q 7 U 2 V j d G l v b j E v b G F 0 Z W 5 j a W V z U 0 Y x I C g z K S 9 B d X R v U m V t b 3 Z l Z E N v b H V t b n M x L n t D b 2 x 1 b W 4 5 O S w 5 O H 0 m c X V v d D s s J n F 1 b 3 Q 7 U 2 V j d G l v b j E v b G F 0 Z W 5 j a W V z U 0 Y x I C g z K S 9 B d X R v U m V t b 3 Z l Z E N v b H V t b n M x L n t D b 2 x 1 b W 4 x M D A s O T l 9 J n F 1 b 3 Q 7 L C Z x d W 9 0 O 1 N l Y 3 R p b 2 4 x L 2 x h d G V u Y 2 l l c 1 N G M S A o M y k v Q X V 0 b 1 J l b W 9 2 Z W R D b 2 x 1 b W 5 z M S 5 7 Q 2 9 s d W 1 u M T A x L D E w M H 0 m c X V v d D s s J n F 1 b 3 Q 7 U 2 V j d G l v b j E v b G F 0 Z W 5 j a W V z U 0 Y x I C g z K S 9 B d X R v U m V t b 3 Z l Z E N v b H V t b n M x L n t D b 2 x 1 b W 4 x M D I s M T A x f S Z x d W 9 0 O y w m c X V v d D t T Z W N 0 a W 9 u M S 9 s Y X R l b m N p Z X N T R j E g K D M p L 0 F 1 d G 9 S Z W 1 v d m V k Q 2 9 s d W 1 u c z E u e 0 N v b H V t b j E w M y w x M D J 9 J n F 1 b 3 Q 7 L C Z x d W 9 0 O 1 N l Y 3 R p b 2 4 x L 2 x h d G V u Y 2 l l c 1 N G M S A o M y k v Q X V 0 b 1 J l b W 9 2 Z W R D b 2 x 1 b W 5 z M S 5 7 Q 2 9 s d W 1 u M T A 0 L D E w M 3 0 m c X V v d D s s J n F 1 b 3 Q 7 U 2 V j d G l v b j E v b G F 0 Z W 5 j a W V z U 0 Y x I C g z K S 9 B d X R v U m V t b 3 Z l Z E N v b H V t b n M x L n t D b 2 x 1 b W 4 x M D U s M T A 0 f S Z x d W 9 0 O y w m c X V v d D t T Z W N 0 a W 9 u M S 9 s Y X R l b m N p Z X N T R j E g K D M p L 0 F 1 d G 9 S Z W 1 v d m V k Q 2 9 s d W 1 u c z E u e 0 N v b H V t b j E w N i w x M D V 9 J n F 1 b 3 Q 7 L C Z x d W 9 0 O 1 N l Y 3 R p b 2 4 x L 2 x h d G V u Y 2 l l c 1 N G M S A o M y k v Q X V 0 b 1 J l b W 9 2 Z W R D b 2 x 1 b W 5 z M S 5 7 Q 2 9 s d W 1 u M T A 3 L D E w N n 0 m c X V v d D s s J n F 1 b 3 Q 7 U 2 V j d G l v b j E v b G F 0 Z W 5 j a W V z U 0 Y x I C g z K S 9 B d X R v U m V t b 3 Z l Z E N v b H V t b n M x L n t D b 2 x 1 b W 4 x M D g s M T A 3 f S Z x d W 9 0 O y w m c X V v d D t T Z W N 0 a W 9 u M S 9 s Y X R l b m N p Z X N T R j E g K D M p L 0 F 1 d G 9 S Z W 1 v d m V k Q 2 9 s d W 1 u c z E u e 0 N v b H V t b j E w O S w x M D h 9 J n F 1 b 3 Q 7 L C Z x d W 9 0 O 1 N l Y 3 R p b 2 4 x L 2 x h d G V u Y 2 l l c 1 N G M S A o M y k v Q X V 0 b 1 J l b W 9 2 Z W R D b 2 x 1 b W 5 z M S 5 7 Q 2 9 s d W 1 u M T E w L D E w O X 0 m c X V v d D s s J n F 1 b 3 Q 7 U 2 V j d G l v b j E v b G F 0 Z W 5 j a W V z U 0 Y x I C g z K S 9 B d X R v U m V t b 3 Z l Z E N v b H V t b n M x L n t D b 2 x 1 b W 4 x M T E s M T E w f S Z x d W 9 0 O y w m c X V v d D t T Z W N 0 a W 9 u M S 9 s Y X R l b m N p Z X N T R j E g K D M p L 0 F 1 d G 9 S Z W 1 v d m V k Q 2 9 s d W 1 u c z E u e 0 N v b H V t b j E x M i w x M T F 9 J n F 1 b 3 Q 7 L C Z x d W 9 0 O 1 N l Y 3 R p b 2 4 x L 2 x h d G V u Y 2 l l c 1 N G M S A o M y k v Q X V 0 b 1 J l b W 9 2 Z W R D b 2 x 1 b W 5 z M S 5 7 Q 2 9 s d W 1 u M T E z L D E x M n 0 m c X V v d D s s J n F 1 b 3 Q 7 U 2 V j d G l v b j E v b G F 0 Z W 5 j a W V z U 0 Y x I C g z K S 9 B d X R v U m V t b 3 Z l Z E N v b H V t b n M x L n t D b 2 x 1 b W 4 x M T Q s M T E z f S Z x d W 9 0 O y w m c X V v d D t T Z W N 0 a W 9 u M S 9 s Y X R l b m N p Z X N T R j E g K D M p L 0 F 1 d G 9 S Z W 1 v d m V k Q 2 9 s d W 1 u c z E u e 0 N v b H V t b j E x N S w x M T R 9 J n F 1 b 3 Q 7 L C Z x d W 9 0 O 1 N l Y 3 R p b 2 4 x L 2 x h d G V u Y 2 l l c 1 N G M S A o M y k v Q X V 0 b 1 J l b W 9 2 Z W R D b 2 x 1 b W 5 z M S 5 7 Q 2 9 s d W 1 u M T E 2 L D E x N X 0 m c X V v d D s s J n F 1 b 3 Q 7 U 2 V j d G l v b j E v b G F 0 Z W 5 j a W V z U 0 Y x I C g z K S 9 B d X R v U m V t b 3 Z l Z E N v b H V t b n M x L n t D b 2 x 1 b W 4 x M T c s M T E 2 f S Z x d W 9 0 O y w m c X V v d D t T Z W N 0 a W 9 u M S 9 s Y X R l b m N p Z X N T R j E g K D M p L 0 F 1 d G 9 S Z W 1 v d m V k Q 2 9 s d W 1 u c z E u e 0 N v b H V t b j E x O C w x M T d 9 J n F 1 b 3 Q 7 L C Z x d W 9 0 O 1 N l Y 3 R p b 2 4 x L 2 x h d G V u Y 2 l l c 1 N G M S A o M y k v Q X V 0 b 1 J l b W 9 2 Z W R D b 2 x 1 b W 5 z M S 5 7 Q 2 9 s d W 1 u M T E 5 L D E x O H 0 m c X V v d D s s J n F 1 b 3 Q 7 U 2 V j d G l v b j E v b G F 0 Z W 5 j a W V z U 0 Y x I C g z K S 9 B d X R v U m V t b 3 Z l Z E N v b H V t b n M x L n t D b 2 x 1 b W 4 x M j A s M T E 5 f S Z x d W 9 0 O y w m c X V v d D t T Z W N 0 a W 9 u M S 9 s Y X R l b m N p Z X N T R j E g K D M p L 0 F 1 d G 9 S Z W 1 v d m V k Q 2 9 s d W 1 u c z E u e 0 N v b H V t b j E y M S w x M j B 9 J n F 1 b 3 Q 7 L C Z x d W 9 0 O 1 N l Y 3 R p b 2 4 x L 2 x h d G V u Y 2 l l c 1 N G M S A o M y k v Q X V 0 b 1 J l b W 9 2 Z W R D b 2 x 1 b W 5 z M S 5 7 Q 2 9 s d W 1 u M T I y L D E y M X 0 m c X V v d D s s J n F 1 b 3 Q 7 U 2 V j d G l v b j E v b G F 0 Z W 5 j a W V z U 0 Y x I C g z K S 9 B d X R v U m V t b 3 Z l Z E N v b H V t b n M x L n t D b 2 x 1 b W 4 x M j M s M T I y f S Z x d W 9 0 O y w m c X V v d D t T Z W N 0 a W 9 u M S 9 s Y X R l b m N p Z X N T R j E g K D M p L 0 F 1 d G 9 S Z W 1 v d m V k Q 2 9 s d W 1 u c z E u e 0 N v b H V t b j E y N C w x M j N 9 J n F 1 b 3 Q 7 L C Z x d W 9 0 O 1 N l Y 3 R p b 2 4 x L 2 x h d G V u Y 2 l l c 1 N G M S A o M y k v Q X V 0 b 1 J l b W 9 2 Z W R D b 2 x 1 b W 5 z M S 5 7 Q 2 9 s d W 1 u M T I 1 L D E y N H 0 m c X V v d D s s J n F 1 b 3 Q 7 U 2 V j d G l v b j E v b G F 0 Z W 5 j a W V z U 0 Y x I C g z K S 9 B d X R v U m V t b 3 Z l Z E N v b H V t b n M x L n t D b 2 x 1 b W 4 x M j Y s M T I 1 f S Z x d W 9 0 O y w m c X V v d D t T Z W N 0 a W 9 u M S 9 s Y X R l b m N p Z X N T R j E g K D M p L 0 F 1 d G 9 S Z W 1 v d m V k Q 2 9 s d W 1 u c z E u e 0 N v b H V t b j E y N y w x M j Z 9 J n F 1 b 3 Q 7 L C Z x d W 9 0 O 1 N l Y 3 R p b 2 4 x L 2 x h d G V u Y 2 l l c 1 N G M S A o M y k v Q X V 0 b 1 J l b W 9 2 Z W R D b 2 x 1 b W 5 z M S 5 7 Q 2 9 s d W 1 u M T I 4 L D E y N 3 0 m c X V v d D s s J n F 1 b 3 Q 7 U 2 V j d G l v b j E v b G F 0 Z W 5 j a W V z U 0 Y x I C g z K S 9 B d X R v U m V t b 3 Z l Z E N v b H V t b n M x L n t D b 2 x 1 b W 4 x M j k s M T I 4 f S Z x d W 9 0 O y w m c X V v d D t T Z W N 0 a W 9 u M S 9 s Y X R l b m N p Z X N T R j E g K D M p L 0 F 1 d G 9 S Z W 1 v d m V k Q 2 9 s d W 1 u c z E u e 0 N v b H V t b j E z M C w x M j l 9 J n F 1 b 3 Q 7 L C Z x d W 9 0 O 1 N l Y 3 R p b 2 4 x L 2 x h d G V u Y 2 l l c 1 N G M S A o M y k v Q X V 0 b 1 J l b W 9 2 Z W R D b 2 x 1 b W 5 z M S 5 7 Q 2 9 s d W 1 u M T M x L D E z M H 0 m c X V v d D s s J n F 1 b 3 Q 7 U 2 V j d G l v b j E v b G F 0 Z W 5 j a W V z U 0 Y x I C g z K S 9 B d X R v U m V t b 3 Z l Z E N v b H V t b n M x L n t D b 2 x 1 b W 4 x M z I s M T M x f S Z x d W 9 0 O y w m c X V v d D t T Z W N 0 a W 9 u M S 9 s Y X R l b m N p Z X N T R j E g K D M p L 0 F 1 d G 9 S Z W 1 v d m V k Q 2 9 s d W 1 u c z E u e 0 N v b H V t b j E z M y w x M z J 9 J n F 1 b 3 Q 7 L C Z x d W 9 0 O 1 N l Y 3 R p b 2 4 x L 2 x h d G V u Y 2 l l c 1 N G M S A o M y k v Q X V 0 b 1 J l b W 9 2 Z W R D b 2 x 1 b W 5 z M S 5 7 Q 2 9 s d W 1 u M T M 0 L D E z M 3 0 m c X V v d D s s J n F 1 b 3 Q 7 U 2 V j d G l v b j E v b G F 0 Z W 5 j a W V z U 0 Y x I C g z K S 9 B d X R v U m V t b 3 Z l Z E N v b H V t b n M x L n t D b 2 x 1 b W 4 x M z U s M T M 0 f S Z x d W 9 0 O y w m c X V v d D t T Z W N 0 a W 9 u M S 9 s Y X R l b m N p Z X N T R j E g K D M p L 0 F 1 d G 9 S Z W 1 v d m V k Q 2 9 s d W 1 u c z E u e 0 N v b H V t b j E z N i w x M z V 9 J n F 1 b 3 Q 7 L C Z x d W 9 0 O 1 N l Y 3 R p b 2 4 x L 2 x h d G V u Y 2 l l c 1 N G M S A o M y k v Q X V 0 b 1 J l b W 9 2 Z W R D b 2 x 1 b W 5 z M S 5 7 Q 2 9 s d W 1 u M T M 3 L D E z N n 0 m c X V v d D s s J n F 1 b 3 Q 7 U 2 V j d G l v b j E v b G F 0 Z W 5 j a W V z U 0 Y x I C g z K S 9 B d X R v U m V t b 3 Z l Z E N v b H V t b n M x L n t D b 2 x 1 b W 4 x M z g s M T M 3 f S Z x d W 9 0 O y w m c X V v d D t T Z W N 0 a W 9 u M S 9 s Y X R l b m N p Z X N T R j E g K D M p L 0 F 1 d G 9 S Z W 1 v d m V k Q 2 9 s d W 1 u c z E u e 0 N v b H V t b j E z O S w x M z h 9 J n F 1 b 3 Q 7 L C Z x d W 9 0 O 1 N l Y 3 R p b 2 4 x L 2 x h d G V u Y 2 l l c 1 N G M S A o M y k v Q X V 0 b 1 J l b W 9 2 Z W R D b 2 x 1 b W 5 z M S 5 7 Q 2 9 s d W 1 u M T Q w L D E z O X 0 m c X V v d D s s J n F 1 b 3 Q 7 U 2 V j d G l v b j E v b G F 0 Z W 5 j a W V z U 0 Y x I C g z K S 9 B d X R v U m V t b 3 Z l Z E N v b H V t b n M x L n t D b 2 x 1 b W 4 x N D E s M T Q w f S Z x d W 9 0 O y w m c X V v d D t T Z W N 0 a W 9 u M S 9 s Y X R l b m N p Z X N T R j E g K D M p L 0 F 1 d G 9 S Z W 1 v d m V k Q 2 9 s d W 1 u c z E u e 0 N v b H V t b j E 0 M i w x N D F 9 J n F 1 b 3 Q 7 L C Z x d W 9 0 O 1 N l Y 3 R p b 2 4 x L 2 x h d G V u Y 2 l l c 1 N G M S A o M y k v Q X V 0 b 1 J l b W 9 2 Z W R D b 2 x 1 b W 5 z M S 5 7 Q 2 9 s d W 1 u M T Q z L D E 0 M n 0 m c X V v d D s s J n F 1 b 3 Q 7 U 2 V j d G l v b j E v b G F 0 Z W 5 j a W V z U 0 Y x I C g z K S 9 B d X R v U m V t b 3 Z l Z E N v b H V t b n M x L n t D b 2 x 1 b W 4 x N D Q s M T Q z f S Z x d W 9 0 O y w m c X V v d D t T Z W N 0 a W 9 u M S 9 s Y X R l b m N p Z X N T R j E g K D M p L 0 F 1 d G 9 S Z W 1 v d m V k Q 2 9 s d W 1 u c z E u e 0 N v b H V t b j E 0 N S w x N D R 9 J n F 1 b 3 Q 7 L C Z x d W 9 0 O 1 N l Y 3 R p b 2 4 x L 2 x h d G V u Y 2 l l c 1 N G M S A o M y k v Q X V 0 b 1 J l b W 9 2 Z W R D b 2 x 1 b W 5 z M S 5 7 Q 2 9 s d W 1 u M T Q 2 L D E 0 N X 0 m c X V v d D s s J n F 1 b 3 Q 7 U 2 V j d G l v b j E v b G F 0 Z W 5 j a W V z U 0 Y x I C g z K S 9 B d X R v U m V t b 3 Z l Z E N v b H V t b n M x L n t D b 2 x 1 b W 4 x N D c s M T Q 2 f S Z x d W 9 0 O y w m c X V v d D t T Z W N 0 a W 9 u M S 9 s Y X R l b m N p Z X N T R j E g K D M p L 0 F 1 d G 9 S Z W 1 v d m V k Q 2 9 s d W 1 u c z E u e 0 N v b H V t b j E 0 O C w x N D d 9 J n F 1 b 3 Q 7 L C Z x d W 9 0 O 1 N l Y 3 R p b 2 4 x L 2 x h d G V u Y 2 l l c 1 N G M S A o M y k v Q X V 0 b 1 J l b W 9 2 Z W R D b 2 x 1 b W 5 z M S 5 7 Q 2 9 s d W 1 u M T Q 5 L D E 0 O H 0 m c X V v d D s s J n F 1 b 3 Q 7 U 2 V j d G l v b j E v b G F 0 Z W 5 j a W V z U 0 Y x I C g z K S 9 B d X R v U m V t b 3 Z l Z E N v b H V t b n M x L n t D b 2 x 1 b W 4 x N T A s M T Q 5 f S Z x d W 9 0 O y w m c X V v d D t T Z W N 0 a W 9 u M S 9 s Y X R l b m N p Z X N T R j E g K D M p L 0 F 1 d G 9 S Z W 1 v d m V k Q 2 9 s d W 1 u c z E u e 0 N v b H V t b j E 1 M S w x N T B 9 J n F 1 b 3 Q 7 L C Z x d W 9 0 O 1 N l Y 3 R p b 2 4 x L 2 x h d G V u Y 2 l l c 1 N G M S A o M y k v Q X V 0 b 1 J l b W 9 2 Z W R D b 2 x 1 b W 5 z M S 5 7 Q 2 9 s d W 1 u M T U y L D E 1 M X 0 m c X V v d D s s J n F 1 b 3 Q 7 U 2 V j d G l v b j E v b G F 0 Z W 5 j a W V z U 0 Y x I C g z K S 9 B d X R v U m V t b 3 Z l Z E N v b H V t b n M x L n t D b 2 x 1 b W 4 x N T M s M T U y f S Z x d W 9 0 O y w m c X V v d D t T Z W N 0 a W 9 u M S 9 s Y X R l b m N p Z X N T R j E g K D M p L 0 F 1 d G 9 S Z W 1 v d m V k Q 2 9 s d W 1 u c z E u e 0 N v b H V t b j E 1 N C w x N T N 9 J n F 1 b 3 Q 7 L C Z x d W 9 0 O 1 N l Y 3 R p b 2 4 x L 2 x h d G V u Y 2 l l c 1 N G M S A o M y k v Q X V 0 b 1 J l b W 9 2 Z W R D b 2 x 1 b W 5 z M S 5 7 Q 2 9 s d W 1 u M T U 1 L D E 1 N H 0 m c X V v d D s s J n F 1 b 3 Q 7 U 2 V j d G l v b j E v b G F 0 Z W 5 j a W V z U 0 Y x I C g z K S 9 B d X R v U m V t b 3 Z l Z E N v b H V t b n M x L n t D b 2 x 1 b W 4 x N T Y s M T U 1 f S Z x d W 9 0 O y w m c X V v d D t T Z W N 0 a W 9 u M S 9 s Y X R l b m N p Z X N T R j E g K D M p L 0 F 1 d G 9 S Z W 1 v d m V k Q 2 9 s d W 1 u c z E u e 0 N v b H V t b j E 1 N y w x N T Z 9 J n F 1 b 3 Q 7 L C Z x d W 9 0 O 1 N l Y 3 R p b 2 4 x L 2 x h d G V u Y 2 l l c 1 N G M S A o M y k v Q X V 0 b 1 J l b W 9 2 Z W R D b 2 x 1 b W 5 z M S 5 7 Q 2 9 s d W 1 u M T U 4 L D E 1 N 3 0 m c X V v d D s s J n F 1 b 3 Q 7 U 2 V j d G l v b j E v b G F 0 Z W 5 j a W V z U 0 Y x I C g z K S 9 B d X R v U m V t b 3 Z l Z E N v b H V t b n M x L n t D b 2 x 1 b W 4 x N T k s M T U 4 f S Z x d W 9 0 O y w m c X V v d D t T Z W N 0 a W 9 u M S 9 s Y X R l b m N p Z X N T R j E g K D M p L 0 F 1 d G 9 S Z W 1 v d m V k Q 2 9 s d W 1 u c z E u e 0 N v b H V t b j E 2 M C w x N T l 9 J n F 1 b 3 Q 7 L C Z x d W 9 0 O 1 N l Y 3 R p b 2 4 x L 2 x h d G V u Y 2 l l c 1 N G M S A o M y k v Q X V 0 b 1 J l b W 9 2 Z W R D b 2 x 1 b W 5 z M S 5 7 Q 2 9 s d W 1 u M T Y x L D E 2 M H 0 m c X V v d D s s J n F 1 b 3 Q 7 U 2 V j d G l v b j E v b G F 0 Z W 5 j a W V z U 0 Y x I C g z K S 9 B d X R v U m V t b 3 Z l Z E N v b H V t b n M x L n t D b 2 x 1 b W 4 x N j I s M T Y x f S Z x d W 9 0 O y w m c X V v d D t T Z W N 0 a W 9 u M S 9 s Y X R l b m N p Z X N T R j E g K D M p L 0 F 1 d G 9 S Z W 1 v d m V k Q 2 9 s d W 1 u c z E u e 0 N v b H V t b j E 2 M y w x N j J 9 J n F 1 b 3 Q 7 L C Z x d W 9 0 O 1 N l Y 3 R p b 2 4 x L 2 x h d G V u Y 2 l l c 1 N G M S A o M y k v Q X V 0 b 1 J l b W 9 2 Z W R D b 2 x 1 b W 5 z M S 5 7 Q 2 9 s d W 1 u M T Y 0 L D E 2 M 3 0 m c X V v d D s s J n F 1 b 3 Q 7 U 2 V j d G l v b j E v b G F 0 Z W 5 j a W V z U 0 Y x I C g z K S 9 B d X R v U m V t b 3 Z l Z E N v b H V t b n M x L n t D b 2 x 1 b W 4 x N j U s M T Y 0 f S Z x d W 9 0 O y w m c X V v d D t T Z W N 0 a W 9 u M S 9 s Y X R l b m N p Z X N T R j E g K D M p L 0 F 1 d G 9 S Z W 1 v d m V k Q 2 9 s d W 1 u c z E u e 0 N v b H V t b j E 2 N i w x N j V 9 J n F 1 b 3 Q 7 L C Z x d W 9 0 O 1 N l Y 3 R p b 2 4 x L 2 x h d G V u Y 2 l l c 1 N G M S A o M y k v Q X V 0 b 1 J l b W 9 2 Z W R D b 2 x 1 b W 5 z M S 5 7 Q 2 9 s d W 1 u M T Y 3 L D E 2 N n 0 m c X V v d D s s J n F 1 b 3 Q 7 U 2 V j d G l v b j E v b G F 0 Z W 5 j a W V z U 0 Y x I C g z K S 9 B d X R v U m V t b 3 Z l Z E N v b H V t b n M x L n t D b 2 x 1 b W 4 x N j g s M T Y 3 f S Z x d W 9 0 O y w m c X V v d D t T Z W N 0 a W 9 u M S 9 s Y X R l b m N p Z X N T R j E g K D M p L 0 F 1 d G 9 S Z W 1 v d m V k Q 2 9 s d W 1 u c z E u e 0 N v b H V t b j E 2 O S w x N j h 9 J n F 1 b 3 Q 7 L C Z x d W 9 0 O 1 N l Y 3 R p b 2 4 x L 2 x h d G V u Y 2 l l c 1 N G M S A o M y k v Q X V 0 b 1 J l b W 9 2 Z W R D b 2 x 1 b W 5 z M S 5 7 Q 2 9 s d W 1 u M T c w L D E 2 O X 0 m c X V v d D s s J n F 1 b 3 Q 7 U 2 V j d G l v b j E v b G F 0 Z W 5 j a W V z U 0 Y x I C g z K S 9 B d X R v U m V t b 3 Z l Z E N v b H V t b n M x L n t D b 2 x 1 b W 4 x N z E s M T c w f S Z x d W 9 0 O y w m c X V v d D t T Z W N 0 a W 9 u M S 9 s Y X R l b m N p Z X N T R j E g K D M p L 0 F 1 d G 9 S Z W 1 v d m V k Q 2 9 s d W 1 u c z E u e 0 N v b H V t b j E 3 M i w x N z F 9 J n F 1 b 3 Q 7 L C Z x d W 9 0 O 1 N l Y 3 R p b 2 4 x L 2 x h d G V u Y 2 l l c 1 N G M S A o M y k v Q X V 0 b 1 J l b W 9 2 Z W R D b 2 x 1 b W 5 z M S 5 7 Q 2 9 s d W 1 u M T c z L D E 3 M n 0 m c X V v d D s s J n F 1 b 3 Q 7 U 2 V j d G l v b j E v b G F 0 Z W 5 j a W V z U 0 Y x I C g z K S 9 B d X R v U m V t b 3 Z l Z E N v b H V t b n M x L n t D b 2 x 1 b W 4 x N z Q s M T c z f S Z x d W 9 0 O y w m c X V v d D t T Z W N 0 a W 9 u M S 9 s Y X R l b m N p Z X N T R j E g K D M p L 0 F 1 d G 9 S Z W 1 v d m V k Q 2 9 s d W 1 u c z E u e 0 N v b H V t b j E 3 N S w x N z R 9 J n F 1 b 3 Q 7 L C Z x d W 9 0 O 1 N l Y 3 R p b 2 4 x L 2 x h d G V u Y 2 l l c 1 N G M S A o M y k v Q X V 0 b 1 J l b W 9 2 Z W R D b 2 x 1 b W 5 z M S 5 7 Q 2 9 s d W 1 u M T c 2 L D E 3 N X 0 m c X V v d D s s J n F 1 b 3 Q 7 U 2 V j d G l v b j E v b G F 0 Z W 5 j a W V z U 0 Y x I C g z K S 9 B d X R v U m V t b 3 Z l Z E N v b H V t b n M x L n t D b 2 x 1 b W 4 x N z c s M T c 2 f S Z x d W 9 0 O y w m c X V v d D t T Z W N 0 a W 9 u M S 9 s Y X R l b m N p Z X N T R j E g K D M p L 0 F 1 d G 9 S Z W 1 v d m V k Q 2 9 s d W 1 u c z E u e 0 N v b H V t b j E 3 O C w x N z d 9 J n F 1 b 3 Q 7 L C Z x d W 9 0 O 1 N l Y 3 R p b 2 4 x L 2 x h d G V u Y 2 l l c 1 N G M S A o M y k v Q X V 0 b 1 J l b W 9 2 Z W R D b 2 x 1 b W 5 z M S 5 7 Q 2 9 s d W 1 u M T c 5 L D E 3 O H 0 m c X V v d D s s J n F 1 b 3 Q 7 U 2 V j d G l v b j E v b G F 0 Z W 5 j a W V z U 0 Y x I C g z K S 9 B d X R v U m V t b 3 Z l Z E N v b H V t b n M x L n t D b 2 x 1 b W 4 x O D A s M T c 5 f S Z x d W 9 0 O y w m c X V v d D t T Z W N 0 a W 9 u M S 9 s Y X R l b m N p Z X N T R j E g K D M p L 0 F 1 d G 9 S Z W 1 v d m V k Q 2 9 s d W 1 u c z E u e 0 N v b H V t b j E 4 M S w x O D B 9 J n F 1 b 3 Q 7 L C Z x d W 9 0 O 1 N l Y 3 R p b 2 4 x L 2 x h d G V u Y 2 l l c 1 N G M S A o M y k v Q X V 0 b 1 J l b W 9 2 Z W R D b 2 x 1 b W 5 z M S 5 7 Q 2 9 s d W 1 u M T g y L D E 4 M X 0 m c X V v d D s s J n F 1 b 3 Q 7 U 2 V j d G l v b j E v b G F 0 Z W 5 j a W V z U 0 Y x I C g z K S 9 B d X R v U m V t b 3 Z l Z E N v b H V t b n M x L n t D b 2 x 1 b W 4 x O D M s M T g y f S Z x d W 9 0 O y w m c X V v d D t T Z W N 0 a W 9 u M S 9 s Y X R l b m N p Z X N T R j E g K D M p L 0 F 1 d G 9 S Z W 1 v d m V k Q 2 9 s d W 1 u c z E u e 0 N v b H V t b j E 4 N C w x O D N 9 J n F 1 b 3 Q 7 L C Z x d W 9 0 O 1 N l Y 3 R p b 2 4 x L 2 x h d G V u Y 2 l l c 1 N G M S A o M y k v Q X V 0 b 1 J l b W 9 2 Z W R D b 2 x 1 b W 5 z M S 5 7 Q 2 9 s d W 1 u M T g 1 L D E 4 N H 0 m c X V v d D s s J n F 1 b 3 Q 7 U 2 V j d G l v b j E v b G F 0 Z W 5 j a W V z U 0 Y x I C g z K S 9 B d X R v U m V t b 3 Z l Z E N v b H V t b n M x L n t D b 2 x 1 b W 4 x O D Y s M T g 1 f S Z x d W 9 0 O y w m c X V v d D t T Z W N 0 a W 9 u M S 9 s Y X R l b m N p Z X N T R j E g K D M p L 0 F 1 d G 9 S Z W 1 v d m V k Q 2 9 s d W 1 u c z E u e 0 N v b H V t b j E 4 N y w x O D Z 9 J n F 1 b 3 Q 7 L C Z x d W 9 0 O 1 N l Y 3 R p b 2 4 x L 2 x h d G V u Y 2 l l c 1 N G M S A o M y k v Q X V 0 b 1 J l b W 9 2 Z W R D b 2 x 1 b W 5 z M S 5 7 Q 2 9 s d W 1 u M T g 4 L D E 4 N 3 0 m c X V v d D s s J n F 1 b 3 Q 7 U 2 V j d G l v b j E v b G F 0 Z W 5 j a W V z U 0 Y x I C g z K S 9 B d X R v U m V t b 3 Z l Z E N v b H V t b n M x L n t D b 2 x 1 b W 4 x O D k s M T g 4 f S Z x d W 9 0 O y w m c X V v d D t T Z W N 0 a W 9 u M S 9 s Y X R l b m N p Z X N T R j E g K D M p L 0 F 1 d G 9 S Z W 1 v d m V k Q 2 9 s d W 1 u c z E u e 0 N v b H V t b j E 5 M C w x O D l 9 J n F 1 b 3 Q 7 L C Z x d W 9 0 O 1 N l Y 3 R p b 2 4 x L 2 x h d G V u Y 2 l l c 1 N G M S A o M y k v Q X V 0 b 1 J l b W 9 2 Z W R D b 2 x 1 b W 5 z M S 5 7 Q 2 9 s d W 1 u M T k x L D E 5 M H 0 m c X V v d D s s J n F 1 b 3 Q 7 U 2 V j d G l v b j E v b G F 0 Z W 5 j a W V z U 0 Y x I C g z K S 9 B d X R v U m V t b 3 Z l Z E N v b H V t b n M x L n t D b 2 x 1 b W 4 x O T I s M T k x f S Z x d W 9 0 O y w m c X V v d D t T Z W N 0 a W 9 u M S 9 s Y X R l b m N p Z X N T R j E g K D M p L 0 F 1 d G 9 S Z W 1 v d m V k Q 2 9 s d W 1 u c z E u e 0 N v b H V t b j E 5 M y w x O T J 9 J n F 1 b 3 Q 7 L C Z x d W 9 0 O 1 N l Y 3 R p b 2 4 x L 2 x h d G V u Y 2 l l c 1 N G M S A o M y k v Q X V 0 b 1 J l b W 9 2 Z W R D b 2 x 1 b W 5 z M S 5 7 Q 2 9 s d W 1 u M T k 0 L D E 5 M 3 0 m c X V v d D s s J n F 1 b 3 Q 7 U 2 V j d G l v b j E v b G F 0 Z W 5 j a W V z U 0 Y x I C g z K S 9 B d X R v U m V t b 3 Z l Z E N v b H V t b n M x L n t D b 2 x 1 b W 4 x O T U s M T k 0 f S Z x d W 9 0 O y w m c X V v d D t T Z W N 0 a W 9 u M S 9 s Y X R l b m N p Z X N T R j E g K D M p L 0 F 1 d G 9 S Z W 1 v d m V k Q 2 9 s d W 1 u c z E u e 0 N v b H V t b j E 5 N i w x O T V 9 J n F 1 b 3 Q 7 L C Z x d W 9 0 O 1 N l Y 3 R p b 2 4 x L 2 x h d G V u Y 2 l l c 1 N G M S A o M y k v Q X V 0 b 1 J l b W 9 2 Z W R D b 2 x 1 b W 5 z M S 5 7 Q 2 9 s d W 1 u M T k 3 L D E 5 N n 0 m c X V v d D s s J n F 1 b 3 Q 7 U 2 V j d G l v b j E v b G F 0 Z W 5 j a W V z U 0 Y x I C g z K S 9 B d X R v U m V t b 3 Z l Z E N v b H V t b n M x L n t D b 2 x 1 b W 4 x O T g s M T k 3 f S Z x d W 9 0 O y w m c X V v d D t T Z W N 0 a W 9 u M S 9 s Y X R l b m N p Z X N T R j E g K D M p L 0 F 1 d G 9 S Z W 1 v d m V k Q 2 9 s d W 1 u c z E u e 0 N v b H V t b j E 5 O S w x O T h 9 J n F 1 b 3 Q 7 L C Z x d W 9 0 O 1 N l Y 3 R p b 2 4 x L 2 x h d G V u Y 2 l l c 1 N G M S A o M y k v Q X V 0 b 1 J l b W 9 2 Z W R D b 2 x 1 b W 5 z M S 5 7 Q 2 9 s d W 1 u M j A w L D E 5 O X 0 m c X V v d D s s J n F 1 b 3 Q 7 U 2 V j d G l v b j E v b G F 0 Z W 5 j a W V z U 0 Y x I C g z K S 9 B d X R v U m V t b 3 Z l Z E N v b H V t b n M x L n t D b 2 x 1 b W 4 y M D E s M j A w f S Z x d W 9 0 O y w m c X V v d D t T Z W N 0 a W 9 u M S 9 s Y X R l b m N p Z X N T R j E g K D M p L 0 F 1 d G 9 S Z W 1 v d m V k Q 2 9 s d W 1 u c z E u e 0 N v b H V t b j I w M i w y M D F 9 J n F 1 b 3 Q 7 L C Z x d W 9 0 O 1 N l Y 3 R p b 2 4 x L 2 x h d G V u Y 2 l l c 1 N G M S A o M y k v Q X V 0 b 1 J l b W 9 2 Z W R D b 2 x 1 b W 5 z M S 5 7 Q 2 9 s d W 1 u M j A z L D I w M n 0 m c X V v d D s s J n F 1 b 3 Q 7 U 2 V j d G l v b j E v b G F 0 Z W 5 j a W V z U 0 Y x I C g z K S 9 B d X R v U m V t b 3 Z l Z E N v b H V t b n M x L n t D b 2 x 1 b W 4 y M D Q s M j A z f S Z x d W 9 0 O y w m c X V v d D t T Z W N 0 a W 9 u M S 9 s Y X R l b m N p Z X N T R j E g K D M p L 0 F 1 d G 9 S Z W 1 v d m V k Q 2 9 s d W 1 u c z E u e 0 N v b H V t b j I w N S w y M D R 9 J n F 1 b 3 Q 7 L C Z x d W 9 0 O 1 N l Y 3 R p b 2 4 x L 2 x h d G V u Y 2 l l c 1 N G M S A o M y k v Q X V 0 b 1 J l b W 9 2 Z W R D b 2 x 1 b W 5 z M S 5 7 Q 2 9 s d W 1 u M j A 2 L D I w N X 0 m c X V v d D s s J n F 1 b 3 Q 7 U 2 V j d G l v b j E v b G F 0 Z W 5 j a W V z U 0 Y x I C g z K S 9 B d X R v U m V t b 3 Z l Z E N v b H V t b n M x L n t D b 2 x 1 b W 4 y M D c s M j A 2 f S Z x d W 9 0 O y w m c X V v d D t T Z W N 0 a W 9 u M S 9 s Y X R l b m N p Z X N T R j E g K D M p L 0 F 1 d G 9 S Z W 1 v d m V k Q 2 9 s d W 1 u c z E u e 0 N v b H V t b j I w O C w y M D d 9 J n F 1 b 3 Q 7 L C Z x d W 9 0 O 1 N l Y 3 R p b 2 4 x L 2 x h d G V u Y 2 l l c 1 N G M S A o M y k v Q X V 0 b 1 J l b W 9 2 Z W R D b 2 x 1 b W 5 z M S 5 7 Q 2 9 s d W 1 u M j A 5 L D I w O H 0 m c X V v d D s s J n F 1 b 3 Q 7 U 2 V j d G l v b j E v b G F 0 Z W 5 j a W V z U 0 Y x I C g z K S 9 B d X R v U m V t b 3 Z l Z E N v b H V t b n M x L n t D b 2 x 1 b W 4 y M T A s M j A 5 f S Z x d W 9 0 O y w m c X V v d D t T Z W N 0 a W 9 u M S 9 s Y X R l b m N p Z X N T R j E g K D M p L 0 F 1 d G 9 S Z W 1 v d m V k Q 2 9 s d W 1 u c z E u e 0 N v b H V t b j I x M S w y M T B 9 J n F 1 b 3 Q 7 L C Z x d W 9 0 O 1 N l Y 3 R p b 2 4 x L 2 x h d G V u Y 2 l l c 1 N G M S A o M y k v Q X V 0 b 1 J l b W 9 2 Z W R D b 2 x 1 b W 5 z M S 5 7 Q 2 9 s d W 1 u M j E y L D I x M X 0 m c X V v d D s s J n F 1 b 3 Q 7 U 2 V j d G l v b j E v b G F 0 Z W 5 j a W V z U 0 Y x I C g z K S 9 B d X R v U m V t b 3 Z l Z E N v b H V t b n M x L n t D b 2 x 1 b W 4 y M T M s M j E y f S Z x d W 9 0 O y w m c X V v d D t T Z W N 0 a W 9 u M S 9 s Y X R l b m N p Z X N T R j E g K D M p L 0 F 1 d G 9 S Z W 1 v d m V k Q 2 9 s d W 1 u c z E u e 0 N v b H V t b j I x N C w y M T N 9 J n F 1 b 3 Q 7 L C Z x d W 9 0 O 1 N l Y 3 R p b 2 4 x L 2 x h d G V u Y 2 l l c 1 N G M S A o M y k v Q X V 0 b 1 J l b W 9 2 Z W R D b 2 x 1 b W 5 z M S 5 7 Q 2 9 s d W 1 u M j E 1 L D I x N H 0 m c X V v d D s s J n F 1 b 3 Q 7 U 2 V j d G l v b j E v b G F 0 Z W 5 j a W V z U 0 Y x I C g z K S 9 B d X R v U m V t b 3 Z l Z E N v b H V t b n M x L n t D b 2 x 1 b W 4 y M T Y s M j E 1 f S Z x d W 9 0 O y w m c X V v d D t T Z W N 0 a W 9 u M S 9 s Y X R l b m N p Z X N T R j E g K D M p L 0 F 1 d G 9 S Z W 1 v d m V k Q 2 9 s d W 1 u c z E u e 0 N v b H V t b j I x N y w y M T Z 9 J n F 1 b 3 Q 7 L C Z x d W 9 0 O 1 N l Y 3 R p b 2 4 x L 2 x h d G V u Y 2 l l c 1 N G M S A o M y k v Q X V 0 b 1 J l b W 9 2 Z W R D b 2 x 1 b W 5 z M S 5 7 Q 2 9 s d W 1 u M j E 4 L D I x N 3 0 m c X V v d D s s J n F 1 b 3 Q 7 U 2 V j d G l v b j E v b G F 0 Z W 5 j a W V z U 0 Y x I C g z K S 9 B d X R v U m V t b 3 Z l Z E N v b H V t b n M x L n t D b 2 x 1 b W 4 y M T k s M j E 4 f S Z x d W 9 0 O y w m c X V v d D t T Z W N 0 a W 9 u M S 9 s Y X R l b m N p Z X N T R j E g K D M p L 0 F 1 d G 9 S Z W 1 v d m V k Q 2 9 s d W 1 u c z E u e 0 N v b H V t b j I y M C w y M T l 9 J n F 1 b 3 Q 7 L C Z x d W 9 0 O 1 N l Y 3 R p b 2 4 x L 2 x h d G V u Y 2 l l c 1 N G M S A o M y k v Q X V 0 b 1 J l b W 9 2 Z W R D b 2 x 1 b W 5 z M S 5 7 Q 2 9 s d W 1 u M j I x L D I y M H 0 m c X V v d D s s J n F 1 b 3 Q 7 U 2 V j d G l v b j E v b G F 0 Z W 5 j a W V z U 0 Y x I C g z K S 9 B d X R v U m V t b 3 Z l Z E N v b H V t b n M x L n t D b 2 x 1 b W 4 y M j I s M j I x f S Z x d W 9 0 O y w m c X V v d D t T Z W N 0 a W 9 u M S 9 s Y X R l b m N p Z X N T R j E g K D M p L 0 F 1 d G 9 S Z W 1 v d m V k Q 2 9 s d W 1 u c z E u e 0 N v b H V t b j I y M y w y M j J 9 J n F 1 b 3 Q 7 L C Z x d W 9 0 O 1 N l Y 3 R p b 2 4 x L 2 x h d G V u Y 2 l l c 1 N G M S A o M y k v Q X V 0 b 1 J l b W 9 2 Z W R D b 2 x 1 b W 5 z M S 5 7 Q 2 9 s d W 1 u M j I 0 L D I y M 3 0 m c X V v d D s s J n F 1 b 3 Q 7 U 2 V j d G l v b j E v b G F 0 Z W 5 j a W V z U 0 Y x I C g z K S 9 B d X R v U m V t b 3 Z l Z E N v b H V t b n M x L n t D b 2 x 1 b W 4 y M j U s M j I 0 f S Z x d W 9 0 O y w m c X V v d D t T Z W N 0 a W 9 u M S 9 s Y X R l b m N p Z X N T R j E g K D M p L 0 F 1 d G 9 S Z W 1 v d m V k Q 2 9 s d W 1 u c z E u e 0 N v b H V t b j I y N i w y M j V 9 J n F 1 b 3 Q 7 L C Z x d W 9 0 O 1 N l Y 3 R p b 2 4 x L 2 x h d G V u Y 2 l l c 1 N G M S A o M y k v Q X V 0 b 1 J l b W 9 2 Z W R D b 2 x 1 b W 5 z M S 5 7 Q 2 9 s d W 1 u M j I 3 L D I y N n 0 m c X V v d D s s J n F 1 b 3 Q 7 U 2 V j d G l v b j E v b G F 0 Z W 5 j a W V z U 0 Y x I C g z K S 9 B d X R v U m V t b 3 Z l Z E N v b H V t b n M x L n t D b 2 x 1 b W 4 y M j g s M j I 3 f S Z x d W 9 0 O y w m c X V v d D t T Z W N 0 a W 9 u M S 9 s Y X R l b m N p Z X N T R j E g K D M p L 0 F 1 d G 9 S Z W 1 v d m V k Q 2 9 s d W 1 u c z E u e 0 N v b H V t b j I y O S w y M j h 9 J n F 1 b 3 Q 7 L C Z x d W 9 0 O 1 N l Y 3 R p b 2 4 x L 2 x h d G V u Y 2 l l c 1 N G M S A o M y k v Q X V 0 b 1 J l b W 9 2 Z W R D b 2 x 1 b W 5 z M S 5 7 Q 2 9 s d W 1 u M j M w L D I y O X 0 m c X V v d D s s J n F 1 b 3 Q 7 U 2 V j d G l v b j E v b G F 0 Z W 5 j a W V z U 0 Y x I C g z K S 9 B d X R v U m V t b 3 Z l Z E N v b H V t b n M x L n t D b 2 x 1 b W 4 y M z E s M j M w f S Z x d W 9 0 O y w m c X V v d D t T Z W N 0 a W 9 u M S 9 s Y X R l b m N p Z X N T R j E g K D M p L 0 F 1 d G 9 S Z W 1 v d m V k Q 2 9 s d W 1 u c z E u e 0 N v b H V t b j I z M i w y M z F 9 J n F 1 b 3 Q 7 L C Z x d W 9 0 O 1 N l Y 3 R p b 2 4 x L 2 x h d G V u Y 2 l l c 1 N G M S A o M y k v Q X V 0 b 1 J l b W 9 2 Z W R D b 2 x 1 b W 5 z M S 5 7 Q 2 9 s d W 1 u M j M z L D I z M n 0 m c X V v d D s s J n F 1 b 3 Q 7 U 2 V j d G l v b j E v b G F 0 Z W 5 j a W V z U 0 Y x I C g z K S 9 B d X R v U m V t b 3 Z l Z E N v b H V t b n M x L n t D b 2 x 1 b W 4 y M z Q s M j M z f S Z x d W 9 0 O y w m c X V v d D t T Z W N 0 a W 9 u M S 9 s Y X R l b m N p Z X N T R j E g K D M p L 0 F 1 d G 9 S Z W 1 v d m V k Q 2 9 s d W 1 u c z E u e 0 N v b H V t b j I z N S w y M z R 9 J n F 1 b 3 Q 7 L C Z x d W 9 0 O 1 N l Y 3 R p b 2 4 x L 2 x h d G V u Y 2 l l c 1 N G M S A o M y k v Q X V 0 b 1 J l b W 9 2 Z W R D b 2 x 1 b W 5 z M S 5 7 Q 2 9 s d W 1 u M j M 2 L D I z N X 0 m c X V v d D s s J n F 1 b 3 Q 7 U 2 V j d G l v b j E v b G F 0 Z W 5 j a W V z U 0 Y x I C g z K S 9 B d X R v U m V t b 3 Z l Z E N v b H V t b n M x L n t D b 2 x 1 b W 4 y M z c s M j M 2 f S Z x d W 9 0 O y w m c X V v d D t T Z W N 0 a W 9 u M S 9 s Y X R l b m N p Z X N T R j E g K D M p L 0 F 1 d G 9 S Z W 1 v d m V k Q 2 9 s d W 1 u c z E u e 0 N v b H V t b j I z O C w y M z d 9 J n F 1 b 3 Q 7 L C Z x d W 9 0 O 1 N l Y 3 R p b 2 4 x L 2 x h d G V u Y 2 l l c 1 N G M S A o M y k v Q X V 0 b 1 J l b W 9 2 Z W R D b 2 x 1 b W 5 z M S 5 7 Q 2 9 s d W 1 u M j M 5 L D I z O H 0 m c X V v d D t d L C Z x d W 9 0 O 0 N v b H V t b k N v d W 5 0 J n F 1 b 3 Q 7 O j I z O S w m c X V v d D t L Z X l D b 2 x 1 b W 5 O Y W 1 l c y Z x d W 9 0 O z p b X S w m c X V v d D t D b 2 x 1 b W 5 J Z G V u d G l 0 a W V z J n F 1 b 3 Q 7 O l s m c X V v d D t T Z W N 0 a W 9 u M S 9 s Y X R l b m N p Z X N T R j E g K D M p L 0 F 1 d G 9 S Z W 1 v d m V k Q 2 9 s d W 1 u c z E u e 0 N v b H V t b j E s M H 0 m c X V v d D s s J n F 1 b 3 Q 7 U 2 V j d G l v b j E v b G F 0 Z W 5 j a W V z U 0 Y x I C g z K S 9 B d X R v U m V t b 3 Z l Z E N v b H V t b n M x L n t D b 2 x 1 b W 4 y L D F 9 J n F 1 b 3 Q 7 L C Z x d W 9 0 O 1 N l Y 3 R p b 2 4 x L 2 x h d G V u Y 2 l l c 1 N G M S A o M y k v Q X V 0 b 1 J l b W 9 2 Z W R D b 2 x 1 b W 5 z M S 5 7 Q 2 9 s d W 1 u M y w y f S Z x d W 9 0 O y w m c X V v d D t T Z W N 0 a W 9 u M S 9 s Y X R l b m N p Z X N T R j E g K D M p L 0 F 1 d G 9 S Z W 1 v d m V k Q 2 9 s d W 1 u c z E u e 0 N v b H V t b j Q s M 3 0 m c X V v d D s s J n F 1 b 3 Q 7 U 2 V j d G l v b j E v b G F 0 Z W 5 j a W V z U 0 Y x I C g z K S 9 B d X R v U m V t b 3 Z l Z E N v b H V t b n M x L n t D b 2 x 1 b W 4 1 L D R 9 J n F 1 b 3 Q 7 L C Z x d W 9 0 O 1 N l Y 3 R p b 2 4 x L 2 x h d G V u Y 2 l l c 1 N G M S A o M y k v Q X V 0 b 1 J l b W 9 2 Z W R D b 2 x 1 b W 5 z M S 5 7 Q 2 9 s d W 1 u N i w 1 f S Z x d W 9 0 O y w m c X V v d D t T Z W N 0 a W 9 u M S 9 s Y X R l b m N p Z X N T R j E g K D M p L 0 F 1 d G 9 S Z W 1 v d m V k Q 2 9 s d W 1 u c z E u e 0 N v b H V t b j c s N n 0 m c X V v d D s s J n F 1 b 3 Q 7 U 2 V j d G l v b j E v b G F 0 Z W 5 j a W V z U 0 Y x I C g z K S 9 B d X R v U m V t b 3 Z l Z E N v b H V t b n M x L n t D b 2 x 1 b W 4 4 L D d 9 J n F 1 b 3 Q 7 L C Z x d W 9 0 O 1 N l Y 3 R p b 2 4 x L 2 x h d G V u Y 2 l l c 1 N G M S A o M y k v Q X V 0 b 1 J l b W 9 2 Z W R D b 2 x 1 b W 5 z M S 5 7 Q 2 9 s d W 1 u O S w 4 f S Z x d W 9 0 O y w m c X V v d D t T Z W N 0 a W 9 u M S 9 s Y X R l b m N p Z X N T R j E g K D M p L 0 F 1 d G 9 S Z W 1 v d m V k Q 2 9 s d W 1 u c z E u e 0 N v b H V t b j E w L D l 9 J n F 1 b 3 Q 7 L C Z x d W 9 0 O 1 N l Y 3 R p b 2 4 x L 2 x h d G V u Y 2 l l c 1 N G M S A o M y k v Q X V 0 b 1 J l b W 9 2 Z W R D b 2 x 1 b W 5 z M S 5 7 Q 2 9 s d W 1 u M T E s M T B 9 J n F 1 b 3 Q 7 L C Z x d W 9 0 O 1 N l Y 3 R p b 2 4 x L 2 x h d G V u Y 2 l l c 1 N G M S A o M y k v Q X V 0 b 1 J l b W 9 2 Z W R D b 2 x 1 b W 5 z M S 5 7 Q 2 9 s d W 1 u M T I s M T F 9 J n F 1 b 3 Q 7 L C Z x d W 9 0 O 1 N l Y 3 R p b 2 4 x L 2 x h d G V u Y 2 l l c 1 N G M S A o M y k v Q X V 0 b 1 J l b W 9 2 Z W R D b 2 x 1 b W 5 z M S 5 7 Q 2 9 s d W 1 u M T M s M T J 9 J n F 1 b 3 Q 7 L C Z x d W 9 0 O 1 N l Y 3 R p b 2 4 x L 2 x h d G V u Y 2 l l c 1 N G M S A o M y k v Q X V 0 b 1 J l b W 9 2 Z W R D b 2 x 1 b W 5 z M S 5 7 Q 2 9 s d W 1 u M T Q s M T N 9 J n F 1 b 3 Q 7 L C Z x d W 9 0 O 1 N l Y 3 R p b 2 4 x L 2 x h d G V u Y 2 l l c 1 N G M S A o M y k v Q X V 0 b 1 J l b W 9 2 Z W R D b 2 x 1 b W 5 z M S 5 7 Q 2 9 s d W 1 u M T U s M T R 9 J n F 1 b 3 Q 7 L C Z x d W 9 0 O 1 N l Y 3 R p b 2 4 x L 2 x h d G V u Y 2 l l c 1 N G M S A o M y k v Q X V 0 b 1 J l b W 9 2 Z W R D b 2 x 1 b W 5 z M S 5 7 Q 2 9 s d W 1 u M T Y s M T V 9 J n F 1 b 3 Q 7 L C Z x d W 9 0 O 1 N l Y 3 R p b 2 4 x L 2 x h d G V u Y 2 l l c 1 N G M S A o M y k v Q X V 0 b 1 J l b W 9 2 Z W R D b 2 x 1 b W 5 z M S 5 7 Q 2 9 s d W 1 u M T c s M T Z 9 J n F 1 b 3 Q 7 L C Z x d W 9 0 O 1 N l Y 3 R p b 2 4 x L 2 x h d G V u Y 2 l l c 1 N G M S A o M y k v Q X V 0 b 1 J l b W 9 2 Z W R D b 2 x 1 b W 5 z M S 5 7 Q 2 9 s d W 1 u M T g s M T d 9 J n F 1 b 3 Q 7 L C Z x d W 9 0 O 1 N l Y 3 R p b 2 4 x L 2 x h d G V u Y 2 l l c 1 N G M S A o M y k v Q X V 0 b 1 J l b W 9 2 Z W R D b 2 x 1 b W 5 z M S 5 7 Q 2 9 s d W 1 u M T k s M T h 9 J n F 1 b 3 Q 7 L C Z x d W 9 0 O 1 N l Y 3 R p b 2 4 x L 2 x h d G V u Y 2 l l c 1 N G M S A o M y k v Q X V 0 b 1 J l b W 9 2 Z W R D b 2 x 1 b W 5 z M S 5 7 Q 2 9 s d W 1 u M j A s M T l 9 J n F 1 b 3 Q 7 L C Z x d W 9 0 O 1 N l Y 3 R p b 2 4 x L 2 x h d G V u Y 2 l l c 1 N G M S A o M y k v Q X V 0 b 1 J l b W 9 2 Z W R D b 2 x 1 b W 5 z M S 5 7 Q 2 9 s d W 1 u M j E s M j B 9 J n F 1 b 3 Q 7 L C Z x d W 9 0 O 1 N l Y 3 R p b 2 4 x L 2 x h d G V u Y 2 l l c 1 N G M S A o M y k v Q X V 0 b 1 J l b W 9 2 Z W R D b 2 x 1 b W 5 z M S 5 7 Q 2 9 s d W 1 u M j I s M j F 9 J n F 1 b 3 Q 7 L C Z x d W 9 0 O 1 N l Y 3 R p b 2 4 x L 2 x h d G V u Y 2 l l c 1 N G M S A o M y k v Q X V 0 b 1 J l b W 9 2 Z W R D b 2 x 1 b W 5 z M S 5 7 Q 2 9 s d W 1 u M j M s M j J 9 J n F 1 b 3 Q 7 L C Z x d W 9 0 O 1 N l Y 3 R p b 2 4 x L 2 x h d G V u Y 2 l l c 1 N G M S A o M y k v Q X V 0 b 1 J l b W 9 2 Z W R D b 2 x 1 b W 5 z M S 5 7 Q 2 9 s d W 1 u M j Q s M j N 9 J n F 1 b 3 Q 7 L C Z x d W 9 0 O 1 N l Y 3 R p b 2 4 x L 2 x h d G V u Y 2 l l c 1 N G M S A o M y k v Q X V 0 b 1 J l b W 9 2 Z W R D b 2 x 1 b W 5 z M S 5 7 Q 2 9 s d W 1 u M j U s M j R 9 J n F 1 b 3 Q 7 L C Z x d W 9 0 O 1 N l Y 3 R p b 2 4 x L 2 x h d G V u Y 2 l l c 1 N G M S A o M y k v Q X V 0 b 1 J l b W 9 2 Z W R D b 2 x 1 b W 5 z M S 5 7 Q 2 9 s d W 1 u M j Y s M j V 9 J n F 1 b 3 Q 7 L C Z x d W 9 0 O 1 N l Y 3 R p b 2 4 x L 2 x h d G V u Y 2 l l c 1 N G M S A o M y k v Q X V 0 b 1 J l b W 9 2 Z W R D b 2 x 1 b W 5 z M S 5 7 Q 2 9 s d W 1 u M j c s M j Z 9 J n F 1 b 3 Q 7 L C Z x d W 9 0 O 1 N l Y 3 R p b 2 4 x L 2 x h d G V u Y 2 l l c 1 N G M S A o M y k v Q X V 0 b 1 J l b W 9 2 Z W R D b 2 x 1 b W 5 z M S 5 7 Q 2 9 s d W 1 u M j g s M j d 9 J n F 1 b 3 Q 7 L C Z x d W 9 0 O 1 N l Y 3 R p b 2 4 x L 2 x h d G V u Y 2 l l c 1 N G M S A o M y k v Q X V 0 b 1 J l b W 9 2 Z W R D b 2 x 1 b W 5 z M S 5 7 Q 2 9 s d W 1 u M j k s M j h 9 J n F 1 b 3 Q 7 L C Z x d W 9 0 O 1 N l Y 3 R p b 2 4 x L 2 x h d G V u Y 2 l l c 1 N G M S A o M y k v Q X V 0 b 1 J l b W 9 2 Z W R D b 2 x 1 b W 5 z M S 5 7 Q 2 9 s d W 1 u M z A s M j l 9 J n F 1 b 3 Q 7 L C Z x d W 9 0 O 1 N l Y 3 R p b 2 4 x L 2 x h d G V u Y 2 l l c 1 N G M S A o M y k v Q X V 0 b 1 J l b W 9 2 Z W R D b 2 x 1 b W 5 z M S 5 7 Q 2 9 s d W 1 u M z E s M z B 9 J n F 1 b 3 Q 7 L C Z x d W 9 0 O 1 N l Y 3 R p b 2 4 x L 2 x h d G V u Y 2 l l c 1 N G M S A o M y k v Q X V 0 b 1 J l b W 9 2 Z W R D b 2 x 1 b W 5 z M S 5 7 Q 2 9 s d W 1 u M z I s M z F 9 J n F 1 b 3 Q 7 L C Z x d W 9 0 O 1 N l Y 3 R p b 2 4 x L 2 x h d G V u Y 2 l l c 1 N G M S A o M y k v Q X V 0 b 1 J l b W 9 2 Z W R D b 2 x 1 b W 5 z M S 5 7 Q 2 9 s d W 1 u M z M s M z J 9 J n F 1 b 3 Q 7 L C Z x d W 9 0 O 1 N l Y 3 R p b 2 4 x L 2 x h d G V u Y 2 l l c 1 N G M S A o M y k v Q X V 0 b 1 J l b W 9 2 Z W R D b 2 x 1 b W 5 z M S 5 7 Q 2 9 s d W 1 u M z Q s M z N 9 J n F 1 b 3 Q 7 L C Z x d W 9 0 O 1 N l Y 3 R p b 2 4 x L 2 x h d G V u Y 2 l l c 1 N G M S A o M y k v Q X V 0 b 1 J l b W 9 2 Z W R D b 2 x 1 b W 5 z M S 5 7 Q 2 9 s d W 1 u M z U s M z R 9 J n F 1 b 3 Q 7 L C Z x d W 9 0 O 1 N l Y 3 R p b 2 4 x L 2 x h d G V u Y 2 l l c 1 N G M S A o M y k v Q X V 0 b 1 J l b W 9 2 Z W R D b 2 x 1 b W 5 z M S 5 7 Q 2 9 s d W 1 u M z Y s M z V 9 J n F 1 b 3 Q 7 L C Z x d W 9 0 O 1 N l Y 3 R p b 2 4 x L 2 x h d G V u Y 2 l l c 1 N G M S A o M y k v Q X V 0 b 1 J l b W 9 2 Z W R D b 2 x 1 b W 5 z M S 5 7 Q 2 9 s d W 1 u M z c s M z Z 9 J n F 1 b 3 Q 7 L C Z x d W 9 0 O 1 N l Y 3 R p b 2 4 x L 2 x h d G V u Y 2 l l c 1 N G M S A o M y k v Q X V 0 b 1 J l b W 9 2 Z W R D b 2 x 1 b W 5 z M S 5 7 Q 2 9 s d W 1 u M z g s M z d 9 J n F 1 b 3 Q 7 L C Z x d W 9 0 O 1 N l Y 3 R p b 2 4 x L 2 x h d G V u Y 2 l l c 1 N G M S A o M y k v Q X V 0 b 1 J l b W 9 2 Z W R D b 2 x 1 b W 5 z M S 5 7 Q 2 9 s d W 1 u M z k s M z h 9 J n F 1 b 3 Q 7 L C Z x d W 9 0 O 1 N l Y 3 R p b 2 4 x L 2 x h d G V u Y 2 l l c 1 N G M S A o M y k v Q X V 0 b 1 J l b W 9 2 Z W R D b 2 x 1 b W 5 z M S 5 7 Q 2 9 s d W 1 u N D A s M z l 9 J n F 1 b 3 Q 7 L C Z x d W 9 0 O 1 N l Y 3 R p b 2 4 x L 2 x h d G V u Y 2 l l c 1 N G M S A o M y k v Q X V 0 b 1 J l b W 9 2 Z W R D b 2 x 1 b W 5 z M S 5 7 Q 2 9 s d W 1 u N D E s N D B 9 J n F 1 b 3 Q 7 L C Z x d W 9 0 O 1 N l Y 3 R p b 2 4 x L 2 x h d G V u Y 2 l l c 1 N G M S A o M y k v Q X V 0 b 1 J l b W 9 2 Z W R D b 2 x 1 b W 5 z M S 5 7 Q 2 9 s d W 1 u N D I s N D F 9 J n F 1 b 3 Q 7 L C Z x d W 9 0 O 1 N l Y 3 R p b 2 4 x L 2 x h d G V u Y 2 l l c 1 N G M S A o M y k v Q X V 0 b 1 J l b W 9 2 Z W R D b 2 x 1 b W 5 z M S 5 7 Q 2 9 s d W 1 u N D M s N D J 9 J n F 1 b 3 Q 7 L C Z x d W 9 0 O 1 N l Y 3 R p b 2 4 x L 2 x h d G V u Y 2 l l c 1 N G M S A o M y k v Q X V 0 b 1 J l b W 9 2 Z W R D b 2 x 1 b W 5 z M S 5 7 Q 2 9 s d W 1 u N D Q s N D N 9 J n F 1 b 3 Q 7 L C Z x d W 9 0 O 1 N l Y 3 R p b 2 4 x L 2 x h d G V u Y 2 l l c 1 N G M S A o M y k v Q X V 0 b 1 J l b W 9 2 Z W R D b 2 x 1 b W 5 z M S 5 7 Q 2 9 s d W 1 u N D U s N D R 9 J n F 1 b 3 Q 7 L C Z x d W 9 0 O 1 N l Y 3 R p b 2 4 x L 2 x h d G V u Y 2 l l c 1 N G M S A o M y k v Q X V 0 b 1 J l b W 9 2 Z W R D b 2 x 1 b W 5 z M S 5 7 Q 2 9 s d W 1 u N D Y s N D V 9 J n F 1 b 3 Q 7 L C Z x d W 9 0 O 1 N l Y 3 R p b 2 4 x L 2 x h d G V u Y 2 l l c 1 N G M S A o M y k v Q X V 0 b 1 J l b W 9 2 Z W R D b 2 x 1 b W 5 z M S 5 7 Q 2 9 s d W 1 u N D c s N D Z 9 J n F 1 b 3 Q 7 L C Z x d W 9 0 O 1 N l Y 3 R p b 2 4 x L 2 x h d G V u Y 2 l l c 1 N G M S A o M y k v Q X V 0 b 1 J l b W 9 2 Z W R D b 2 x 1 b W 5 z M S 5 7 Q 2 9 s d W 1 u N D g s N D d 9 J n F 1 b 3 Q 7 L C Z x d W 9 0 O 1 N l Y 3 R p b 2 4 x L 2 x h d G V u Y 2 l l c 1 N G M S A o M y k v Q X V 0 b 1 J l b W 9 2 Z W R D b 2 x 1 b W 5 z M S 5 7 Q 2 9 s d W 1 u N D k s N D h 9 J n F 1 b 3 Q 7 L C Z x d W 9 0 O 1 N l Y 3 R p b 2 4 x L 2 x h d G V u Y 2 l l c 1 N G M S A o M y k v Q X V 0 b 1 J l b W 9 2 Z W R D b 2 x 1 b W 5 z M S 5 7 Q 2 9 s d W 1 u N T A s N D l 9 J n F 1 b 3 Q 7 L C Z x d W 9 0 O 1 N l Y 3 R p b 2 4 x L 2 x h d G V u Y 2 l l c 1 N G M S A o M y k v Q X V 0 b 1 J l b W 9 2 Z W R D b 2 x 1 b W 5 z M S 5 7 Q 2 9 s d W 1 u N T E s N T B 9 J n F 1 b 3 Q 7 L C Z x d W 9 0 O 1 N l Y 3 R p b 2 4 x L 2 x h d G V u Y 2 l l c 1 N G M S A o M y k v Q X V 0 b 1 J l b W 9 2 Z W R D b 2 x 1 b W 5 z M S 5 7 Q 2 9 s d W 1 u N T I s N T F 9 J n F 1 b 3 Q 7 L C Z x d W 9 0 O 1 N l Y 3 R p b 2 4 x L 2 x h d G V u Y 2 l l c 1 N G M S A o M y k v Q X V 0 b 1 J l b W 9 2 Z W R D b 2 x 1 b W 5 z M S 5 7 Q 2 9 s d W 1 u N T M s N T J 9 J n F 1 b 3 Q 7 L C Z x d W 9 0 O 1 N l Y 3 R p b 2 4 x L 2 x h d G V u Y 2 l l c 1 N G M S A o M y k v Q X V 0 b 1 J l b W 9 2 Z W R D b 2 x 1 b W 5 z M S 5 7 Q 2 9 s d W 1 u N T Q s N T N 9 J n F 1 b 3 Q 7 L C Z x d W 9 0 O 1 N l Y 3 R p b 2 4 x L 2 x h d G V u Y 2 l l c 1 N G M S A o M y k v Q X V 0 b 1 J l b W 9 2 Z W R D b 2 x 1 b W 5 z M S 5 7 Q 2 9 s d W 1 u N T U s N T R 9 J n F 1 b 3 Q 7 L C Z x d W 9 0 O 1 N l Y 3 R p b 2 4 x L 2 x h d G V u Y 2 l l c 1 N G M S A o M y k v Q X V 0 b 1 J l b W 9 2 Z W R D b 2 x 1 b W 5 z M S 5 7 Q 2 9 s d W 1 u N T Y s N T V 9 J n F 1 b 3 Q 7 L C Z x d W 9 0 O 1 N l Y 3 R p b 2 4 x L 2 x h d G V u Y 2 l l c 1 N G M S A o M y k v Q X V 0 b 1 J l b W 9 2 Z W R D b 2 x 1 b W 5 z M S 5 7 Q 2 9 s d W 1 u N T c s N T Z 9 J n F 1 b 3 Q 7 L C Z x d W 9 0 O 1 N l Y 3 R p b 2 4 x L 2 x h d G V u Y 2 l l c 1 N G M S A o M y k v Q X V 0 b 1 J l b W 9 2 Z W R D b 2 x 1 b W 5 z M S 5 7 Q 2 9 s d W 1 u N T g s N T d 9 J n F 1 b 3 Q 7 L C Z x d W 9 0 O 1 N l Y 3 R p b 2 4 x L 2 x h d G V u Y 2 l l c 1 N G M S A o M y k v Q X V 0 b 1 J l b W 9 2 Z W R D b 2 x 1 b W 5 z M S 5 7 Q 2 9 s d W 1 u N T k s N T h 9 J n F 1 b 3 Q 7 L C Z x d W 9 0 O 1 N l Y 3 R p b 2 4 x L 2 x h d G V u Y 2 l l c 1 N G M S A o M y k v Q X V 0 b 1 J l b W 9 2 Z W R D b 2 x 1 b W 5 z M S 5 7 Q 2 9 s d W 1 u N j A s N T l 9 J n F 1 b 3 Q 7 L C Z x d W 9 0 O 1 N l Y 3 R p b 2 4 x L 2 x h d G V u Y 2 l l c 1 N G M S A o M y k v Q X V 0 b 1 J l b W 9 2 Z W R D b 2 x 1 b W 5 z M S 5 7 Q 2 9 s d W 1 u N j E s N j B 9 J n F 1 b 3 Q 7 L C Z x d W 9 0 O 1 N l Y 3 R p b 2 4 x L 2 x h d G V u Y 2 l l c 1 N G M S A o M y k v Q X V 0 b 1 J l b W 9 2 Z W R D b 2 x 1 b W 5 z M S 5 7 Q 2 9 s d W 1 u N j I s N j F 9 J n F 1 b 3 Q 7 L C Z x d W 9 0 O 1 N l Y 3 R p b 2 4 x L 2 x h d G V u Y 2 l l c 1 N G M S A o M y k v Q X V 0 b 1 J l b W 9 2 Z W R D b 2 x 1 b W 5 z M S 5 7 Q 2 9 s d W 1 u N j M s N j J 9 J n F 1 b 3 Q 7 L C Z x d W 9 0 O 1 N l Y 3 R p b 2 4 x L 2 x h d G V u Y 2 l l c 1 N G M S A o M y k v Q X V 0 b 1 J l b W 9 2 Z W R D b 2 x 1 b W 5 z M S 5 7 Q 2 9 s d W 1 u N j Q s N j N 9 J n F 1 b 3 Q 7 L C Z x d W 9 0 O 1 N l Y 3 R p b 2 4 x L 2 x h d G V u Y 2 l l c 1 N G M S A o M y k v Q X V 0 b 1 J l b W 9 2 Z W R D b 2 x 1 b W 5 z M S 5 7 Q 2 9 s d W 1 u N j U s N j R 9 J n F 1 b 3 Q 7 L C Z x d W 9 0 O 1 N l Y 3 R p b 2 4 x L 2 x h d G V u Y 2 l l c 1 N G M S A o M y k v Q X V 0 b 1 J l b W 9 2 Z W R D b 2 x 1 b W 5 z M S 5 7 Q 2 9 s d W 1 u N j Y s N j V 9 J n F 1 b 3 Q 7 L C Z x d W 9 0 O 1 N l Y 3 R p b 2 4 x L 2 x h d G V u Y 2 l l c 1 N G M S A o M y k v Q X V 0 b 1 J l b W 9 2 Z W R D b 2 x 1 b W 5 z M S 5 7 Q 2 9 s d W 1 u N j c s N j Z 9 J n F 1 b 3 Q 7 L C Z x d W 9 0 O 1 N l Y 3 R p b 2 4 x L 2 x h d G V u Y 2 l l c 1 N G M S A o M y k v Q X V 0 b 1 J l b W 9 2 Z W R D b 2 x 1 b W 5 z M S 5 7 Q 2 9 s d W 1 u N j g s N j d 9 J n F 1 b 3 Q 7 L C Z x d W 9 0 O 1 N l Y 3 R p b 2 4 x L 2 x h d G V u Y 2 l l c 1 N G M S A o M y k v Q X V 0 b 1 J l b W 9 2 Z W R D b 2 x 1 b W 5 z M S 5 7 Q 2 9 s d W 1 u N j k s N j h 9 J n F 1 b 3 Q 7 L C Z x d W 9 0 O 1 N l Y 3 R p b 2 4 x L 2 x h d G V u Y 2 l l c 1 N G M S A o M y k v Q X V 0 b 1 J l b W 9 2 Z W R D b 2 x 1 b W 5 z M S 5 7 Q 2 9 s d W 1 u N z A s N j l 9 J n F 1 b 3 Q 7 L C Z x d W 9 0 O 1 N l Y 3 R p b 2 4 x L 2 x h d G V u Y 2 l l c 1 N G M S A o M y k v Q X V 0 b 1 J l b W 9 2 Z W R D b 2 x 1 b W 5 z M S 5 7 Q 2 9 s d W 1 u N z E s N z B 9 J n F 1 b 3 Q 7 L C Z x d W 9 0 O 1 N l Y 3 R p b 2 4 x L 2 x h d G V u Y 2 l l c 1 N G M S A o M y k v Q X V 0 b 1 J l b W 9 2 Z W R D b 2 x 1 b W 5 z M S 5 7 Q 2 9 s d W 1 u N z I s N z F 9 J n F 1 b 3 Q 7 L C Z x d W 9 0 O 1 N l Y 3 R p b 2 4 x L 2 x h d G V u Y 2 l l c 1 N G M S A o M y k v Q X V 0 b 1 J l b W 9 2 Z W R D b 2 x 1 b W 5 z M S 5 7 Q 2 9 s d W 1 u N z M s N z J 9 J n F 1 b 3 Q 7 L C Z x d W 9 0 O 1 N l Y 3 R p b 2 4 x L 2 x h d G V u Y 2 l l c 1 N G M S A o M y k v Q X V 0 b 1 J l b W 9 2 Z W R D b 2 x 1 b W 5 z M S 5 7 Q 2 9 s d W 1 u N z Q s N z N 9 J n F 1 b 3 Q 7 L C Z x d W 9 0 O 1 N l Y 3 R p b 2 4 x L 2 x h d G V u Y 2 l l c 1 N G M S A o M y k v Q X V 0 b 1 J l b W 9 2 Z W R D b 2 x 1 b W 5 z M S 5 7 Q 2 9 s d W 1 u N z U s N z R 9 J n F 1 b 3 Q 7 L C Z x d W 9 0 O 1 N l Y 3 R p b 2 4 x L 2 x h d G V u Y 2 l l c 1 N G M S A o M y k v Q X V 0 b 1 J l b W 9 2 Z W R D b 2 x 1 b W 5 z M S 5 7 Q 2 9 s d W 1 u N z Y s N z V 9 J n F 1 b 3 Q 7 L C Z x d W 9 0 O 1 N l Y 3 R p b 2 4 x L 2 x h d G V u Y 2 l l c 1 N G M S A o M y k v Q X V 0 b 1 J l b W 9 2 Z W R D b 2 x 1 b W 5 z M S 5 7 Q 2 9 s d W 1 u N z c s N z Z 9 J n F 1 b 3 Q 7 L C Z x d W 9 0 O 1 N l Y 3 R p b 2 4 x L 2 x h d G V u Y 2 l l c 1 N G M S A o M y k v Q X V 0 b 1 J l b W 9 2 Z W R D b 2 x 1 b W 5 z M S 5 7 Q 2 9 s d W 1 u N z g s N z d 9 J n F 1 b 3 Q 7 L C Z x d W 9 0 O 1 N l Y 3 R p b 2 4 x L 2 x h d G V u Y 2 l l c 1 N G M S A o M y k v Q X V 0 b 1 J l b W 9 2 Z W R D b 2 x 1 b W 5 z M S 5 7 Q 2 9 s d W 1 u N z k s N z h 9 J n F 1 b 3 Q 7 L C Z x d W 9 0 O 1 N l Y 3 R p b 2 4 x L 2 x h d G V u Y 2 l l c 1 N G M S A o M y k v Q X V 0 b 1 J l b W 9 2 Z W R D b 2 x 1 b W 5 z M S 5 7 Q 2 9 s d W 1 u O D A s N z l 9 J n F 1 b 3 Q 7 L C Z x d W 9 0 O 1 N l Y 3 R p b 2 4 x L 2 x h d G V u Y 2 l l c 1 N G M S A o M y k v Q X V 0 b 1 J l b W 9 2 Z W R D b 2 x 1 b W 5 z M S 5 7 Q 2 9 s d W 1 u O D E s O D B 9 J n F 1 b 3 Q 7 L C Z x d W 9 0 O 1 N l Y 3 R p b 2 4 x L 2 x h d G V u Y 2 l l c 1 N G M S A o M y k v Q X V 0 b 1 J l b W 9 2 Z W R D b 2 x 1 b W 5 z M S 5 7 Q 2 9 s d W 1 u O D I s O D F 9 J n F 1 b 3 Q 7 L C Z x d W 9 0 O 1 N l Y 3 R p b 2 4 x L 2 x h d G V u Y 2 l l c 1 N G M S A o M y k v Q X V 0 b 1 J l b W 9 2 Z W R D b 2 x 1 b W 5 z M S 5 7 Q 2 9 s d W 1 u O D M s O D J 9 J n F 1 b 3 Q 7 L C Z x d W 9 0 O 1 N l Y 3 R p b 2 4 x L 2 x h d G V u Y 2 l l c 1 N G M S A o M y k v Q X V 0 b 1 J l b W 9 2 Z W R D b 2 x 1 b W 5 z M S 5 7 Q 2 9 s d W 1 u O D Q s O D N 9 J n F 1 b 3 Q 7 L C Z x d W 9 0 O 1 N l Y 3 R p b 2 4 x L 2 x h d G V u Y 2 l l c 1 N G M S A o M y k v Q X V 0 b 1 J l b W 9 2 Z W R D b 2 x 1 b W 5 z M S 5 7 Q 2 9 s d W 1 u O D U s O D R 9 J n F 1 b 3 Q 7 L C Z x d W 9 0 O 1 N l Y 3 R p b 2 4 x L 2 x h d G V u Y 2 l l c 1 N G M S A o M y k v Q X V 0 b 1 J l b W 9 2 Z W R D b 2 x 1 b W 5 z M S 5 7 Q 2 9 s d W 1 u O D Y s O D V 9 J n F 1 b 3 Q 7 L C Z x d W 9 0 O 1 N l Y 3 R p b 2 4 x L 2 x h d G V u Y 2 l l c 1 N G M S A o M y k v Q X V 0 b 1 J l b W 9 2 Z W R D b 2 x 1 b W 5 z M S 5 7 Q 2 9 s d W 1 u O D c s O D Z 9 J n F 1 b 3 Q 7 L C Z x d W 9 0 O 1 N l Y 3 R p b 2 4 x L 2 x h d G V u Y 2 l l c 1 N G M S A o M y k v Q X V 0 b 1 J l b W 9 2 Z W R D b 2 x 1 b W 5 z M S 5 7 Q 2 9 s d W 1 u O D g s O D d 9 J n F 1 b 3 Q 7 L C Z x d W 9 0 O 1 N l Y 3 R p b 2 4 x L 2 x h d G V u Y 2 l l c 1 N G M S A o M y k v Q X V 0 b 1 J l b W 9 2 Z W R D b 2 x 1 b W 5 z M S 5 7 Q 2 9 s d W 1 u O D k s O D h 9 J n F 1 b 3 Q 7 L C Z x d W 9 0 O 1 N l Y 3 R p b 2 4 x L 2 x h d G V u Y 2 l l c 1 N G M S A o M y k v Q X V 0 b 1 J l b W 9 2 Z W R D b 2 x 1 b W 5 z M S 5 7 Q 2 9 s d W 1 u O T A s O D l 9 J n F 1 b 3 Q 7 L C Z x d W 9 0 O 1 N l Y 3 R p b 2 4 x L 2 x h d G V u Y 2 l l c 1 N G M S A o M y k v Q X V 0 b 1 J l b W 9 2 Z W R D b 2 x 1 b W 5 z M S 5 7 Q 2 9 s d W 1 u O T E s O T B 9 J n F 1 b 3 Q 7 L C Z x d W 9 0 O 1 N l Y 3 R p b 2 4 x L 2 x h d G V u Y 2 l l c 1 N G M S A o M y k v Q X V 0 b 1 J l b W 9 2 Z W R D b 2 x 1 b W 5 z M S 5 7 Q 2 9 s d W 1 u O T I s O T F 9 J n F 1 b 3 Q 7 L C Z x d W 9 0 O 1 N l Y 3 R p b 2 4 x L 2 x h d G V u Y 2 l l c 1 N G M S A o M y k v Q X V 0 b 1 J l b W 9 2 Z W R D b 2 x 1 b W 5 z M S 5 7 Q 2 9 s d W 1 u O T M s O T J 9 J n F 1 b 3 Q 7 L C Z x d W 9 0 O 1 N l Y 3 R p b 2 4 x L 2 x h d G V u Y 2 l l c 1 N G M S A o M y k v Q X V 0 b 1 J l b W 9 2 Z W R D b 2 x 1 b W 5 z M S 5 7 Q 2 9 s d W 1 u O T Q s O T N 9 J n F 1 b 3 Q 7 L C Z x d W 9 0 O 1 N l Y 3 R p b 2 4 x L 2 x h d G V u Y 2 l l c 1 N G M S A o M y k v Q X V 0 b 1 J l b W 9 2 Z W R D b 2 x 1 b W 5 z M S 5 7 Q 2 9 s d W 1 u O T U s O T R 9 J n F 1 b 3 Q 7 L C Z x d W 9 0 O 1 N l Y 3 R p b 2 4 x L 2 x h d G V u Y 2 l l c 1 N G M S A o M y k v Q X V 0 b 1 J l b W 9 2 Z W R D b 2 x 1 b W 5 z M S 5 7 Q 2 9 s d W 1 u O T Y s O T V 9 J n F 1 b 3 Q 7 L C Z x d W 9 0 O 1 N l Y 3 R p b 2 4 x L 2 x h d G V u Y 2 l l c 1 N G M S A o M y k v Q X V 0 b 1 J l b W 9 2 Z W R D b 2 x 1 b W 5 z M S 5 7 Q 2 9 s d W 1 u O T c s O T Z 9 J n F 1 b 3 Q 7 L C Z x d W 9 0 O 1 N l Y 3 R p b 2 4 x L 2 x h d G V u Y 2 l l c 1 N G M S A o M y k v Q X V 0 b 1 J l b W 9 2 Z W R D b 2 x 1 b W 5 z M S 5 7 Q 2 9 s d W 1 u O T g s O T d 9 J n F 1 b 3 Q 7 L C Z x d W 9 0 O 1 N l Y 3 R p b 2 4 x L 2 x h d G V u Y 2 l l c 1 N G M S A o M y k v Q X V 0 b 1 J l b W 9 2 Z W R D b 2 x 1 b W 5 z M S 5 7 Q 2 9 s d W 1 u O T k s O T h 9 J n F 1 b 3 Q 7 L C Z x d W 9 0 O 1 N l Y 3 R p b 2 4 x L 2 x h d G V u Y 2 l l c 1 N G M S A o M y k v Q X V 0 b 1 J l b W 9 2 Z W R D b 2 x 1 b W 5 z M S 5 7 Q 2 9 s d W 1 u M T A w L D k 5 f S Z x d W 9 0 O y w m c X V v d D t T Z W N 0 a W 9 u M S 9 s Y X R l b m N p Z X N T R j E g K D M p L 0 F 1 d G 9 S Z W 1 v d m V k Q 2 9 s d W 1 u c z E u e 0 N v b H V t b j E w M S w x M D B 9 J n F 1 b 3 Q 7 L C Z x d W 9 0 O 1 N l Y 3 R p b 2 4 x L 2 x h d G V u Y 2 l l c 1 N G M S A o M y k v Q X V 0 b 1 J l b W 9 2 Z W R D b 2 x 1 b W 5 z M S 5 7 Q 2 9 s d W 1 u M T A y L D E w M X 0 m c X V v d D s s J n F 1 b 3 Q 7 U 2 V j d G l v b j E v b G F 0 Z W 5 j a W V z U 0 Y x I C g z K S 9 B d X R v U m V t b 3 Z l Z E N v b H V t b n M x L n t D b 2 x 1 b W 4 x M D M s M T A y f S Z x d W 9 0 O y w m c X V v d D t T Z W N 0 a W 9 u M S 9 s Y X R l b m N p Z X N T R j E g K D M p L 0 F 1 d G 9 S Z W 1 v d m V k Q 2 9 s d W 1 u c z E u e 0 N v b H V t b j E w N C w x M D N 9 J n F 1 b 3 Q 7 L C Z x d W 9 0 O 1 N l Y 3 R p b 2 4 x L 2 x h d G V u Y 2 l l c 1 N G M S A o M y k v Q X V 0 b 1 J l b W 9 2 Z W R D b 2 x 1 b W 5 z M S 5 7 Q 2 9 s d W 1 u M T A 1 L D E w N H 0 m c X V v d D s s J n F 1 b 3 Q 7 U 2 V j d G l v b j E v b G F 0 Z W 5 j a W V z U 0 Y x I C g z K S 9 B d X R v U m V t b 3 Z l Z E N v b H V t b n M x L n t D b 2 x 1 b W 4 x M D Y s M T A 1 f S Z x d W 9 0 O y w m c X V v d D t T Z W N 0 a W 9 u M S 9 s Y X R l b m N p Z X N T R j E g K D M p L 0 F 1 d G 9 S Z W 1 v d m V k Q 2 9 s d W 1 u c z E u e 0 N v b H V t b j E w N y w x M D Z 9 J n F 1 b 3 Q 7 L C Z x d W 9 0 O 1 N l Y 3 R p b 2 4 x L 2 x h d G V u Y 2 l l c 1 N G M S A o M y k v Q X V 0 b 1 J l b W 9 2 Z W R D b 2 x 1 b W 5 z M S 5 7 Q 2 9 s d W 1 u M T A 4 L D E w N 3 0 m c X V v d D s s J n F 1 b 3 Q 7 U 2 V j d G l v b j E v b G F 0 Z W 5 j a W V z U 0 Y x I C g z K S 9 B d X R v U m V t b 3 Z l Z E N v b H V t b n M x L n t D b 2 x 1 b W 4 x M D k s M T A 4 f S Z x d W 9 0 O y w m c X V v d D t T Z W N 0 a W 9 u M S 9 s Y X R l b m N p Z X N T R j E g K D M p L 0 F 1 d G 9 S Z W 1 v d m V k Q 2 9 s d W 1 u c z E u e 0 N v b H V t b j E x M C w x M D l 9 J n F 1 b 3 Q 7 L C Z x d W 9 0 O 1 N l Y 3 R p b 2 4 x L 2 x h d G V u Y 2 l l c 1 N G M S A o M y k v Q X V 0 b 1 J l b W 9 2 Z W R D b 2 x 1 b W 5 z M S 5 7 Q 2 9 s d W 1 u M T E x L D E x M H 0 m c X V v d D s s J n F 1 b 3 Q 7 U 2 V j d G l v b j E v b G F 0 Z W 5 j a W V z U 0 Y x I C g z K S 9 B d X R v U m V t b 3 Z l Z E N v b H V t b n M x L n t D b 2 x 1 b W 4 x M T I s M T E x f S Z x d W 9 0 O y w m c X V v d D t T Z W N 0 a W 9 u M S 9 s Y X R l b m N p Z X N T R j E g K D M p L 0 F 1 d G 9 S Z W 1 v d m V k Q 2 9 s d W 1 u c z E u e 0 N v b H V t b j E x M y w x M T J 9 J n F 1 b 3 Q 7 L C Z x d W 9 0 O 1 N l Y 3 R p b 2 4 x L 2 x h d G V u Y 2 l l c 1 N G M S A o M y k v Q X V 0 b 1 J l b W 9 2 Z W R D b 2 x 1 b W 5 z M S 5 7 Q 2 9 s d W 1 u M T E 0 L D E x M 3 0 m c X V v d D s s J n F 1 b 3 Q 7 U 2 V j d G l v b j E v b G F 0 Z W 5 j a W V z U 0 Y x I C g z K S 9 B d X R v U m V t b 3 Z l Z E N v b H V t b n M x L n t D b 2 x 1 b W 4 x M T U s M T E 0 f S Z x d W 9 0 O y w m c X V v d D t T Z W N 0 a W 9 u M S 9 s Y X R l b m N p Z X N T R j E g K D M p L 0 F 1 d G 9 S Z W 1 v d m V k Q 2 9 s d W 1 u c z E u e 0 N v b H V t b j E x N i w x M T V 9 J n F 1 b 3 Q 7 L C Z x d W 9 0 O 1 N l Y 3 R p b 2 4 x L 2 x h d G V u Y 2 l l c 1 N G M S A o M y k v Q X V 0 b 1 J l b W 9 2 Z W R D b 2 x 1 b W 5 z M S 5 7 Q 2 9 s d W 1 u M T E 3 L D E x N n 0 m c X V v d D s s J n F 1 b 3 Q 7 U 2 V j d G l v b j E v b G F 0 Z W 5 j a W V z U 0 Y x I C g z K S 9 B d X R v U m V t b 3 Z l Z E N v b H V t b n M x L n t D b 2 x 1 b W 4 x M T g s M T E 3 f S Z x d W 9 0 O y w m c X V v d D t T Z W N 0 a W 9 u M S 9 s Y X R l b m N p Z X N T R j E g K D M p L 0 F 1 d G 9 S Z W 1 v d m V k Q 2 9 s d W 1 u c z E u e 0 N v b H V t b j E x O S w x M T h 9 J n F 1 b 3 Q 7 L C Z x d W 9 0 O 1 N l Y 3 R p b 2 4 x L 2 x h d G V u Y 2 l l c 1 N G M S A o M y k v Q X V 0 b 1 J l b W 9 2 Z W R D b 2 x 1 b W 5 z M S 5 7 Q 2 9 s d W 1 u M T I w L D E x O X 0 m c X V v d D s s J n F 1 b 3 Q 7 U 2 V j d G l v b j E v b G F 0 Z W 5 j a W V z U 0 Y x I C g z K S 9 B d X R v U m V t b 3 Z l Z E N v b H V t b n M x L n t D b 2 x 1 b W 4 x M j E s M T I w f S Z x d W 9 0 O y w m c X V v d D t T Z W N 0 a W 9 u M S 9 s Y X R l b m N p Z X N T R j E g K D M p L 0 F 1 d G 9 S Z W 1 v d m V k Q 2 9 s d W 1 u c z E u e 0 N v b H V t b j E y M i w x M j F 9 J n F 1 b 3 Q 7 L C Z x d W 9 0 O 1 N l Y 3 R p b 2 4 x L 2 x h d G V u Y 2 l l c 1 N G M S A o M y k v Q X V 0 b 1 J l b W 9 2 Z W R D b 2 x 1 b W 5 z M S 5 7 Q 2 9 s d W 1 u M T I z L D E y M n 0 m c X V v d D s s J n F 1 b 3 Q 7 U 2 V j d G l v b j E v b G F 0 Z W 5 j a W V z U 0 Y x I C g z K S 9 B d X R v U m V t b 3 Z l Z E N v b H V t b n M x L n t D b 2 x 1 b W 4 x M j Q s M T I z f S Z x d W 9 0 O y w m c X V v d D t T Z W N 0 a W 9 u M S 9 s Y X R l b m N p Z X N T R j E g K D M p L 0 F 1 d G 9 S Z W 1 v d m V k Q 2 9 s d W 1 u c z E u e 0 N v b H V t b j E y N S w x M j R 9 J n F 1 b 3 Q 7 L C Z x d W 9 0 O 1 N l Y 3 R p b 2 4 x L 2 x h d G V u Y 2 l l c 1 N G M S A o M y k v Q X V 0 b 1 J l b W 9 2 Z W R D b 2 x 1 b W 5 z M S 5 7 Q 2 9 s d W 1 u M T I 2 L D E y N X 0 m c X V v d D s s J n F 1 b 3 Q 7 U 2 V j d G l v b j E v b G F 0 Z W 5 j a W V z U 0 Y x I C g z K S 9 B d X R v U m V t b 3 Z l Z E N v b H V t b n M x L n t D b 2 x 1 b W 4 x M j c s M T I 2 f S Z x d W 9 0 O y w m c X V v d D t T Z W N 0 a W 9 u M S 9 s Y X R l b m N p Z X N T R j E g K D M p L 0 F 1 d G 9 S Z W 1 v d m V k Q 2 9 s d W 1 u c z E u e 0 N v b H V t b j E y O C w x M j d 9 J n F 1 b 3 Q 7 L C Z x d W 9 0 O 1 N l Y 3 R p b 2 4 x L 2 x h d G V u Y 2 l l c 1 N G M S A o M y k v Q X V 0 b 1 J l b W 9 2 Z W R D b 2 x 1 b W 5 z M S 5 7 Q 2 9 s d W 1 u M T I 5 L D E y O H 0 m c X V v d D s s J n F 1 b 3 Q 7 U 2 V j d G l v b j E v b G F 0 Z W 5 j a W V z U 0 Y x I C g z K S 9 B d X R v U m V t b 3 Z l Z E N v b H V t b n M x L n t D b 2 x 1 b W 4 x M z A s M T I 5 f S Z x d W 9 0 O y w m c X V v d D t T Z W N 0 a W 9 u M S 9 s Y X R l b m N p Z X N T R j E g K D M p L 0 F 1 d G 9 S Z W 1 v d m V k Q 2 9 s d W 1 u c z E u e 0 N v b H V t b j E z M S w x M z B 9 J n F 1 b 3 Q 7 L C Z x d W 9 0 O 1 N l Y 3 R p b 2 4 x L 2 x h d G V u Y 2 l l c 1 N G M S A o M y k v Q X V 0 b 1 J l b W 9 2 Z W R D b 2 x 1 b W 5 z M S 5 7 Q 2 9 s d W 1 u M T M y L D E z M X 0 m c X V v d D s s J n F 1 b 3 Q 7 U 2 V j d G l v b j E v b G F 0 Z W 5 j a W V z U 0 Y x I C g z K S 9 B d X R v U m V t b 3 Z l Z E N v b H V t b n M x L n t D b 2 x 1 b W 4 x M z M s M T M y f S Z x d W 9 0 O y w m c X V v d D t T Z W N 0 a W 9 u M S 9 s Y X R l b m N p Z X N T R j E g K D M p L 0 F 1 d G 9 S Z W 1 v d m V k Q 2 9 s d W 1 u c z E u e 0 N v b H V t b j E z N C w x M z N 9 J n F 1 b 3 Q 7 L C Z x d W 9 0 O 1 N l Y 3 R p b 2 4 x L 2 x h d G V u Y 2 l l c 1 N G M S A o M y k v Q X V 0 b 1 J l b W 9 2 Z W R D b 2 x 1 b W 5 z M S 5 7 Q 2 9 s d W 1 u M T M 1 L D E z N H 0 m c X V v d D s s J n F 1 b 3 Q 7 U 2 V j d G l v b j E v b G F 0 Z W 5 j a W V z U 0 Y x I C g z K S 9 B d X R v U m V t b 3 Z l Z E N v b H V t b n M x L n t D b 2 x 1 b W 4 x M z Y s M T M 1 f S Z x d W 9 0 O y w m c X V v d D t T Z W N 0 a W 9 u M S 9 s Y X R l b m N p Z X N T R j E g K D M p L 0 F 1 d G 9 S Z W 1 v d m V k Q 2 9 s d W 1 u c z E u e 0 N v b H V t b j E z N y w x M z Z 9 J n F 1 b 3 Q 7 L C Z x d W 9 0 O 1 N l Y 3 R p b 2 4 x L 2 x h d G V u Y 2 l l c 1 N G M S A o M y k v Q X V 0 b 1 J l b W 9 2 Z W R D b 2 x 1 b W 5 z M S 5 7 Q 2 9 s d W 1 u M T M 4 L D E z N 3 0 m c X V v d D s s J n F 1 b 3 Q 7 U 2 V j d G l v b j E v b G F 0 Z W 5 j a W V z U 0 Y x I C g z K S 9 B d X R v U m V t b 3 Z l Z E N v b H V t b n M x L n t D b 2 x 1 b W 4 x M z k s M T M 4 f S Z x d W 9 0 O y w m c X V v d D t T Z W N 0 a W 9 u M S 9 s Y X R l b m N p Z X N T R j E g K D M p L 0 F 1 d G 9 S Z W 1 v d m V k Q 2 9 s d W 1 u c z E u e 0 N v b H V t b j E 0 M C w x M z l 9 J n F 1 b 3 Q 7 L C Z x d W 9 0 O 1 N l Y 3 R p b 2 4 x L 2 x h d G V u Y 2 l l c 1 N G M S A o M y k v Q X V 0 b 1 J l b W 9 2 Z W R D b 2 x 1 b W 5 z M S 5 7 Q 2 9 s d W 1 u M T Q x L D E 0 M H 0 m c X V v d D s s J n F 1 b 3 Q 7 U 2 V j d G l v b j E v b G F 0 Z W 5 j a W V z U 0 Y x I C g z K S 9 B d X R v U m V t b 3 Z l Z E N v b H V t b n M x L n t D b 2 x 1 b W 4 x N D I s M T Q x f S Z x d W 9 0 O y w m c X V v d D t T Z W N 0 a W 9 u M S 9 s Y X R l b m N p Z X N T R j E g K D M p L 0 F 1 d G 9 S Z W 1 v d m V k Q 2 9 s d W 1 u c z E u e 0 N v b H V t b j E 0 M y w x N D J 9 J n F 1 b 3 Q 7 L C Z x d W 9 0 O 1 N l Y 3 R p b 2 4 x L 2 x h d G V u Y 2 l l c 1 N G M S A o M y k v Q X V 0 b 1 J l b W 9 2 Z W R D b 2 x 1 b W 5 z M S 5 7 Q 2 9 s d W 1 u M T Q 0 L D E 0 M 3 0 m c X V v d D s s J n F 1 b 3 Q 7 U 2 V j d G l v b j E v b G F 0 Z W 5 j a W V z U 0 Y x I C g z K S 9 B d X R v U m V t b 3 Z l Z E N v b H V t b n M x L n t D b 2 x 1 b W 4 x N D U s M T Q 0 f S Z x d W 9 0 O y w m c X V v d D t T Z W N 0 a W 9 u M S 9 s Y X R l b m N p Z X N T R j E g K D M p L 0 F 1 d G 9 S Z W 1 v d m V k Q 2 9 s d W 1 u c z E u e 0 N v b H V t b j E 0 N i w x N D V 9 J n F 1 b 3 Q 7 L C Z x d W 9 0 O 1 N l Y 3 R p b 2 4 x L 2 x h d G V u Y 2 l l c 1 N G M S A o M y k v Q X V 0 b 1 J l b W 9 2 Z W R D b 2 x 1 b W 5 z M S 5 7 Q 2 9 s d W 1 u M T Q 3 L D E 0 N n 0 m c X V v d D s s J n F 1 b 3 Q 7 U 2 V j d G l v b j E v b G F 0 Z W 5 j a W V z U 0 Y x I C g z K S 9 B d X R v U m V t b 3 Z l Z E N v b H V t b n M x L n t D b 2 x 1 b W 4 x N D g s M T Q 3 f S Z x d W 9 0 O y w m c X V v d D t T Z W N 0 a W 9 u M S 9 s Y X R l b m N p Z X N T R j E g K D M p L 0 F 1 d G 9 S Z W 1 v d m V k Q 2 9 s d W 1 u c z E u e 0 N v b H V t b j E 0 O S w x N D h 9 J n F 1 b 3 Q 7 L C Z x d W 9 0 O 1 N l Y 3 R p b 2 4 x L 2 x h d G V u Y 2 l l c 1 N G M S A o M y k v Q X V 0 b 1 J l b W 9 2 Z W R D b 2 x 1 b W 5 z M S 5 7 Q 2 9 s d W 1 u M T U w L D E 0 O X 0 m c X V v d D s s J n F 1 b 3 Q 7 U 2 V j d G l v b j E v b G F 0 Z W 5 j a W V z U 0 Y x I C g z K S 9 B d X R v U m V t b 3 Z l Z E N v b H V t b n M x L n t D b 2 x 1 b W 4 x N T E s M T U w f S Z x d W 9 0 O y w m c X V v d D t T Z W N 0 a W 9 u M S 9 s Y X R l b m N p Z X N T R j E g K D M p L 0 F 1 d G 9 S Z W 1 v d m V k Q 2 9 s d W 1 u c z E u e 0 N v b H V t b j E 1 M i w x N T F 9 J n F 1 b 3 Q 7 L C Z x d W 9 0 O 1 N l Y 3 R p b 2 4 x L 2 x h d G V u Y 2 l l c 1 N G M S A o M y k v Q X V 0 b 1 J l b W 9 2 Z W R D b 2 x 1 b W 5 z M S 5 7 Q 2 9 s d W 1 u M T U z L D E 1 M n 0 m c X V v d D s s J n F 1 b 3 Q 7 U 2 V j d G l v b j E v b G F 0 Z W 5 j a W V z U 0 Y x I C g z K S 9 B d X R v U m V t b 3 Z l Z E N v b H V t b n M x L n t D b 2 x 1 b W 4 x N T Q s M T U z f S Z x d W 9 0 O y w m c X V v d D t T Z W N 0 a W 9 u M S 9 s Y X R l b m N p Z X N T R j E g K D M p L 0 F 1 d G 9 S Z W 1 v d m V k Q 2 9 s d W 1 u c z E u e 0 N v b H V t b j E 1 N S w x N T R 9 J n F 1 b 3 Q 7 L C Z x d W 9 0 O 1 N l Y 3 R p b 2 4 x L 2 x h d G V u Y 2 l l c 1 N G M S A o M y k v Q X V 0 b 1 J l b W 9 2 Z W R D b 2 x 1 b W 5 z M S 5 7 Q 2 9 s d W 1 u M T U 2 L D E 1 N X 0 m c X V v d D s s J n F 1 b 3 Q 7 U 2 V j d G l v b j E v b G F 0 Z W 5 j a W V z U 0 Y x I C g z K S 9 B d X R v U m V t b 3 Z l Z E N v b H V t b n M x L n t D b 2 x 1 b W 4 x N T c s M T U 2 f S Z x d W 9 0 O y w m c X V v d D t T Z W N 0 a W 9 u M S 9 s Y X R l b m N p Z X N T R j E g K D M p L 0 F 1 d G 9 S Z W 1 v d m V k Q 2 9 s d W 1 u c z E u e 0 N v b H V t b j E 1 O C w x N T d 9 J n F 1 b 3 Q 7 L C Z x d W 9 0 O 1 N l Y 3 R p b 2 4 x L 2 x h d G V u Y 2 l l c 1 N G M S A o M y k v Q X V 0 b 1 J l b W 9 2 Z W R D b 2 x 1 b W 5 z M S 5 7 Q 2 9 s d W 1 u M T U 5 L D E 1 O H 0 m c X V v d D s s J n F 1 b 3 Q 7 U 2 V j d G l v b j E v b G F 0 Z W 5 j a W V z U 0 Y x I C g z K S 9 B d X R v U m V t b 3 Z l Z E N v b H V t b n M x L n t D b 2 x 1 b W 4 x N j A s M T U 5 f S Z x d W 9 0 O y w m c X V v d D t T Z W N 0 a W 9 u M S 9 s Y X R l b m N p Z X N T R j E g K D M p L 0 F 1 d G 9 S Z W 1 v d m V k Q 2 9 s d W 1 u c z E u e 0 N v b H V t b j E 2 M S w x N j B 9 J n F 1 b 3 Q 7 L C Z x d W 9 0 O 1 N l Y 3 R p b 2 4 x L 2 x h d G V u Y 2 l l c 1 N G M S A o M y k v Q X V 0 b 1 J l b W 9 2 Z W R D b 2 x 1 b W 5 z M S 5 7 Q 2 9 s d W 1 u M T Y y L D E 2 M X 0 m c X V v d D s s J n F 1 b 3 Q 7 U 2 V j d G l v b j E v b G F 0 Z W 5 j a W V z U 0 Y x I C g z K S 9 B d X R v U m V t b 3 Z l Z E N v b H V t b n M x L n t D b 2 x 1 b W 4 x N j M s M T Y y f S Z x d W 9 0 O y w m c X V v d D t T Z W N 0 a W 9 u M S 9 s Y X R l b m N p Z X N T R j E g K D M p L 0 F 1 d G 9 S Z W 1 v d m V k Q 2 9 s d W 1 u c z E u e 0 N v b H V t b j E 2 N C w x N j N 9 J n F 1 b 3 Q 7 L C Z x d W 9 0 O 1 N l Y 3 R p b 2 4 x L 2 x h d G V u Y 2 l l c 1 N G M S A o M y k v Q X V 0 b 1 J l b W 9 2 Z W R D b 2 x 1 b W 5 z M S 5 7 Q 2 9 s d W 1 u M T Y 1 L D E 2 N H 0 m c X V v d D s s J n F 1 b 3 Q 7 U 2 V j d G l v b j E v b G F 0 Z W 5 j a W V z U 0 Y x I C g z K S 9 B d X R v U m V t b 3 Z l Z E N v b H V t b n M x L n t D b 2 x 1 b W 4 x N j Y s M T Y 1 f S Z x d W 9 0 O y w m c X V v d D t T Z W N 0 a W 9 u M S 9 s Y X R l b m N p Z X N T R j E g K D M p L 0 F 1 d G 9 S Z W 1 v d m V k Q 2 9 s d W 1 u c z E u e 0 N v b H V t b j E 2 N y w x N j Z 9 J n F 1 b 3 Q 7 L C Z x d W 9 0 O 1 N l Y 3 R p b 2 4 x L 2 x h d G V u Y 2 l l c 1 N G M S A o M y k v Q X V 0 b 1 J l b W 9 2 Z W R D b 2 x 1 b W 5 z M S 5 7 Q 2 9 s d W 1 u M T Y 4 L D E 2 N 3 0 m c X V v d D s s J n F 1 b 3 Q 7 U 2 V j d G l v b j E v b G F 0 Z W 5 j a W V z U 0 Y x I C g z K S 9 B d X R v U m V t b 3 Z l Z E N v b H V t b n M x L n t D b 2 x 1 b W 4 x N j k s M T Y 4 f S Z x d W 9 0 O y w m c X V v d D t T Z W N 0 a W 9 u M S 9 s Y X R l b m N p Z X N T R j E g K D M p L 0 F 1 d G 9 S Z W 1 v d m V k Q 2 9 s d W 1 u c z E u e 0 N v b H V t b j E 3 M C w x N j l 9 J n F 1 b 3 Q 7 L C Z x d W 9 0 O 1 N l Y 3 R p b 2 4 x L 2 x h d G V u Y 2 l l c 1 N G M S A o M y k v Q X V 0 b 1 J l b W 9 2 Z W R D b 2 x 1 b W 5 z M S 5 7 Q 2 9 s d W 1 u M T c x L D E 3 M H 0 m c X V v d D s s J n F 1 b 3 Q 7 U 2 V j d G l v b j E v b G F 0 Z W 5 j a W V z U 0 Y x I C g z K S 9 B d X R v U m V t b 3 Z l Z E N v b H V t b n M x L n t D b 2 x 1 b W 4 x N z I s M T c x f S Z x d W 9 0 O y w m c X V v d D t T Z W N 0 a W 9 u M S 9 s Y X R l b m N p Z X N T R j E g K D M p L 0 F 1 d G 9 S Z W 1 v d m V k Q 2 9 s d W 1 u c z E u e 0 N v b H V t b j E 3 M y w x N z J 9 J n F 1 b 3 Q 7 L C Z x d W 9 0 O 1 N l Y 3 R p b 2 4 x L 2 x h d G V u Y 2 l l c 1 N G M S A o M y k v Q X V 0 b 1 J l b W 9 2 Z W R D b 2 x 1 b W 5 z M S 5 7 Q 2 9 s d W 1 u M T c 0 L D E 3 M 3 0 m c X V v d D s s J n F 1 b 3 Q 7 U 2 V j d G l v b j E v b G F 0 Z W 5 j a W V z U 0 Y x I C g z K S 9 B d X R v U m V t b 3 Z l Z E N v b H V t b n M x L n t D b 2 x 1 b W 4 x N z U s M T c 0 f S Z x d W 9 0 O y w m c X V v d D t T Z W N 0 a W 9 u M S 9 s Y X R l b m N p Z X N T R j E g K D M p L 0 F 1 d G 9 S Z W 1 v d m V k Q 2 9 s d W 1 u c z E u e 0 N v b H V t b j E 3 N i w x N z V 9 J n F 1 b 3 Q 7 L C Z x d W 9 0 O 1 N l Y 3 R p b 2 4 x L 2 x h d G V u Y 2 l l c 1 N G M S A o M y k v Q X V 0 b 1 J l b W 9 2 Z W R D b 2 x 1 b W 5 z M S 5 7 Q 2 9 s d W 1 u M T c 3 L D E 3 N n 0 m c X V v d D s s J n F 1 b 3 Q 7 U 2 V j d G l v b j E v b G F 0 Z W 5 j a W V z U 0 Y x I C g z K S 9 B d X R v U m V t b 3 Z l Z E N v b H V t b n M x L n t D b 2 x 1 b W 4 x N z g s M T c 3 f S Z x d W 9 0 O y w m c X V v d D t T Z W N 0 a W 9 u M S 9 s Y X R l b m N p Z X N T R j E g K D M p L 0 F 1 d G 9 S Z W 1 v d m V k Q 2 9 s d W 1 u c z E u e 0 N v b H V t b j E 3 O S w x N z h 9 J n F 1 b 3 Q 7 L C Z x d W 9 0 O 1 N l Y 3 R p b 2 4 x L 2 x h d G V u Y 2 l l c 1 N G M S A o M y k v Q X V 0 b 1 J l b W 9 2 Z W R D b 2 x 1 b W 5 z M S 5 7 Q 2 9 s d W 1 u M T g w L D E 3 O X 0 m c X V v d D s s J n F 1 b 3 Q 7 U 2 V j d G l v b j E v b G F 0 Z W 5 j a W V z U 0 Y x I C g z K S 9 B d X R v U m V t b 3 Z l Z E N v b H V t b n M x L n t D b 2 x 1 b W 4 x O D E s M T g w f S Z x d W 9 0 O y w m c X V v d D t T Z W N 0 a W 9 u M S 9 s Y X R l b m N p Z X N T R j E g K D M p L 0 F 1 d G 9 S Z W 1 v d m V k Q 2 9 s d W 1 u c z E u e 0 N v b H V t b j E 4 M i w x O D F 9 J n F 1 b 3 Q 7 L C Z x d W 9 0 O 1 N l Y 3 R p b 2 4 x L 2 x h d G V u Y 2 l l c 1 N G M S A o M y k v Q X V 0 b 1 J l b W 9 2 Z W R D b 2 x 1 b W 5 z M S 5 7 Q 2 9 s d W 1 u M T g z L D E 4 M n 0 m c X V v d D s s J n F 1 b 3 Q 7 U 2 V j d G l v b j E v b G F 0 Z W 5 j a W V z U 0 Y x I C g z K S 9 B d X R v U m V t b 3 Z l Z E N v b H V t b n M x L n t D b 2 x 1 b W 4 x O D Q s M T g z f S Z x d W 9 0 O y w m c X V v d D t T Z W N 0 a W 9 u M S 9 s Y X R l b m N p Z X N T R j E g K D M p L 0 F 1 d G 9 S Z W 1 v d m V k Q 2 9 s d W 1 u c z E u e 0 N v b H V t b j E 4 N S w x O D R 9 J n F 1 b 3 Q 7 L C Z x d W 9 0 O 1 N l Y 3 R p b 2 4 x L 2 x h d G V u Y 2 l l c 1 N G M S A o M y k v Q X V 0 b 1 J l b W 9 2 Z W R D b 2 x 1 b W 5 z M S 5 7 Q 2 9 s d W 1 u M T g 2 L D E 4 N X 0 m c X V v d D s s J n F 1 b 3 Q 7 U 2 V j d G l v b j E v b G F 0 Z W 5 j a W V z U 0 Y x I C g z K S 9 B d X R v U m V t b 3 Z l Z E N v b H V t b n M x L n t D b 2 x 1 b W 4 x O D c s M T g 2 f S Z x d W 9 0 O y w m c X V v d D t T Z W N 0 a W 9 u M S 9 s Y X R l b m N p Z X N T R j E g K D M p L 0 F 1 d G 9 S Z W 1 v d m V k Q 2 9 s d W 1 u c z E u e 0 N v b H V t b j E 4 O C w x O D d 9 J n F 1 b 3 Q 7 L C Z x d W 9 0 O 1 N l Y 3 R p b 2 4 x L 2 x h d G V u Y 2 l l c 1 N G M S A o M y k v Q X V 0 b 1 J l b W 9 2 Z W R D b 2 x 1 b W 5 z M S 5 7 Q 2 9 s d W 1 u M T g 5 L D E 4 O H 0 m c X V v d D s s J n F 1 b 3 Q 7 U 2 V j d G l v b j E v b G F 0 Z W 5 j a W V z U 0 Y x I C g z K S 9 B d X R v U m V t b 3 Z l Z E N v b H V t b n M x L n t D b 2 x 1 b W 4 x O T A s M T g 5 f S Z x d W 9 0 O y w m c X V v d D t T Z W N 0 a W 9 u M S 9 s Y X R l b m N p Z X N T R j E g K D M p L 0 F 1 d G 9 S Z W 1 v d m V k Q 2 9 s d W 1 u c z E u e 0 N v b H V t b j E 5 M S w x O T B 9 J n F 1 b 3 Q 7 L C Z x d W 9 0 O 1 N l Y 3 R p b 2 4 x L 2 x h d G V u Y 2 l l c 1 N G M S A o M y k v Q X V 0 b 1 J l b W 9 2 Z W R D b 2 x 1 b W 5 z M S 5 7 Q 2 9 s d W 1 u M T k y L D E 5 M X 0 m c X V v d D s s J n F 1 b 3 Q 7 U 2 V j d G l v b j E v b G F 0 Z W 5 j a W V z U 0 Y x I C g z K S 9 B d X R v U m V t b 3 Z l Z E N v b H V t b n M x L n t D b 2 x 1 b W 4 x O T M s M T k y f S Z x d W 9 0 O y w m c X V v d D t T Z W N 0 a W 9 u M S 9 s Y X R l b m N p Z X N T R j E g K D M p L 0 F 1 d G 9 S Z W 1 v d m V k Q 2 9 s d W 1 u c z E u e 0 N v b H V t b j E 5 N C w x O T N 9 J n F 1 b 3 Q 7 L C Z x d W 9 0 O 1 N l Y 3 R p b 2 4 x L 2 x h d G V u Y 2 l l c 1 N G M S A o M y k v Q X V 0 b 1 J l b W 9 2 Z W R D b 2 x 1 b W 5 z M S 5 7 Q 2 9 s d W 1 u M T k 1 L D E 5 N H 0 m c X V v d D s s J n F 1 b 3 Q 7 U 2 V j d G l v b j E v b G F 0 Z W 5 j a W V z U 0 Y x I C g z K S 9 B d X R v U m V t b 3 Z l Z E N v b H V t b n M x L n t D b 2 x 1 b W 4 x O T Y s M T k 1 f S Z x d W 9 0 O y w m c X V v d D t T Z W N 0 a W 9 u M S 9 s Y X R l b m N p Z X N T R j E g K D M p L 0 F 1 d G 9 S Z W 1 v d m V k Q 2 9 s d W 1 u c z E u e 0 N v b H V t b j E 5 N y w x O T Z 9 J n F 1 b 3 Q 7 L C Z x d W 9 0 O 1 N l Y 3 R p b 2 4 x L 2 x h d G V u Y 2 l l c 1 N G M S A o M y k v Q X V 0 b 1 J l b W 9 2 Z W R D b 2 x 1 b W 5 z M S 5 7 Q 2 9 s d W 1 u M T k 4 L D E 5 N 3 0 m c X V v d D s s J n F 1 b 3 Q 7 U 2 V j d G l v b j E v b G F 0 Z W 5 j a W V z U 0 Y x I C g z K S 9 B d X R v U m V t b 3 Z l Z E N v b H V t b n M x L n t D b 2 x 1 b W 4 x O T k s M T k 4 f S Z x d W 9 0 O y w m c X V v d D t T Z W N 0 a W 9 u M S 9 s Y X R l b m N p Z X N T R j E g K D M p L 0 F 1 d G 9 S Z W 1 v d m V k Q 2 9 s d W 1 u c z E u e 0 N v b H V t b j I w M C w x O T l 9 J n F 1 b 3 Q 7 L C Z x d W 9 0 O 1 N l Y 3 R p b 2 4 x L 2 x h d G V u Y 2 l l c 1 N G M S A o M y k v Q X V 0 b 1 J l b W 9 2 Z W R D b 2 x 1 b W 5 z M S 5 7 Q 2 9 s d W 1 u M j A x L D I w M H 0 m c X V v d D s s J n F 1 b 3 Q 7 U 2 V j d G l v b j E v b G F 0 Z W 5 j a W V z U 0 Y x I C g z K S 9 B d X R v U m V t b 3 Z l Z E N v b H V t b n M x L n t D b 2 x 1 b W 4 y M D I s M j A x f S Z x d W 9 0 O y w m c X V v d D t T Z W N 0 a W 9 u M S 9 s Y X R l b m N p Z X N T R j E g K D M p L 0 F 1 d G 9 S Z W 1 v d m V k Q 2 9 s d W 1 u c z E u e 0 N v b H V t b j I w M y w y M D J 9 J n F 1 b 3 Q 7 L C Z x d W 9 0 O 1 N l Y 3 R p b 2 4 x L 2 x h d G V u Y 2 l l c 1 N G M S A o M y k v Q X V 0 b 1 J l b W 9 2 Z W R D b 2 x 1 b W 5 z M S 5 7 Q 2 9 s d W 1 u M j A 0 L D I w M 3 0 m c X V v d D s s J n F 1 b 3 Q 7 U 2 V j d G l v b j E v b G F 0 Z W 5 j a W V z U 0 Y x I C g z K S 9 B d X R v U m V t b 3 Z l Z E N v b H V t b n M x L n t D b 2 x 1 b W 4 y M D U s M j A 0 f S Z x d W 9 0 O y w m c X V v d D t T Z W N 0 a W 9 u M S 9 s Y X R l b m N p Z X N T R j E g K D M p L 0 F 1 d G 9 S Z W 1 v d m V k Q 2 9 s d W 1 u c z E u e 0 N v b H V t b j I w N i w y M D V 9 J n F 1 b 3 Q 7 L C Z x d W 9 0 O 1 N l Y 3 R p b 2 4 x L 2 x h d G V u Y 2 l l c 1 N G M S A o M y k v Q X V 0 b 1 J l b W 9 2 Z W R D b 2 x 1 b W 5 z M S 5 7 Q 2 9 s d W 1 u M j A 3 L D I w N n 0 m c X V v d D s s J n F 1 b 3 Q 7 U 2 V j d G l v b j E v b G F 0 Z W 5 j a W V z U 0 Y x I C g z K S 9 B d X R v U m V t b 3 Z l Z E N v b H V t b n M x L n t D b 2 x 1 b W 4 y M D g s M j A 3 f S Z x d W 9 0 O y w m c X V v d D t T Z W N 0 a W 9 u M S 9 s Y X R l b m N p Z X N T R j E g K D M p L 0 F 1 d G 9 S Z W 1 v d m V k Q 2 9 s d W 1 u c z E u e 0 N v b H V t b j I w O S w y M D h 9 J n F 1 b 3 Q 7 L C Z x d W 9 0 O 1 N l Y 3 R p b 2 4 x L 2 x h d G V u Y 2 l l c 1 N G M S A o M y k v Q X V 0 b 1 J l b W 9 2 Z W R D b 2 x 1 b W 5 z M S 5 7 Q 2 9 s d W 1 u M j E w L D I w O X 0 m c X V v d D s s J n F 1 b 3 Q 7 U 2 V j d G l v b j E v b G F 0 Z W 5 j a W V z U 0 Y x I C g z K S 9 B d X R v U m V t b 3 Z l Z E N v b H V t b n M x L n t D b 2 x 1 b W 4 y M T E s M j E w f S Z x d W 9 0 O y w m c X V v d D t T Z W N 0 a W 9 u M S 9 s Y X R l b m N p Z X N T R j E g K D M p L 0 F 1 d G 9 S Z W 1 v d m V k Q 2 9 s d W 1 u c z E u e 0 N v b H V t b j I x M i w y M T F 9 J n F 1 b 3 Q 7 L C Z x d W 9 0 O 1 N l Y 3 R p b 2 4 x L 2 x h d G V u Y 2 l l c 1 N G M S A o M y k v Q X V 0 b 1 J l b W 9 2 Z W R D b 2 x 1 b W 5 z M S 5 7 Q 2 9 s d W 1 u M j E z L D I x M n 0 m c X V v d D s s J n F 1 b 3 Q 7 U 2 V j d G l v b j E v b G F 0 Z W 5 j a W V z U 0 Y x I C g z K S 9 B d X R v U m V t b 3 Z l Z E N v b H V t b n M x L n t D b 2 x 1 b W 4 y M T Q s M j E z f S Z x d W 9 0 O y w m c X V v d D t T Z W N 0 a W 9 u M S 9 s Y X R l b m N p Z X N T R j E g K D M p L 0 F 1 d G 9 S Z W 1 v d m V k Q 2 9 s d W 1 u c z E u e 0 N v b H V t b j I x N S w y M T R 9 J n F 1 b 3 Q 7 L C Z x d W 9 0 O 1 N l Y 3 R p b 2 4 x L 2 x h d G V u Y 2 l l c 1 N G M S A o M y k v Q X V 0 b 1 J l b W 9 2 Z W R D b 2 x 1 b W 5 z M S 5 7 Q 2 9 s d W 1 u M j E 2 L D I x N X 0 m c X V v d D s s J n F 1 b 3 Q 7 U 2 V j d G l v b j E v b G F 0 Z W 5 j a W V z U 0 Y x I C g z K S 9 B d X R v U m V t b 3 Z l Z E N v b H V t b n M x L n t D b 2 x 1 b W 4 y M T c s M j E 2 f S Z x d W 9 0 O y w m c X V v d D t T Z W N 0 a W 9 u M S 9 s Y X R l b m N p Z X N T R j E g K D M p L 0 F 1 d G 9 S Z W 1 v d m V k Q 2 9 s d W 1 u c z E u e 0 N v b H V t b j I x O C w y M T d 9 J n F 1 b 3 Q 7 L C Z x d W 9 0 O 1 N l Y 3 R p b 2 4 x L 2 x h d G V u Y 2 l l c 1 N G M S A o M y k v Q X V 0 b 1 J l b W 9 2 Z W R D b 2 x 1 b W 5 z M S 5 7 Q 2 9 s d W 1 u M j E 5 L D I x O H 0 m c X V v d D s s J n F 1 b 3 Q 7 U 2 V j d G l v b j E v b G F 0 Z W 5 j a W V z U 0 Y x I C g z K S 9 B d X R v U m V t b 3 Z l Z E N v b H V t b n M x L n t D b 2 x 1 b W 4 y M j A s M j E 5 f S Z x d W 9 0 O y w m c X V v d D t T Z W N 0 a W 9 u M S 9 s Y X R l b m N p Z X N T R j E g K D M p L 0 F 1 d G 9 S Z W 1 v d m V k Q 2 9 s d W 1 u c z E u e 0 N v b H V t b j I y M S w y M j B 9 J n F 1 b 3 Q 7 L C Z x d W 9 0 O 1 N l Y 3 R p b 2 4 x L 2 x h d G V u Y 2 l l c 1 N G M S A o M y k v Q X V 0 b 1 J l b W 9 2 Z W R D b 2 x 1 b W 5 z M S 5 7 Q 2 9 s d W 1 u M j I y L D I y M X 0 m c X V v d D s s J n F 1 b 3 Q 7 U 2 V j d G l v b j E v b G F 0 Z W 5 j a W V z U 0 Y x I C g z K S 9 B d X R v U m V t b 3 Z l Z E N v b H V t b n M x L n t D b 2 x 1 b W 4 y M j M s M j I y f S Z x d W 9 0 O y w m c X V v d D t T Z W N 0 a W 9 u M S 9 s Y X R l b m N p Z X N T R j E g K D M p L 0 F 1 d G 9 S Z W 1 v d m V k Q 2 9 s d W 1 u c z E u e 0 N v b H V t b j I y N C w y M j N 9 J n F 1 b 3 Q 7 L C Z x d W 9 0 O 1 N l Y 3 R p b 2 4 x L 2 x h d G V u Y 2 l l c 1 N G M S A o M y k v Q X V 0 b 1 J l b W 9 2 Z W R D b 2 x 1 b W 5 z M S 5 7 Q 2 9 s d W 1 u M j I 1 L D I y N H 0 m c X V v d D s s J n F 1 b 3 Q 7 U 2 V j d G l v b j E v b G F 0 Z W 5 j a W V z U 0 Y x I C g z K S 9 B d X R v U m V t b 3 Z l Z E N v b H V t b n M x L n t D b 2 x 1 b W 4 y M j Y s M j I 1 f S Z x d W 9 0 O y w m c X V v d D t T Z W N 0 a W 9 u M S 9 s Y X R l b m N p Z X N T R j E g K D M p L 0 F 1 d G 9 S Z W 1 v d m V k Q 2 9 s d W 1 u c z E u e 0 N v b H V t b j I y N y w y M j Z 9 J n F 1 b 3 Q 7 L C Z x d W 9 0 O 1 N l Y 3 R p b 2 4 x L 2 x h d G V u Y 2 l l c 1 N G M S A o M y k v Q X V 0 b 1 J l b W 9 2 Z W R D b 2 x 1 b W 5 z M S 5 7 Q 2 9 s d W 1 u M j I 4 L D I y N 3 0 m c X V v d D s s J n F 1 b 3 Q 7 U 2 V j d G l v b j E v b G F 0 Z W 5 j a W V z U 0 Y x I C g z K S 9 B d X R v U m V t b 3 Z l Z E N v b H V t b n M x L n t D b 2 x 1 b W 4 y M j k s M j I 4 f S Z x d W 9 0 O y w m c X V v d D t T Z W N 0 a W 9 u M S 9 s Y X R l b m N p Z X N T R j E g K D M p L 0 F 1 d G 9 S Z W 1 v d m V k Q 2 9 s d W 1 u c z E u e 0 N v b H V t b j I z M C w y M j l 9 J n F 1 b 3 Q 7 L C Z x d W 9 0 O 1 N l Y 3 R p b 2 4 x L 2 x h d G V u Y 2 l l c 1 N G M S A o M y k v Q X V 0 b 1 J l b W 9 2 Z W R D b 2 x 1 b W 5 z M S 5 7 Q 2 9 s d W 1 u M j M x L D I z M H 0 m c X V v d D s s J n F 1 b 3 Q 7 U 2 V j d G l v b j E v b G F 0 Z W 5 j a W V z U 0 Y x I C g z K S 9 B d X R v U m V t b 3 Z l Z E N v b H V t b n M x L n t D b 2 x 1 b W 4 y M z I s M j M x f S Z x d W 9 0 O y w m c X V v d D t T Z W N 0 a W 9 u M S 9 s Y X R l b m N p Z X N T R j E g K D M p L 0 F 1 d G 9 S Z W 1 v d m V k Q 2 9 s d W 1 u c z E u e 0 N v b H V t b j I z M y w y M z J 9 J n F 1 b 3 Q 7 L C Z x d W 9 0 O 1 N l Y 3 R p b 2 4 x L 2 x h d G V u Y 2 l l c 1 N G M S A o M y k v Q X V 0 b 1 J l b W 9 2 Z W R D b 2 x 1 b W 5 z M S 5 7 Q 2 9 s d W 1 u M j M 0 L D I z M 3 0 m c X V v d D s s J n F 1 b 3 Q 7 U 2 V j d G l v b j E v b G F 0 Z W 5 j a W V z U 0 Y x I C g z K S 9 B d X R v U m V t b 3 Z l Z E N v b H V t b n M x L n t D b 2 x 1 b W 4 y M z U s M j M 0 f S Z x d W 9 0 O y w m c X V v d D t T Z W N 0 a W 9 u M S 9 s Y X R l b m N p Z X N T R j E g K D M p L 0 F 1 d G 9 S Z W 1 v d m V k Q 2 9 s d W 1 u c z E u e 0 N v b H V t b j I z N i w y M z V 9 J n F 1 b 3 Q 7 L C Z x d W 9 0 O 1 N l Y 3 R p b 2 4 x L 2 x h d G V u Y 2 l l c 1 N G M S A o M y k v Q X V 0 b 1 J l b W 9 2 Z W R D b 2 x 1 b W 5 z M S 5 7 Q 2 9 s d W 1 u M j M 3 L D I z N n 0 m c X V v d D s s J n F 1 b 3 Q 7 U 2 V j d G l v b j E v b G F 0 Z W 5 j a W V z U 0 Y x I C g z K S 9 B d X R v U m V t b 3 Z l Z E N v b H V t b n M x L n t D b 2 x 1 b W 4 y M z g s M j M 3 f S Z x d W 9 0 O y w m c X V v d D t T Z W N 0 a W 9 u M S 9 s Y X R l b m N p Z X N T R j E g K D M p L 0 F 1 d G 9 S Z W 1 v d m V k Q 2 9 s d W 1 u c z E u e 0 N v b H V t b j I z O S w y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p Z X N T R j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0 Y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a W V z U 0 Y x J T I w K D M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I 6 N D A u M D M 4 M j Y 0 M 1 o i I C 8 + P E V u d H J 5 I F R 5 c G U 9 I k Z p b G x D b 2 x 1 b W 5 U e X B l c y I g V m F s d W U 9 I n N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z U G V y R G l z d H I g K D g p L 0 F 1 d G 9 S Z W 1 v d m V k Q 2 9 s d W 1 u c z E u e 0 N v b H V t b j E s M H 0 m c X V v d D s s J n F 1 b 3 Q 7 U 2 V j d G l v b j E v Y X Z l c m F n Z X N Q Z X J E a X N 0 c i A o O C k v Q X V 0 b 1 J l b W 9 2 Z W R D b 2 x 1 b W 5 z M S 5 7 Q 2 9 s d W 1 u M i w x f S Z x d W 9 0 O y w m c X V v d D t T Z W N 0 a W 9 u M S 9 h d m V y Y W d l c 1 B l c k R p c 3 R y I C g 4 K S 9 B d X R v U m V t b 3 Z l Z E N v b H V t b n M x L n t D b 2 x 1 b W 4 z L D J 9 J n F 1 b 3 Q 7 L C Z x d W 9 0 O 1 N l Y 3 R p b 2 4 x L 2 F 2 Z X J h Z 2 V z U G V y R G l z d H I g K D g p L 0 F 1 d G 9 S Z W 1 v d m V k Q 2 9 s d W 1 u c z E u e 0 N v b H V t b j Q s M 3 0 m c X V v d D s s J n F 1 b 3 Q 7 U 2 V j d G l v b j E v Y X Z l c m F n Z X N Q Z X J E a X N 0 c i A o O C k v Q X V 0 b 1 J l b W 9 2 Z W R D b 2 x 1 b W 5 z M S 5 7 Q 2 9 s d W 1 u N S w 0 f S Z x d W 9 0 O y w m c X V v d D t T Z W N 0 a W 9 u M S 9 h d m V y Y W d l c 1 B l c k R p c 3 R y I C g 4 K S 9 B d X R v U m V t b 3 Z l Z E N v b H V t b n M x L n t D b 2 x 1 b W 4 2 L D V 9 J n F 1 b 3 Q 7 L C Z x d W 9 0 O 1 N l Y 3 R p b 2 4 x L 2 F 2 Z X J h Z 2 V z U G V y R G l z d H I g K D g p L 0 F 1 d G 9 S Z W 1 v d m V k Q 2 9 s d W 1 u c z E u e 0 N v b H V t b j c s N n 0 m c X V v d D s s J n F 1 b 3 Q 7 U 2 V j d G l v b j E v Y X Z l c m F n Z X N Q Z X J E a X N 0 c i A o O C k v Q X V 0 b 1 J l b W 9 2 Z W R D b 2 x 1 b W 5 z M S 5 7 Q 2 9 s d W 1 u O C w 3 f S Z x d W 9 0 O y w m c X V v d D t T Z W N 0 a W 9 u M S 9 h d m V y Y W d l c 1 B l c k R p c 3 R y I C g 4 K S 9 B d X R v U m V t b 3 Z l Z E N v b H V t b n M x L n t D b 2 x 1 b W 4 5 L D h 9 J n F 1 b 3 Q 7 L C Z x d W 9 0 O 1 N l Y 3 R p b 2 4 x L 2 F 2 Z X J h Z 2 V z U G V y R G l z d H I g K D g p L 0 F 1 d G 9 S Z W 1 v d m V k Q 2 9 s d W 1 u c z E u e 0 N v b H V t b j E w L D l 9 J n F 1 b 3 Q 7 L C Z x d W 9 0 O 1 N l Y 3 R p b 2 4 x L 2 F 2 Z X J h Z 2 V z U G V y R G l z d H I g K D g p L 0 F 1 d G 9 S Z W 1 v d m V k Q 2 9 s d W 1 u c z E u e 0 N v b H V t b j E x L D E w f S Z x d W 9 0 O y w m c X V v d D t T Z W N 0 a W 9 u M S 9 h d m V y Y W d l c 1 B l c k R p c 3 R y I C g 4 K S 9 B d X R v U m V t b 3 Z l Z E N v b H V t b n M x L n t D b 2 x 1 b W 4 x M i w x M X 0 m c X V v d D s s J n F 1 b 3 Q 7 U 2 V j d G l v b j E v Y X Z l c m F n Z X N Q Z X J E a X N 0 c i A o O C k v Q X V 0 b 1 J l b W 9 2 Z W R D b 2 x 1 b W 5 z M S 5 7 Q 2 9 s d W 1 u M T M s M T J 9 J n F 1 b 3 Q 7 L C Z x d W 9 0 O 1 N l Y 3 R p b 2 4 x L 2 F 2 Z X J h Z 2 V z U G V y R G l z d H I g K D g p L 0 F 1 d G 9 S Z W 1 v d m V k Q 2 9 s d W 1 u c z E u e 0 N v b H V t b j E 0 L D E z f S Z x d W 9 0 O y w m c X V v d D t T Z W N 0 a W 9 u M S 9 h d m V y Y W d l c 1 B l c k R p c 3 R y I C g 4 K S 9 B d X R v U m V t b 3 Z l Z E N v b H V t b n M x L n t D b 2 x 1 b W 4 x N S w x N H 0 m c X V v d D s s J n F 1 b 3 Q 7 U 2 V j d G l v b j E v Y X Z l c m F n Z X N Q Z X J E a X N 0 c i A o O C k v Q X V 0 b 1 J l b W 9 2 Z W R D b 2 x 1 b W 5 z M S 5 7 Q 2 9 s d W 1 u M T Y s M T V 9 J n F 1 b 3 Q 7 L C Z x d W 9 0 O 1 N l Y 3 R p b 2 4 x L 2 F 2 Z X J h Z 2 V z U G V y R G l z d H I g K D g p L 0 F 1 d G 9 S Z W 1 v d m V k Q 2 9 s d W 1 u c z E u e 0 N v b H V t b j E 3 L D E 2 f S Z x d W 9 0 O y w m c X V v d D t T Z W N 0 a W 9 u M S 9 h d m V y Y W d l c 1 B l c k R p c 3 R y I C g 4 K S 9 B d X R v U m V t b 3 Z l Z E N v b H V t b n M x L n t D b 2 x 1 b W 4 x O C w x N 3 0 m c X V v d D s s J n F 1 b 3 Q 7 U 2 V j d G l v b j E v Y X Z l c m F n Z X N Q Z X J E a X N 0 c i A o O C k v Q X V 0 b 1 J l b W 9 2 Z W R D b 2 x 1 b W 5 z M S 5 7 Q 2 9 s d W 1 u M T k s M T h 9 J n F 1 b 3 Q 7 L C Z x d W 9 0 O 1 N l Y 3 R p b 2 4 x L 2 F 2 Z X J h Z 2 V z U G V y R G l z d H I g K D g p L 0 F 1 d G 9 S Z W 1 v d m V k Q 2 9 s d W 1 u c z E u e 0 N v b H V t b j I w L D E 5 f S Z x d W 9 0 O y w m c X V v d D t T Z W N 0 a W 9 u M S 9 h d m V y Y W d l c 1 B l c k R p c 3 R y I C g 4 K S 9 B d X R v U m V t b 3 Z l Z E N v b H V t b n M x L n t D b 2 x 1 b W 4 y M S w y M H 0 m c X V v d D s s J n F 1 b 3 Q 7 U 2 V j d G l v b j E v Y X Z l c m F n Z X N Q Z X J E a X N 0 c i A o O C k v Q X V 0 b 1 J l b W 9 2 Z W R D b 2 x 1 b W 5 z M S 5 7 Q 2 9 s d W 1 u M j I s M j F 9 J n F 1 b 3 Q 7 L C Z x d W 9 0 O 1 N l Y 3 R p b 2 4 x L 2 F 2 Z X J h Z 2 V z U G V y R G l z d H I g K D g p L 0 F 1 d G 9 S Z W 1 v d m V k Q 2 9 s d W 1 u c z E u e 0 N v b H V t b j I z L D I y f S Z x d W 9 0 O y w m c X V v d D t T Z W N 0 a W 9 u M S 9 h d m V y Y W d l c 1 B l c k R p c 3 R y I C g 4 K S 9 B d X R v U m V t b 3 Z l Z E N v b H V t b n M x L n t D b 2 x 1 b W 4 y N C w y M 3 0 m c X V v d D s s J n F 1 b 3 Q 7 U 2 V j d G l v b j E v Y X Z l c m F n Z X N Q Z X J E a X N 0 c i A o O C k v Q X V 0 b 1 J l b W 9 2 Z W R D b 2 x 1 b W 5 z M S 5 7 Q 2 9 s d W 1 u M j U s M j R 9 J n F 1 b 3 Q 7 L C Z x d W 9 0 O 1 N l Y 3 R p b 2 4 x L 2 F 2 Z X J h Z 2 V z U G V y R G l z d H I g K D g p L 0 F 1 d G 9 S Z W 1 v d m V k Q 2 9 s d W 1 u c z E u e 0 N v b H V t b j I 2 L D I 1 f S Z x d W 9 0 O y w m c X V v d D t T Z W N 0 a W 9 u M S 9 h d m V y Y W d l c 1 B l c k R p c 3 R y I C g 4 K S 9 B d X R v U m V t b 3 Z l Z E N v b H V t b n M x L n t D b 2 x 1 b W 4 y N y w y N n 0 m c X V v d D s s J n F 1 b 3 Q 7 U 2 V j d G l v b j E v Y X Z l c m F n Z X N Q Z X J E a X N 0 c i A o O C k v Q X V 0 b 1 J l b W 9 2 Z W R D b 2 x 1 b W 5 z M S 5 7 Q 2 9 s d W 1 u M j g s M j d 9 J n F 1 b 3 Q 7 L C Z x d W 9 0 O 1 N l Y 3 R p b 2 4 x L 2 F 2 Z X J h Z 2 V z U G V y R G l z d H I g K D g p L 0 F 1 d G 9 S Z W 1 v d m V k Q 2 9 s d W 1 u c z E u e 0 N v b H V t b j I 5 L D I 4 f S Z x d W 9 0 O y w m c X V v d D t T Z W N 0 a W 9 u M S 9 h d m V y Y W d l c 1 B l c k R p c 3 R y I C g 4 K S 9 B d X R v U m V t b 3 Z l Z E N v b H V t b n M x L n t D b 2 x 1 b W 4 z M C w y O X 0 m c X V v d D s s J n F 1 b 3 Q 7 U 2 V j d G l v b j E v Y X Z l c m F n Z X N Q Z X J E a X N 0 c i A o O C k v Q X V 0 b 1 J l b W 9 2 Z W R D b 2 x 1 b W 5 z M S 5 7 Q 2 9 s d W 1 u M z E s M z B 9 J n F 1 b 3 Q 7 L C Z x d W 9 0 O 1 N l Y 3 R p b 2 4 x L 2 F 2 Z X J h Z 2 V z U G V y R G l z d H I g K D g p L 0 F 1 d G 9 S Z W 1 v d m V k Q 2 9 s d W 1 u c z E u e 0 N v b H V t b j M y L D M x f S Z x d W 9 0 O y w m c X V v d D t T Z W N 0 a W 9 u M S 9 h d m V y Y W d l c 1 B l c k R p c 3 R y I C g 4 K S 9 B d X R v U m V t b 3 Z l Z E N v b H V t b n M x L n t D b 2 x 1 b W 4 z M y w z M n 0 m c X V v d D s s J n F 1 b 3 Q 7 U 2 V j d G l v b j E v Y X Z l c m F n Z X N Q Z X J E a X N 0 c i A o O C k v Q X V 0 b 1 J l b W 9 2 Z W R D b 2 x 1 b W 5 z M S 5 7 Q 2 9 s d W 1 u M z Q s M z N 9 J n F 1 b 3 Q 7 L C Z x d W 9 0 O 1 N l Y 3 R p b 2 4 x L 2 F 2 Z X J h Z 2 V z U G V y R G l z d H I g K D g p L 0 F 1 d G 9 S Z W 1 v d m V k Q 2 9 s d W 1 u c z E u e 0 N v b H V t b j M 1 L D M 0 f S Z x d W 9 0 O y w m c X V v d D t T Z W N 0 a W 9 u M S 9 h d m V y Y W d l c 1 B l c k R p c 3 R y I C g 4 K S 9 B d X R v U m V t b 3 Z l Z E N v b H V t b n M x L n t D b 2 x 1 b W 4 z N i w z N X 0 m c X V v d D s s J n F 1 b 3 Q 7 U 2 V j d G l v b j E v Y X Z l c m F n Z X N Q Z X J E a X N 0 c i A o O C k v Q X V 0 b 1 J l b W 9 2 Z W R D b 2 x 1 b W 5 z M S 5 7 Q 2 9 s d W 1 u M z c s M z Z 9 J n F 1 b 3 Q 7 L C Z x d W 9 0 O 1 N l Y 3 R p b 2 4 x L 2 F 2 Z X J h Z 2 V z U G V y R G l z d H I g K D g p L 0 F 1 d G 9 S Z W 1 v d m V k Q 2 9 s d W 1 u c z E u e 0 N v b H V t b j M 4 L D M 3 f S Z x d W 9 0 O y w m c X V v d D t T Z W N 0 a W 9 u M S 9 h d m V y Y W d l c 1 B l c k R p c 3 R y I C g 4 K S 9 B d X R v U m V t b 3 Z l Z E N v b H V t b n M x L n t D b 2 x 1 b W 4 z O S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2 F 2 Z X J h Z 2 V z U G V y R G l z d H I g K D g p L 0 F 1 d G 9 S Z W 1 v d m V k Q 2 9 s d W 1 u c z E u e 0 N v b H V t b j E s M H 0 m c X V v d D s s J n F 1 b 3 Q 7 U 2 V j d G l v b j E v Y X Z l c m F n Z X N Q Z X J E a X N 0 c i A o O C k v Q X V 0 b 1 J l b W 9 2 Z W R D b 2 x 1 b W 5 z M S 5 7 Q 2 9 s d W 1 u M i w x f S Z x d W 9 0 O y w m c X V v d D t T Z W N 0 a W 9 u M S 9 h d m V y Y W d l c 1 B l c k R p c 3 R y I C g 4 K S 9 B d X R v U m V t b 3 Z l Z E N v b H V t b n M x L n t D b 2 x 1 b W 4 z L D J 9 J n F 1 b 3 Q 7 L C Z x d W 9 0 O 1 N l Y 3 R p b 2 4 x L 2 F 2 Z X J h Z 2 V z U G V y R G l z d H I g K D g p L 0 F 1 d G 9 S Z W 1 v d m V k Q 2 9 s d W 1 u c z E u e 0 N v b H V t b j Q s M 3 0 m c X V v d D s s J n F 1 b 3 Q 7 U 2 V j d G l v b j E v Y X Z l c m F n Z X N Q Z X J E a X N 0 c i A o O C k v Q X V 0 b 1 J l b W 9 2 Z W R D b 2 x 1 b W 5 z M S 5 7 Q 2 9 s d W 1 u N S w 0 f S Z x d W 9 0 O y w m c X V v d D t T Z W N 0 a W 9 u M S 9 h d m V y Y W d l c 1 B l c k R p c 3 R y I C g 4 K S 9 B d X R v U m V t b 3 Z l Z E N v b H V t b n M x L n t D b 2 x 1 b W 4 2 L D V 9 J n F 1 b 3 Q 7 L C Z x d W 9 0 O 1 N l Y 3 R p b 2 4 x L 2 F 2 Z X J h Z 2 V z U G V y R G l z d H I g K D g p L 0 F 1 d G 9 S Z W 1 v d m V k Q 2 9 s d W 1 u c z E u e 0 N v b H V t b j c s N n 0 m c X V v d D s s J n F 1 b 3 Q 7 U 2 V j d G l v b j E v Y X Z l c m F n Z X N Q Z X J E a X N 0 c i A o O C k v Q X V 0 b 1 J l b W 9 2 Z W R D b 2 x 1 b W 5 z M S 5 7 Q 2 9 s d W 1 u O C w 3 f S Z x d W 9 0 O y w m c X V v d D t T Z W N 0 a W 9 u M S 9 h d m V y Y W d l c 1 B l c k R p c 3 R y I C g 4 K S 9 B d X R v U m V t b 3 Z l Z E N v b H V t b n M x L n t D b 2 x 1 b W 4 5 L D h 9 J n F 1 b 3 Q 7 L C Z x d W 9 0 O 1 N l Y 3 R p b 2 4 x L 2 F 2 Z X J h Z 2 V z U G V y R G l z d H I g K D g p L 0 F 1 d G 9 S Z W 1 v d m V k Q 2 9 s d W 1 u c z E u e 0 N v b H V t b j E w L D l 9 J n F 1 b 3 Q 7 L C Z x d W 9 0 O 1 N l Y 3 R p b 2 4 x L 2 F 2 Z X J h Z 2 V z U G V y R G l z d H I g K D g p L 0 F 1 d G 9 S Z W 1 v d m V k Q 2 9 s d W 1 u c z E u e 0 N v b H V t b j E x L D E w f S Z x d W 9 0 O y w m c X V v d D t T Z W N 0 a W 9 u M S 9 h d m V y Y W d l c 1 B l c k R p c 3 R y I C g 4 K S 9 B d X R v U m V t b 3 Z l Z E N v b H V t b n M x L n t D b 2 x 1 b W 4 x M i w x M X 0 m c X V v d D s s J n F 1 b 3 Q 7 U 2 V j d G l v b j E v Y X Z l c m F n Z X N Q Z X J E a X N 0 c i A o O C k v Q X V 0 b 1 J l b W 9 2 Z W R D b 2 x 1 b W 5 z M S 5 7 Q 2 9 s d W 1 u M T M s M T J 9 J n F 1 b 3 Q 7 L C Z x d W 9 0 O 1 N l Y 3 R p b 2 4 x L 2 F 2 Z X J h Z 2 V z U G V y R G l z d H I g K D g p L 0 F 1 d G 9 S Z W 1 v d m V k Q 2 9 s d W 1 u c z E u e 0 N v b H V t b j E 0 L D E z f S Z x d W 9 0 O y w m c X V v d D t T Z W N 0 a W 9 u M S 9 h d m V y Y W d l c 1 B l c k R p c 3 R y I C g 4 K S 9 B d X R v U m V t b 3 Z l Z E N v b H V t b n M x L n t D b 2 x 1 b W 4 x N S w x N H 0 m c X V v d D s s J n F 1 b 3 Q 7 U 2 V j d G l v b j E v Y X Z l c m F n Z X N Q Z X J E a X N 0 c i A o O C k v Q X V 0 b 1 J l b W 9 2 Z W R D b 2 x 1 b W 5 z M S 5 7 Q 2 9 s d W 1 u M T Y s M T V 9 J n F 1 b 3 Q 7 L C Z x d W 9 0 O 1 N l Y 3 R p b 2 4 x L 2 F 2 Z X J h Z 2 V z U G V y R G l z d H I g K D g p L 0 F 1 d G 9 S Z W 1 v d m V k Q 2 9 s d W 1 u c z E u e 0 N v b H V t b j E 3 L D E 2 f S Z x d W 9 0 O y w m c X V v d D t T Z W N 0 a W 9 u M S 9 h d m V y Y W d l c 1 B l c k R p c 3 R y I C g 4 K S 9 B d X R v U m V t b 3 Z l Z E N v b H V t b n M x L n t D b 2 x 1 b W 4 x O C w x N 3 0 m c X V v d D s s J n F 1 b 3 Q 7 U 2 V j d G l v b j E v Y X Z l c m F n Z X N Q Z X J E a X N 0 c i A o O C k v Q X V 0 b 1 J l b W 9 2 Z W R D b 2 x 1 b W 5 z M S 5 7 Q 2 9 s d W 1 u M T k s M T h 9 J n F 1 b 3 Q 7 L C Z x d W 9 0 O 1 N l Y 3 R p b 2 4 x L 2 F 2 Z X J h Z 2 V z U G V y R G l z d H I g K D g p L 0 F 1 d G 9 S Z W 1 v d m V k Q 2 9 s d W 1 u c z E u e 0 N v b H V t b j I w L D E 5 f S Z x d W 9 0 O y w m c X V v d D t T Z W N 0 a W 9 u M S 9 h d m V y Y W d l c 1 B l c k R p c 3 R y I C g 4 K S 9 B d X R v U m V t b 3 Z l Z E N v b H V t b n M x L n t D b 2 x 1 b W 4 y M S w y M H 0 m c X V v d D s s J n F 1 b 3 Q 7 U 2 V j d G l v b j E v Y X Z l c m F n Z X N Q Z X J E a X N 0 c i A o O C k v Q X V 0 b 1 J l b W 9 2 Z W R D b 2 x 1 b W 5 z M S 5 7 Q 2 9 s d W 1 u M j I s M j F 9 J n F 1 b 3 Q 7 L C Z x d W 9 0 O 1 N l Y 3 R p b 2 4 x L 2 F 2 Z X J h Z 2 V z U G V y R G l z d H I g K D g p L 0 F 1 d G 9 S Z W 1 v d m V k Q 2 9 s d W 1 u c z E u e 0 N v b H V t b j I z L D I y f S Z x d W 9 0 O y w m c X V v d D t T Z W N 0 a W 9 u M S 9 h d m V y Y W d l c 1 B l c k R p c 3 R y I C g 4 K S 9 B d X R v U m V t b 3 Z l Z E N v b H V t b n M x L n t D b 2 x 1 b W 4 y N C w y M 3 0 m c X V v d D s s J n F 1 b 3 Q 7 U 2 V j d G l v b j E v Y X Z l c m F n Z X N Q Z X J E a X N 0 c i A o O C k v Q X V 0 b 1 J l b W 9 2 Z W R D b 2 x 1 b W 5 z M S 5 7 Q 2 9 s d W 1 u M j U s M j R 9 J n F 1 b 3 Q 7 L C Z x d W 9 0 O 1 N l Y 3 R p b 2 4 x L 2 F 2 Z X J h Z 2 V z U G V y R G l z d H I g K D g p L 0 F 1 d G 9 S Z W 1 v d m V k Q 2 9 s d W 1 u c z E u e 0 N v b H V t b j I 2 L D I 1 f S Z x d W 9 0 O y w m c X V v d D t T Z W N 0 a W 9 u M S 9 h d m V y Y W d l c 1 B l c k R p c 3 R y I C g 4 K S 9 B d X R v U m V t b 3 Z l Z E N v b H V t b n M x L n t D b 2 x 1 b W 4 y N y w y N n 0 m c X V v d D s s J n F 1 b 3 Q 7 U 2 V j d G l v b j E v Y X Z l c m F n Z X N Q Z X J E a X N 0 c i A o O C k v Q X V 0 b 1 J l b W 9 2 Z W R D b 2 x 1 b W 5 z M S 5 7 Q 2 9 s d W 1 u M j g s M j d 9 J n F 1 b 3 Q 7 L C Z x d W 9 0 O 1 N l Y 3 R p b 2 4 x L 2 F 2 Z X J h Z 2 V z U G V y R G l z d H I g K D g p L 0 F 1 d G 9 S Z W 1 v d m V k Q 2 9 s d W 1 u c z E u e 0 N v b H V t b j I 5 L D I 4 f S Z x d W 9 0 O y w m c X V v d D t T Z W N 0 a W 9 u M S 9 h d m V y Y W d l c 1 B l c k R p c 3 R y I C g 4 K S 9 B d X R v U m V t b 3 Z l Z E N v b H V t b n M x L n t D b 2 x 1 b W 4 z M C w y O X 0 m c X V v d D s s J n F 1 b 3 Q 7 U 2 V j d G l v b j E v Y X Z l c m F n Z X N Q Z X J E a X N 0 c i A o O C k v Q X V 0 b 1 J l b W 9 2 Z W R D b 2 x 1 b W 5 z M S 5 7 Q 2 9 s d W 1 u M z E s M z B 9 J n F 1 b 3 Q 7 L C Z x d W 9 0 O 1 N l Y 3 R p b 2 4 x L 2 F 2 Z X J h Z 2 V z U G V y R G l z d H I g K D g p L 0 F 1 d G 9 S Z W 1 v d m V k Q 2 9 s d W 1 u c z E u e 0 N v b H V t b j M y L D M x f S Z x d W 9 0 O y w m c X V v d D t T Z W N 0 a W 9 u M S 9 h d m V y Y W d l c 1 B l c k R p c 3 R y I C g 4 K S 9 B d X R v U m V t b 3 Z l Z E N v b H V t b n M x L n t D b 2 x 1 b W 4 z M y w z M n 0 m c X V v d D s s J n F 1 b 3 Q 7 U 2 V j d G l v b j E v Y X Z l c m F n Z X N Q Z X J E a X N 0 c i A o O C k v Q X V 0 b 1 J l b W 9 2 Z W R D b 2 x 1 b W 5 z M S 5 7 Q 2 9 s d W 1 u M z Q s M z N 9 J n F 1 b 3 Q 7 L C Z x d W 9 0 O 1 N l Y 3 R p b 2 4 x L 2 F 2 Z X J h Z 2 V z U G V y R G l z d H I g K D g p L 0 F 1 d G 9 S Z W 1 v d m V k Q 2 9 s d W 1 u c z E u e 0 N v b H V t b j M 1 L D M 0 f S Z x d W 9 0 O y w m c X V v d D t T Z W N 0 a W 9 u M S 9 h d m V y Y W d l c 1 B l c k R p c 3 R y I C g 4 K S 9 B d X R v U m V t b 3 Z l Z E N v b H V t b n M x L n t D b 2 x 1 b W 4 z N i w z N X 0 m c X V v d D s s J n F 1 b 3 Q 7 U 2 V j d G l v b j E v Y X Z l c m F n Z X N Q Z X J E a X N 0 c i A o O C k v Q X V 0 b 1 J l b W 9 2 Z W R D b 2 x 1 b W 5 z M S 5 7 Q 2 9 s d W 1 u M z c s M z Z 9 J n F 1 b 3 Q 7 L C Z x d W 9 0 O 1 N l Y 3 R p b 2 4 x L 2 F 2 Z X J h Z 2 V z U G V y R G l z d H I g K D g p L 0 F 1 d G 9 S Z W 1 v d m V k Q 2 9 s d W 1 u c z E u e 0 N v b H V t b j M 4 L D M 3 f S Z x d W 9 0 O y w m c X V v d D t T Z W N 0 a W 9 u M S 9 h d m V y Y W d l c 1 B l c k R p c 3 R y I C g 4 K S 9 B d X R v U m V t b 3 Z l Z E N v b H V t b n M x L n t D b 2 x 1 b W 4 z O S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z U G V y R G l z d H I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4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w M z o 0 M C 4 w N T Y z N T Y 1 W i I g L z 4 8 R W 5 0 c n k g V H l w Z T 0 i R m l s b E N v b H V t b l R 5 c G V z I i B W Y W x 1 Z T 0 i c 0 J n T U Z B d 0 1 E Q X d N R C I g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2 a W V 3 U 0 Y x I C g 2 K S 9 B d X R v U m V t b 3 Z l Z E N v b H V t b n M x L n t R d W V y a W V z L D B 9 J n F 1 b 3 Q 7 L C Z x d W 9 0 O 1 N l Y 3 R p b 2 4 x L 2 9 2 Z X J 2 a W V 3 U 0 Y x I C g 2 K S 9 B d X R v U m V t b 3 Z l Z E N v b H V t b n M x L n s g U m V 0 d X J u Z W Q g c m 9 3 c y w x f S Z x d W 9 0 O y w m c X V v d D t T Z W N 0 a W 9 u M S 9 v d m V y d m l l d 1 N G M S A o N i k v Q X V 0 b 1 J l b W 9 2 Z W R D b 2 x 1 b W 5 z M S 5 7 I E F 2 Z X J h Z 2 U g d G l t Z S h 1 c y k s M n 0 m c X V v d D s s J n F 1 b 3 Q 7 U 2 V j d G l v b j E v b 3 Z l c n Z p Z X d T R j E g K D Y p L 0 F 1 d G 9 S Z W 1 v d m V k Q 2 9 s d W 1 u c z E u e y B N a W 5 p b X V t I H R p b W U s M 3 0 m c X V v d D s s J n F 1 b 3 Q 7 U 2 V j d G l v b j E v b 3 Z l c n Z p Z X d T R j E g K D Y p L 0 F 1 d G 9 S Z W 1 v d m V k Q 2 9 s d W 1 u c z E u e y A y N X R o U G V y Y 2 V u d G l s Z S w 0 f S Z x d W 9 0 O y w m c X V v d D t T Z W N 0 a W 9 u M S 9 v d m V y d m l l d 1 N G M S A o N i k v Q X V 0 b 1 J l b W 9 2 Z W R D b 2 x 1 b W 5 z M S 5 7 I E 1 l Z G l h b i w 1 f S Z x d W 9 0 O y w m c X V v d D t T Z W N 0 a W 9 u M S 9 v d m V y d m l l d 1 N G M S A o N i k v Q X V 0 b 1 J l b W 9 2 Z W R D b 2 x 1 b W 5 z M S 5 7 I D c 1 d G h Q Z X J j Z W 5 0 a W x l K H V z K S w 2 f S Z x d W 9 0 O y w m c X V v d D t T Z W N 0 a W 9 u M S 9 v d m V y d m l l d 1 N G M S A o N i k v Q X V 0 b 1 J l b W 9 2 Z W R D b 2 x 1 b W 5 z M S 5 7 I D k w d G h Q Z X J j Z W 5 0 a W x l K H V z K S w 3 f S Z x d W 9 0 O y w m c X V v d D t T Z W N 0 a W 9 u M S 9 v d m V y d m l l d 1 N G M S A o N i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2 Z X J 2 a W V 3 U 0 Y x I C g 2 K S 9 B d X R v U m V t b 3 Z l Z E N v b H V t b n M x L n t R d W V y a W V z L D B 9 J n F 1 b 3 Q 7 L C Z x d W 9 0 O 1 N l Y 3 R p b 2 4 x L 2 9 2 Z X J 2 a W V 3 U 0 Y x I C g 2 K S 9 B d X R v U m V t b 3 Z l Z E N v b H V t b n M x L n s g U m V 0 d X J u Z W Q g c m 9 3 c y w x f S Z x d W 9 0 O y w m c X V v d D t T Z W N 0 a W 9 u M S 9 v d m V y d m l l d 1 N G M S A o N i k v Q X V 0 b 1 J l b W 9 2 Z W R D b 2 x 1 b W 5 z M S 5 7 I E F 2 Z X J h Z 2 U g d G l t Z S h 1 c y k s M n 0 m c X V v d D s s J n F 1 b 3 Q 7 U 2 V j d G l v b j E v b 3 Z l c n Z p Z X d T R j E g K D Y p L 0 F 1 d G 9 S Z W 1 v d m V k Q 2 9 s d W 1 u c z E u e y B N a W 5 p b X V t I H R p b W U s M 3 0 m c X V v d D s s J n F 1 b 3 Q 7 U 2 V j d G l v b j E v b 3 Z l c n Z p Z X d T R j E g K D Y p L 0 F 1 d G 9 S Z W 1 v d m V k Q 2 9 s d W 1 u c z E u e y A y N X R o U G V y Y 2 V u d G l s Z S w 0 f S Z x d W 9 0 O y w m c X V v d D t T Z W N 0 a W 9 u M S 9 v d m V y d m l l d 1 N G M S A o N i k v Q X V 0 b 1 J l b W 9 2 Z W R D b 2 x 1 b W 5 z M S 5 7 I E 1 l Z G l h b i w 1 f S Z x d W 9 0 O y w m c X V v d D t T Z W N 0 a W 9 u M S 9 v d m V y d m l l d 1 N G M S A o N i k v Q X V 0 b 1 J l b W 9 2 Z W R D b 2 x 1 b W 5 z M S 5 7 I D c 1 d G h Q Z X J j Z W 5 0 a W x l K H V z K S w 2 f S Z x d W 9 0 O y w m c X V v d D t T Z W N 0 a W 9 u M S 9 v d m V y d m l l d 1 N G M S A o N i k v Q X V 0 b 1 J l b W 9 2 Z W R D b 2 x 1 b W 5 z M S 5 7 I D k w d G h Q Z X J j Z W 5 0 a W x l K H V z K S w 3 f S Z x d W 9 0 O y w m c X V v d D t T Z W N 0 a W 9 u M S 9 v d m V y d m l l d 1 N G M S A o N i k v Q X V 0 b 1 J l b W 9 2 Z W R D b 2 x 1 b W 5 z M S 5 7 I E 1 h e G l t d W 0 g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V y d m l l d 1 N G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d m l l d 1 N G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2 l l c 1 N G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A 0 O j Q y L j U 2 M j Q x N T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W 5 j a W V z U 0 Y x I C g 0 K S 9 B d X R v U m V t b 3 Z l Z E N v b H V t b n M x L n t D b 2 x 1 b W 4 x L D B 9 J n F 1 b 3 Q 7 L C Z x d W 9 0 O 1 N l Y 3 R p b 2 4 x L 2 x h d G V u Y 2 l l c 1 N G M S A o N C k v Q X V 0 b 1 J l b W 9 2 Z W R D b 2 x 1 b W 5 z M S 5 7 Q 2 9 s d W 1 u M i w x f S Z x d W 9 0 O y w m c X V v d D t T Z W N 0 a W 9 u M S 9 s Y X R l b m N p Z X N T R j E g K D Q p L 0 F 1 d G 9 S Z W 1 v d m V k Q 2 9 s d W 1 u c z E u e 0 N v b H V t b j M s M n 0 m c X V v d D s s J n F 1 b 3 Q 7 U 2 V j d G l v b j E v b G F 0 Z W 5 j a W V z U 0 Y x I C g 0 K S 9 B d X R v U m V t b 3 Z l Z E N v b H V t b n M x L n t D b 2 x 1 b W 4 0 L D N 9 J n F 1 b 3 Q 7 L C Z x d W 9 0 O 1 N l Y 3 R p b 2 4 x L 2 x h d G V u Y 2 l l c 1 N G M S A o N C k v Q X V 0 b 1 J l b W 9 2 Z W R D b 2 x 1 b W 5 z M S 5 7 Q 2 9 s d W 1 u N S w 0 f S Z x d W 9 0 O y w m c X V v d D t T Z W N 0 a W 9 u M S 9 s Y X R l b m N p Z X N T R j E g K D Q p L 0 F 1 d G 9 S Z W 1 v d m V k Q 2 9 s d W 1 u c z E u e 0 N v b H V t b j Y s N X 0 m c X V v d D s s J n F 1 b 3 Q 7 U 2 V j d G l v b j E v b G F 0 Z W 5 j a W V z U 0 Y x I C g 0 K S 9 B d X R v U m V t b 3 Z l Z E N v b H V t b n M x L n t D b 2 x 1 b W 4 3 L D Z 9 J n F 1 b 3 Q 7 L C Z x d W 9 0 O 1 N l Y 3 R p b 2 4 x L 2 x h d G V u Y 2 l l c 1 N G M S A o N C k v Q X V 0 b 1 J l b W 9 2 Z W R D b 2 x 1 b W 5 z M S 5 7 Q 2 9 s d W 1 u O C w 3 f S Z x d W 9 0 O y w m c X V v d D t T Z W N 0 a W 9 u M S 9 s Y X R l b m N p Z X N T R j E g K D Q p L 0 F 1 d G 9 S Z W 1 v d m V k Q 2 9 s d W 1 u c z E u e 0 N v b H V t b j k s O H 0 m c X V v d D s s J n F 1 b 3 Q 7 U 2 V j d G l v b j E v b G F 0 Z W 5 j a W V z U 0 Y x I C g 0 K S 9 B d X R v U m V t b 3 Z l Z E N v b H V t b n M x L n t D b 2 x 1 b W 4 x M C w 5 f S Z x d W 9 0 O y w m c X V v d D t T Z W N 0 a W 9 u M S 9 s Y X R l b m N p Z X N T R j E g K D Q p L 0 F 1 d G 9 S Z W 1 v d m V k Q 2 9 s d W 1 u c z E u e 0 N v b H V t b j E x L D E w f S Z x d W 9 0 O y w m c X V v d D t T Z W N 0 a W 9 u M S 9 s Y X R l b m N p Z X N T R j E g K D Q p L 0 F 1 d G 9 S Z W 1 v d m V k Q 2 9 s d W 1 u c z E u e 0 N v b H V t b j E y L D E x f S Z x d W 9 0 O y w m c X V v d D t T Z W N 0 a W 9 u M S 9 s Y X R l b m N p Z X N T R j E g K D Q p L 0 F 1 d G 9 S Z W 1 v d m V k Q 2 9 s d W 1 u c z E u e 0 N v b H V t b j E z L D E y f S Z x d W 9 0 O y w m c X V v d D t T Z W N 0 a W 9 u M S 9 s Y X R l b m N p Z X N T R j E g K D Q p L 0 F 1 d G 9 S Z W 1 v d m V k Q 2 9 s d W 1 u c z E u e 0 N v b H V t b j E 0 L D E z f S Z x d W 9 0 O y w m c X V v d D t T Z W N 0 a W 9 u M S 9 s Y X R l b m N p Z X N T R j E g K D Q p L 0 F 1 d G 9 S Z W 1 v d m V k Q 2 9 s d W 1 u c z E u e 0 N v b H V t b j E 1 L D E 0 f S Z x d W 9 0 O y w m c X V v d D t T Z W N 0 a W 9 u M S 9 s Y X R l b m N p Z X N T R j E g K D Q p L 0 F 1 d G 9 S Z W 1 v d m V k Q 2 9 s d W 1 u c z E u e 0 N v b H V t b j E 2 L D E 1 f S Z x d W 9 0 O y w m c X V v d D t T Z W N 0 a W 9 u M S 9 s Y X R l b m N p Z X N T R j E g K D Q p L 0 F 1 d G 9 S Z W 1 v d m V k Q 2 9 s d W 1 u c z E u e 0 N v b H V t b j E 3 L D E 2 f S Z x d W 9 0 O y w m c X V v d D t T Z W N 0 a W 9 u M S 9 s Y X R l b m N p Z X N T R j E g K D Q p L 0 F 1 d G 9 S Z W 1 v d m V k Q 2 9 s d W 1 u c z E u e 0 N v b H V t b j E 4 L D E 3 f S Z x d W 9 0 O y w m c X V v d D t T Z W N 0 a W 9 u M S 9 s Y X R l b m N p Z X N T R j E g K D Q p L 0 F 1 d G 9 S Z W 1 v d m V k Q 2 9 s d W 1 u c z E u e 0 N v b H V t b j E 5 L D E 4 f S Z x d W 9 0 O y w m c X V v d D t T Z W N 0 a W 9 u M S 9 s Y X R l b m N p Z X N T R j E g K D Q p L 0 F 1 d G 9 S Z W 1 v d m V k Q 2 9 s d W 1 u c z E u e 0 N v b H V t b j I w L D E 5 f S Z x d W 9 0 O y w m c X V v d D t T Z W N 0 a W 9 u M S 9 s Y X R l b m N p Z X N T R j E g K D Q p L 0 F 1 d G 9 S Z W 1 v d m V k Q 2 9 s d W 1 u c z E u e 0 N v b H V t b j I x L D I w f S Z x d W 9 0 O y w m c X V v d D t T Z W N 0 a W 9 u M S 9 s Y X R l b m N p Z X N T R j E g K D Q p L 0 F 1 d G 9 S Z W 1 v d m V k Q 2 9 s d W 1 u c z E u e 0 N v b H V t b j I y L D I x f S Z x d W 9 0 O y w m c X V v d D t T Z W N 0 a W 9 u M S 9 s Y X R l b m N p Z X N T R j E g K D Q p L 0 F 1 d G 9 S Z W 1 v d m V k Q 2 9 s d W 1 u c z E u e 0 N v b H V t b j I z L D I y f S Z x d W 9 0 O y w m c X V v d D t T Z W N 0 a W 9 u M S 9 s Y X R l b m N p Z X N T R j E g K D Q p L 0 F 1 d G 9 S Z W 1 v d m V k Q 2 9 s d W 1 u c z E u e 0 N v b H V t b j I 0 L D I z f S Z x d W 9 0 O y w m c X V v d D t T Z W N 0 a W 9 u M S 9 s Y X R l b m N p Z X N T R j E g K D Q p L 0 F 1 d G 9 S Z W 1 v d m V k Q 2 9 s d W 1 u c z E u e 0 N v b H V t b j I 1 L D I 0 f S Z x d W 9 0 O y w m c X V v d D t T Z W N 0 a W 9 u M S 9 s Y X R l b m N p Z X N T R j E g K D Q p L 0 F 1 d G 9 S Z W 1 v d m V k Q 2 9 s d W 1 u c z E u e 0 N v b H V t b j I 2 L D I 1 f S Z x d W 9 0 O y w m c X V v d D t T Z W N 0 a W 9 u M S 9 s Y X R l b m N p Z X N T R j E g K D Q p L 0 F 1 d G 9 S Z W 1 v d m V k Q 2 9 s d W 1 u c z E u e 0 N v b H V t b j I 3 L D I 2 f S Z x d W 9 0 O y w m c X V v d D t T Z W N 0 a W 9 u M S 9 s Y X R l b m N p Z X N T R j E g K D Q p L 0 F 1 d G 9 S Z W 1 v d m V k Q 2 9 s d W 1 u c z E u e 0 N v b H V t b j I 4 L D I 3 f S Z x d W 9 0 O y w m c X V v d D t T Z W N 0 a W 9 u M S 9 s Y X R l b m N p Z X N T R j E g K D Q p L 0 F 1 d G 9 S Z W 1 v d m V k Q 2 9 s d W 1 u c z E u e 0 N v b H V t b j I 5 L D I 4 f S Z x d W 9 0 O y w m c X V v d D t T Z W N 0 a W 9 u M S 9 s Y X R l b m N p Z X N T R j E g K D Q p L 0 F 1 d G 9 S Z W 1 v d m V k Q 2 9 s d W 1 u c z E u e 0 N v b H V t b j M w L D I 5 f S Z x d W 9 0 O y w m c X V v d D t T Z W N 0 a W 9 u M S 9 s Y X R l b m N p Z X N T R j E g K D Q p L 0 F 1 d G 9 S Z W 1 v d m V k Q 2 9 s d W 1 u c z E u e 0 N v b H V t b j M x L D M w f S Z x d W 9 0 O y w m c X V v d D t T Z W N 0 a W 9 u M S 9 s Y X R l b m N p Z X N T R j E g K D Q p L 0 F 1 d G 9 S Z W 1 v d m V k Q 2 9 s d W 1 u c z E u e 0 N v b H V t b j M y L D M x f S Z x d W 9 0 O y w m c X V v d D t T Z W N 0 a W 9 u M S 9 s Y X R l b m N p Z X N T R j E g K D Q p L 0 F 1 d G 9 S Z W 1 v d m V k Q 2 9 s d W 1 u c z E u e 0 N v b H V t b j M z L D M y f S Z x d W 9 0 O y w m c X V v d D t T Z W N 0 a W 9 u M S 9 s Y X R l b m N p Z X N T R j E g K D Q p L 0 F 1 d G 9 S Z W 1 v d m V k Q 2 9 s d W 1 u c z E u e 0 N v b H V t b j M 0 L D M z f S Z x d W 9 0 O y w m c X V v d D t T Z W N 0 a W 9 u M S 9 s Y X R l b m N p Z X N T R j E g K D Q p L 0 F 1 d G 9 S Z W 1 v d m V k Q 2 9 s d W 1 u c z E u e 0 N v b H V t b j M 1 L D M 0 f S Z x d W 9 0 O y w m c X V v d D t T Z W N 0 a W 9 u M S 9 s Y X R l b m N p Z X N T R j E g K D Q p L 0 F 1 d G 9 S Z W 1 v d m V k Q 2 9 s d W 1 u c z E u e 0 N v b H V t b j M 2 L D M 1 f S Z x d W 9 0 O y w m c X V v d D t T Z W N 0 a W 9 u M S 9 s Y X R l b m N p Z X N T R j E g K D Q p L 0 F 1 d G 9 S Z W 1 v d m V k Q 2 9 s d W 1 u c z E u e 0 N v b H V t b j M 3 L D M 2 f S Z x d W 9 0 O y w m c X V v d D t T Z W N 0 a W 9 u M S 9 s Y X R l b m N p Z X N T R j E g K D Q p L 0 F 1 d G 9 S Z W 1 v d m V k Q 2 9 s d W 1 u c z E u e 0 N v b H V t b j M 4 L D M 3 f S Z x d W 9 0 O y w m c X V v d D t T Z W N 0 a W 9 u M S 9 s Y X R l b m N p Z X N T R j E g K D Q p L 0 F 1 d G 9 S Z W 1 v d m V k Q 2 9 s d W 1 u c z E u e 0 N v b H V t b j M 5 L D M 4 f S Z x d W 9 0 O y w m c X V v d D t T Z W N 0 a W 9 u M S 9 s Y X R l b m N p Z X N T R j E g K D Q p L 0 F 1 d G 9 S Z W 1 v d m V k Q 2 9 s d W 1 u c z E u e 0 N v b H V t b j Q w L D M 5 f S Z x d W 9 0 O y w m c X V v d D t T Z W N 0 a W 9 u M S 9 s Y X R l b m N p Z X N T R j E g K D Q p L 0 F 1 d G 9 S Z W 1 v d m V k Q 2 9 s d W 1 u c z E u e 0 N v b H V t b j Q x L D Q w f S Z x d W 9 0 O y w m c X V v d D t T Z W N 0 a W 9 u M S 9 s Y X R l b m N p Z X N T R j E g K D Q p L 0 F 1 d G 9 S Z W 1 v d m V k Q 2 9 s d W 1 u c z E u e 0 N v b H V t b j Q y L D Q x f S Z x d W 9 0 O y w m c X V v d D t T Z W N 0 a W 9 u M S 9 s Y X R l b m N p Z X N T R j E g K D Q p L 0 F 1 d G 9 S Z W 1 v d m V k Q 2 9 s d W 1 u c z E u e 0 N v b H V t b j Q z L D Q y f S Z x d W 9 0 O y w m c X V v d D t T Z W N 0 a W 9 u M S 9 s Y X R l b m N p Z X N T R j E g K D Q p L 0 F 1 d G 9 S Z W 1 v d m V k Q 2 9 s d W 1 u c z E u e 0 N v b H V t b j Q 0 L D Q z f S Z x d W 9 0 O y w m c X V v d D t T Z W N 0 a W 9 u M S 9 s Y X R l b m N p Z X N T R j E g K D Q p L 0 F 1 d G 9 S Z W 1 v d m V k Q 2 9 s d W 1 u c z E u e 0 N v b H V t b j Q 1 L D Q 0 f S Z x d W 9 0 O y w m c X V v d D t T Z W N 0 a W 9 u M S 9 s Y X R l b m N p Z X N T R j E g K D Q p L 0 F 1 d G 9 S Z W 1 v d m V k Q 2 9 s d W 1 u c z E u e 0 N v b H V t b j Q 2 L D Q 1 f S Z x d W 9 0 O y w m c X V v d D t T Z W N 0 a W 9 u M S 9 s Y X R l b m N p Z X N T R j E g K D Q p L 0 F 1 d G 9 S Z W 1 v d m V k Q 2 9 s d W 1 u c z E u e 0 N v b H V t b j Q 3 L D Q 2 f S Z x d W 9 0 O y w m c X V v d D t T Z W N 0 a W 9 u M S 9 s Y X R l b m N p Z X N T R j E g K D Q p L 0 F 1 d G 9 S Z W 1 v d m V k Q 2 9 s d W 1 u c z E u e 0 N v b H V t b j Q 4 L D Q 3 f S Z x d W 9 0 O y w m c X V v d D t T Z W N 0 a W 9 u M S 9 s Y X R l b m N p Z X N T R j E g K D Q p L 0 F 1 d G 9 S Z W 1 v d m V k Q 2 9 s d W 1 u c z E u e 0 N v b H V t b j Q 5 L D Q 4 f S Z x d W 9 0 O y w m c X V v d D t T Z W N 0 a W 9 u M S 9 s Y X R l b m N p Z X N T R j E g K D Q p L 0 F 1 d G 9 S Z W 1 v d m V k Q 2 9 s d W 1 u c z E u e 0 N v b H V t b j U w L D Q 5 f S Z x d W 9 0 O y w m c X V v d D t T Z W N 0 a W 9 u M S 9 s Y X R l b m N p Z X N T R j E g K D Q p L 0 F 1 d G 9 S Z W 1 v d m V k Q 2 9 s d W 1 u c z E u e 0 N v b H V t b j U x L D U w f S Z x d W 9 0 O y w m c X V v d D t T Z W N 0 a W 9 u M S 9 s Y X R l b m N p Z X N T R j E g K D Q p L 0 F 1 d G 9 S Z W 1 v d m V k Q 2 9 s d W 1 u c z E u e 0 N v b H V t b j U y L D U x f S Z x d W 9 0 O y w m c X V v d D t T Z W N 0 a W 9 u M S 9 s Y X R l b m N p Z X N T R j E g K D Q p L 0 F 1 d G 9 S Z W 1 v d m V k Q 2 9 s d W 1 u c z E u e 0 N v b H V t b j U z L D U y f S Z x d W 9 0 O y w m c X V v d D t T Z W N 0 a W 9 u M S 9 s Y X R l b m N p Z X N T R j E g K D Q p L 0 F 1 d G 9 S Z W 1 v d m V k Q 2 9 s d W 1 u c z E u e 0 N v b H V t b j U 0 L D U z f S Z x d W 9 0 O y w m c X V v d D t T Z W N 0 a W 9 u M S 9 s Y X R l b m N p Z X N T R j E g K D Q p L 0 F 1 d G 9 S Z W 1 v d m V k Q 2 9 s d W 1 u c z E u e 0 N v b H V t b j U 1 L D U 0 f S Z x d W 9 0 O y w m c X V v d D t T Z W N 0 a W 9 u M S 9 s Y X R l b m N p Z X N T R j E g K D Q p L 0 F 1 d G 9 S Z W 1 v d m V k Q 2 9 s d W 1 u c z E u e 0 N v b H V t b j U 2 L D U 1 f S Z x d W 9 0 O y w m c X V v d D t T Z W N 0 a W 9 u M S 9 s Y X R l b m N p Z X N T R j E g K D Q p L 0 F 1 d G 9 S Z W 1 v d m V k Q 2 9 s d W 1 u c z E u e 0 N v b H V t b j U 3 L D U 2 f S Z x d W 9 0 O y w m c X V v d D t T Z W N 0 a W 9 u M S 9 s Y X R l b m N p Z X N T R j E g K D Q p L 0 F 1 d G 9 S Z W 1 v d m V k Q 2 9 s d W 1 u c z E u e 0 N v b H V t b j U 4 L D U 3 f S Z x d W 9 0 O y w m c X V v d D t T Z W N 0 a W 9 u M S 9 s Y X R l b m N p Z X N T R j E g K D Q p L 0 F 1 d G 9 S Z W 1 v d m V k Q 2 9 s d W 1 u c z E u e 0 N v b H V t b j U 5 L D U 4 f S Z x d W 9 0 O y w m c X V v d D t T Z W N 0 a W 9 u M S 9 s Y X R l b m N p Z X N T R j E g K D Q p L 0 F 1 d G 9 S Z W 1 v d m V k Q 2 9 s d W 1 u c z E u e 0 N v b H V t b j Y w L D U 5 f S Z x d W 9 0 O y w m c X V v d D t T Z W N 0 a W 9 u M S 9 s Y X R l b m N p Z X N T R j E g K D Q p L 0 F 1 d G 9 S Z W 1 v d m V k Q 2 9 s d W 1 u c z E u e 0 N v b H V t b j Y x L D Y w f S Z x d W 9 0 O y w m c X V v d D t T Z W N 0 a W 9 u M S 9 s Y X R l b m N p Z X N T R j E g K D Q p L 0 F 1 d G 9 S Z W 1 v d m V k Q 2 9 s d W 1 u c z E u e 0 N v b H V t b j Y y L D Y x f S Z x d W 9 0 O y w m c X V v d D t T Z W N 0 a W 9 u M S 9 s Y X R l b m N p Z X N T R j E g K D Q p L 0 F 1 d G 9 S Z W 1 v d m V k Q 2 9 s d W 1 u c z E u e 0 N v b H V t b j Y z L D Y y f S Z x d W 9 0 O y w m c X V v d D t T Z W N 0 a W 9 u M S 9 s Y X R l b m N p Z X N T R j E g K D Q p L 0 F 1 d G 9 S Z W 1 v d m V k Q 2 9 s d W 1 u c z E u e 0 N v b H V t b j Y 0 L D Y z f S Z x d W 9 0 O y w m c X V v d D t T Z W N 0 a W 9 u M S 9 s Y X R l b m N p Z X N T R j E g K D Q p L 0 F 1 d G 9 S Z W 1 v d m V k Q 2 9 s d W 1 u c z E u e 0 N v b H V t b j Y 1 L D Y 0 f S Z x d W 9 0 O y w m c X V v d D t T Z W N 0 a W 9 u M S 9 s Y X R l b m N p Z X N T R j E g K D Q p L 0 F 1 d G 9 S Z W 1 v d m V k Q 2 9 s d W 1 u c z E u e 0 N v b H V t b j Y 2 L D Y 1 f S Z x d W 9 0 O y w m c X V v d D t T Z W N 0 a W 9 u M S 9 s Y X R l b m N p Z X N T R j E g K D Q p L 0 F 1 d G 9 S Z W 1 v d m V k Q 2 9 s d W 1 u c z E u e 0 N v b H V t b j Y 3 L D Y 2 f S Z x d W 9 0 O y w m c X V v d D t T Z W N 0 a W 9 u M S 9 s Y X R l b m N p Z X N T R j E g K D Q p L 0 F 1 d G 9 S Z W 1 v d m V k Q 2 9 s d W 1 u c z E u e 0 N v b H V t b j Y 4 L D Y 3 f S Z x d W 9 0 O y w m c X V v d D t T Z W N 0 a W 9 u M S 9 s Y X R l b m N p Z X N T R j E g K D Q p L 0 F 1 d G 9 S Z W 1 v d m V k Q 2 9 s d W 1 u c z E u e 0 N v b H V t b j Y 5 L D Y 4 f S Z x d W 9 0 O y w m c X V v d D t T Z W N 0 a W 9 u M S 9 s Y X R l b m N p Z X N T R j E g K D Q p L 0 F 1 d G 9 S Z W 1 v d m V k Q 2 9 s d W 1 u c z E u e 0 N v b H V t b j c w L D Y 5 f S Z x d W 9 0 O y w m c X V v d D t T Z W N 0 a W 9 u M S 9 s Y X R l b m N p Z X N T R j E g K D Q p L 0 F 1 d G 9 S Z W 1 v d m V k Q 2 9 s d W 1 u c z E u e 0 N v b H V t b j c x L D c w f S Z x d W 9 0 O y w m c X V v d D t T Z W N 0 a W 9 u M S 9 s Y X R l b m N p Z X N T R j E g K D Q p L 0 F 1 d G 9 S Z W 1 v d m V k Q 2 9 s d W 1 u c z E u e 0 N v b H V t b j c y L D c x f S Z x d W 9 0 O y w m c X V v d D t T Z W N 0 a W 9 u M S 9 s Y X R l b m N p Z X N T R j E g K D Q p L 0 F 1 d G 9 S Z W 1 v d m V k Q 2 9 s d W 1 u c z E u e 0 N v b H V t b j c z L D c y f S Z x d W 9 0 O y w m c X V v d D t T Z W N 0 a W 9 u M S 9 s Y X R l b m N p Z X N T R j E g K D Q p L 0 F 1 d G 9 S Z W 1 v d m V k Q 2 9 s d W 1 u c z E u e 0 N v b H V t b j c 0 L D c z f S Z x d W 9 0 O y w m c X V v d D t T Z W N 0 a W 9 u M S 9 s Y X R l b m N p Z X N T R j E g K D Q p L 0 F 1 d G 9 S Z W 1 v d m V k Q 2 9 s d W 1 u c z E u e 0 N v b H V t b j c 1 L D c 0 f S Z x d W 9 0 O y w m c X V v d D t T Z W N 0 a W 9 u M S 9 s Y X R l b m N p Z X N T R j E g K D Q p L 0 F 1 d G 9 S Z W 1 v d m V k Q 2 9 s d W 1 u c z E u e 0 N v b H V t b j c 2 L D c 1 f S Z x d W 9 0 O y w m c X V v d D t T Z W N 0 a W 9 u M S 9 s Y X R l b m N p Z X N T R j E g K D Q p L 0 F 1 d G 9 S Z W 1 v d m V k Q 2 9 s d W 1 u c z E u e 0 N v b H V t b j c 3 L D c 2 f S Z x d W 9 0 O y w m c X V v d D t T Z W N 0 a W 9 u M S 9 s Y X R l b m N p Z X N T R j E g K D Q p L 0 F 1 d G 9 S Z W 1 v d m V k Q 2 9 s d W 1 u c z E u e 0 N v b H V t b j c 4 L D c 3 f S Z x d W 9 0 O y w m c X V v d D t T Z W N 0 a W 9 u M S 9 s Y X R l b m N p Z X N T R j E g K D Q p L 0 F 1 d G 9 S Z W 1 v d m V k Q 2 9 s d W 1 u c z E u e 0 N v b H V t b j c 5 L D c 4 f S Z x d W 9 0 O y w m c X V v d D t T Z W N 0 a W 9 u M S 9 s Y X R l b m N p Z X N T R j E g K D Q p L 0 F 1 d G 9 S Z W 1 v d m V k Q 2 9 s d W 1 u c z E u e 0 N v b H V t b j g w L D c 5 f S Z x d W 9 0 O y w m c X V v d D t T Z W N 0 a W 9 u M S 9 s Y X R l b m N p Z X N T R j E g K D Q p L 0 F 1 d G 9 S Z W 1 v d m V k Q 2 9 s d W 1 u c z E u e 0 N v b H V t b j g x L D g w f S Z x d W 9 0 O y w m c X V v d D t T Z W N 0 a W 9 u M S 9 s Y X R l b m N p Z X N T R j E g K D Q p L 0 F 1 d G 9 S Z W 1 v d m V k Q 2 9 s d W 1 u c z E u e 0 N v b H V t b j g y L D g x f S Z x d W 9 0 O y w m c X V v d D t T Z W N 0 a W 9 u M S 9 s Y X R l b m N p Z X N T R j E g K D Q p L 0 F 1 d G 9 S Z W 1 v d m V k Q 2 9 s d W 1 u c z E u e 0 N v b H V t b j g z L D g y f S Z x d W 9 0 O y w m c X V v d D t T Z W N 0 a W 9 u M S 9 s Y X R l b m N p Z X N T R j E g K D Q p L 0 F 1 d G 9 S Z W 1 v d m V k Q 2 9 s d W 1 u c z E u e 0 N v b H V t b j g 0 L D g z f S Z x d W 9 0 O y w m c X V v d D t T Z W N 0 a W 9 u M S 9 s Y X R l b m N p Z X N T R j E g K D Q p L 0 F 1 d G 9 S Z W 1 v d m V k Q 2 9 s d W 1 u c z E u e 0 N v b H V t b j g 1 L D g 0 f S Z x d W 9 0 O y w m c X V v d D t T Z W N 0 a W 9 u M S 9 s Y X R l b m N p Z X N T R j E g K D Q p L 0 F 1 d G 9 S Z W 1 v d m V k Q 2 9 s d W 1 u c z E u e 0 N v b H V t b j g 2 L D g 1 f S Z x d W 9 0 O y w m c X V v d D t T Z W N 0 a W 9 u M S 9 s Y X R l b m N p Z X N T R j E g K D Q p L 0 F 1 d G 9 S Z W 1 v d m V k Q 2 9 s d W 1 u c z E u e 0 N v b H V t b j g 3 L D g 2 f S Z x d W 9 0 O y w m c X V v d D t T Z W N 0 a W 9 u M S 9 s Y X R l b m N p Z X N T R j E g K D Q p L 0 F 1 d G 9 S Z W 1 v d m V k Q 2 9 s d W 1 u c z E u e 0 N v b H V t b j g 4 L D g 3 f S Z x d W 9 0 O y w m c X V v d D t T Z W N 0 a W 9 u M S 9 s Y X R l b m N p Z X N T R j E g K D Q p L 0 F 1 d G 9 S Z W 1 v d m V k Q 2 9 s d W 1 u c z E u e 0 N v b H V t b j g 5 L D g 4 f S Z x d W 9 0 O y w m c X V v d D t T Z W N 0 a W 9 u M S 9 s Y X R l b m N p Z X N T R j E g K D Q p L 0 F 1 d G 9 S Z W 1 v d m V k Q 2 9 s d W 1 u c z E u e 0 N v b H V t b j k w L D g 5 f S Z x d W 9 0 O y w m c X V v d D t T Z W N 0 a W 9 u M S 9 s Y X R l b m N p Z X N T R j E g K D Q p L 0 F 1 d G 9 S Z W 1 v d m V k Q 2 9 s d W 1 u c z E u e 0 N v b H V t b j k x L D k w f S Z x d W 9 0 O y w m c X V v d D t T Z W N 0 a W 9 u M S 9 s Y X R l b m N p Z X N T R j E g K D Q p L 0 F 1 d G 9 S Z W 1 v d m V k Q 2 9 s d W 1 u c z E u e 0 N v b H V t b j k y L D k x f S Z x d W 9 0 O y w m c X V v d D t T Z W N 0 a W 9 u M S 9 s Y X R l b m N p Z X N T R j E g K D Q p L 0 F 1 d G 9 S Z W 1 v d m V k Q 2 9 s d W 1 u c z E u e 0 N v b H V t b j k z L D k y f S Z x d W 9 0 O y w m c X V v d D t T Z W N 0 a W 9 u M S 9 s Y X R l b m N p Z X N T R j E g K D Q p L 0 F 1 d G 9 S Z W 1 v d m V k Q 2 9 s d W 1 u c z E u e 0 N v b H V t b j k 0 L D k z f S Z x d W 9 0 O y w m c X V v d D t T Z W N 0 a W 9 u M S 9 s Y X R l b m N p Z X N T R j E g K D Q p L 0 F 1 d G 9 S Z W 1 v d m V k Q 2 9 s d W 1 u c z E u e 0 N v b H V t b j k 1 L D k 0 f S Z x d W 9 0 O y w m c X V v d D t T Z W N 0 a W 9 u M S 9 s Y X R l b m N p Z X N T R j E g K D Q p L 0 F 1 d G 9 S Z W 1 v d m V k Q 2 9 s d W 1 u c z E u e 0 N v b H V t b j k 2 L D k 1 f S Z x d W 9 0 O y w m c X V v d D t T Z W N 0 a W 9 u M S 9 s Y X R l b m N p Z X N T R j E g K D Q p L 0 F 1 d G 9 S Z W 1 v d m V k Q 2 9 s d W 1 u c z E u e 0 N v b H V t b j k 3 L D k 2 f S Z x d W 9 0 O y w m c X V v d D t T Z W N 0 a W 9 u M S 9 s Y X R l b m N p Z X N T R j E g K D Q p L 0 F 1 d G 9 S Z W 1 v d m V k Q 2 9 s d W 1 u c z E u e 0 N v b H V t b j k 4 L D k 3 f S Z x d W 9 0 O y w m c X V v d D t T Z W N 0 a W 9 u M S 9 s Y X R l b m N p Z X N T R j E g K D Q p L 0 F 1 d G 9 S Z W 1 v d m V k Q 2 9 s d W 1 u c z E u e 0 N v b H V t b j k 5 L D k 4 f S Z x d W 9 0 O y w m c X V v d D t T Z W N 0 a W 9 u M S 9 s Y X R l b m N p Z X N T R j E g K D Q p L 0 F 1 d G 9 S Z W 1 v d m V k Q 2 9 s d W 1 u c z E u e 0 N v b H V t b j E w M C w 5 O X 0 m c X V v d D s s J n F 1 b 3 Q 7 U 2 V j d G l v b j E v b G F 0 Z W 5 j a W V z U 0 Y x I C g 0 K S 9 B d X R v U m V t b 3 Z l Z E N v b H V t b n M x L n t D b 2 x 1 b W 4 x M D E s M T A w f S Z x d W 9 0 O y w m c X V v d D t T Z W N 0 a W 9 u M S 9 s Y X R l b m N p Z X N T R j E g K D Q p L 0 F 1 d G 9 S Z W 1 v d m V k Q 2 9 s d W 1 u c z E u e 0 N v b H V t b j E w M i w x M D F 9 J n F 1 b 3 Q 7 L C Z x d W 9 0 O 1 N l Y 3 R p b 2 4 x L 2 x h d G V u Y 2 l l c 1 N G M S A o N C k v Q X V 0 b 1 J l b W 9 2 Z W R D b 2 x 1 b W 5 z M S 5 7 Q 2 9 s d W 1 u M T A z L D E w M n 0 m c X V v d D s s J n F 1 b 3 Q 7 U 2 V j d G l v b j E v b G F 0 Z W 5 j a W V z U 0 Y x I C g 0 K S 9 B d X R v U m V t b 3 Z l Z E N v b H V t b n M x L n t D b 2 x 1 b W 4 x M D Q s M T A z f S Z x d W 9 0 O y w m c X V v d D t T Z W N 0 a W 9 u M S 9 s Y X R l b m N p Z X N T R j E g K D Q p L 0 F 1 d G 9 S Z W 1 v d m V k Q 2 9 s d W 1 u c z E u e 0 N v b H V t b j E w N S w x M D R 9 J n F 1 b 3 Q 7 L C Z x d W 9 0 O 1 N l Y 3 R p b 2 4 x L 2 x h d G V u Y 2 l l c 1 N G M S A o N C k v Q X V 0 b 1 J l b W 9 2 Z W R D b 2 x 1 b W 5 z M S 5 7 Q 2 9 s d W 1 u M T A 2 L D E w N X 0 m c X V v d D s s J n F 1 b 3 Q 7 U 2 V j d G l v b j E v b G F 0 Z W 5 j a W V z U 0 Y x I C g 0 K S 9 B d X R v U m V t b 3 Z l Z E N v b H V t b n M x L n t D b 2 x 1 b W 4 x M D c s M T A 2 f S Z x d W 9 0 O y w m c X V v d D t T Z W N 0 a W 9 u M S 9 s Y X R l b m N p Z X N T R j E g K D Q p L 0 F 1 d G 9 S Z W 1 v d m V k Q 2 9 s d W 1 u c z E u e 0 N v b H V t b j E w O C w x M D d 9 J n F 1 b 3 Q 7 L C Z x d W 9 0 O 1 N l Y 3 R p b 2 4 x L 2 x h d G V u Y 2 l l c 1 N G M S A o N C k v Q X V 0 b 1 J l b W 9 2 Z W R D b 2 x 1 b W 5 z M S 5 7 Q 2 9 s d W 1 u M T A 5 L D E w O H 0 m c X V v d D s s J n F 1 b 3 Q 7 U 2 V j d G l v b j E v b G F 0 Z W 5 j a W V z U 0 Y x I C g 0 K S 9 B d X R v U m V t b 3 Z l Z E N v b H V t b n M x L n t D b 2 x 1 b W 4 x M T A s M T A 5 f S Z x d W 9 0 O y w m c X V v d D t T Z W N 0 a W 9 u M S 9 s Y X R l b m N p Z X N T R j E g K D Q p L 0 F 1 d G 9 S Z W 1 v d m V k Q 2 9 s d W 1 u c z E u e 0 N v b H V t b j E x M S w x M T B 9 J n F 1 b 3 Q 7 L C Z x d W 9 0 O 1 N l Y 3 R p b 2 4 x L 2 x h d G V u Y 2 l l c 1 N G M S A o N C k v Q X V 0 b 1 J l b W 9 2 Z W R D b 2 x 1 b W 5 z M S 5 7 Q 2 9 s d W 1 u M T E y L D E x M X 0 m c X V v d D s s J n F 1 b 3 Q 7 U 2 V j d G l v b j E v b G F 0 Z W 5 j a W V z U 0 Y x I C g 0 K S 9 B d X R v U m V t b 3 Z l Z E N v b H V t b n M x L n t D b 2 x 1 b W 4 x M T M s M T E y f S Z x d W 9 0 O y w m c X V v d D t T Z W N 0 a W 9 u M S 9 s Y X R l b m N p Z X N T R j E g K D Q p L 0 F 1 d G 9 S Z W 1 v d m V k Q 2 9 s d W 1 u c z E u e 0 N v b H V t b j E x N C w x M T N 9 J n F 1 b 3 Q 7 L C Z x d W 9 0 O 1 N l Y 3 R p b 2 4 x L 2 x h d G V u Y 2 l l c 1 N G M S A o N C k v Q X V 0 b 1 J l b W 9 2 Z W R D b 2 x 1 b W 5 z M S 5 7 Q 2 9 s d W 1 u M T E 1 L D E x N H 0 m c X V v d D s s J n F 1 b 3 Q 7 U 2 V j d G l v b j E v b G F 0 Z W 5 j a W V z U 0 Y x I C g 0 K S 9 B d X R v U m V t b 3 Z l Z E N v b H V t b n M x L n t D b 2 x 1 b W 4 x M T Y s M T E 1 f S Z x d W 9 0 O y w m c X V v d D t T Z W N 0 a W 9 u M S 9 s Y X R l b m N p Z X N T R j E g K D Q p L 0 F 1 d G 9 S Z W 1 v d m V k Q 2 9 s d W 1 u c z E u e 0 N v b H V t b j E x N y w x M T Z 9 J n F 1 b 3 Q 7 L C Z x d W 9 0 O 1 N l Y 3 R p b 2 4 x L 2 x h d G V u Y 2 l l c 1 N G M S A o N C k v Q X V 0 b 1 J l b W 9 2 Z W R D b 2 x 1 b W 5 z M S 5 7 Q 2 9 s d W 1 u M T E 4 L D E x N 3 0 m c X V v d D s s J n F 1 b 3 Q 7 U 2 V j d G l v b j E v b G F 0 Z W 5 j a W V z U 0 Y x I C g 0 K S 9 B d X R v U m V t b 3 Z l Z E N v b H V t b n M x L n t D b 2 x 1 b W 4 x M T k s M T E 4 f S Z x d W 9 0 O y w m c X V v d D t T Z W N 0 a W 9 u M S 9 s Y X R l b m N p Z X N T R j E g K D Q p L 0 F 1 d G 9 S Z W 1 v d m V k Q 2 9 s d W 1 u c z E u e 0 N v b H V t b j E y M C w x M T l 9 J n F 1 b 3 Q 7 L C Z x d W 9 0 O 1 N l Y 3 R p b 2 4 x L 2 x h d G V u Y 2 l l c 1 N G M S A o N C k v Q X V 0 b 1 J l b W 9 2 Z W R D b 2 x 1 b W 5 z M S 5 7 Q 2 9 s d W 1 u M T I x L D E y M H 0 m c X V v d D s s J n F 1 b 3 Q 7 U 2 V j d G l v b j E v b G F 0 Z W 5 j a W V z U 0 Y x I C g 0 K S 9 B d X R v U m V t b 3 Z l Z E N v b H V t b n M x L n t D b 2 x 1 b W 4 x M j I s M T I x f S Z x d W 9 0 O y w m c X V v d D t T Z W N 0 a W 9 u M S 9 s Y X R l b m N p Z X N T R j E g K D Q p L 0 F 1 d G 9 S Z W 1 v d m V k Q 2 9 s d W 1 u c z E u e 0 N v b H V t b j E y M y w x M j J 9 J n F 1 b 3 Q 7 L C Z x d W 9 0 O 1 N l Y 3 R p b 2 4 x L 2 x h d G V u Y 2 l l c 1 N G M S A o N C k v Q X V 0 b 1 J l b W 9 2 Z W R D b 2 x 1 b W 5 z M S 5 7 Q 2 9 s d W 1 u M T I 0 L D E y M 3 0 m c X V v d D s s J n F 1 b 3 Q 7 U 2 V j d G l v b j E v b G F 0 Z W 5 j a W V z U 0 Y x I C g 0 K S 9 B d X R v U m V t b 3 Z l Z E N v b H V t b n M x L n t D b 2 x 1 b W 4 x M j U s M T I 0 f S Z x d W 9 0 O y w m c X V v d D t T Z W N 0 a W 9 u M S 9 s Y X R l b m N p Z X N T R j E g K D Q p L 0 F 1 d G 9 S Z W 1 v d m V k Q 2 9 s d W 1 u c z E u e 0 N v b H V t b j E y N i w x M j V 9 J n F 1 b 3 Q 7 L C Z x d W 9 0 O 1 N l Y 3 R p b 2 4 x L 2 x h d G V u Y 2 l l c 1 N G M S A o N C k v Q X V 0 b 1 J l b W 9 2 Z W R D b 2 x 1 b W 5 z M S 5 7 Q 2 9 s d W 1 u M T I 3 L D E y N n 0 m c X V v d D s s J n F 1 b 3 Q 7 U 2 V j d G l v b j E v b G F 0 Z W 5 j a W V z U 0 Y x I C g 0 K S 9 B d X R v U m V t b 3 Z l Z E N v b H V t b n M x L n t D b 2 x 1 b W 4 x M j g s M T I 3 f S Z x d W 9 0 O y w m c X V v d D t T Z W N 0 a W 9 u M S 9 s Y X R l b m N p Z X N T R j E g K D Q p L 0 F 1 d G 9 S Z W 1 v d m V k Q 2 9 s d W 1 u c z E u e 0 N v b H V t b j E y O S w x M j h 9 J n F 1 b 3 Q 7 L C Z x d W 9 0 O 1 N l Y 3 R p b 2 4 x L 2 x h d G V u Y 2 l l c 1 N G M S A o N C k v Q X V 0 b 1 J l b W 9 2 Z W R D b 2 x 1 b W 5 z M S 5 7 Q 2 9 s d W 1 u M T M w L D E y O X 0 m c X V v d D s s J n F 1 b 3 Q 7 U 2 V j d G l v b j E v b G F 0 Z W 5 j a W V z U 0 Y x I C g 0 K S 9 B d X R v U m V t b 3 Z l Z E N v b H V t b n M x L n t D b 2 x 1 b W 4 x M z E s M T M w f S Z x d W 9 0 O y w m c X V v d D t T Z W N 0 a W 9 u M S 9 s Y X R l b m N p Z X N T R j E g K D Q p L 0 F 1 d G 9 S Z W 1 v d m V k Q 2 9 s d W 1 u c z E u e 0 N v b H V t b j E z M i w x M z F 9 J n F 1 b 3 Q 7 L C Z x d W 9 0 O 1 N l Y 3 R p b 2 4 x L 2 x h d G V u Y 2 l l c 1 N G M S A o N C k v Q X V 0 b 1 J l b W 9 2 Z W R D b 2 x 1 b W 5 z M S 5 7 Q 2 9 s d W 1 u M T M z L D E z M n 0 m c X V v d D s s J n F 1 b 3 Q 7 U 2 V j d G l v b j E v b G F 0 Z W 5 j a W V z U 0 Y x I C g 0 K S 9 B d X R v U m V t b 3 Z l Z E N v b H V t b n M x L n t D b 2 x 1 b W 4 x M z Q s M T M z f S Z x d W 9 0 O y w m c X V v d D t T Z W N 0 a W 9 u M S 9 s Y X R l b m N p Z X N T R j E g K D Q p L 0 F 1 d G 9 S Z W 1 v d m V k Q 2 9 s d W 1 u c z E u e 0 N v b H V t b j E z N S w x M z R 9 J n F 1 b 3 Q 7 L C Z x d W 9 0 O 1 N l Y 3 R p b 2 4 x L 2 x h d G V u Y 2 l l c 1 N G M S A o N C k v Q X V 0 b 1 J l b W 9 2 Z W R D b 2 x 1 b W 5 z M S 5 7 Q 2 9 s d W 1 u M T M 2 L D E z N X 0 m c X V v d D s s J n F 1 b 3 Q 7 U 2 V j d G l v b j E v b G F 0 Z W 5 j a W V z U 0 Y x I C g 0 K S 9 B d X R v U m V t b 3 Z l Z E N v b H V t b n M x L n t D b 2 x 1 b W 4 x M z c s M T M 2 f S Z x d W 9 0 O y w m c X V v d D t T Z W N 0 a W 9 u M S 9 s Y X R l b m N p Z X N T R j E g K D Q p L 0 F 1 d G 9 S Z W 1 v d m V k Q 2 9 s d W 1 u c z E u e 0 N v b H V t b j E z O C w x M z d 9 J n F 1 b 3 Q 7 L C Z x d W 9 0 O 1 N l Y 3 R p b 2 4 x L 2 x h d G V u Y 2 l l c 1 N G M S A o N C k v Q X V 0 b 1 J l b W 9 2 Z W R D b 2 x 1 b W 5 z M S 5 7 Q 2 9 s d W 1 u M T M 5 L D E z O H 0 m c X V v d D s s J n F 1 b 3 Q 7 U 2 V j d G l v b j E v b G F 0 Z W 5 j a W V z U 0 Y x I C g 0 K S 9 B d X R v U m V t b 3 Z l Z E N v b H V t b n M x L n t D b 2 x 1 b W 4 x N D A s M T M 5 f S Z x d W 9 0 O y w m c X V v d D t T Z W N 0 a W 9 u M S 9 s Y X R l b m N p Z X N T R j E g K D Q p L 0 F 1 d G 9 S Z W 1 v d m V k Q 2 9 s d W 1 u c z E u e 0 N v b H V t b j E 0 M S w x N D B 9 J n F 1 b 3 Q 7 L C Z x d W 9 0 O 1 N l Y 3 R p b 2 4 x L 2 x h d G V u Y 2 l l c 1 N G M S A o N C k v Q X V 0 b 1 J l b W 9 2 Z W R D b 2 x 1 b W 5 z M S 5 7 Q 2 9 s d W 1 u M T Q y L D E 0 M X 0 m c X V v d D s s J n F 1 b 3 Q 7 U 2 V j d G l v b j E v b G F 0 Z W 5 j a W V z U 0 Y x I C g 0 K S 9 B d X R v U m V t b 3 Z l Z E N v b H V t b n M x L n t D b 2 x 1 b W 4 x N D M s M T Q y f S Z x d W 9 0 O y w m c X V v d D t T Z W N 0 a W 9 u M S 9 s Y X R l b m N p Z X N T R j E g K D Q p L 0 F 1 d G 9 S Z W 1 v d m V k Q 2 9 s d W 1 u c z E u e 0 N v b H V t b j E 0 N C w x N D N 9 J n F 1 b 3 Q 7 L C Z x d W 9 0 O 1 N l Y 3 R p b 2 4 x L 2 x h d G V u Y 2 l l c 1 N G M S A o N C k v Q X V 0 b 1 J l b W 9 2 Z W R D b 2 x 1 b W 5 z M S 5 7 Q 2 9 s d W 1 u M T Q 1 L D E 0 N H 0 m c X V v d D s s J n F 1 b 3 Q 7 U 2 V j d G l v b j E v b G F 0 Z W 5 j a W V z U 0 Y x I C g 0 K S 9 B d X R v U m V t b 3 Z l Z E N v b H V t b n M x L n t D b 2 x 1 b W 4 x N D Y s M T Q 1 f S Z x d W 9 0 O y w m c X V v d D t T Z W N 0 a W 9 u M S 9 s Y X R l b m N p Z X N T R j E g K D Q p L 0 F 1 d G 9 S Z W 1 v d m V k Q 2 9 s d W 1 u c z E u e 0 N v b H V t b j E 0 N y w x N D Z 9 J n F 1 b 3 Q 7 L C Z x d W 9 0 O 1 N l Y 3 R p b 2 4 x L 2 x h d G V u Y 2 l l c 1 N G M S A o N C k v Q X V 0 b 1 J l b W 9 2 Z W R D b 2 x 1 b W 5 z M S 5 7 Q 2 9 s d W 1 u M T Q 4 L D E 0 N 3 0 m c X V v d D s s J n F 1 b 3 Q 7 U 2 V j d G l v b j E v b G F 0 Z W 5 j a W V z U 0 Y x I C g 0 K S 9 B d X R v U m V t b 3 Z l Z E N v b H V t b n M x L n t D b 2 x 1 b W 4 x N D k s M T Q 4 f S Z x d W 9 0 O y w m c X V v d D t T Z W N 0 a W 9 u M S 9 s Y X R l b m N p Z X N T R j E g K D Q p L 0 F 1 d G 9 S Z W 1 v d m V k Q 2 9 s d W 1 u c z E u e 0 N v b H V t b j E 1 M C w x N D l 9 J n F 1 b 3 Q 7 L C Z x d W 9 0 O 1 N l Y 3 R p b 2 4 x L 2 x h d G V u Y 2 l l c 1 N G M S A o N C k v Q X V 0 b 1 J l b W 9 2 Z W R D b 2 x 1 b W 5 z M S 5 7 Q 2 9 s d W 1 u M T U x L D E 1 M H 0 m c X V v d D s s J n F 1 b 3 Q 7 U 2 V j d G l v b j E v b G F 0 Z W 5 j a W V z U 0 Y x I C g 0 K S 9 B d X R v U m V t b 3 Z l Z E N v b H V t b n M x L n t D b 2 x 1 b W 4 x N T I s M T U x f S Z x d W 9 0 O y w m c X V v d D t T Z W N 0 a W 9 u M S 9 s Y X R l b m N p Z X N T R j E g K D Q p L 0 F 1 d G 9 S Z W 1 v d m V k Q 2 9 s d W 1 u c z E u e 0 N v b H V t b j E 1 M y w x N T J 9 J n F 1 b 3 Q 7 L C Z x d W 9 0 O 1 N l Y 3 R p b 2 4 x L 2 x h d G V u Y 2 l l c 1 N G M S A o N C k v Q X V 0 b 1 J l b W 9 2 Z W R D b 2 x 1 b W 5 z M S 5 7 Q 2 9 s d W 1 u M T U 0 L D E 1 M 3 0 m c X V v d D s s J n F 1 b 3 Q 7 U 2 V j d G l v b j E v b G F 0 Z W 5 j a W V z U 0 Y x I C g 0 K S 9 B d X R v U m V t b 3 Z l Z E N v b H V t b n M x L n t D b 2 x 1 b W 4 x N T U s M T U 0 f S Z x d W 9 0 O y w m c X V v d D t T Z W N 0 a W 9 u M S 9 s Y X R l b m N p Z X N T R j E g K D Q p L 0 F 1 d G 9 S Z W 1 v d m V k Q 2 9 s d W 1 u c z E u e 0 N v b H V t b j E 1 N i w x N T V 9 J n F 1 b 3 Q 7 L C Z x d W 9 0 O 1 N l Y 3 R p b 2 4 x L 2 x h d G V u Y 2 l l c 1 N G M S A o N C k v Q X V 0 b 1 J l b W 9 2 Z W R D b 2 x 1 b W 5 z M S 5 7 Q 2 9 s d W 1 u M T U 3 L D E 1 N n 0 m c X V v d D s s J n F 1 b 3 Q 7 U 2 V j d G l v b j E v b G F 0 Z W 5 j a W V z U 0 Y x I C g 0 K S 9 B d X R v U m V t b 3 Z l Z E N v b H V t b n M x L n t D b 2 x 1 b W 4 x N T g s M T U 3 f S Z x d W 9 0 O y w m c X V v d D t T Z W N 0 a W 9 u M S 9 s Y X R l b m N p Z X N T R j E g K D Q p L 0 F 1 d G 9 S Z W 1 v d m V k Q 2 9 s d W 1 u c z E u e 0 N v b H V t b j E 1 O S w x N T h 9 J n F 1 b 3 Q 7 L C Z x d W 9 0 O 1 N l Y 3 R p b 2 4 x L 2 x h d G V u Y 2 l l c 1 N G M S A o N C k v Q X V 0 b 1 J l b W 9 2 Z W R D b 2 x 1 b W 5 z M S 5 7 Q 2 9 s d W 1 u M T Y w L D E 1 O X 0 m c X V v d D s s J n F 1 b 3 Q 7 U 2 V j d G l v b j E v b G F 0 Z W 5 j a W V z U 0 Y x I C g 0 K S 9 B d X R v U m V t b 3 Z l Z E N v b H V t b n M x L n t D b 2 x 1 b W 4 x N j E s M T Y w f S Z x d W 9 0 O y w m c X V v d D t T Z W N 0 a W 9 u M S 9 s Y X R l b m N p Z X N T R j E g K D Q p L 0 F 1 d G 9 S Z W 1 v d m V k Q 2 9 s d W 1 u c z E u e 0 N v b H V t b j E 2 M i w x N j F 9 J n F 1 b 3 Q 7 L C Z x d W 9 0 O 1 N l Y 3 R p b 2 4 x L 2 x h d G V u Y 2 l l c 1 N G M S A o N C k v Q X V 0 b 1 J l b W 9 2 Z W R D b 2 x 1 b W 5 z M S 5 7 Q 2 9 s d W 1 u M T Y z L D E 2 M n 0 m c X V v d D s s J n F 1 b 3 Q 7 U 2 V j d G l v b j E v b G F 0 Z W 5 j a W V z U 0 Y x I C g 0 K S 9 B d X R v U m V t b 3 Z l Z E N v b H V t b n M x L n t D b 2 x 1 b W 4 x N j Q s M T Y z f S Z x d W 9 0 O y w m c X V v d D t T Z W N 0 a W 9 u M S 9 s Y X R l b m N p Z X N T R j E g K D Q p L 0 F 1 d G 9 S Z W 1 v d m V k Q 2 9 s d W 1 u c z E u e 0 N v b H V t b j E 2 N S w x N j R 9 J n F 1 b 3 Q 7 L C Z x d W 9 0 O 1 N l Y 3 R p b 2 4 x L 2 x h d G V u Y 2 l l c 1 N G M S A o N C k v Q X V 0 b 1 J l b W 9 2 Z W R D b 2 x 1 b W 5 z M S 5 7 Q 2 9 s d W 1 u M T Y 2 L D E 2 N X 0 m c X V v d D s s J n F 1 b 3 Q 7 U 2 V j d G l v b j E v b G F 0 Z W 5 j a W V z U 0 Y x I C g 0 K S 9 B d X R v U m V t b 3 Z l Z E N v b H V t b n M x L n t D b 2 x 1 b W 4 x N j c s M T Y 2 f S Z x d W 9 0 O y w m c X V v d D t T Z W N 0 a W 9 u M S 9 s Y X R l b m N p Z X N T R j E g K D Q p L 0 F 1 d G 9 S Z W 1 v d m V k Q 2 9 s d W 1 u c z E u e 0 N v b H V t b j E 2 O C w x N j d 9 J n F 1 b 3 Q 7 L C Z x d W 9 0 O 1 N l Y 3 R p b 2 4 x L 2 x h d G V u Y 2 l l c 1 N G M S A o N C k v Q X V 0 b 1 J l b W 9 2 Z W R D b 2 x 1 b W 5 z M S 5 7 Q 2 9 s d W 1 u M T Y 5 L D E 2 O H 0 m c X V v d D s s J n F 1 b 3 Q 7 U 2 V j d G l v b j E v b G F 0 Z W 5 j a W V z U 0 Y x I C g 0 K S 9 B d X R v U m V t b 3 Z l Z E N v b H V t b n M x L n t D b 2 x 1 b W 4 x N z A s M T Y 5 f S Z x d W 9 0 O y w m c X V v d D t T Z W N 0 a W 9 u M S 9 s Y X R l b m N p Z X N T R j E g K D Q p L 0 F 1 d G 9 S Z W 1 v d m V k Q 2 9 s d W 1 u c z E u e 0 N v b H V t b j E 3 M S w x N z B 9 J n F 1 b 3 Q 7 L C Z x d W 9 0 O 1 N l Y 3 R p b 2 4 x L 2 x h d G V u Y 2 l l c 1 N G M S A o N C k v Q X V 0 b 1 J l b W 9 2 Z W R D b 2 x 1 b W 5 z M S 5 7 Q 2 9 s d W 1 u M T c y L D E 3 M X 0 m c X V v d D s s J n F 1 b 3 Q 7 U 2 V j d G l v b j E v b G F 0 Z W 5 j a W V z U 0 Y x I C g 0 K S 9 B d X R v U m V t b 3 Z l Z E N v b H V t b n M x L n t D b 2 x 1 b W 4 x N z M s M T c y f S Z x d W 9 0 O y w m c X V v d D t T Z W N 0 a W 9 u M S 9 s Y X R l b m N p Z X N T R j E g K D Q p L 0 F 1 d G 9 S Z W 1 v d m V k Q 2 9 s d W 1 u c z E u e 0 N v b H V t b j E 3 N C w x N z N 9 J n F 1 b 3 Q 7 L C Z x d W 9 0 O 1 N l Y 3 R p b 2 4 x L 2 x h d G V u Y 2 l l c 1 N G M S A o N C k v Q X V 0 b 1 J l b W 9 2 Z W R D b 2 x 1 b W 5 z M S 5 7 Q 2 9 s d W 1 u M T c 1 L D E 3 N H 0 m c X V v d D s s J n F 1 b 3 Q 7 U 2 V j d G l v b j E v b G F 0 Z W 5 j a W V z U 0 Y x I C g 0 K S 9 B d X R v U m V t b 3 Z l Z E N v b H V t b n M x L n t D b 2 x 1 b W 4 x N z Y s M T c 1 f S Z x d W 9 0 O y w m c X V v d D t T Z W N 0 a W 9 u M S 9 s Y X R l b m N p Z X N T R j E g K D Q p L 0 F 1 d G 9 S Z W 1 v d m V k Q 2 9 s d W 1 u c z E u e 0 N v b H V t b j E 3 N y w x N z Z 9 J n F 1 b 3 Q 7 L C Z x d W 9 0 O 1 N l Y 3 R p b 2 4 x L 2 x h d G V u Y 2 l l c 1 N G M S A o N C k v Q X V 0 b 1 J l b W 9 2 Z W R D b 2 x 1 b W 5 z M S 5 7 Q 2 9 s d W 1 u M T c 4 L D E 3 N 3 0 m c X V v d D s s J n F 1 b 3 Q 7 U 2 V j d G l v b j E v b G F 0 Z W 5 j a W V z U 0 Y x I C g 0 K S 9 B d X R v U m V t b 3 Z l Z E N v b H V t b n M x L n t D b 2 x 1 b W 4 x N z k s M T c 4 f S Z x d W 9 0 O y w m c X V v d D t T Z W N 0 a W 9 u M S 9 s Y X R l b m N p Z X N T R j E g K D Q p L 0 F 1 d G 9 S Z W 1 v d m V k Q 2 9 s d W 1 u c z E u e 0 N v b H V t b j E 4 M C w x N z l 9 J n F 1 b 3 Q 7 L C Z x d W 9 0 O 1 N l Y 3 R p b 2 4 x L 2 x h d G V u Y 2 l l c 1 N G M S A o N C k v Q X V 0 b 1 J l b W 9 2 Z W R D b 2 x 1 b W 5 z M S 5 7 Q 2 9 s d W 1 u M T g x L D E 4 M H 0 m c X V v d D s s J n F 1 b 3 Q 7 U 2 V j d G l v b j E v b G F 0 Z W 5 j a W V z U 0 Y x I C g 0 K S 9 B d X R v U m V t b 3 Z l Z E N v b H V t b n M x L n t D b 2 x 1 b W 4 x O D I s M T g x f S Z x d W 9 0 O y w m c X V v d D t T Z W N 0 a W 9 u M S 9 s Y X R l b m N p Z X N T R j E g K D Q p L 0 F 1 d G 9 S Z W 1 v d m V k Q 2 9 s d W 1 u c z E u e 0 N v b H V t b j E 4 M y w x O D J 9 J n F 1 b 3 Q 7 L C Z x d W 9 0 O 1 N l Y 3 R p b 2 4 x L 2 x h d G V u Y 2 l l c 1 N G M S A o N C k v Q X V 0 b 1 J l b W 9 2 Z W R D b 2 x 1 b W 5 z M S 5 7 Q 2 9 s d W 1 u M T g 0 L D E 4 M 3 0 m c X V v d D s s J n F 1 b 3 Q 7 U 2 V j d G l v b j E v b G F 0 Z W 5 j a W V z U 0 Y x I C g 0 K S 9 B d X R v U m V t b 3 Z l Z E N v b H V t b n M x L n t D b 2 x 1 b W 4 x O D U s M T g 0 f S Z x d W 9 0 O y w m c X V v d D t T Z W N 0 a W 9 u M S 9 s Y X R l b m N p Z X N T R j E g K D Q p L 0 F 1 d G 9 S Z W 1 v d m V k Q 2 9 s d W 1 u c z E u e 0 N v b H V t b j E 4 N i w x O D V 9 J n F 1 b 3 Q 7 L C Z x d W 9 0 O 1 N l Y 3 R p b 2 4 x L 2 x h d G V u Y 2 l l c 1 N G M S A o N C k v Q X V 0 b 1 J l b W 9 2 Z W R D b 2 x 1 b W 5 z M S 5 7 Q 2 9 s d W 1 u M T g 3 L D E 4 N n 0 m c X V v d D s s J n F 1 b 3 Q 7 U 2 V j d G l v b j E v b G F 0 Z W 5 j a W V z U 0 Y x I C g 0 K S 9 B d X R v U m V t b 3 Z l Z E N v b H V t b n M x L n t D b 2 x 1 b W 4 x O D g s M T g 3 f S Z x d W 9 0 O y w m c X V v d D t T Z W N 0 a W 9 u M S 9 s Y X R l b m N p Z X N T R j E g K D Q p L 0 F 1 d G 9 S Z W 1 v d m V k Q 2 9 s d W 1 u c z E u e 0 N v b H V t b j E 4 O S w x O D h 9 J n F 1 b 3 Q 7 L C Z x d W 9 0 O 1 N l Y 3 R p b 2 4 x L 2 x h d G V u Y 2 l l c 1 N G M S A o N C k v Q X V 0 b 1 J l b W 9 2 Z W R D b 2 x 1 b W 5 z M S 5 7 Q 2 9 s d W 1 u M T k w L D E 4 O X 0 m c X V v d D s s J n F 1 b 3 Q 7 U 2 V j d G l v b j E v b G F 0 Z W 5 j a W V z U 0 Y x I C g 0 K S 9 B d X R v U m V t b 3 Z l Z E N v b H V t b n M x L n t D b 2 x 1 b W 4 x O T E s M T k w f S Z x d W 9 0 O y w m c X V v d D t T Z W N 0 a W 9 u M S 9 s Y X R l b m N p Z X N T R j E g K D Q p L 0 F 1 d G 9 S Z W 1 v d m V k Q 2 9 s d W 1 u c z E u e 0 N v b H V t b j E 5 M i w x O T F 9 J n F 1 b 3 Q 7 L C Z x d W 9 0 O 1 N l Y 3 R p b 2 4 x L 2 x h d G V u Y 2 l l c 1 N G M S A o N C k v Q X V 0 b 1 J l b W 9 2 Z W R D b 2 x 1 b W 5 z M S 5 7 Q 2 9 s d W 1 u M T k z L D E 5 M n 0 m c X V v d D s s J n F 1 b 3 Q 7 U 2 V j d G l v b j E v b G F 0 Z W 5 j a W V z U 0 Y x I C g 0 K S 9 B d X R v U m V t b 3 Z l Z E N v b H V t b n M x L n t D b 2 x 1 b W 4 x O T Q s M T k z f S Z x d W 9 0 O y w m c X V v d D t T Z W N 0 a W 9 u M S 9 s Y X R l b m N p Z X N T R j E g K D Q p L 0 F 1 d G 9 S Z W 1 v d m V k Q 2 9 s d W 1 u c z E u e 0 N v b H V t b j E 5 N S w x O T R 9 J n F 1 b 3 Q 7 L C Z x d W 9 0 O 1 N l Y 3 R p b 2 4 x L 2 x h d G V u Y 2 l l c 1 N G M S A o N C k v Q X V 0 b 1 J l b W 9 2 Z W R D b 2 x 1 b W 5 z M S 5 7 Q 2 9 s d W 1 u M T k 2 L D E 5 N X 0 m c X V v d D s s J n F 1 b 3 Q 7 U 2 V j d G l v b j E v b G F 0 Z W 5 j a W V z U 0 Y x I C g 0 K S 9 B d X R v U m V t b 3 Z l Z E N v b H V t b n M x L n t D b 2 x 1 b W 4 x O T c s M T k 2 f S Z x d W 9 0 O y w m c X V v d D t T Z W N 0 a W 9 u M S 9 s Y X R l b m N p Z X N T R j E g K D Q p L 0 F 1 d G 9 S Z W 1 v d m V k Q 2 9 s d W 1 u c z E u e 0 N v b H V t b j E 5 O C w x O T d 9 J n F 1 b 3 Q 7 L C Z x d W 9 0 O 1 N l Y 3 R p b 2 4 x L 2 x h d G V u Y 2 l l c 1 N G M S A o N C k v Q X V 0 b 1 J l b W 9 2 Z W R D b 2 x 1 b W 5 z M S 5 7 Q 2 9 s d W 1 u M T k 5 L D E 5 O H 0 m c X V v d D s s J n F 1 b 3 Q 7 U 2 V j d G l v b j E v b G F 0 Z W 5 j a W V z U 0 Y x I C g 0 K S 9 B d X R v U m V t b 3 Z l Z E N v b H V t b n M x L n t D b 2 x 1 b W 4 y M D A s M T k 5 f S Z x d W 9 0 O y w m c X V v d D t T Z W N 0 a W 9 u M S 9 s Y X R l b m N p Z X N T R j E g K D Q p L 0 F 1 d G 9 S Z W 1 v d m V k Q 2 9 s d W 1 u c z E u e 0 N v b H V t b j I w M S w y M D B 9 J n F 1 b 3 Q 7 L C Z x d W 9 0 O 1 N l Y 3 R p b 2 4 x L 2 x h d G V u Y 2 l l c 1 N G M S A o N C k v Q X V 0 b 1 J l b W 9 2 Z W R D b 2 x 1 b W 5 z M S 5 7 Q 2 9 s d W 1 u M j A y L D I w M X 0 m c X V v d D s s J n F 1 b 3 Q 7 U 2 V j d G l v b j E v b G F 0 Z W 5 j a W V z U 0 Y x I C g 0 K S 9 B d X R v U m V t b 3 Z l Z E N v b H V t b n M x L n t D b 2 x 1 b W 4 y M D M s M j A y f S Z x d W 9 0 O y w m c X V v d D t T Z W N 0 a W 9 u M S 9 s Y X R l b m N p Z X N T R j E g K D Q p L 0 F 1 d G 9 S Z W 1 v d m V k Q 2 9 s d W 1 u c z E u e 0 N v b H V t b j I w N C w y M D N 9 J n F 1 b 3 Q 7 L C Z x d W 9 0 O 1 N l Y 3 R p b 2 4 x L 2 x h d G V u Y 2 l l c 1 N G M S A o N C k v Q X V 0 b 1 J l b W 9 2 Z W R D b 2 x 1 b W 5 z M S 5 7 Q 2 9 s d W 1 u M j A 1 L D I w N H 0 m c X V v d D s s J n F 1 b 3 Q 7 U 2 V j d G l v b j E v b G F 0 Z W 5 j a W V z U 0 Y x I C g 0 K S 9 B d X R v U m V t b 3 Z l Z E N v b H V t b n M x L n t D b 2 x 1 b W 4 y M D Y s M j A 1 f S Z x d W 9 0 O y w m c X V v d D t T Z W N 0 a W 9 u M S 9 s Y X R l b m N p Z X N T R j E g K D Q p L 0 F 1 d G 9 S Z W 1 v d m V k Q 2 9 s d W 1 u c z E u e 0 N v b H V t b j I w N y w y M D Z 9 J n F 1 b 3 Q 7 L C Z x d W 9 0 O 1 N l Y 3 R p b 2 4 x L 2 x h d G V u Y 2 l l c 1 N G M S A o N C k v Q X V 0 b 1 J l b W 9 2 Z W R D b 2 x 1 b W 5 z M S 5 7 Q 2 9 s d W 1 u M j A 4 L D I w N 3 0 m c X V v d D s s J n F 1 b 3 Q 7 U 2 V j d G l v b j E v b G F 0 Z W 5 j a W V z U 0 Y x I C g 0 K S 9 B d X R v U m V t b 3 Z l Z E N v b H V t b n M x L n t D b 2 x 1 b W 4 y M D k s M j A 4 f S Z x d W 9 0 O y w m c X V v d D t T Z W N 0 a W 9 u M S 9 s Y X R l b m N p Z X N T R j E g K D Q p L 0 F 1 d G 9 S Z W 1 v d m V k Q 2 9 s d W 1 u c z E u e 0 N v b H V t b j I x M C w y M D l 9 J n F 1 b 3 Q 7 L C Z x d W 9 0 O 1 N l Y 3 R p b 2 4 x L 2 x h d G V u Y 2 l l c 1 N G M S A o N C k v Q X V 0 b 1 J l b W 9 2 Z W R D b 2 x 1 b W 5 z M S 5 7 Q 2 9 s d W 1 u M j E x L D I x M H 0 m c X V v d D s s J n F 1 b 3 Q 7 U 2 V j d G l v b j E v b G F 0 Z W 5 j a W V z U 0 Y x I C g 0 K S 9 B d X R v U m V t b 3 Z l Z E N v b H V t b n M x L n t D b 2 x 1 b W 4 y M T I s M j E x f S Z x d W 9 0 O y w m c X V v d D t T Z W N 0 a W 9 u M S 9 s Y X R l b m N p Z X N T R j E g K D Q p L 0 F 1 d G 9 S Z W 1 v d m V k Q 2 9 s d W 1 u c z E u e 0 N v b H V t b j I x M y w y M T J 9 J n F 1 b 3 Q 7 L C Z x d W 9 0 O 1 N l Y 3 R p b 2 4 x L 2 x h d G V u Y 2 l l c 1 N G M S A o N C k v Q X V 0 b 1 J l b W 9 2 Z W R D b 2 x 1 b W 5 z M S 5 7 Q 2 9 s d W 1 u M j E 0 L D I x M 3 0 m c X V v d D s s J n F 1 b 3 Q 7 U 2 V j d G l v b j E v b G F 0 Z W 5 j a W V z U 0 Y x I C g 0 K S 9 B d X R v U m V t b 3 Z l Z E N v b H V t b n M x L n t D b 2 x 1 b W 4 y M T U s M j E 0 f S Z x d W 9 0 O y w m c X V v d D t T Z W N 0 a W 9 u M S 9 s Y X R l b m N p Z X N T R j E g K D Q p L 0 F 1 d G 9 S Z W 1 v d m V k Q 2 9 s d W 1 u c z E u e 0 N v b H V t b j I x N i w y M T V 9 J n F 1 b 3 Q 7 L C Z x d W 9 0 O 1 N l Y 3 R p b 2 4 x L 2 x h d G V u Y 2 l l c 1 N G M S A o N C k v Q X V 0 b 1 J l b W 9 2 Z W R D b 2 x 1 b W 5 z M S 5 7 Q 2 9 s d W 1 u M j E 3 L D I x N n 0 m c X V v d D s s J n F 1 b 3 Q 7 U 2 V j d G l v b j E v b G F 0 Z W 5 j a W V z U 0 Y x I C g 0 K S 9 B d X R v U m V t b 3 Z l Z E N v b H V t b n M x L n t D b 2 x 1 b W 4 y M T g s M j E 3 f S Z x d W 9 0 O y w m c X V v d D t T Z W N 0 a W 9 u M S 9 s Y X R l b m N p Z X N T R j E g K D Q p L 0 F 1 d G 9 S Z W 1 v d m V k Q 2 9 s d W 1 u c z E u e 0 N v b H V t b j I x O S w y M T h 9 J n F 1 b 3 Q 7 L C Z x d W 9 0 O 1 N l Y 3 R p b 2 4 x L 2 x h d G V u Y 2 l l c 1 N G M S A o N C k v Q X V 0 b 1 J l b W 9 2 Z W R D b 2 x 1 b W 5 z M S 5 7 Q 2 9 s d W 1 u M j I w L D I x O X 0 m c X V v d D s s J n F 1 b 3 Q 7 U 2 V j d G l v b j E v b G F 0 Z W 5 j a W V z U 0 Y x I C g 0 K S 9 B d X R v U m V t b 3 Z l Z E N v b H V t b n M x L n t D b 2 x 1 b W 4 y M j E s M j I w f S Z x d W 9 0 O y w m c X V v d D t T Z W N 0 a W 9 u M S 9 s Y X R l b m N p Z X N T R j E g K D Q p L 0 F 1 d G 9 S Z W 1 v d m V k Q 2 9 s d W 1 u c z E u e 0 N v b H V t b j I y M i w y M j F 9 J n F 1 b 3 Q 7 L C Z x d W 9 0 O 1 N l Y 3 R p b 2 4 x L 2 x h d G V u Y 2 l l c 1 N G M S A o N C k v Q X V 0 b 1 J l b W 9 2 Z W R D b 2 x 1 b W 5 z M S 5 7 Q 2 9 s d W 1 u M j I z L D I y M n 0 m c X V v d D s s J n F 1 b 3 Q 7 U 2 V j d G l v b j E v b G F 0 Z W 5 j a W V z U 0 Y x I C g 0 K S 9 B d X R v U m V t b 3 Z l Z E N v b H V t b n M x L n t D b 2 x 1 b W 4 y M j Q s M j I z f S Z x d W 9 0 O y w m c X V v d D t T Z W N 0 a W 9 u M S 9 s Y X R l b m N p Z X N T R j E g K D Q p L 0 F 1 d G 9 S Z W 1 v d m V k Q 2 9 s d W 1 u c z E u e 0 N v b H V t b j I y N S w y M j R 9 J n F 1 b 3 Q 7 L C Z x d W 9 0 O 1 N l Y 3 R p b 2 4 x L 2 x h d G V u Y 2 l l c 1 N G M S A o N C k v Q X V 0 b 1 J l b W 9 2 Z W R D b 2 x 1 b W 5 z M S 5 7 Q 2 9 s d W 1 u M j I 2 L D I y N X 0 m c X V v d D s s J n F 1 b 3 Q 7 U 2 V j d G l v b j E v b G F 0 Z W 5 j a W V z U 0 Y x I C g 0 K S 9 B d X R v U m V t b 3 Z l Z E N v b H V t b n M x L n t D b 2 x 1 b W 4 y M j c s M j I 2 f S Z x d W 9 0 O y w m c X V v d D t T Z W N 0 a W 9 u M S 9 s Y X R l b m N p Z X N T R j E g K D Q p L 0 F 1 d G 9 S Z W 1 v d m V k Q 2 9 s d W 1 u c z E u e 0 N v b H V t b j I y O C w y M j d 9 J n F 1 b 3 Q 7 L C Z x d W 9 0 O 1 N l Y 3 R p b 2 4 x L 2 x h d G V u Y 2 l l c 1 N G M S A o N C k v Q X V 0 b 1 J l b W 9 2 Z W R D b 2 x 1 b W 5 z M S 5 7 Q 2 9 s d W 1 u M j I 5 L D I y O H 0 m c X V v d D s s J n F 1 b 3 Q 7 U 2 V j d G l v b j E v b G F 0 Z W 5 j a W V z U 0 Y x I C g 0 K S 9 B d X R v U m V t b 3 Z l Z E N v b H V t b n M x L n t D b 2 x 1 b W 4 y M z A s M j I 5 f S Z x d W 9 0 O y w m c X V v d D t T Z W N 0 a W 9 u M S 9 s Y X R l b m N p Z X N T R j E g K D Q p L 0 F 1 d G 9 S Z W 1 v d m V k Q 2 9 s d W 1 u c z E u e 0 N v b H V t b j I z M S w y M z B 9 J n F 1 b 3 Q 7 L C Z x d W 9 0 O 1 N l Y 3 R p b 2 4 x L 2 x h d G V u Y 2 l l c 1 N G M S A o N C k v Q X V 0 b 1 J l b W 9 2 Z W R D b 2 x 1 b W 5 z M S 5 7 Q 2 9 s d W 1 u M j M y L D I z M X 0 m c X V v d D s s J n F 1 b 3 Q 7 U 2 V j d G l v b j E v b G F 0 Z W 5 j a W V z U 0 Y x I C g 0 K S 9 B d X R v U m V t b 3 Z l Z E N v b H V t b n M x L n t D b 2 x 1 b W 4 y M z M s M j M y f S Z x d W 9 0 O y w m c X V v d D t T Z W N 0 a W 9 u M S 9 s Y X R l b m N p Z X N T R j E g K D Q p L 0 F 1 d G 9 S Z W 1 v d m V k Q 2 9 s d W 1 u c z E u e 0 N v b H V t b j I z N C w y M z N 9 J n F 1 b 3 Q 7 L C Z x d W 9 0 O 1 N l Y 3 R p b 2 4 x L 2 x h d G V u Y 2 l l c 1 N G M S A o N C k v Q X V 0 b 1 J l b W 9 2 Z W R D b 2 x 1 b W 5 z M S 5 7 Q 2 9 s d W 1 u M j M 1 L D I z N H 0 m c X V v d D s s J n F 1 b 3 Q 7 U 2 V j d G l v b j E v b G F 0 Z W 5 j a W V z U 0 Y x I C g 0 K S 9 B d X R v U m V t b 3 Z l Z E N v b H V t b n M x L n t D b 2 x 1 b W 4 y M z Y s M j M 1 f S Z x d W 9 0 O y w m c X V v d D t T Z W N 0 a W 9 u M S 9 s Y X R l b m N p Z X N T R j E g K D Q p L 0 F 1 d G 9 S Z W 1 v d m V k Q 2 9 s d W 1 u c z E u e 0 N v b H V t b j I z N y w y M z Z 9 J n F 1 b 3 Q 7 L C Z x d W 9 0 O 1 N l Y 3 R p b 2 4 x L 2 x h d G V u Y 2 l l c 1 N G M S A o N C k v Q X V 0 b 1 J l b W 9 2 Z W R D b 2 x 1 b W 5 z M S 5 7 Q 2 9 s d W 1 u M j M 4 L D I z N 3 0 m c X V v d D s s J n F 1 b 3 Q 7 U 2 V j d G l v b j E v b G F 0 Z W 5 j a W V z U 0 Y x I C g 0 K S 9 B d X R v U m V t b 3 Z l Z E N v b H V t b n M x L n t D b 2 x 1 b W 4 y M z k s M j M 4 f S Z x d W 9 0 O 1 0 s J n F 1 b 3 Q 7 Q 2 9 s d W 1 u Q 2 9 1 b n Q m c X V v d D s 6 M j M 5 L C Z x d W 9 0 O 0 t l e U N v b H V t b k 5 h b W V z J n F 1 b 3 Q 7 O l t d L C Z x d W 9 0 O 0 N v b H V t b k l k Z W 5 0 a X R p Z X M m c X V v d D s 6 W y Z x d W 9 0 O 1 N l Y 3 R p b 2 4 x L 2 x h d G V u Y 2 l l c 1 N G M S A o N C k v Q X V 0 b 1 J l b W 9 2 Z W R D b 2 x 1 b W 5 z M S 5 7 Q 2 9 s d W 1 u M S w w f S Z x d W 9 0 O y w m c X V v d D t T Z W N 0 a W 9 u M S 9 s Y X R l b m N p Z X N T R j E g K D Q p L 0 F 1 d G 9 S Z W 1 v d m V k Q 2 9 s d W 1 u c z E u e 0 N v b H V t b j I s M X 0 m c X V v d D s s J n F 1 b 3 Q 7 U 2 V j d G l v b j E v b G F 0 Z W 5 j a W V z U 0 Y x I C g 0 K S 9 B d X R v U m V t b 3 Z l Z E N v b H V t b n M x L n t D b 2 x 1 b W 4 z L D J 9 J n F 1 b 3 Q 7 L C Z x d W 9 0 O 1 N l Y 3 R p b 2 4 x L 2 x h d G V u Y 2 l l c 1 N G M S A o N C k v Q X V 0 b 1 J l b W 9 2 Z W R D b 2 x 1 b W 5 z M S 5 7 Q 2 9 s d W 1 u N C w z f S Z x d W 9 0 O y w m c X V v d D t T Z W N 0 a W 9 u M S 9 s Y X R l b m N p Z X N T R j E g K D Q p L 0 F 1 d G 9 S Z W 1 v d m V k Q 2 9 s d W 1 u c z E u e 0 N v b H V t b j U s N H 0 m c X V v d D s s J n F 1 b 3 Q 7 U 2 V j d G l v b j E v b G F 0 Z W 5 j a W V z U 0 Y x I C g 0 K S 9 B d X R v U m V t b 3 Z l Z E N v b H V t b n M x L n t D b 2 x 1 b W 4 2 L D V 9 J n F 1 b 3 Q 7 L C Z x d W 9 0 O 1 N l Y 3 R p b 2 4 x L 2 x h d G V u Y 2 l l c 1 N G M S A o N C k v Q X V 0 b 1 J l b W 9 2 Z W R D b 2 x 1 b W 5 z M S 5 7 Q 2 9 s d W 1 u N y w 2 f S Z x d W 9 0 O y w m c X V v d D t T Z W N 0 a W 9 u M S 9 s Y X R l b m N p Z X N T R j E g K D Q p L 0 F 1 d G 9 S Z W 1 v d m V k Q 2 9 s d W 1 u c z E u e 0 N v b H V t b j g s N 3 0 m c X V v d D s s J n F 1 b 3 Q 7 U 2 V j d G l v b j E v b G F 0 Z W 5 j a W V z U 0 Y x I C g 0 K S 9 B d X R v U m V t b 3 Z l Z E N v b H V t b n M x L n t D b 2 x 1 b W 4 5 L D h 9 J n F 1 b 3 Q 7 L C Z x d W 9 0 O 1 N l Y 3 R p b 2 4 x L 2 x h d G V u Y 2 l l c 1 N G M S A o N C k v Q X V 0 b 1 J l b W 9 2 Z W R D b 2 x 1 b W 5 z M S 5 7 Q 2 9 s d W 1 u M T A s O X 0 m c X V v d D s s J n F 1 b 3 Q 7 U 2 V j d G l v b j E v b G F 0 Z W 5 j a W V z U 0 Y x I C g 0 K S 9 B d X R v U m V t b 3 Z l Z E N v b H V t b n M x L n t D b 2 x 1 b W 4 x M S w x M H 0 m c X V v d D s s J n F 1 b 3 Q 7 U 2 V j d G l v b j E v b G F 0 Z W 5 j a W V z U 0 Y x I C g 0 K S 9 B d X R v U m V t b 3 Z l Z E N v b H V t b n M x L n t D b 2 x 1 b W 4 x M i w x M X 0 m c X V v d D s s J n F 1 b 3 Q 7 U 2 V j d G l v b j E v b G F 0 Z W 5 j a W V z U 0 Y x I C g 0 K S 9 B d X R v U m V t b 3 Z l Z E N v b H V t b n M x L n t D b 2 x 1 b W 4 x M y w x M n 0 m c X V v d D s s J n F 1 b 3 Q 7 U 2 V j d G l v b j E v b G F 0 Z W 5 j a W V z U 0 Y x I C g 0 K S 9 B d X R v U m V t b 3 Z l Z E N v b H V t b n M x L n t D b 2 x 1 b W 4 x N C w x M 3 0 m c X V v d D s s J n F 1 b 3 Q 7 U 2 V j d G l v b j E v b G F 0 Z W 5 j a W V z U 0 Y x I C g 0 K S 9 B d X R v U m V t b 3 Z l Z E N v b H V t b n M x L n t D b 2 x 1 b W 4 x N S w x N H 0 m c X V v d D s s J n F 1 b 3 Q 7 U 2 V j d G l v b j E v b G F 0 Z W 5 j a W V z U 0 Y x I C g 0 K S 9 B d X R v U m V t b 3 Z l Z E N v b H V t b n M x L n t D b 2 x 1 b W 4 x N i w x N X 0 m c X V v d D s s J n F 1 b 3 Q 7 U 2 V j d G l v b j E v b G F 0 Z W 5 j a W V z U 0 Y x I C g 0 K S 9 B d X R v U m V t b 3 Z l Z E N v b H V t b n M x L n t D b 2 x 1 b W 4 x N y w x N n 0 m c X V v d D s s J n F 1 b 3 Q 7 U 2 V j d G l v b j E v b G F 0 Z W 5 j a W V z U 0 Y x I C g 0 K S 9 B d X R v U m V t b 3 Z l Z E N v b H V t b n M x L n t D b 2 x 1 b W 4 x O C w x N 3 0 m c X V v d D s s J n F 1 b 3 Q 7 U 2 V j d G l v b j E v b G F 0 Z W 5 j a W V z U 0 Y x I C g 0 K S 9 B d X R v U m V t b 3 Z l Z E N v b H V t b n M x L n t D b 2 x 1 b W 4 x O S w x O H 0 m c X V v d D s s J n F 1 b 3 Q 7 U 2 V j d G l v b j E v b G F 0 Z W 5 j a W V z U 0 Y x I C g 0 K S 9 B d X R v U m V t b 3 Z l Z E N v b H V t b n M x L n t D b 2 x 1 b W 4 y M C w x O X 0 m c X V v d D s s J n F 1 b 3 Q 7 U 2 V j d G l v b j E v b G F 0 Z W 5 j a W V z U 0 Y x I C g 0 K S 9 B d X R v U m V t b 3 Z l Z E N v b H V t b n M x L n t D b 2 x 1 b W 4 y M S w y M H 0 m c X V v d D s s J n F 1 b 3 Q 7 U 2 V j d G l v b j E v b G F 0 Z W 5 j a W V z U 0 Y x I C g 0 K S 9 B d X R v U m V t b 3 Z l Z E N v b H V t b n M x L n t D b 2 x 1 b W 4 y M i w y M X 0 m c X V v d D s s J n F 1 b 3 Q 7 U 2 V j d G l v b j E v b G F 0 Z W 5 j a W V z U 0 Y x I C g 0 K S 9 B d X R v U m V t b 3 Z l Z E N v b H V t b n M x L n t D b 2 x 1 b W 4 y M y w y M n 0 m c X V v d D s s J n F 1 b 3 Q 7 U 2 V j d G l v b j E v b G F 0 Z W 5 j a W V z U 0 Y x I C g 0 K S 9 B d X R v U m V t b 3 Z l Z E N v b H V t b n M x L n t D b 2 x 1 b W 4 y N C w y M 3 0 m c X V v d D s s J n F 1 b 3 Q 7 U 2 V j d G l v b j E v b G F 0 Z W 5 j a W V z U 0 Y x I C g 0 K S 9 B d X R v U m V t b 3 Z l Z E N v b H V t b n M x L n t D b 2 x 1 b W 4 y N S w y N H 0 m c X V v d D s s J n F 1 b 3 Q 7 U 2 V j d G l v b j E v b G F 0 Z W 5 j a W V z U 0 Y x I C g 0 K S 9 B d X R v U m V t b 3 Z l Z E N v b H V t b n M x L n t D b 2 x 1 b W 4 y N i w y N X 0 m c X V v d D s s J n F 1 b 3 Q 7 U 2 V j d G l v b j E v b G F 0 Z W 5 j a W V z U 0 Y x I C g 0 K S 9 B d X R v U m V t b 3 Z l Z E N v b H V t b n M x L n t D b 2 x 1 b W 4 y N y w y N n 0 m c X V v d D s s J n F 1 b 3 Q 7 U 2 V j d G l v b j E v b G F 0 Z W 5 j a W V z U 0 Y x I C g 0 K S 9 B d X R v U m V t b 3 Z l Z E N v b H V t b n M x L n t D b 2 x 1 b W 4 y O C w y N 3 0 m c X V v d D s s J n F 1 b 3 Q 7 U 2 V j d G l v b j E v b G F 0 Z W 5 j a W V z U 0 Y x I C g 0 K S 9 B d X R v U m V t b 3 Z l Z E N v b H V t b n M x L n t D b 2 x 1 b W 4 y O S w y O H 0 m c X V v d D s s J n F 1 b 3 Q 7 U 2 V j d G l v b j E v b G F 0 Z W 5 j a W V z U 0 Y x I C g 0 K S 9 B d X R v U m V t b 3 Z l Z E N v b H V t b n M x L n t D b 2 x 1 b W 4 z M C w y O X 0 m c X V v d D s s J n F 1 b 3 Q 7 U 2 V j d G l v b j E v b G F 0 Z W 5 j a W V z U 0 Y x I C g 0 K S 9 B d X R v U m V t b 3 Z l Z E N v b H V t b n M x L n t D b 2 x 1 b W 4 z M S w z M H 0 m c X V v d D s s J n F 1 b 3 Q 7 U 2 V j d G l v b j E v b G F 0 Z W 5 j a W V z U 0 Y x I C g 0 K S 9 B d X R v U m V t b 3 Z l Z E N v b H V t b n M x L n t D b 2 x 1 b W 4 z M i w z M X 0 m c X V v d D s s J n F 1 b 3 Q 7 U 2 V j d G l v b j E v b G F 0 Z W 5 j a W V z U 0 Y x I C g 0 K S 9 B d X R v U m V t b 3 Z l Z E N v b H V t b n M x L n t D b 2 x 1 b W 4 z M y w z M n 0 m c X V v d D s s J n F 1 b 3 Q 7 U 2 V j d G l v b j E v b G F 0 Z W 5 j a W V z U 0 Y x I C g 0 K S 9 B d X R v U m V t b 3 Z l Z E N v b H V t b n M x L n t D b 2 x 1 b W 4 z N C w z M 3 0 m c X V v d D s s J n F 1 b 3 Q 7 U 2 V j d G l v b j E v b G F 0 Z W 5 j a W V z U 0 Y x I C g 0 K S 9 B d X R v U m V t b 3 Z l Z E N v b H V t b n M x L n t D b 2 x 1 b W 4 z N S w z N H 0 m c X V v d D s s J n F 1 b 3 Q 7 U 2 V j d G l v b j E v b G F 0 Z W 5 j a W V z U 0 Y x I C g 0 K S 9 B d X R v U m V t b 3 Z l Z E N v b H V t b n M x L n t D b 2 x 1 b W 4 z N i w z N X 0 m c X V v d D s s J n F 1 b 3 Q 7 U 2 V j d G l v b j E v b G F 0 Z W 5 j a W V z U 0 Y x I C g 0 K S 9 B d X R v U m V t b 3 Z l Z E N v b H V t b n M x L n t D b 2 x 1 b W 4 z N y w z N n 0 m c X V v d D s s J n F 1 b 3 Q 7 U 2 V j d G l v b j E v b G F 0 Z W 5 j a W V z U 0 Y x I C g 0 K S 9 B d X R v U m V t b 3 Z l Z E N v b H V t b n M x L n t D b 2 x 1 b W 4 z O C w z N 3 0 m c X V v d D s s J n F 1 b 3 Q 7 U 2 V j d G l v b j E v b G F 0 Z W 5 j a W V z U 0 Y x I C g 0 K S 9 B d X R v U m V t b 3 Z l Z E N v b H V t b n M x L n t D b 2 x 1 b W 4 z O S w z O H 0 m c X V v d D s s J n F 1 b 3 Q 7 U 2 V j d G l v b j E v b G F 0 Z W 5 j a W V z U 0 Y x I C g 0 K S 9 B d X R v U m V t b 3 Z l Z E N v b H V t b n M x L n t D b 2 x 1 b W 4 0 M C w z O X 0 m c X V v d D s s J n F 1 b 3 Q 7 U 2 V j d G l v b j E v b G F 0 Z W 5 j a W V z U 0 Y x I C g 0 K S 9 B d X R v U m V t b 3 Z l Z E N v b H V t b n M x L n t D b 2 x 1 b W 4 0 M S w 0 M H 0 m c X V v d D s s J n F 1 b 3 Q 7 U 2 V j d G l v b j E v b G F 0 Z W 5 j a W V z U 0 Y x I C g 0 K S 9 B d X R v U m V t b 3 Z l Z E N v b H V t b n M x L n t D b 2 x 1 b W 4 0 M i w 0 M X 0 m c X V v d D s s J n F 1 b 3 Q 7 U 2 V j d G l v b j E v b G F 0 Z W 5 j a W V z U 0 Y x I C g 0 K S 9 B d X R v U m V t b 3 Z l Z E N v b H V t b n M x L n t D b 2 x 1 b W 4 0 M y w 0 M n 0 m c X V v d D s s J n F 1 b 3 Q 7 U 2 V j d G l v b j E v b G F 0 Z W 5 j a W V z U 0 Y x I C g 0 K S 9 B d X R v U m V t b 3 Z l Z E N v b H V t b n M x L n t D b 2 x 1 b W 4 0 N C w 0 M 3 0 m c X V v d D s s J n F 1 b 3 Q 7 U 2 V j d G l v b j E v b G F 0 Z W 5 j a W V z U 0 Y x I C g 0 K S 9 B d X R v U m V t b 3 Z l Z E N v b H V t b n M x L n t D b 2 x 1 b W 4 0 N S w 0 N H 0 m c X V v d D s s J n F 1 b 3 Q 7 U 2 V j d G l v b j E v b G F 0 Z W 5 j a W V z U 0 Y x I C g 0 K S 9 B d X R v U m V t b 3 Z l Z E N v b H V t b n M x L n t D b 2 x 1 b W 4 0 N i w 0 N X 0 m c X V v d D s s J n F 1 b 3 Q 7 U 2 V j d G l v b j E v b G F 0 Z W 5 j a W V z U 0 Y x I C g 0 K S 9 B d X R v U m V t b 3 Z l Z E N v b H V t b n M x L n t D b 2 x 1 b W 4 0 N y w 0 N n 0 m c X V v d D s s J n F 1 b 3 Q 7 U 2 V j d G l v b j E v b G F 0 Z W 5 j a W V z U 0 Y x I C g 0 K S 9 B d X R v U m V t b 3 Z l Z E N v b H V t b n M x L n t D b 2 x 1 b W 4 0 O C w 0 N 3 0 m c X V v d D s s J n F 1 b 3 Q 7 U 2 V j d G l v b j E v b G F 0 Z W 5 j a W V z U 0 Y x I C g 0 K S 9 B d X R v U m V t b 3 Z l Z E N v b H V t b n M x L n t D b 2 x 1 b W 4 0 O S w 0 O H 0 m c X V v d D s s J n F 1 b 3 Q 7 U 2 V j d G l v b j E v b G F 0 Z W 5 j a W V z U 0 Y x I C g 0 K S 9 B d X R v U m V t b 3 Z l Z E N v b H V t b n M x L n t D b 2 x 1 b W 4 1 M C w 0 O X 0 m c X V v d D s s J n F 1 b 3 Q 7 U 2 V j d G l v b j E v b G F 0 Z W 5 j a W V z U 0 Y x I C g 0 K S 9 B d X R v U m V t b 3 Z l Z E N v b H V t b n M x L n t D b 2 x 1 b W 4 1 M S w 1 M H 0 m c X V v d D s s J n F 1 b 3 Q 7 U 2 V j d G l v b j E v b G F 0 Z W 5 j a W V z U 0 Y x I C g 0 K S 9 B d X R v U m V t b 3 Z l Z E N v b H V t b n M x L n t D b 2 x 1 b W 4 1 M i w 1 M X 0 m c X V v d D s s J n F 1 b 3 Q 7 U 2 V j d G l v b j E v b G F 0 Z W 5 j a W V z U 0 Y x I C g 0 K S 9 B d X R v U m V t b 3 Z l Z E N v b H V t b n M x L n t D b 2 x 1 b W 4 1 M y w 1 M n 0 m c X V v d D s s J n F 1 b 3 Q 7 U 2 V j d G l v b j E v b G F 0 Z W 5 j a W V z U 0 Y x I C g 0 K S 9 B d X R v U m V t b 3 Z l Z E N v b H V t b n M x L n t D b 2 x 1 b W 4 1 N C w 1 M 3 0 m c X V v d D s s J n F 1 b 3 Q 7 U 2 V j d G l v b j E v b G F 0 Z W 5 j a W V z U 0 Y x I C g 0 K S 9 B d X R v U m V t b 3 Z l Z E N v b H V t b n M x L n t D b 2 x 1 b W 4 1 N S w 1 N H 0 m c X V v d D s s J n F 1 b 3 Q 7 U 2 V j d G l v b j E v b G F 0 Z W 5 j a W V z U 0 Y x I C g 0 K S 9 B d X R v U m V t b 3 Z l Z E N v b H V t b n M x L n t D b 2 x 1 b W 4 1 N i w 1 N X 0 m c X V v d D s s J n F 1 b 3 Q 7 U 2 V j d G l v b j E v b G F 0 Z W 5 j a W V z U 0 Y x I C g 0 K S 9 B d X R v U m V t b 3 Z l Z E N v b H V t b n M x L n t D b 2 x 1 b W 4 1 N y w 1 N n 0 m c X V v d D s s J n F 1 b 3 Q 7 U 2 V j d G l v b j E v b G F 0 Z W 5 j a W V z U 0 Y x I C g 0 K S 9 B d X R v U m V t b 3 Z l Z E N v b H V t b n M x L n t D b 2 x 1 b W 4 1 O C w 1 N 3 0 m c X V v d D s s J n F 1 b 3 Q 7 U 2 V j d G l v b j E v b G F 0 Z W 5 j a W V z U 0 Y x I C g 0 K S 9 B d X R v U m V t b 3 Z l Z E N v b H V t b n M x L n t D b 2 x 1 b W 4 1 O S w 1 O H 0 m c X V v d D s s J n F 1 b 3 Q 7 U 2 V j d G l v b j E v b G F 0 Z W 5 j a W V z U 0 Y x I C g 0 K S 9 B d X R v U m V t b 3 Z l Z E N v b H V t b n M x L n t D b 2 x 1 b W 4 2 M C w 1 O X 0 m c X V v d D s s J n F 1 b 3 Q 7 U 2 V j d G l v b j E v b G F 0 Z W 5 j a W V z U 0 Y x I C g 0 K S 9 B d X R v U m V t b 3 Z l Z E N v b H V t b n M x L n t D b 2 x 1 b W 4 2 M S w 2 M H 0 m c X V v d D s s J n F 1 b 3 Q 7 U 2 V j d G l v b j E v b G F 0 Z W 5 j a W V z U 0 Y x I C g 0 K S 9 B d X R v U m V t b 3 Z l Z E N v b H V t b n M x L n t D b 2 x 1 b W 4 2 M i w 2 M X 0 m c X V v d D s s J n F 1 b 3 Q 7 U 2 V j d G l v b j E v b G F 0 Z W 5 j a W V z U 0 Y x I C g 0 K S 9 B d X R v U m V t b 3 Z l Z E N v b H V t b n M x L n t D b 2 x 1 b W 4 2 M y w 2 M n 0 m c X V v d D s s J n F 1 b 3 Q 7 U 2 V j d G l v b j E v b G F 0 Z W 5 j a W V z U 0 Y x I C g 0 K S 9 B d X R v U m V t b 3 Z l Z E N v b H V t b n M x L n t D b 2 x 1 b W 4 2 N C w 2 M 3 0 m c X V v d D s s J n F 1 b 3 Q 7 U 2 V j d G l v b j E v b G F 0 Z W 5 j a W V z U 0 Y x I C g 0 K S 9 B d X R v U m V t b 3 Z l Z E N v b H V t b n M x L n t D b 2 x 1 b W 4 2 N S w 2 N H 0 m c X V v d D s s J n F 1 b 3 Q 7 U 2 V j d G l v b j E v b G F 0 Z W 5 j a W V z U 0 Y x I C g 0 K S 9 B d X R v U m V t b 3 Z l Z E N v b H V t b n M x L n t D b 2 x 1 b W 4 2 N i w 2 N X 0 m c X V v d D s s J n F 1 b 3 Q 7 U 2 V j d G l v b j E v b G F 0 Z W 5 j a W V z U 0 Y x I C g 0 K S 9 B d X R v U m V t b 3 Z l Z E N v b H V t b n M x L n t D b 2 x 1 b W 4 2 N y w 2 N n 0 m c X V v d D s s J n F 1 b 3 Q 7 U 2 V j d G l v b j E v b G F 0 Z W 5 j a W V z U 0 Y x I C g 0 K S 9 B d X R v U m V t b 3 Z l Z E N v b H V t b n M x L n t D b 2 x 1 b W 4 2 O C w 2 N 3 0 m c X V v d D s s J n F 1 b 3 Q 7 U 2 V j d G l v b j E v b G F 0 Z W 5 j a W V z U 0 Y x I C g 0 K S 9 B d X R v U m V t b 3 Z l Z E N v b H V t b n M x L n t D b 2 x 1 b W 4 2 O S w 2 O H 0 m c X V v d D s s J n F 1 b 3 Q 7 U 2 V j d G l v b j E v b G F 0 Z W 5 j a W V z U 0 Y x I C g 0 K S 9 B d X R v U m V t b 3 Z l Z E N v b H V t b n M x L n t D b 2 x 1 b W 4 3 M C w 2 O X 0 m c X V v d D s s J n F 1 b 3 Q 7 U 2 V j d G l v b j E v b G F 0 Z W 5 j a W V z U 0 Y x I C g 0 K S 9 B d X R v U m V t b 3 Z l Z E N v b H V t b n M x L n t D b 2 x 1 b W 4 3 M S w 3 M H 0 m c X V v d D s s J n F 1 b 3 Q 7 U 2 V j d G l v b j E v b G F 0 Z W 5 j a W V z U 0 Y x I C g 0 K S 9 B d X R v U m V t b 3 Z l Z E N v b H V t b n M x L n t D b 2 x 1 b W 4 3 M i w 3 M X 0 m c X V v d D s s J n F 1 b 3 Q 7 U 2 V j d G l v b j E v b G F 0 Z W 5 j a W V z U 0 Y x I C g 0 K S 9 B d X R v U m V t b 3 Z l Z E N v b H V t b n M x L n t D b 2 x 1 b W 4 3 M y w 3 M n 0 m c X V v d D s s J n F 1 b 3 Q 7 U 2 V j d G l v b j E v b G F 0 Z W 5 j a W V z U 0 Y x I C g 0 K S 9 B d X R v U m V t b 3 Z l Z E N v b H V t b n M x L n t D b 2 x 1 b W 4 3 N C w 3 M 3 0 m c X V v d D s s J n F 1 b 3 Q 7 U 2 V j d G l v b j E v b G F 0 Z W 5 j a W V z U 0 Y x I C g 0 K S 9 B d X R v U m V t b 3 Z l Z E N v b H V t b n M x L n t D b 2 x 1 b W 4 3 N S w 3 N H 0 m c X V v d D s s J n F 1 b 3 Q 7 U 2 V j d G l v b j E v b G F 0 Z W 5 j a W V z U 0 Y x I C g 0 K S 9 B d X R v U m V t b 3 Z l Z E N v b H V t b n M x L n t D b 2 x 1 b W 4 3 N i w 3 N X 0 m c X V v d D s s J n F 1 b 3 Q 7 U 2 V j d G l v b j E v b G F 0 Z W 5 j a W V z U 0 Y x I C g 0 K S 9 B d X R v U m V t b 3 Z l Z E N v b H V t b n M x L n t D b 2 x 1 b W 4 3 N y w 3 N n 0 m c X V v d D s s J n F 1 b 3 Q 7 U 2 V j d G l v b j E v b G F 0 Z W 5 j a W V z U 0 Y x I C g 0 K S 9 B d X R v U m V t b 3 Z l Z E N v b H V t b n M x L n t D b 2 x 1 b W 4 3 O C w 3 N 3 0 m c X V v d D s s J n F 1 b 3 Q 7 U 2 V j d G l v b j E v b G F 0 Z W 5 j a W V z U 0 Y x I C g 0 K S 9 B d X R v U m V t b 3 Z l Z E N v b H V t b n M x L n t D b 2 x 1 b W 4 3 O S w 3 O H 0 m c X V v d D s s J n F 1 b 3 Q 7 U 2 V j d G l v b j E v b G F 0 Z W 5 j a W V z U 0 Y x I C g 0 K S 9 B d X R v U m V t b 3 Z l Z E N v b H V t b n M x L n t D b 2 x 1 b W 4 4 M C w 3 O X 0 m c X V v d D s s J n F 1 b 3 Q 7 U 2 V j d G l v b j E v b G F 0 Z W 5 j a W V z U 0 Y x I C g 0 K S 9 B d X R v U m V t b 3 Z l Z E N v b H V t b n M x L n t D b 2 x 1 b W 4 4 M S w 4 M H 0 m c X V v d D s s J n F 1 b 3 Q 7 U 2 V j d G l v b j E v b G F 0 Z W 5 j a W V z U 0 Y x I C g 0 K S 9 B d X R v U m V t b 3 Z l Z E N v b H V t b n M x L n t D b 2 x 1 b W 4 4 M i w 4 M X 0 m c X V v d D s s J n F 1 b 3 Q 7 U 2 V j d G l v b j E v b G F 0 Z W 5 j a W V z U 0 Y x I C g 0 K S 9 B d X R v U m V t b 3 Z l Z E N v b H V t b n M x L n t D b 2 x 1 b W 4 4 M y w 4 M n 0 m c X V v d D s s J n F 1 b 3 Q 7 U 2 V j d G l v b j E v b G F 0 Z W 5 j a W V z U 0 Y x I C g 0 K S 9 B d X R v U m V t b 3 Z l Z E N v b H V t b n M x L n t D b 2 x 1 b W 4 4 N C w 4 M 3 0 m c X V v d D s s J n F 1 b 3 Q 7 U 2 V j d G l v b j E v b G F 0 Z W 5 j a W V z U 0 Y x I C g 0 K S 9 B d X R v U m V t b 3 Z l Z E N v b H V t b n M x L n t D b 2 x 1 b W 4 4 N S w 4 N H 0 m c X V v d D s s J n F 1 b 3 Q 7 U 2 V j d G l v b j E v b G F 0 Z W 5 j a W V z U 0 Y x I C g 0 K S 9 B d X R v U m V t b 3 Z l Z E N v b H V t b n M x L n t D b 2 x 1 b W 4 4 N i w 4 N X 0 m c X V v d D s s J n F 1 b 3 Q 7 U 2 V j d G l v b j E v b G F 0 Z W 5 j a W V z U 0 Y x I C g 0 K S 9 B d X R v U m V t b 3 Z l Z E N v b H V t b n M x L n t D b 2 x 1 b W 4 4 N y w 4 N n 0 m c X V v d D s s J n F 1 b 3 Q 7 U 2 V j d G l v b j E v b G F 0 Z W 5 j a W V z U 0 Y x I C g 0 K S 9 B d X R v U m V t b 3 Z l Z E N v b H V t b n M x L n t D b 2 x 1 b W 4 4 O C w 4 N 3 0 m c X V v d D s s J n F 1 b 3 Q 7 U 2 V j d G l v b j E v b G F 0 Z W 5 j a W V z U 0 Y x I C g 0 K S 9 B d X R v U m V t b 3 Z l Z E N v b H V t b n M x L n t D b 2 x 1 b W 4 4 O S w 4 O H 0 m c X V v d D s s J n F 1 b 3 Q 7 U 2 V j d G l v b j E v b G F 0 Z W 5 j a W V z U 0 Y x I C g 0 K S 9 B d X R v U m V t b 3 Z l Z E N v b H V t b n M x L n t D b 2 x 1 b W 4 5 M C w 4 O X 0 m c X V v d D s s J n F 1 b 3 Q 7 U 2 V j d G l v b j E v b G F 0 Z W 5 j a W V z U 0 Y x I C g 0 K S 9 B d X R v U m V t b 3 Z l Z E N v b H V t b n M x L n t D b 2 x 1 b W 4 5 M S w 5 M H 0 m c X V v d D s s J n F 1 b 3 Q 7 U 2 V j d G l v b j E v b G F 0 Z W 5 j a W V z U 0 Y x I C g 0 K S 9 B d X R v U m V t b 3 Z l Z E N v b H V t b n M x L n t D b 2 x 1 b W 4 5 M i w 5 M X 0 m c X V v d D s s J n F 1 b 3 Q 7 U 2 V j d G l v b j E v b G F 0 Z W 5 j a W V z U 0 Y x I C g 0 K S 9 B d X R v U m V t b 3 Z l Z E N v b H V t b n M x L n t D b 2 x 1 b W 4 5 M y w 5 M n 0 m c X V v d D s s J n F 1 b 3 Q 7 U 2 V j d G l v b j E v b G F 0 Z W 5 j a W V z U 0 Y x I C g 0 K S 9 B d X R v U m V t b 3 Z l Z E N v b H V t b n M x L n t D b 2 x 1 b W 4 5 N C w 5 M 3 0 m c X V v d D s s J n F 1 b 3 Q 7 U 2 V j d G l v b j E v b G F 0 Z W 5 j a W V z U 0 Y x I C g 0 K S 9 B d X R v U m V t b 3 Z l Z E N v b H V t b n M x L n t D b 2 x 1 b W 4 5 N S w 5 N H 0 m c X V v d D s s J n F 1 b 3 Q 7 U 2 V j d G l v b j E v b G F 0 Z W 5 j a W V z U 0 Y x I C g 0 K S 9 B d X R v U m V t b 3 Z l Z E N v b H V t b n M x L n t D b 2 x 1 b W 4 5 N i w 5 N X 0 m c X V v d D s s J n F 1 b 3 Q 7 U 2 V j d G l v b j E v b G F 0 Z W 5 j a W V z U 0 Y x I C g 0 K S 9 B d X R v U m V t b 3 Z l Z E N v b H V t b n M x L n t D b 2 x 1 b W 4 5 N y w 5 N n 0 m c X V v d D s s J n F 1 b 3 Q 7 U 2 V j d G l v b j E v b G F 0 Z W 5 j a W V z U 0 Y x I C g 0 K S 9 B d X R v U m V t b 3 Z l Z E N v b H V t b n M x L n t D b 2 x 1 b W 4 5 O C w 5 N 3 0 m c X V v d D s s J n F 1 b 3 Q 7 U 2 V j d G l v b j E v b G F 0 Z W 5 j a W V z U 0 Y x I C g 0 K S 9 B d X R v U m V t b 3 Z l Z E N v b H V t b n M x L n t D b 2 x 1 b W 4 5 O S w 5 O H 0 m c X V v d D s s J n F 1 b 3 Q 7 U 2 V j d G l v b j E v b G F 0 Z W 5 j a W V z U 0 Y x I C g 0 K S 9 B d X R v U m V t b 3 Z l Z E N v b H V t b n M x L n t D b 2 x 1 b W 4 x M D A s O T l 9 J n F 1 b 3 Q 7 L C Z x d W 9 0 O 1 N l Y 3 R p b 2 4 x L 2 x h d G V u Y 2 l l c 1 N G M S A o N C k v Q X V 0 b 1 J l b W 9 2 Z W R D b 2 x 1 b W 5 z M S 5 7 Q 2 9 s d W 1 u M T A x L D E w M H 0 m c X V v d D s s J n F 1 b 3 Q 7 U 2 V j d G l v b j E v b G F 0 Z W 5 j a W V z U 0 Y x I C g 0 K S 9 B d X R v U m V t b 3 Z l Z E N v b H V t b n M x L n t D b 2 x 1 b W 4 x M D I s M T A x f S Z x d W 9 0 O y w m c X V v d D t T Z W N 0 a W 9 u M S 9 s Y X R l b m N p Z X N T R j E g K D Q p L 0 F 1 d G 9 S Z W 1 v d m V k Q 2 9 s d W 1 u c z E u e 0 N v b H V t b j E w M y w x M D J 9 J n F 1 b 3 Q 7 L C Z x d W 9 0 O 1 N l Y 3 R p b 2 4 x L 2 x h d G V u Y 2 l l c 1 N G M S A o N C k v Q X V 0 b 1 J l b W 9 2 Z W R D b 2 x 1 b W 5 z M S 5 7 Q 2 9 s d W 1 u M T A 0 L D E w M 3 0 m c X V v d D s s J n F 1 b 3 Q 7 U 2 V j d G l v b j E v b G F 0 Z W 5 j a W V z U 0 Y x I C g 0 K S 9 B d X R v U m V t b 3 Z l Z E N v b H V t b n M x L n t D b 2 x 1 b W 4 x M D U s M T A 0 f S Z x d W 9 0 O y w m c X V v d D t T Z W N 0 a W 9 u M S 9 s Y X R l b m N p Z X N T R j E g K D Q p L 0 F 1 d G 9 S Z W 1 v d m V k Q 2 9 s d W 1 u c z E u e 0 N v b H V t b j E w N i w x M D V 9 J n F 1 b 3 Q 7 L C Z x d W 9 0 O 1 N l Y 3 R p b 2 4 x L 2 x h d G V u Y 2 l l c 1 N G M S A o N C k v Q X V 0 b 1 J l b W 9 2 Z W R D b 2 x 1 b W 5 z M S 5 7 Q 2 9 s d W 1 u M T A 3 L D E w N n 0 m c X V v d D s s J n F 1 b 3 Q 7 U 2 V j d G l v b j E v b G F 0 Z W 5 j a W V z U 0 Y x I C g 0 K S 9 B d X R v U m V t b 3 Z l Z E N v b H V t b n M x L n t D b 2 x 1 b W 4 x M D g s M T A 3 f S Z x d W 9 0 O y w m c X V v d D t T Z W N 0 a W 9 u M S 9 s Y X R l b m N p Z X N T R j E g K D Q p L 0 F 1 d G 9 S Z W 1 v d m V k Q 2 9 s d W 1 u c z E u e 0 N v b H V t b j E w O S w x M D h 9 J n F 1 b 3 Q 7 L C Z x d W 9 0 O 1 N l Y 3 R p b 2 4 x L 2 x h d G V u Y 2 l l c 1 N G M S A o N C k v Q X V 0 b 1 J l b W 9 2 Z W R D b 2 x 1 b W 5 z M S 5 7 Q 2 9 s d W 1 u M T E w L D E w O X 0 m c X V v d D s s J n F 1 b 3 Q 7 U 2 V j d G l v b j E v b G F 0 Z W 5 j a W V z U 0 Y x I C g 0 K S 9 B d X R v U m V t b 3 Z l Z E N v b H V t b n M x L n t D b 2 x 1 b W 4 x M T E s M T E w f S Z x d W 9 0 O y w m c X V v d D t T Z W N 0 a W 9 u M S 9 s Y X R l b m N p Z X N T R j E g K D Q p L 0 F 1 d G 9 S Z W 1 v d m V k Q 2 9 s d W 1 u c z E u e 0 N v b H V t b j E x M i w x M T F 9 J n F 1 b 3 Q 7 L C Z x d W 9 0 O 1 N l Y 3 R p b 2 4 x L 2 x h d G V u Y 2 l l c 1 N G M S A o N C k v Q X V 0 b 1 J l b W 9 2 Z W R D b 2 x 1 b W 5 z M S 5 7 Q 2 9 s d W 1 u M T E z L D E x M n 0 m c X V v d D s s J n F 1 b 3 Q 7 U 2 V j d G l v b j E v b G F 0 Z W 5 j a W V z U 0 Y x I C g 0 K S 9 B d X R v U m V t b 3 Z l Z E N v b H V t b n M x L n t D b 2 x 1 b W 4 x M T Q s M T E z f S Z x d W 9 0 O y w m c X V v d D t T Z W N 0 a W 9 u M S 9 s Y X R l b m N p Z X N T R j E g K D Q p L 0 F 1 d G 9 S Z W 1 v d m V k Q 2 9 s d W 1 u c z E u e 0 N v b H V t b j E x N S w x M T R 9 J n F 1 b 3 Q 7 L C Z x d W 9 0 O 1 N l Y 3 R p b 2 4 x L 2 x h d G V u Y 2 l l c 1 N G M S A o N C k v Q X V 0 b 1 J l b W 9 2 Z W R D b 2 x 1 b W 5 z M S 5 7 Q 2 9 s d W 1 u M T E 2 L D E x N X 0 m c X V v d D s s J n F 1 b 3 Q 7 U 2 V j d G l v b j E v b G F 0 Z W 5 j a W V z U 0 Y x I C g 0 K S 9 B d X R v U m V t b 3 Z l Z E N v b H V t b n M x L n t D b 2 x 1 b W 4 x M T c s M T E 2 f S Z x d W 9 0 O y w m c X V v d D t T Z W N 0 a W 9 u M S 9 s Y X R l b m N p Z X N T R j E g K D Q p L 0 F 1 d G 9 S Z W 1 v d m V k Q 2 9 s d W 1 u c z E u e 0 N v b H V t b j E x O C w x M T d 9 J n F 1 b 3 Q 7 L C Z x d W 9 0 O 1 N l Y 3 R p b 2 4 x L 2 x h d G V u Y 2 l l c 1 N G M S A o N C k v Q X V 0 b 1 J l b W 9 2 Z W R D b 2 x 1 b W 5 z M S 5 7 Q 2 9 s d W 1 u M T E 5 L D E x O H 0 m c X V v d D s s J n F 1 b 3 Q 7 U 2 V j d G l v b j E v b G F 0 Z W 5 j a W V z U 0 Y x I C g 0 K S 9 B d X R v U m V t b 3 Z l Z E N v b H V t b n M x L n t D b 2 x 1 b W 4 x M j A s M T E 5 f S Z x d W 9 0 O y w m c X V v d D t T Z W N 0 a W 9 u M S 9 s Y X R l b m N p Z X N T R j E g K D Q p L 0 F 1 d G 9 S Z W 1 v d m V k Q 2 9 s d W 1 u c z E u e 0 N v b H V t b j E y M S w x M j B 9 J n F 1 b 3 Q 7 L C Z x d W 9 0 O 1 N l Y 3 R p b 2 4 x L 2 x h d G V u Y 2 l l c 1 N G M S A o N C k v Q X V 0 b 1 J l b W 9 2 Z W R D b 2 x 1 b W 5 z M S 5 7 Q 2 9 s d W 1 u M T I y L D E y M X 0 m c X V v d D s s J n F 1 b 3 Q 7 U 2 V j d G l v b j E v b G F 0 Z W 5 j a W V z U 0 Y x I C g 0 K S 9 B d X R v U m V t b 3 Z l Z E N v b H V t b n M x L n t D b 2 x 1 b W 4 x M j M s M T I y f S Z x d W 9 0 O y w m c X V v d D t T Z W N 0 a W 9 u M S 9 s Y X R l b m N p Z X N T R j E g K D Q p L 0 F 1 d G 9 S Z W 1 v d m V k Q 2 9 s d W 1 u c z E u e 0 N v b H V t b j E y N C w x M j N 9 J n F 1 b 3 Q 7 L C Z x d W 9 0 O 1 N l Y 3 R p b 2 4 x L 2 x h d G V u Y 2 l l c 1 N G M S A o N C k v Q X V 0 b 1 J l b W 9 2 Z W R D b 2 x 1 b W 5 z M S 5 7 Q 2 9 s d W 1 u M T I 1 L D E y N H 0 m c X V v d D s s J n F 1 b 3 Q 7 U 2 V j d G l v b j E v b G F 0 Z W 5 j a W V z U 0 Y x I C g 0 K S 9 B d X R v U m V t b 3 Z l Z E N v b H V t b n M x L n t D b 2 x 1 b W 4 x M j Y s M T I 1 f S Z x d W 9 0 O y w m c X V v d D t T Z W N 0 a W 9 u M S 9 s Y X R l b m N p Z X N T R j E g K D Q p L 0 F 1 d G 9 S Z W 1 v d m V k Q 2 9 s d W 1 u c z E u e 0 N v b H V t b j E y N y w x M j Z 9 J n F 1 b 3 Q 7 L C Z x d W 9 0 O 1 N l Y 3 R p b 2 4 x L 2 x h d G V u Y 2 l l c 1 N G M S A o N C k v Q X V 0 b 1 J l b W 9 2 Z W R D b 2 x 1 b W 5 z M S 5 7 Q 2 9 s d W 1 u M T I 4 L D E y N 3 0 m c X V v d D s s J n F 1 b 3 Q 7 U 2 V j d G l v b j E v b G F 0 Z W 5 j a W V z U 0 Y x I C g 0 K S 9 B d X R v U m V t b 3 Z l Z E N v b H V t b n M x L n t D b 2 x 1 b W 4 x M j k s M T I 4 f S Z x d W 9 0 O y w m c X V v d D t T Z W N 0 a W 9 u M S 9 s Y X R l b m N p Z X N T R j E g K D Q p L 0 F 1 d G 9 S Z W 1 v d m V k Q 2 9 s d W 1 u c z E u e 0 N v b H V t b j E z M C w x M j l 9 J n F 1 b 3 Q 7 L C Z x d W 9 0 O 1 N l Y 3 R p b 2 4 x L 2 x h d G V u Y 2 l l c 1 N G M S A o N C k v Q X V 0 b 1 J l b W 9 2 Z W R D b 2 x 1 b W 5 z M S 5 7 Q 2 9 s d W 1 u M T M x L D E z M H 0 m c X V v d D s s J n F 1 b 3 Q 7 U 2 V j d G l v b j E v b G F 0 Z W 5 j a W V z U 0 Y x I C g 0 K S 9 B d X R v U m V t b 3 Z l Z E N v b H V t b n M x L n t D b 2 x 1 b W 4 x M z I s M T M x f S Z x d W 9 0 O y w m c X V v d D t T Z W N 0 a W 9 u M S 9 s Y X R l b m N p Z X N T R j E g K D Q p L 0 F 1 d G 9 S Z W 1 v d m V k Q 2 9 s d W 1 u c z E u e 0 N v b H V t b j E z M y w x M z J 9 J n F 1 b 3 Q 7 L C Z x d W 9 0 O 1 N l Y 3 R p b 2 4 x L 2 x h d G V u Y 2 l l c 1 N G M S A o N C k v Q X V 0 b 1 J l b W 9 2 Z W R D b 2 x 1 b W 5 z M S 5 7 Q 2 9 s d W 1 u M T M 0 L D E z M 3 0 m c X V v d D s s J n F 1 b 3 Q 7 U 2 V j d G l v b j E v b G F 0 Z W 5 j a W V z U 0 Y x I C g 0 K S 9 B d X R v U m V t b 3 Z l Z E N v b H V t b n M x L n t D b 2 x 1 b W 4 x M z U s M T M 0 f S Z x d W 9 0 O y w m c X V v d D t T Z W N 0 a W 9 u M S 9 s Y X R l b m N p Z X N T R j E g K D Q p L 0 F 1 d G 9 S Z W 1 v d m V k Q 2 9 s d W 1 u c z E u e 0 N v b H V t b j E z N i w x M z V 9 J n F 1 b 3 Q 7 L C Z x d W 9 0 O 1 N l Y 3 R p b 2 4 x L 2 x h d G V u Y 2 l l c 1 N G M S A o N C k v Q X V 0 b 1 J l b W 9 2 Z W R D b 2 x 1 b W 5 z M S 5 7 Q 2 9 s d W 1 u M T M 3 L D E z N n 0 m c X V v d D s s J n F 1 b 3 Q 7 U 2 V j d G l v b j E v b G F 0 Z W 5 j a W V z U 0 Y x I C g 0 K S 9 B d X R v U m V t b 3 Z l Z E N v b H V t b n M x L n t D b 2 x 1 b W 4 x M z g s M T M 3 f S Z x d W 9 0 O y w m c X V v d D t T Z W N 0 a W 9 u M S 9 s Y X R l b m N p Z X N T R j E g K D Q p L 0 F 1 d G 9 S Z W 1 v d m V k Q 2 9 s d W 1 u c z E u e 0 N v b H V t b j E z O S w x M z h 9 J n F 1 b 3 Q 7 L C Z x d W 9 0 O 1 N l Y 3 R p b 2 4 x L 2 x h d G V u Y 2 l l c 1 N G M S A o N C k v Q X V 0 b 1 J l b W 9 2 Z W R D b 2 x 1 b W 5 z M S 5 7 Q 2 9 s d W 1 u M T Q w L D E z O X 0 m c X V v d D s s J n F 1 b 3 Q 7 U 2 V j d G l v b j E v b G F 0 Z W 5 j a W V z U 0 Y x I C g 0 K S 9 B d X R v U m V t b 3 Z l Z E N v b H V t b n M x L n t D b 2 x 1 b W 4 x N D E s M T Q w f S Z x d W 9 0 O y w m c X V v d D t T Z W N 0 a W 9 u M S 9 s Y X R l b m N p Z X N T R j E g K D Q p L 0 F 1 d G 9 S Z W 1 v d m V k Q 2 9 s d W 1 u c z E u e 0 N v b H V t b j E 0 M i w x N D F 9 J n F 1 b 3 Q 7 L C Z x d W 9 0 O 1 N l Y 3 R p b 2 4 x L 2 x h d G V u Y 2 l l c 1 N G M S A o N C k v Q X V 0 b 1 J l b W 9 2 Z W R D b 2 x 1 b W 5 z M S 5 7 Q 2 9 s d W 1 u M T Q z L D E 0 M n 0 m c X V v d D s s J n F 1 b 3 Q 7 U 2 V j d G l v b j E v b G F 0 Z W 5 j a W V z U 0 Y x I C g 0 K S 9 B d X R v U m V t b 3 Z l Z E N v b H V t b n M x L n t D b 2 x 1 b W 4 x N D Q s M T Q z f S Z x d W 9 0 O y w m c X V v d D t T Z W N 0 a W 9 u M S 9 s Y X R l b m N p Z X N T R j E g K D Q p L 0 F 1 d G 9 S Z W 1 v d m V k Q 2 9 s d W 1 u c z E u e 0 N v b H V t b j E 0 N S w x N D R 9 J n F 1 b 3 Q 7 L C Z x d W 9 0 O 1 N l Y 3 R p b 2 4 x L 2 x h d G V u Y 2 l l c 1 N G M S A o N C k v Q X V 0 b 1 J l b W 9 2 Z W R D b 2 x 1 b W 5 z M S 5 7 Q 2 9 s d W 1 u M T Q 2 L D E 0 N X 0 m c X V v d D s s J n F 1 b 3 Q 7 U 2 V j d G l v b j E v b G F 0 Z W 5 j a W V z U 0 Y x I C g 0 K S 9 B d X R v U m V t b 3 Z l Z E N v b H V t b n M x L n t D b 2 x 1 b W 4 x N D c s M T Q 2 f S Z x d W 9 0 O y w m c X V v d D t T Z W N 0 a W 9 u M S 9 s Y X R l b m N p Z X N T R j E g K D Q p L 0 F 1 d G 9 S Z W 1 v d m V k Q 2 9 s d W 1 u c z E u e 0 N v b H V t b j E 0 O C w x N D d 9 J n F 1 b 3 Q 7 L C Z x d W 9 0 O 1 N l Y 3 R p b 2 4 x L 2 x h d G V u Y 2 l l c 1 N G M S A o N C k v Q X V 0 b 1 J l b W 9 2 Z W R D b 2 x 1 b W 5 z M S 5 7 Q 2 9 s d W 1 u M T Q 5 L D E 0 O H 0 m c X V v d D s s J n F 1 b 3 Q 7 U 2 V j d G l v b j E v b G F 0 Z W 5 j a W V z U 0 Y x I C g 0 K S 9 B d X R v U m V t b 3 Z l Z E N v b H V t b n M x L n t D b 2 x 1 b W 4 x N T A s M T Q 5 f S Z x d W 9 0 O y w m c X V v d D t T Z W N 0 a W 9 u M S 9 s Y X R l b m N p Z X N T R j E g K D Q p L 0 F 1 d G 9 S Z W 1 v d m V k Q 2 9 s d W 1 u c z E u e 0 N v b H V t b j E 1 M S w x N T B 9 J n F 1 b 3 Q 7 L C Z x d W 9 0 O 1 N l Y 3 R p b 2 4 x L 2 x h d G V u Y 2 l l c 1 N G M S A o N C k v Q X V 0 b 1 J l b W 9 2 Z W R D b 2 x 1 b W 5 z M S 5 7 Q 2 9 s d W 1 u M T U y L D E 1 M X 0 m c X V v d D s s J n F 1 b 3 Q 7 U 2 V j d G l v b j E v b G F 0 Z W 5 j a W V z U 0 Y x I C g 0 K S 9 B d X R v U m V t b 3 Z l Z E N v b H V t b n M x L n t D b 2 x 1 b W 4 x N T M s M T U y f S Z x d W 9 0 O y w m c X V v d D t T Z W N 0 a W 9 u M S 9 s Y X R l b m N p Z X N T R j E g K D Q p L 0 F 1 d G 9 S Z W 1 v d m V k Q 2 9 s d W 1 u c z E u e 0 N v b H V t b j E 1 N C w x N T N 9 J n F 1 b 3 Q 7 L C Z x d W 9 0 O 1 N l Y 3 R p b 2 4 x L 2 x h d G V u Y 2 l l c 1 N G M S A o N C k v Q X V 0 b 1 J l b W 9 2 Z W R D b 2 x 1 b W 5 z M S 5 7 Q 2 9 s d W 1 u M T U 1 L D E 1 N H 0 m c X V v d D s s J n F 1 b 3 Q 7 U 2 V j d G l v b j E v b G F 0 Z W 5 j a W V z U 0 Y x I C g 0 K S 9 B d X R v U m V t b 3 Z l Z E N v b H V t b n M x L n t D b 2 x 1 b W 4 x N T Y s M T U 1 f S Z x d W 9 0 O y w m c X V v d D t T Z W N 0 a W 9 u M S 9 s Y X R l b m N p Z X N T R j E g K D Q p L 0 F 1 d G 9 S Z W 1 v d m V k Q 2 9 s d W 1 u c z E u e 0 N v b H V t b j E 1 N y w x N T Z 9 J n F 1 b 3 Q 7 L C Z x d W 9 0 O 1 N l Y 3 R p b 2 4 x L 2 x h d G V u Y 2 l l c 1 N G M S A o N C k v Q X V 0 b 1 J l b W 9 2 Z W R D b 2 x 1 b W 5 z M S 5 7 Q 2 9 s d W 1 u M T U 4 L D E 1 N 3 0 m c X V v d D s s J n F 1 b 3 Q 7 U 2 V j d G l v b j E v b G F 0 Z W 5 j a W V z U 0 Y x I C g 0 K S 9 B d X R v U m V t b 3 Z l Z E N v b H V t b n M x L n t D b 2 x 1 b W 4 x N T k s M T U 4 f S Z x d W 9 0 O y w m c X V v d D t T Z W N 0 a W 9 u M S 9 s Y X R l b m N p Z X N T R j E g K D Q p L 0 F 1 d G 9 S Z W 1 v d m V k Q 2 9 s d W 1 u c z E u e 0 N v b H V t b j E 2 M C w x N T l 9 J n F 1 b 3 Q 7 L C Z x d W 9 0 O 1 N l Y 3 R p b 2 4 x L 2 x h d G V u Y 2 l l c 1 N G M S A o N C k v Q X V 0 b 1 J l b W 9 2 Z W R D b 2 x 1 b W 5 z M S 5 7 Q 2 9 s d W 1 u M T Y x L D E 2 M H 0 m c X V v d D s s J n F 1 b 3 Q 7 U 2 V j d G l v b j E v b G F 0 Z W 5 j a W V z U 0 Y x I C g 0 K S 9 B d X R v U m V t b 3 Z l Z E N v b H V t b n M x L n t D b 2 x 1 b W 4 x N j I s M T Y x f S Z x d W 9 0 O y w m c X V v d D t T Z W N 0 a W 9 u M S 9 s Y X R l b m N p Z X N T R j E g K D Q p L 0 F 1 d G 9 S Z W 1 v d m V k Q 2 9 s d W 1 u c z E u e 0 N v b H V t b j E 2 M y w x N j J 9 J n F 1 b 3 Q 7 L C Z x d W 9 0 O 1 N l Y 3 R p b 2 4 x L 2 x h d G V u Y 2 l l c 1 N G M S A o N C k v Q X V 0 b 1 J l b W 9 2 Z W R D b 2 x 1 b W 5 z M S 5 7 Q 2 9 s d W 1 u M T Y 0 L D E 2 M 3 0 m c X V v d D s s J n F 1 b 3 Q 7 U 2 V j d G l v b j E v b G F 0 Z W 5 j a W V z U 0 Y x I C g 0 K S 9 B d X R v U m V t b 3 Z l Z E N v b H V t b n M x L n t D b 2 x 1 b W 4 x N j U s M T Y 0 f S Z x d W 9 0 O y w m c X V v d D t T Z W N 0 a W 9 u M S 9 s Y X R l b m N p Z X N T R j E g K D Q p L 0 F 1 d G 9 S Z W 1 v d m V k Q 2 9 s d W 1 u c z E u e 0 N v b H V t b j E 2 N i w x N j V 9 J n F 1 b 3 Q 7 L C Z x d W 9 0 O 1 N l Y 3 R p b 2 4 x L 2 x h d G V u Y 2 l l c 1 N G M S A o N C k v Q X V 0 b 1 J l b W 9 2 Z W R D b 2 x 1 b W 5 z M S 5 7 Q 2 9 s d W 1 u M T Y 3 L D E 2 N n 0 m c X V v d D s s J n F 1 b 3 Q 7 U 2 V j d G l v b j E v b G F 0 Z W 5 j a W V z U 0 Y x I C g 0 K S 9 B d X R v U m V t b 3 Z l Z E N v b H V t b n M x L n t D b 2 x 1 b W 4 x N j g s M T Y 3 f S Z x d W 9 0 O y w m c X V v d D t T Z W N 0 a W 9 u M S 9 s Y X R l b m N p Z X N T R j E g K D Q p L 0 F 1 d G 9 S Z W 1 v d m V k Q 2 9 s d W 1 u c z E u e 0 N v b H V t b j E 2 O S w x N j h 9 J n F 1 b 3 Q 7 L C Z x d W 9 0 O 1 N l Y 3 R p b 2 4 x L 2 x h d G V u Y 2 l l c 1 N G M S A o N C k v Q X V 0 b 1 J l b W 9 2 Z W R D b 2 x 1 b W 5 z M S 5 7 Q 2 9 s d W 1 u M T c w L D E 2 O X 0 m c X V v d D s s J n F 1 b 3 Q 7 U 2 V j d G l v b j E v b G F 0 Z W 5 j a W V z U 0 Y x I C g 0 K S 9 B d X R v U m V t b 3 Z l Z E N v b H V t b n M x L n t D b 2 x 1 b W 4 x N z E s M T c w f S Z x d W 9 0 O y w m c X V v d D t T Z W N 0 a W 9 u M S 9 s Y X R l b m N p Z X N T R j E g K D Q p L 0 F 1 d G 9 S Z W 1 v d m V k Q 2 9 s d W 1 u c z E u e 0 N v b H V t b j E 3 M i w x N z F 9 J n F 1 b 3 Q 7 L C Z x d W 9 0 O 1 N l Y 3 R p b 2 4 x L 2 x h d G V u Y 2 l l c 1 N G M S A o N C k v Q X V 0 b 1 J l b W 9 2 Z W R D b 2 x 1 b W 5 z M S 5 7 Q 2 9 s d W 1 u M T c z L D E 3 M n 0 m c X V v d D s s J n F 1 b 3 Q 7 U 2 V j d G l v b j E v b G F 0 Z W 5 j a W V z U 0 Y x I C g 0 K S 9 B d X R v U m V t b 3 Z l Z E N v b H V t b n M x L n t D b 2 x 1 b W 4 x N z Q s M T c z f S Z x d W 9 0 O y w m c X V v d D t T Z W N 0 a W 9 u M S 9 s Y X R l b m N p Z X N T R j E g K D Q p L 0 F 1 d G 9 S Z W 1 v d m V k Q 2 9 s d W 1 u c z E u e 0 N v b H V t b j E 3 N S w x N z R 9 J n F 1 b 3 Q 7 L C Z x d W 9 0 O 1 N l Y 3 R p b 2 4 x L 2 x h d G V u Y 2 l l c 1 N G M S A o N C k v Q X V 0 b 1 J l b W 9 2 Z W R D b 2 x 1 b W 5 z M S 5 7 Q 2 9 s d W 1 u M T c 2 L D E 3 N X 0 m c X V v d D s s J n F 1 b 3 Q 7 U 2 V j d G l v b j E v b G F 0 Z W 5 j a W V z U 0 Y x I C g 0 K S 9 B d X R v U m V t b 3 Z l Z E N v b H V t b n M x L n t D b 2 x 1 b W 4 x N z c s M T c 2 f S Z x d W 9 0 O y w m c X V v d D t T Z W N 0 a W 9 u M S 9 s Y X R l b m N p Z X N T R j E g K D Q p L 0 F 1 d G 9 S Z W 1 v d m V k Q 2 9 s d W 1 u c z E u e 0 N v b H V t b j E 3 O C w x N z d 9 J n F 1 b 3 Q 7 L C Z x d W 9 0 O 1 N l Y 3 R p b 2 4 x L 2 x h d G V u Y 2 l l c 1 N G M S A o N C k v Q X V 0 b 1 J l b W 9 2 Z W R D b 2 x 1 b W 5 z M S 5 7 Q 2 9 s d W 1 u M T c 5 L D E 3 O H 0 m c X V v d D s s J n F 1 b 3 Q 7 U 2 V j d G l v b j E v b G F 0 Z W 5 j a W V z U 0 Y x I C g 0 K S 9 B d X R v U m V t b 3 Z l Z E N v b H V t b n M x L n t D b 2 x 1 b W 4 x O D A s M T c 5 f S Z x d W 9 0 O y w m c X V v d D t T Z W N 0 a W 9 u M S 9 s Y X R l b m N p Z X N T R j E g K D Q p L 0 F 1 d G 9 S Z W 1 v d m V k Q 2 9 s d W 1 u c z E u e 0 N v b H V t b j E 4 M S w x O D B 9 J n F 1 b 3 Q 7 L C Z x d W 9 0 O 1 N l Y 3 R p b 2 4 x L 2 x h d G V u Y 2 l l c 1 N G M S A o N C k v Q X V 0 b 1 J l b W 9 2 Z W R D b 2 x 1 b W 5 z M S 5 7 Q 2 9 s d W 1 u M T g y L D E 4 M X 0 m c X V v d D s s J n F 1 b 3 Q 7 U 2 V j d G l v b j E v b G F 0 Z W 5 j a W V z U 0 Y x I C g 0 K S 9 B d X R v U m V t b 3 Z l Z E N v b H V t b n M x L n t D b 2 x 1 b W 4 x O D M s M T g y f S Z x d W 9 0 O y w m c X V v d D t T Z W N 0 a W 9 u M S 9 s Y X R l b m N p Z X N T R j E g K D Q p L 0 F 1 d G 9 S Z W 1 v d m V k Q 2 9 s d W 1 u c z E u e 0 N v b H V t b j E 4 N C w x O D N 9 J n F 1 b 3 Q 7 L C Z x d W 9 0 O 1 N l Y 3 R p b 2 4 x L 2 x h d G V u Y 2 l l c 1 N G M S A o N C k v Q X V 0 b 1 J l b W 9 2 Z W R D b 2 x 1 b W 5 z M S 5 7 Q 2 9 s d W 1 u M T g 1 L D E 4 N H 0 m c X V v d D s s J n F 1 b 3 Q 7 U 2 V j d G l v b j E v b G F 0 Z W 5 j a W V z U 0 Y x I C g 0 K S 9 B d X R v U m V t b 3 Z l Z E N v b H V t b n M x L n t D b 2 x 1 b W 4 x O D Y s M T g 1 f S Z x d W 9 0 O y w m c X V v d D t T Z W N 0 a W 9 u M S 9 s Y X R l b m N p Z X N T R j E g K D Q p L 0 F 1 d G 9 S Z W 1 v d m V k Q 2 9 s d W 1 u c z E u e 0 N v b H V t b j E 4 N y w x O D Z 9 J n F 1 b 3 Q 7 L C Z x d W 9 0 O 1 N l Y 3 R p b 2 4 x L 2 x h d G V u Y 2 l l c 1 N G M S A o N C k v Q X V 0 b 1 J l b W 9 2 Z W R D b 2 x 1 b W 5 z M S 5 7 Q 2 9 s d W 1 u M T g 4 L D E 4 N 3 0 m c X V v d D s s J n F 1 b 3 Q 7 U 2 V j d G l v b j E v b G F 0 Z W 5 j a W V z U 0 Y x I C g 0 K S 9 B d X R v U m V t b 3 Z l Z E N v b H V t b n M x L n t D b 2 x 1 b W 4 x O D k s M T g 4 f S Z x d W 9 0 O y w m c X V v d D t T Z W N 0 a W 9 u M S 9 s Y X R l b m N p Z X N T R j E g K D Q p L 0 F 1 d G 9 S Z W 1 v d m V k Q 2 9 s d W 1 u c z E u e 0 N v b H V t b j E 5 M C w x O D l 9 J n F 1 b 3 Q 7 L C Z x d W 9 0 O 1 N l Y 3 R p b 2 4 x L 2 x h d G V u Y 2 l l c 1 N G M S A o N C k v Q X V 0 b 1 J l b W 9 2 Z W R D b 2 x 1 b W 5 z M S 5 7 Q 2 9 s d W 1 u M T k x L D E 5 M H 0 m c X V v d D s s J n F 1 b 3 Q 7 U 2 V j d G l v b j E v b G F 0 Z W 5 j a W V z U 0 Y x I C g 0 K S 9 B d X R v U m V t b 3 Z l Z E N v b H V t b n M x L n t D b 2 x 1 b W 4 x O T I s M T k x f S Z x d W 9 0 O y w m c X V v d D t T Z W N 0 a W 9 u M S 9 s Y X R l b m N p Z X N T R j E g K D Q p L 0 F 1 d G 9 S Z W 1 v d m V k Q 2 9 s d W 1 u c z E u e 0 N v b H V t b j E 5 M y w x O T J 9 J n F 1 b 3 Q 7 L C Z x d W 9 0 O 1 N l Y 3 R p b 2 4 x L 2 x h d G V u Y 2 l l c 1 N G M S A o N C k v Q X V 0 b 1 J l b W 9 2 Z W R D b 2 x 1 b W 5 z M S 5 7 Q 2 9 s d W 1 u M T k 0 L D E 5 M 3 0 m c X V v d D s s J n F 1 b 3 Q 7 U 2 V j d G l v b j E v b G F 0 Z W 5 j a W V z U 0 Y x I C g 0 K S 9 B d X R v U m V t b 3 Z l Z E N v b H V t b n M x L n t D b 2 x 1 b W 4 x O T U s M T k 0 f S Z x d W 9 0 O y w m c X V v d D t T Z W N 0 a W 9 u M S 9 s Y X R l b m N p Z X N T R j E g K D Q p L 0 F 1 d G 9 S Z W 1 v d m V k Q 2 9 s d W 1 u c z E u e 0 N v b H V t b j E 5 N i w x O T V 9 J n F 1 b 3 Q 7 L C Z x d W 9 0 O 1 N l Y 3 R p b 2 4 x L 2 x h d G V u Y 2 l l c 1 N G M S A o N C k v Q X V 0 b 1 J l b W 9 2 Z W R D b 2 x 1 b W 5 z M S 5 7 Q 2 9 s d W 1 u M T k 3 L D E 5 N n 0 m c X V v d D s s J n F 1 b 3 Q 7 U 2 V j d G l v b j E v b G F 0 Z W 5 j a W V z U 0 Y x I C g 0 K S 9 B d X R v U m V t b 3 Z l Z E N v b H V t b n M x L n t D b 2 x 1 b W 4 x O T g s M T k 3 f S Z x d W 9 0 O y w m c X V v d D t T Z W N 0 a W 9 u M S 9 s Y X R l b m N p Z X N T R j E g K D Q p L 0 F 1 d G 9 S Z W 1 v d m V k Q 2 9 s d W 1 u c z E u e 0 N v b H V t b j E 5 O S w x O T h 9 J n F 1 b 3 Q 7 L C Z x d W 9 0 O 1 N l Y 3 R p b 2 4 x L 2 x h d G V u Y 2 l l c 1 N G M S A o N C k v Q X V 0 b 1 J l b W 9 2 Z W R D b 2 x 1 b W 5 z M S 5 7 Q 2 9 s d W 1 u M j A w L D E 5 O X 0 m c X V v d D s s J n F 1 b 3 Q 7 U 2 V j d G l v b j E v b G F 0 Z W 5 j a W V z U 0 Y x I C g 0 K S 9 B d X R v U m V t b 3 Z l Z E N v b H V t b n M x L n t D b 2 x 1 b W 4 y M D E s M j A w f S Z x d W 9 0 O y w m c X V v d D t T Z W N 0 a W 9 u M S 9 s Y X R l b m N p Z X N T R j E g K D Q p L 0 F 1 d G 9 S Z W 1 v d m V k Q 2 9 s d W 1 u c z E u e 0 N v b H V t b j I w M i w y M D F 9 J n F 1 b 3 Q 7 L C Z x d W 9 0 O 1 N l Y 3 R p b 2 4 x L 2 x h d G V u Y 2 l l c 1 N G M S A o N C k v Q X V 0 b 1 J l b W 9 2 Z W R D b 2 x 1 b W 5 z M S 5 7 Q 2 9 s d W 1 u M j A z L D I w M n 0 m c X V v d D s s J n F 1 b 3 Q 7 U 2 V j d G l v b j E v b G F 0 Z W 5 j a W V z U 0 Y x I C g 0 K S 9 B d X R v U m V t b 3 Z l Z E N v b H V t b n M x L n t D b 2 x 1 b W 4 y M D Q s M j A z f S Z x d W 9 0 O y w m c X V v d D t T Z W N 0 a W 9 u M S 9 s Y X R l b m N p Z X N T R j E g K D Q p L 0 F 1 d G 9 S Z W 1 v d m V k Q 2 9 s d W 1 u c z E u e 0 N v b H V t b j I w N S w y M D R 9 J n F 1 b 3 Q 7 L C Z x d W 9 0 O 1 N l Y 3 R p b 2 4 x L 2 x h d G V u Y 2 l l c 1 N G M S A o N C k v Q X V 0 b 1 J l b W 9 2 Z W R D b 2 x 1 b W 5 z M S 5 7 Q 2 9 s d W 1 u M j A 2 L D I w N X 0 m c X V v d D s s J n F 1 b 3 Q 7 U 2 V j d G l v b j E v b G F 0 Z W 5 j a W V z U 0 Y x I C g 0 K S 9 B d X R v U m V t b 3 Z l Z E N v b H V t b n M x L n t D b 2 x 1 b W 4 y M D c s M j A 2 f S Z x d W 9 0 O y w m c X V v d D t T Z W N 0 a W 9 u M S 9 s Y X R l b m N p Z X N T R j E g K D Q p L 0 F 1 d G 9 S Z W 1 v d m V k Q 2 9 s d W 1 u c z E u e 0 N v b H V t b j I w O C w y M D d 9 J n F 1 b 3 Q 7 L C Z x d W 9 0 O 1 N l Y 3 R p b 2 4 x L 2 x h d G V u Y 2 l l c 1 N G M S A o N C k v Q X V 0 b 1 J l b W 9 2 Z W R D b 2 x 1 b W 5 z M S 5 7 Q 2 9 s d W 1 u M j A 5 L D I w O H 0 m c X V v d D s s J n F 1 b 3 Q 7 U 2 V j d G l v b j E v b G F 0 Z W 5 j a W V z U 0 Y x I C g 0 K S 9 B d X R v U m V t b 3 Z l Z E N v b H V t b n M x L n t D b 2 x 1 b W 4 y M T A s M j A 5 f S Z x d W 9 0 O y w m c X V v d D t T Z W N 0 a W 9 u M S 9 s Y X R l b m N p Z X N T R j E g K D Q p L 0 F 1 d G 9 S Z W 1 v d m V k Q 2 9 s d W 1 u c z E u e 0 N v b H V t b j I x M S w y M T B 9 J n F 1 b 3 Q 7 L C Z x d W 9 0 O 1 N l Y 3 R p b 2 4 x L 2 x h d G V u Y 2 l l c 1 N G M S A o N C k v Q X V 0 b 1 J l b W 9 2 Z W R D b 2 x 1 b W 5 z M S 5 7 Q 2 9 s d W 1 u M j E y L D I x M X 0 m c X V v d D s s J n F 1 b 3 Q 7 U 2 V j d G l v b j E v b G F 0 Z W 5 j a W V z U 0 Y x I C g 0 K S 9 B d X R v U m V t b 3 Z l Z E N v b H V t b n M x L n t D b 2 x 1 b W 4 y M T M s M j E y f S Z x d W 9 0 O y w m c X V v d D t T Z W N 0 a W 9 u M S 9 s Y X R l b m N p Z X N T R j E g K D Q p L 0 F 1 d G 9 S Z W 1 v d m V k Q 2 9 s d W 1 u c z E u e 0 N v b H V t b j I x N C w y M T N 9 J n F 1 b 3 Q 7 L C Z x d W 9 0 O 1 N l Y 3 R p b 2 4 x L 2 x h d G V u Y 2 l l c 1 N G M S A o N C k v Q X V 0 b 1 J l b W 9 2 Z W R D b 2 x 1 b W 5 z M S 5 7 Q 2 9 s d W 1 u M j E 1 L D I x N H 0 m c X V v d D s s J n F 1 b 3 Q 7 U 2 V j d G l v b j E v b G F 0 Z W 5 j a W V z U 0 Y x I C g 0 K S 9 B d X R v U m V t b 3 Z l Z E N v b H V t b n M x L n t D b 2 x 1 b W 4 y M T Y s M j E 1 f S Z x d W 9 0 O y w m c X V v d D t T Z W N 0 a W 9 u M S 9 s Y X R l b m N p Z X N T R j E g K D Q p L 0 F 1 d G 9 S Z W 1 v d m V k Q 2 9 s d W 1 u c z E u e 0 N v b H V t b j I x N y w y M T Z 9 J n F 1 b 3 Q 7 L C Z x d W 9 0 O 1 N l Y 3 R p b 2 4 x L 2 x h d G V u Y 2 l l c 1 N G M S A o N C k v Q X V 0 b 1 J l b W 9 2 Z W R D b 2 x 1 b W 5 z M S 5 7 Q 2 9 s d W 1 u M j E 4 L D I x N 3 0 m c X V v d D s s J n F 1 b 3 Q 7 U 2 V j d G l v b j E v b G F 0 Z W 5 j a W V z U 0 Y x I C g 0 K S 9 B d X R v U m V t b 3 Z l Z E N v b H V t b n M x L n t D b 2 x 1 b W 4 y M T k s M j E 4 f S Z x d W 9 0 O y w m c X V v d D t T Z W N 0 a W 9 u M S 9 s Y X R l b m N p Z X N T R j E g K D Q p L 0 F 1 d G 9 S Z W 1 v d m V k Q 2 9 s d W 1 u c z E u e 0 N v b H V t b j I y M C w y M T l 9 J n F 1 b 3 Q 7 L C Z x d W 9 0 O 1 N l Y 3 R p b 2 4 x L 2 x h d G V u Y 2 l l c 1 N G M S A o N C k v Q X V 0 b 1 J l b W 9 2 Z W R D b 2 x 1 b W 5 z M S 5 7 Q 2 9 s d W 1 u M j I x L D I y M H 0 m c X V v d D s s J n F 1 b 3 Q 7 U 2 V j d G l v b j E v b G F 0 Z W 5 j a W V z U 0 Y x I C g 0 K S 9 B d X R v U m V t b 3 Z l Z E N v b H V t b n M x L n t D b 2 x 1 b W 4 y M j I s M j I x f S Z x d W 9 0 O y w m c X V v d D t T Z W N 0 a W 9 u M S 9 s Y X R l b m N p Z X N T R j E g K D Q p L 0 F 1 d G 9 S Z W 1 v d m V k Q 2 9 s d W 1 u c z E u e 0 N v b H V t b j I y M y w y M j J 9 J n F 1 b 3 Q 7 L C Z x d W 9 0 O 1 N l Y 3 R p b 2 4 x L 2 x h d G V u Y 2 l l c 1 N G M S A o N C k v Q X V 0 b 1 J l b W 9 2 Z W R D b 2 x 1 b W 5 z M S 5 7 Q 2 9 s d W 1 u M j I 0 L D I y M 3 0 m c X V v d D s s J n F 1 b 3 Q 7 U 2 V j d G l v b j E v b G F 0 Z W 5 j a W V z U 0 Y x I C g 0 K S 9 B d X R v U m V t b 3 Z l Z E N v b H V t b n M x L n t D b 2 x 1 b W 4 y M j U s M j I 0 f S Z x d W 9 0 O y w m c X V v d D t T Z W N 0 a W 9 u M S 9 s Y X R l b m N p Z X N T R j E g K D Q p L 0 F 1 d G 9 S Z W 1 v d m V k Q 2 9 s d W 1 u c z E u e 0 N v b H V t b j I y N i w y M j V 9 J n F 1 b 3 Q 7 L C Z x d W 9 0 O 1 N l Y 3 R p b 2 4 x L 2 x h d G V u Y 2 l l c 1 N G M S A o N C k v Q X V 0 b 1 J l b W 9 2 Z W R D b 2 x 1 b W 5 z M S 5 7 Q 2 9 s d W 1 u M j I 3 L D I y N n 0 m c X V v d D s s J n F 1 b 3 Q 7 U 2 V j d G l v b j E v b G F 0 Z W 5 j a W V z U 0 Y x I C g 0 K S 9 B d X R v U m V t b 3 Z l Z E N v b H V t b n M x L n t D b 2 x 1 b W 4 y M j g s M j I 3 f S Z x d W 9 0 O y w m c X V v d D t T Z W N 0 a W 9 u M S 9 s Y X R l b m N p Z X N T R j E g K D Q p L 0 F 1 d G 9 S Z W 1 v d m V k Q 2 9 s d W 1 u c z E u e 0 N v b H V t b j I y O S w y M j h 9 J n F 1 b 3 Q 7 L C Z x d W 9 0 O 1 N l Y 3 R p b 2 4 x L 2 x h d G V u Y 2 l l c 1 N G M S A o N C k v Q X V 0 b 1 J l b W 9 2 Z W R D b 2 x 1 b W 5 z M S 5 7 Q 2 9 s d W 1 u M j M w L D I y O X 0 m c X V v d D s s J n F 1 b 3 Q 7 U 2 V j d G l v b j E v b G F 0 Z W 5 j a W V z U 0 Y x I C g 0 K S 9 B d X R v U m V t b 3 Z l Z E N v b H V t b n M x L n t D b 2 x 1 b W 4 y M z E s M j M w f S Z x d W 9 0 O y w m c X V v d D t T Z W N 0 a W 9 u M S 9 s Y X R l b m N p Z X N T R j E g K D Q p L 0 F 1 d G 9 S Z W 1 v d m V k Q 2 9 s d W 1 u c z E u e 0 N v b H V t b j I z M i w y M z F 9 J n F 1 b 3 Q 7 L C Z x d W 9 0 O 1 N l Y 3 R p b 2 4 x L 2 x h d G V u Y 2 l l c 1 N G M S A o N C k v Q X V 0 b 1 J l b W 9 2 Z W R D b 2 x 1 b W 5 z M S 5 7 Q 2 9 s d W 1 u M j M z L D I z M n 0 m c X V v d D s s J n F 1 b 3 Q 7 U 2 V j d G l v b j E v b G F 0 Z W 5 j a W V z U 0 Y x I C g 0 K S 9 B d X R v U m V t b 3 Z l Z E N v b H V t b n M x L n t D b 2 x 1 b W 4 y M z Q s M j M z f S Z x d W 9 0 O y w m c X V v d D t T Z W N 0 a W 9 u M S 9 s Y X R l b m N p Z X N T R j E g K D Q p L 0 F 1 d G 9 S Z W 1 v d m V k Q 2 9 s d W 1 u c z E u e 0 N v b H V t b j I z N S w y M z R 9 J n F 1 b 3 Q 7 L C Z x d W 9 0 O 1 N l Y 3 R p b 2 4 x L 2 x h d G V u Y 2 l l c 1 N G M S A o N C k v Q X V 0 b 1 J l b W 9 2 Z W R D b 2 x 1 b W 5 z M S 5 7 Q 2 9 s d W 1 u M j M 2 L D I z N X 0 m c X V v d D s s J n F 1 b 3 Q 7 U 2 V j d G l v b j E v b G F 0 Z W 5 j a W V z U 0 Y x I C g 0 K S 9 B d X R v U m V t b 3 Z l Z E N v b H V t b n M x L n t D b 2 x 1 b W 4 y M z c s M j M 2 f S Z x d W 9 0 O y w m c X V v d D t T Z W N 0 a W 9 u M S 9 s Y X R l b m N p Z X N T R j E g K D Q p L 0 F 1 d G 9 S Z W 1 v d m V k Q 2 9 s d W 1 u c z E u e 0 N v b H V t b j I z O C w y M z d 9 J n F 1 b 3 Q 7 L C Z x d W 9 0 O 1 N l Y 3 R p b 2 4 x L 2 x h d G V u Y 2 l l c 1 N G M S A o N C k v Q X V 0 b 1 J l b W 9 2 Z W R D b 2 x 1 b W 5 z M S 5 7 Q 2 9 s d W 1 u M j M 5 L D I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d G V u Y 2 l l c 1 N G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T R j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p Z X N T R j E l M j A o N C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N Q Z X J E a X N 0 c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w N j o 0 M S 4 3 N T I w M D c 4 W i I g L z 4 8 R W 5 0 c n k g V H l w Z T 0 i R m l s b E N v b H V t b l R 5 c G V z I i B W Y W x 1 Z T 0 i c 0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N Q Z X J E a X N 0 c i A o O S k v Q X V 0 b 1 J l b W 9 2 Z W R D b 2 x 1 b W 5 z M S 5 7 Q 2 9 s d W 1 u M S w w f S Z x d W 9 0 O y w m c X V v d D t T Z W N 0 a W 9 u M S 9 h d m V y Y W d l c 1 B l c k R p c 3 R y I C g 5 K S 9 B d X R v U m V t b 3 Z l Z E N v b H V t b n M x L n t D b 2 x 1 b W 4 y L D F 9 J n F 1 b 3 Q 7 L C Z x d W 9 0 O 1 N l Y 3 R p b 2 4 x L 2 F 2 Z X J h Z 2 V z U G V y R G l z d H I g K D k p L 0 F 1 d G 9 S Z W 1 v d m V k Q 2 9 s d W 1 u c z E u e 0 N v b H V t b j M s M n 0 m c X V v d D s s J n F 1 b 3 Q 7 U 2 V j d G l v b j E v Y X Z l c m F n Z X N Q Z X J E a X N 0 c i A o O S k v Q X V 0 b 1 J l b W 9 2 Z W R D b 2 x 1 b W 5 z M S 5 7 Q 2 9 s d W 1 u N C w z f S Z x d W 9 0 O y w m c X V v d D t T Z W N 0 a W 9 u M S 9 h d m V y Y W d l c 1 B l c k R p c 3 R y I C g 5 K S 9 B d X R v U m V t b 3 Z l Z E N v b H V t b n M x L n t D b 2 x 1 b W 4 1 L D R 9 J n F 1 b 3 Q 7 L C Z x d W 9 0 O 1 N l Y 3 R p b 2 4 x L 2 F 2 Z X J h Z 2 V z U G V y R G l z d H I g K D k p L 0 F 1 d G 9 S Z W 1 v d m V k Q 2 9 s d W 1 u c z E u e 0 N v b H V t b j Y s N X 0 m c X V v d D s s J n F 1 b 3 Q 7 U 2 V j d G l v b j E v Y X Z l c m F n Z X N Q Z X J E a X N 0 c i A o O S k v Q X V 0 b 1 J l b W 9 2 Z W R D b 2 x 1 b W 5 z M S 5 7 Q 2 9 s d W 1 u N y w 2 f S Z x d W 9 0 O y w m c X V v d D t T Z W N 0 a W 9 u M S 9 h d m V y Y W d l c 1 B l c k R p c 3 R y I C g 5 K S 9 B d X R v U m V t b 3 Z l Z E N v b H V t b n M x L n t D b 2 x 1 b W 4 4 L D d 9 J n F 1 b 3 Q 7 L C Z x d W 9 0 O 1 N l Y 3 R p b 2 4 x L 2 F 2 Z X J h Z 2 V z U G V y R G l z d H I g K D k p L 0 F 1 d G 9 S Z W 1 v d m V k Q 2 9 s d W 1 u c z E u e 0 N v b H V t b j k s O H 0 m c X V v d D s s J n F 1 b 3 Q 7 U 2 V j d G l v b j E v Y X Z l c m F n Z X N Q Z X J E a X N 0 c i A o O S k v Q X V 0 b 1 J l b W 9 2 Z W R D b 2 x 1 b W 5 z M S 5 7 Q 2 9 s d W 1 u M T A s O X 0 m c X V v d D s s J n F 1 b 3 Q 7 U 2 V j d G l v b j E v Y X Z l c m F n Z X N Q Z X J E a X N 0 c i A o O S k v Q X V 0 b 1 J l b W 9 2 Z W R D b 2 x 1 b W 5 z M S 5 7 Q 2 9 s d W 1 u M T E s M T B 9 J n F 1 b 3 Q 7 L C Z x d W 9 0 O 1 N l Y 3 R p b 2 4 x L 2 F 2 Z X J h Z 2 V z U G V y R G l z d H I g K D k p L 0 F 1 d G 9 S Z W 1 v d m V k Q 2 9 s d W 1 u c z E u e 0 N v b H V t b j E y L D E x f S Z x d W 9 0 O y w m c X V v d D t T Z W N 0 a W 9 u M S 9 h d m V y Y W d l c 1 B l c k R p c 3 R y I C g 5 K S 9 B d X R v U m V t b 3 Z l Z E N v b H V t b n M x L n t D b 2 x 1 b W 4 x M y w x M n 0 m c X V v d D s s J n F 1 b 3 Q 7 U 2 V j d G l v b j E v Y X Z l c m F n Z X N Q Z X J E a X N 0 c i A o O S k v Q X V 0 b 1 J l b W 9 2 Z W R D b 2 x 1 b W 5 z M S 5 7 Q 2 9 s d W 1 u M T Q s M T N 9 J n F 1 b 3 Q 7 L C Z x d W 9 0 O 1 N l Y 3 R p b 2 4 x L 2 F 2 Z X J h Z 2 V z U G V y R G l z d H I g K D k p L 0 F 1 d G 9 S Z W 1 v d m V k Q 2 9 s d W 1 u c z E u e 0 N v b H V t b j E 1 L D E 0 f S Z x d W 9 0 O y w m c X V v d D t T Z W N 0 a W 9 u M S 9 h d m V y Y W d l c 1 B l c k R p c 3 R y I C g 5 K S 9 B d X R v U m V t b 3 Z l Z E N v b H V t b n M x L n t D b 2 x 1 b W 4 x N i w x N X 0 m c X V v d D s s J n F 1 b 3 Q 7 U 2 V j d G l v b j E v Y X Z l c m F n Z X N Q Z X J E a X N 0 c i A o O S k v Q X V 0 b 1 J l b W 9 2 Z W R D b 2 x 1 b W 5 z M S 5 7 Q 2 9 s d W 1 u M T c s M T Z 9 J n F 1 b 3 Q 7 L C Z x d W 9 0 O 1 N l Y 3 R p b 2 4 x L 2 F 2 Z X J h Z 2 V z U G V y R G l z d H I g K D k p L 0 F 1 d G 9 S Z W 1 v d m V k Q 2 9 s d W 1 u c z E u e 0 N v b H V t b j E 4 L D E 3 f S Z x d W 9 0 O y w m c X V v d D t T Z W N 0 a W 9 u M S 9 h d m V y Y W d l c 1 B l c k R p c 3 R y I C g 5 K S 9 B d X R v U m V t b 3 Z l Z E N v b H V t b n M x L n t D b 2 x 1 b W 4 x O S w x O H 0 m c X V v d D s s J n F 1 b 3 Q 7 U 2 V j d G l v b j E v Y X Z l c m F n Z X N Q Z X J E a X N 0 c i A o O S k v Q X V 0 b 1 J l b W 9 2 Z W R D b 2 x 1 b W 5 z M S 5 7 Q 2 9 s d W 1 u M j A s M T l 9 J n F 1 b 3 Q 7 L C Z x d W 9 0 O 1 N l Y 3 R p b 2 4 x L 2 F 2 Z X J h Z 2 V z U G V y R G l z d H I g K D k p L 0 F 1 d G 9 S Z W 1 v d m V k Q 2 9 s d W 1 u c z E u e 0 N v b H V t b j I x L D I w f S Z x d W 9 0 O y w m c X V v d D t T Z W N 0 a W 9 u M S 9 h d m V y Y W d l c 1 B l c k R p c 3 R y I C g 5 K S 9 B d X R v U m V t b 3 Z l Z E N v b H V t b n M x L n t D b 2 x 1 b W 4 y M i w y M X 0 m c X V v d D s s J n F 1 b 3 Q 7 U 2 V j d G l v b j E v Y X Z l c m F n Z X N Q Z X J E a X N 0 c i A o O S k v Q X V 0 b 1 J l b W 9 2 Z W R D b 2 x 1 b W 5 z M S 5 7 Q 2 9 s d W 1 u M j M s M j J 9 J n F 1 b 3 Q 7 L C Z x d W 9 0 O 1 N l Y 3 R p b 2 4 x L 2 F 2 Z X J h Z 2 V z U G V y R G l z d H I g K D k p L 0 F 1 d G 9 S Z W 1 v d m V k Q 2 9 s d W 1 u c z E u e 0 N v b H V t b j I 0 L D I z f S Z x d W 9 0 O y w m c X V v d D t T Z W N 0 a W 9 u M S 9 h d m V y Y W d l c 1 B l c k R p c 3 R y I C g 5 K S 9 B d X R v U m V t b 3 Z l Z E N v b H V t b n M x L n t D b 2 x 1 b W 4 y N S w y N H 0 m c X V v d D s s J n F 1 b 3 Q 7 U 2 V j d G l v b j E v Y X Z l c m F n Z X N Q Z X J E a X N 0 c i A o O S k v Q X V 0 b 1 J l b W 9 2 Z W R D b 2 x 1 b W 5 z M S 5 7 Q 2 9 s d W 1 u M j Y s M j V 9 J n F 1 b 3 Q 7 L C Z x d W 9 0 O 1 N l Y 3 R p b 2 4 x L 2 F 2 Z X J h Z 2 V z U G V y R G l z d H I g K D k p L 0 F 1 d G 9 S Z W 1 v d m V k Q 2 9 s d W 1 u c z E u e 0 N v b H V t b j I 3 L D I 2 f S Z x d W 9 0 O y w m c X V v d D t T Z W N 0 a W 9 u M S 9 h d m V y Y W d l c 1 B l c k R p c 3 R y I C g 5 K S 9 B d X R v U m V t b 3 Z l Z E N v b H V t b n M x L n t D b 2 x 1 b W 4 y O C w y N 3 0 m c X V v d D s s J n F 1 b 3 Q 7 U 2 V j d G l v b j E v Y X Z l c m F n Z X N Q Z X J E a X N 0 c i A o O S k v Q X V 0 b 1 J l b W 9 2 Z W R D b 2 x 1 b W 5 z M S 5 7 Q 2 9 s d W 1 u M j k s M j h 9 J n F 1 b 3 Q 7 L C Z x d W 9 0 O 1 N l Y 3 R p b 2 4 x L 2 F 2 Z X J h Z 2 V z U G V y R G l z d H I g K D k p L 0 F 1 d G 9 S Z W 1 v d m V k Q 2 9 s d W 1 u c z E u e 0 N v b H V t b j M w L D I 5 f S Z x d W 9 0 O y w m c X V v d D t T Z W N 0 a W 9 u M S 9 h d m V y Y W d l c 1 B l c k R p c 3 R y I C g 5 K S 9 B d X R v U m V t b 3 Z l Z E N v b H V t b n M x L n t D b 2 x 1 b W 4 z M S w z M H 0 m c X V v d D s s J n F 1 b 3 Q 7 U 2 V j d G l v b j E v Y X Z l c m F n Z X N Q Z X J E a X N 0 c i A o O S k v Q X V 0 b 1 J l b W 9 2 Z W R D b 2 x 1 b W 5 z M S 5 7 Q 2 9 s d W 1 u M z I s M z F 9 J n F 1 b 3 Q 7 L C Z x d W 9 0 O 1 N l Y 3 R p b 2 4 x L 2 F 2 Z X J h Z 2 V z U G V y R G l z d H I g K D k p L 0 F 1 d G 9 S Z W 1 v d m V k Q 2 9 s d W 1 u c z E u e 0 N v b H V t b j M z L D M y f S Z x d W 9 0 O y w m c X V v d D t T Z W N 0 a W 9 u M S 9 h d m V y Y W d l c 1 B l c k R p c 3 R y I C g 5 K S 9 B d X R v U m V t b 3 Z l Z E N v b H V t b n M x L n t D b 2 x 1 b W 4 z N C w z M 3 0 m c X V v d D s s J n F 1 b 3 Q 7 U 2 V j d G l v b j E v Y X Z l c m F n Z X N Q Z X J E a X N 0 c i A o O S k v Q X V 0 b 1 J l b W 9 2 Z W R D b 2 x 1 b W 5 z M S 5 7 Q 2 9 s d W 1 u M z U s M z R 9 J n F 1 b 3 Q 7 L C Z x d W 9 0 O 1 N l Y 3 R p b 2 4 x L 2 F 2 Z X J h Z 2 V z U G V y R G l z d H I g K D k p L 0 F 1 d G 9 S Z W 1 v d m V k Q 2 9 s d W 1 u c z E u e 0 N v b H V t b j M 2 L D M 1 f S Z x d W 9 0 O y w m c X V v d D t T Z W N 0 a W 9 u M S 9 h d m V y Y W d l c 1 B l c k R p c 3 R y I C g 5 K S 9 B d X R v U m V t b 3 Z l Z E N v b H V t b n M x L n t D b 2 x 1 b W 4 z N y w z N n 0 m c X V v d D s s J n F 1 b 3 Q 7 U 2 V j d G l v b j E v Y X Z l c m F n Z X N Q Z X J E a X N 0 c i A o O S k v Q X V 0 b 1 J l b W 9 2 Z W R D b 2 x 1 b W 5 z M S 5 7 Q 2 9 s d W 1 u M z g s M z d 9 J n F 1 b 3 Q 7 L C Z x d W 9 0 O 1 N l Y 3 R p b 2 4 x L 2 F 2 Z X J h Z 2 V z U G V y R G l z d H I g K D k p L 0 F 1 d G 9 S Z W 1 v d m V k Q 2 9 s d W 1 u c z E u e 0 N v b H V t b j M 5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Y X Z l c m F n Z X N Q Z X J E a X N 0 c i A o O S k v Q X V 0 b 1 J l b W 9 2 Z W R D b 2 x 1 b W 5 z M S 5 7 Q 2 9 s d W 1 u M S w w f S Z x d W 9 0 O y w m c X V v d D t T Z W N 0 a W 9 u M S 9 h d m V y Y W d l c 1 B l c k R p c 3 R y I C g 5 K S 9 B d X R v U m V t b 3 Z l Z E N v b H V t b n M x L n t D b 2 x 1 b W 4 y L D F 9 J n F 1 b 3 Q 7 L C Z x d W 9 0 O 1 N l Y 3 R p b 2 4 x L 2 F 2 Z X J h Z 2 V z U G V y R G l z d H I g K D k p L 0 F 1 d G 9 S Z W 1 v d m V k Q 2 9 s d W 1 u c z E u e 0 N v b H V t b j M s M n 0 m c X V v d D s s J n F 1 b 3 Q 7 U 2 V j d G l v b j E v Y X Z l c m F n Z X N Q Z X J E a X N 0 c i A o O S k v Q X V 0 b 1 J l b W 9 2 Z W R D b 2 x 1 b W 5 z M S 5 7 Q 2 9 s d W 1 u N C w z f S Z x d W 9 0 O y w m c X V v d D t T Z W N 0 a W 9 u M S 9 h d m V y Y W d l c 1 B l c k R p c 3 R y I C g 5 K S 9 B d X R v U m V t b 3 Z l Z E N v b H V t b n M x L n t D b 2 x 1 b W 4 1 L D R 9 J n F 1 b 3 Q 7 L C Z x d W 9 0 O 1 N l Y 3 R p b 2 4 x L 2 F 2 Z X J h Z 2 V z U G V y R G l z d H I g K D k p L 0 F 1 d G 9 S Z W 1 v d m V k Q 2 9 s d W 1 u c z E u e 0 N v b H V t b j Y s N X 0 m c X V v d D s s J n F 1 b 3 Q 7 U 2 V j d G l v b j E v Y X Z l c m F n Z X N Q Z X J E a X N 0 c i A o O S k v Q X V 0 b 1 J l b W 9 2 Z W R D b 2 x 1 b W 5 z M S 5 7 Q 2 9 s d W 1 u N y w 2 f S Z x d W 9 0 O y w m c X V v d D t T Z W N 0 a W 9 u M S 9 h d m V y Y W d l c 1 B l c k R p c 3 R y I C g 5 K S 9 B d X R v U m V t b 3 Z l Z E N v b H V t b n M x L n t D b 2 x 1 b W 4 4 L D d 9 J n F 1 b 3 Q 7 L C Z x d W 9 0 O 1 N l Y 3 R p b 2 4 x L 2 F 2 Z X J h Z 2 V z U G V y R G l z d H I g K D k p L 0 F 1 d G 9 S Z W 1 v d m V k Q 2 9 s d W 1 u c z E u e 0 N v b H V t b j k s O H 0 m c X V v d D s s J n F 1 b 3 Q 7 U 2 V j d G l v b j E v Y X Z l c m F n Z X N Q Z X J E a X N 0 c i A o O S k v Q X V 0 b 1 J l b W 9 2 Z W R D b 2 x 1 b W 5 z M S 5 7 Q 2 9 s d W 1 u M T A s O X 0 m c X V v d D s s J n F 1 b 3 Q 7 U 2 V j d G l v b j E v Y X Z l c m F n Z X N Q Z X J E a X N 0 c i A o O S k v Q X V 0 b 1 J l b W 9 2 Z W R D b 2 x 1 b W 5 z M S 5 7 Q 2 9 s d W 1 u M T E s M T B 9 J n F 1 b 3 Q 7 L C Z x d W 9 0 O 1 N l Y 3 R p b 2 4 x L 2 F 2 Z X J h Z 2 V z U G V y R G l z d H I g K D k p L 0 F 1 d G 9 S Z W 1 v d m V k Q 2 9 s d W 1 u c z E u e 0 N v b H V t b j E y L D E x f S Z x d W 9 0 O y w m c X V v d D t T Z W N 0 a W 9 u M S 9 h d m V y Y W d l c 1 B l c k R p c 3 R y I C g 5 K S 9 B d X R v U m V t b 3 Z l Z E N v b H V t b n M x L n t D b 2 x 1 b W 4 x M y w x M n 0 m c X V v d D s s J n F 1 b 3 Q 7 U 2 V j d G l v b j E v Y X Z l c m F n Z X N Q Z X J E a X N 0 c i A o O S k v Q X V 0 b 1 J l b W 9 2 Z W R D b 2 x 1 b W 5 z M S 5 7 Q 2 9 s d W 1 u M T Q s M T N 9 J n F 1 b 3 Q 7 L C Z x d W 9 0 O 1 N l Y 3 R p b 2 4 x L 2 F 2 Z X J h Z 2 V z U G V y R G l z d H I g K D k p L 0 F 1 d G 9 S Z W 1 v d m V k Q 2 9 s d W 1 u c z E u e 0 N v b H V t b j E 1 L D E 0 f S Z x d W 9 0 O y w m c X V v d D t T Z W N 0 a W 9 u M S 9 h d m V y Y W d l c 1 B l c k R p c 3 R y I C g 5 K S 9 B d X R v U m V t b 3 Z l Z E N v b H V t b n M x L n t D b 2 x 1 b W 4 x N i w x N X 0 m c X V v d D s s J n F 1 b 3 Q 7 U 2 V j d G l v b j E v Y X Z l c m F n Z X N Q Z X J E a X N 0 c i A o O S k v Q X V 0 b 1 J l b W 9 2 Z W R D b 2 x 1 b W 5 z M S 5 7 Q 2 9 s d W 1 u M T c s M T Z 9 J n F 1 b 3 Q 7 L C Z x d W 9 0 O 1 N l Y 3 R p b 2 4 x L 2 F 2 Z X J h Z 2 V z U G V y R G l z d H I g K D k p L 0 F 1 d G 9 S Z W 1 v d m V k Q 2 9 s d W 1 u c z E u e 0 N v b H V t b j E 4 L D E 3 f S Z x d W 9 0 O y w m c X V v d D t T Z W N 0 a W 9 u M S 9 h d m V y Y W d l c 1 B l c k R p c 3 R y I C g 5 K S 9 B d X R v U m V t b 3 Z l Z E N v b H V t b n M x L n t D b 2 x 1 b W 4 x O S w x O H 0 m c X V v d D s s J n F 1 b 3 Q 7 U 2 V j d G l v b j E v Y X Z l c m F n Z X N Q Z X J E a X N 0 c i A o O S k v Q X V 0 b 1 J l b W 9 2 Z W R D b 2 x 1 b W 5 z M S 5 7 Q 2 9 s d W 1 u M j A s M T l 9 J n F 1 b 3 Q 7 L C Z x d W 9 0 O 1 N l Y 3 R p b 2 4 x L 2 F 2 Z X J h Z 2 V z U G V y R G l z d H I g K D k p L 0 F 1 d G 9 S Z W 1 v d m V k Q 2 9 s d W 1 u c z E u e 0 N v b H V t b j I x L D I w f S Z x d W 9 0 O y w m c X V v d D t T Z W N 0 a W 9 u M S 9 h d m V y Y W d l c 1 B l c k R p c 3 R y I C g 5 K S 9 B d X R v U m V t b 3 Z l Z E N v b H V t b n M x L n t D b 2 x 1 b W 4 y M i w y M X 0 m c X V v d D s s J n F 1 b 3 Q 7 U 2 V j d G l v b j E v Y X Z l c m F n Z X N Q Z X J E a X N 0 c i A o O S k v Q X V 0 b 1 J l b W 9 2 Z W R D b 2 x 1 b W 5 z M S 5 7 Q 2 9 s d W 1 u M j M s M j J 9 J n F 1 b 3 Q 7 L C Z x d W 9 0 O 1 N l Y 3 R p b 2 4 x L 2 F 2 Z X J h Z 2 V z U G V y R G l z d H I g K D k p L 0 F 1 d G 9 S Z W 1 v d m V k Q 2 9 s d W 1 u c z E u e 0 N v b H V t b j I 0 L D I z f S Z x d W 9 0 O y w m c X V v d D t T Z W N 0 a W 9 u M S 9 h d m V y Y W d l c 1 B l c k R p c 3 R y I C g 5 K S 9 B d X R v U m V t b 3 Z l Z E N v b H V t b n M x L n t D b 2 x 1 b W 4 y N S w y N H 0 m c X V v d D s s J n F 1 b 3 Q 7 U 2 V j d G l v b j E v Y X Z l c m F n Z X N Q Z X J E a X N 0 c i A o O S k v Q X V 0 b 1 J l b W 9 2 Z W R D b 2 x 1 b W 5 z M S 5 7 Q 2 9 s d W 1 u M j Y s M j V 9 J n F 1 b 3 Q 7 L C Z x d W 9 0 O 1 N l Y 3 R p b 2 4 x L 2 F 2 Z X J h Z 2 V z U G V y R G l z d H I g K D k p L 0 F 1 d G 9 S Z W 1 v d m V k Q 2 9 s d W 1 u c z E u e 0 N v b H V t b j I 3 L D I 2 f S Z x d W 9 0 O y w m c X V v d D t T Z W N 0 a W 9 u M S 9 h d m V y Y W d l c 1 B l c k R p c 3 R y I C g 5 K S 9 B d X R v U m V t b 3 Z l Z E N v b H V t b n M x L n t D b 2 x 1 b W 4 y O C w y N 3 0 m c X V v d D s s J n F 1 b 3 Q 7 U 2 V j d G l v b j E v Y X Z l c m F n Z X N Q Z X J E a X N 0 c i A o O S k v Q X V 0 b 1 J l b W 9 2 Z W R D b 2 x 1 b W 5 z M S 5 7 Q 2 9 s d W 1 u M j k s M j h 9 J n F 1 b 3 Q 7 L C Z x d W 9 0 O 1 N l Y 3 R p b 2 4 x L 2 F 2 Z X J h Z 2 V z U G V y R G l z d H I g K D k p L 0 F 1 d G 9 S Z W 1 v d m V k Q 2 9 s d W 1 u c z E u e 0 N v b H V t b j M w L D I 5 f S Z x d W 9 0 O y w m c X V v d D t T Z W N 0 a W 9 u M S 9 h d m V y Y W d l c 1 B l c k R p c 3 R y I C g 5 K S 9 B d X R v U m V t b 3 Z l Z E N v b H V t b n M x L n t D b 2 x 1 b W 4 z M S w z M H 0 m c X V v d D s s J n F 1 b 3 Q 7 U 2 V j d G l v b j E v Y X Z l c m F n Z X N Q Z X J E a X N 0 c i A o O S k v Q X V 0 b 1 J l b W 9 2 Z W R D b 2 x 1 b W 5 z M S 5 7 Q 2 9 s d W 1 u M z I s M z F 9 J n F 1 b 3 Q 7 L C Z x d W 9 0 O 1 N l Y 3 R p b 2 4 x L 2 F 2 Z X J h Z 2 V z U G V y R G l z d H I g K D k p L 0 F 1 d G 9 S Z W 1 v d m V k Q 2 9 s d W 1 u c z E u e 0 N v b H V t b j M z L D M y f S Z x d W 9 0 O y w m c X V v d D t T Z W N 0 a W 9 u M S 9 h d m V y Y W d l c 1 B l c k R p c 3 R y I C g 5 K S 9 B d X R v U m V t b 3 Z l Z E N v b H V t b n M x L n t D b 2 x 1 b W 4 z N C w z M 3 0 m c X V v d D s s J n F 1 b 3 Q 7 U 2 V j d G l v b j E v Y X Z l c m F n Z X N Q Z X J E a X N 0 c i A o O S k v Q X V 0 b 1 J l b W 9 2 Z W R D b 2 x 1 b W 5 z M S 5 7 Q 2 9 s d W 1 u M z U s M z R 9 J n F 1 b 3 Q 7 L C Z x d W 9 0 O 1 N l Y 3 R p b 2 4 x L 2 F 2 Z X J h Z 2 V z U G V y R G l z d H I g K D k p L 0 F 1 d G 9 S Z W 1 v d m V k Q 2 9 s d W 1 u c z E u e 0 N v b H V t b j M 2 L D M 1 f S Z x d W 9 0 O y w m c X V v d D t T Z W N 0 a W 9 u M S 9 h d m V y Y W d l c 1 B l c k R p c 3 R y I C g 5 K S 9 B d X R v U m V t b 3 Z l Z E N v b H V t b n M x L n t D b 2 x 1 b W 4 z N y w z N n 0 m c X V v d D s s J n F 1 b 3 Q 7 U 2 V j d G l v b j E v Y X Z l c m F n Z X N Q Z X J E a X N 0 c i A o O S k v Q X V 0 b 1 J l b W 9 2 Z W R D b 2 x 1 b W 5 z M S 5 7 Q 2 9 s d W 1 u M z g s M z d 9 J n F 1 b 3 Q 7 L C Z x d W 9 0 O 1 N l Y 3 R p b 2 4 x L 2 F 2 Z X J h Z 2 V z U G V y R G l z d H I g K D k p L 0 F 1 d G 9 S Z W 1 v d m V k Q 2 9 s d W 1 u c z E u e 0 N v b H V t b j M 5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X N Q Z X J E a X N 0 c i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U G V y R G l z d H I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1 B l c k R p c 3 R y J T I w K D k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0 Y x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Z l c n Z p Z X d T R j F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M y O j E w L j E x N z I z M j R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c n Z p Z X d T R j E g K D c p L 0 F 1 d G 9 S Z W 1 v d m V k Q 2 9 s d W 1 u c z E u e 1 F 1 Z X J p Z X M s M H 0 m c X V v d D s s J n F 1 b 3 Q 7 U 2 V j d G l v b j E v b 3 Z l c n Z p Z X d T R j E g K D c p L 0 F 1 d G 9 S Z W 1 v d m V k Q 2 9 s d W 1 u c z E u e y B S Z X R 1 c m 5 l Z C B y b 3 d z L D F 9 J n F 1 b 3 Q 7 L C Z x d W 9 0 O 1 N l Y 3 R p b 2 4 x L 2 9 2 Z X J 2 a W V 3 U 0 Y x I C g 3 K S 9 B d X R v U m V t b 3 Z l Z E N v b H V t b n M x L n s g Q X Z l c m F n Z S B 0 a W 1 l K H V z K S w y f S Z x d W 9 0 O y w m c X V v d D t T Z W N 0 a W 9 u M S 9 v d m V y d m l l d 1 N G M S A o N y k v Q X V 0 b 1 J l b W 9 2 Z W R D b 2 x 1 b W 5 z M S 5 7 I E 1 p b m l t d W 0 g d G l t Z S w z f S Z x d W 9 0 O y w m c X V v d D t T Z W N 0 a W 9 u M S 9 v d m V y d m l l d 1 N G M S A o N y k v Q X V 0 b 1 J l b W 9 2 Z W R D b 2 x 1 b W 5 z M S 5 7 I D I 1 d G h Q Z X J j Z W 5 0 a W x l L D R 9 J n F 1 b 3 Q 7 L C Z x d W 9 0 O 1 N l Y 3 R p b 2 4 x L 2 9 2 Z X J 2 a W V 3 U 0 Y x I C g 3 K S 9 B d X R v U m V t b 3 Z l Z E N v b H V t b n M x L n s g T W V k a W F u L D V 9 J n F 1 b 3 Q 7 L C Z x d W 9 0 O 1 N l Y 3 R p b 2 4 x L 2 9 2 Z X J 2 a W V 3 U 0 Y x I C g 3 K S 9 B d X R v U m V t b 3 Z l Z E N v b H V t b n M x L n s g N z V 0 a F B l c m N l b n R p b G U o d X M p L D Z 9 J n F 1 b 3 Q 7 L C Z x d W 9 0 O 1 N l Y 3 R p b 2 4 x L 2 9 2 Z X J 2 a W V 3 U 0 Y x I C g 3 K S 9 B d X R v U m V t b 3 Z l Z E N v b H V t b n M x L n s g O T B 0 a F B l c m N l b n R p b G U o d X M p L D d 9 J n F 1 b 3 Q 7 L C Z x d W 9 0 O 1 N l Y 3 R p b 2 4 x L 2 9 2 Z X J 2 a W V 3 U 0 Y x I C g 3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Z l c n Z p Z X d T R j E g K D c p L 0 F 1 d G 9 S Z W 1 v d m V k Q 2 9 s d W 1 u c z E u e 1 F 1 Z X J p Z X M s M H 0 m c X V v d D s s J n F 1 b 3 Q 7 U 2 V j d G l v b j E v b 3 Z l c n Z p Z X d T R j E g K D c p L 0 F 1 d G 9 S Z W 1 v d m V k Q 2 9 s d W 1 u c z E u e y B S Z X R 1 c m 5 l Z C B y b 3 d z L D F 9 J n F 1 b 3 Q 7 L C Z x d W 9 0 O 1 N l Y 3 R p b 2 4 x L 2 9 2 Z X J 2 a W V 3 U 0 Y x I C g 3 K S 9 B d X R v U m V t b 3 Z l Z E N v b H V t b n M x L n s g Q X Z l c m F n Z S B 0 a W 1 l K H V z K S w y f S Z x d W 9 0 O y w m c X V v d D t T Z W N 0 a W 9 u M S 9 v d m V y d m l l d 1 N G M S A o N y k v Q X V 0 b 1 J l b W 9 2 Z W R D b 2 x 1 b W 5 z M S 5 7 I E 1 p b m l t d W 0 g d G l t Z S w z f S Z x d W 9 0 O y w m c X V v d D t T Z W N 0 a W 9 u M S 9 v d m V y d m l l d 1 N G M S A o N y k v Q X V 0 b 1 J l b W 9 2 Z W R D b 2 x 1 b W 5 z M S 5 7 I D I 1 d G h Q Z X J j Z W 5 0 a W x l L D R 9 J n F 1 b 3 Q 7 L C Z x d W 9 0 O 1 N l Y 3 R p b 2 4 x L 2 9 2 Z X J 2 a W V 3 U 0 Y x I C g 3 K S 9 B d X R v U m V t b 3 Z l Z E N v b H V t b n M x L n s g T W V k a W F u L D V 9 J n F 1 b 3 Q 7 L C Z x d W 9 0 O 1 N l Y 3 R p b 2 4 x L 2 9 2 Z X J 2 a W V 3 U 0 Y x I C g 3 K S 9 B d X R v U m V t b 3 Z l Z E N v b H V t b n M x L n s g N z V 0 a F B l c m N l b n R p b G U o d X M p L D Z 9 J n F 1 b 3 Q 7 L C Z x d W 9 0 O 1 N l Y 3 R p b 2 4 x L 2 9 2 Z X J 2 a W V 3 U 0 Y x I C g 3 K S 9 B d X R v U m V t b 3 Z l Z E N v b H V t b n M x L n s g O T B 0 a F B l c m N l b n R p b G U o d X M p L D d 9 J n F 1 b 3 Q 7 L C Z x d W 9 0 O 1 N l Y 3 R p b 2 4 x L 2 9 2 Z X J 2 a W V 3 U 0 Y x I C g 3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Z X J 2 a W V 3 U 0 Y x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0 Y x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2 a W V 3 U 0 Y x J T I w K D c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L N 5 7 t p B u 1 O g A R d R 4 C 6 8 g M A A A A A A g A A A A A A E G Y A A A A B A A A g A A A A g g n 8 U d P 2 o Y j 3 l j j Y J 0 t 0 P / m n j S 7 M 0 L 5 V T 9 N V c v v Y G 6 E A A A A A D o A A A A A C A A A g A A A A B u P 9 3 L v O O N F C 1 7 O c S p i c l l v 6 a M 9 j 2 x h x W 7 X / w J y 3 P k N Q A A A A k L L 9 d G T g n P H H f S o K a p P U G L C k e h e Z h f t 5 v t P Z i v W R u 6 + x S s a O Y Q Q K O s 5 3 u a o s / x X p Z t 7 N j T V d S p R 5 i I y + C 6 k e C N m G k M X f Q z 1 U Y F 4 M u 5 T v p 2 F A A A A A X b / R g Y y J z l n z 1 k z V x C 5 M 2 4 a A U A Q X 3 z / + D h P y U P B I H k P / P s s 3 B z x a T N 0 v p Z A + F Y N V b i a N / 7 h P z N s p P u U d x G p d o Q = = < / D a t a M a s h u p > 
</file>

<file path=customXml/itemProps1.xml><?xml version="1.0" encoding="utf-8"?>
<ds:datastoreItem xmlns:ds="http://schemas.openxmlformats.org/officeDocument/2006/customXml" ds:itemID="{731677AF-B941-4985-941D-6445882A77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latenciesSF1</vt:lpstr>
      <vt:lpstr>LatenciesSpecific</vt:lpstr>
      <vt:lpstr>averagesPerDistr</vt:lpstr>
      <vt:lpstr>overview</vt:lpstr>
      <vt:lpstr>Differences</vt:lpstr>
      <vt:lpstr>ov_small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Goerens</dc:creator>
  <cp:lastModifiedBy>Olivier Goerens</cp:lastModifiedBy>
  <dcterms:created xsi:type="dcterms:W3CDTF">2023-04-22T17:19:52Z</dcterms:created>
  <dcterms:modified xsi:type="dcterms:W3CDTF">2023-04-25T18:56:20Z</dcterms:modified>
</cp:coreProperties>
</file>