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manM\Downloads\"/>
    </mc:Choice>
  </mc:AlternateContent>
  <bookViews>
    <workbookView xWindow="0" yWindow="0" windowWidth="12570" windowHeight="11580"/>
  </bookViews>
  <sheets>
    <sheet name="MASTER" sheetId="1" r:id="rId1"/>
    <sheet name="Sources + Glossary"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5" i="1" l="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78" i="1"/>
  <c r="C79" i="1"/>
  <c r="C80" i="1"/>
  <c r="C81" i="1"/>
  <c r="C82" i="1"/>
  <c r="C83" i="1"/>
  <c r="C84" i="1"/>
  <c r="C85" i="1"/>
  <c r="C86" i="1"/>
  <c r="C87" i="1"/>
  <c r="C88" i="1"/>
  <c r="C89" i="1"/>
  <c r="C90" i="1"/>
  <c r="C91" i="1"/>
  <c r="C92" i="1"/>
  <c r="C93" i="1"/>
  <c r="C94" i="1"/>
  <c r="C63" i="1"/>
  <c r="C64" i="1"/>
  <c r="C65" i="1"/>
  <c r="C66" i="1"/>
  <c r="C67" i="1"/>
  <c r="C68" i="1"/>
  <c r="C69" i="1"/>
  <c r="C70" i="1"/>
  <c r="C71" i="1"/>
  <c r="C72" i="1"/>
  <c r="C73" i="1"/>
  <c r="C74" i="1"/>
  <c r="C75" i="1"/>
  <c r="C76" i="1"/>
  <c r="C77" i="1"/>
  <c r="C55" i="1"/>
  <c r="C56" i="1"/>
  <c r="C57" i="1"/>
  <c r="C58" i="1"/>
  <c r="C59" i="1"/>
  <c r="C60" i="1"/>
  <c r="C61" i="1"/>
  <c r="C62" i="1"/>
  <c r="C44" i="1"/>
  <c r="C45" i="1"/>
  <c r="C46" i="1"/>
  <c r="C47" i="1"/>
  <c r="C48" i="1"/>
  <c r="C49" i="1"/>
  <c r="C50" i="1"/>
  <c r="C51" i="1"/>
  <c r="C52" i="1"/>
  <c r="C53" i="1"/>
  <c r="C54" i="1"/>
  <c r="C33" i="1"/>
  <c r="C34" i="1"/>
  <c r="C35" i="1"/>
  <c r="C36" i="1"/>
  <c r="C37" i="1"/>
  <c r="C38" i="1"/>
  <c r="C39" i="1"/>
  <c r="C40" i="1"/>
  <c r="C41" i="1"/>
  <c r="C42" i="1"/>
  <c r="C43" i="1"/>
  <c r="C30" i="1"/>
  <c r="C31" i="1"/>
  <c r="C32" i="1"/>
  <c r="C17" i="1"/>
  <c r="C18" i="1"/>
  <c r="C19" i="1"/>
  <c r="C20" i="1"/>
  <c r="C21" i="1"/>
  <c r="C22" i="1"/>
  <c r="C23" i="1"/>
  <c r="C24" i="1"/>
  <c r="C25" i="1"/>
  <c r="C26" i="1"/>
  <c r="C27" i="1"/>
  <c r="C28" i="1"/>
  <c r="C29" i="1"/>
  <c r="C11" i="1"/>
  <c r="C12" i="1"/>
  <c r="C13" i="1"/>
  <c r="C14" i="1"/>
  <c r="C15" i="1"/>
  <c r="C16" i="1"/>
  <c r="C9" i="1"/>
  <c r="C10" i="1"/>
  <c r="C4" i="1"/>
  <c r="C5" i="1"/>
  <c r="C6" i="1"/>
  <c r="C7" i="1"/>
  <c r="C8" i="1"/>
  <c r="C3" i="1"/>
  <c r="C2" i="1"/>
  <c r="E120" i="1"/>
  <c r="E121" i="1"/>
  <c r="E122" i="1"/>
  <c r="E123" i="1"/>
  <c r="E124" i="1"/>
  <c r="E125" i="1"/>
  <c r="E126" i="1"/>
  <c r="E127" i="1"/>
  <c r="E128" i="1"/>
  <c r="E129" i="1"/>
  <c r="E130" i="1"/>
  <c r="E131" i="1"/>
  <c r="E132" i="1"/>
  <c r="E133" i="1"/>
  <c r="E134" i="1"/>
  <c r="E135" i="1"/>
  <c r="E136" i="1"/>
  <c r="E137" i="1"/>
  <c r="E138" i="1"/>
  <c r="E139" i="1"/>
  <c r="E112" i="1"/>
  <c r="E113" i="1"/>
  <c r="E114" i="1"/>
  <c r="E115" i="1"/>
  <c r="E116" i="1"/>
  <c r="E117" i="1"/>
  <c r="E118" i="1"/>
  <c r="E119" i="1"/>
  <c r="E98" i="1"/>
  <c r="E99" i="1"/>
  <c r="E100" i="1"/>
  <c r="E101" i="1"/>
  <c r="E102" i="1"/>
  <c r="E103" i="1"/>
  <c r="E104" i="1"/>
  <c r="E105" i="1"/>
  <c r="E106" i="1"/>
  <c r="E107" i="1"/>
  <c r="E108" i="1"/>
  <c r="E109" i="1"/>
  <c r="E110" i="1"/>
  <c r="E111" i="1"/>
  <c r="E89" i="1"/>
  <c r="E90" i="1"/>
  <c r="E91" i="1"/>
  <c r="E92" i="1"/>
  <c r="E93" i="1"/>
  <c r="E94" i="1"/>
  <c r="E95" i="1"/>
  <c r="E96" i="1"/>
  <c r="E97" i="1"/>
  <c r="E79" i="1"/>
  <c r="E80" i="1"/>
  <c r="E81" i="1"/>
  <c r="E82" i="1"/>
  <c r="E83" i="1"/>
  <c r="E84" i="1"/>
  <c r="E85" i="1"/>
  <c r="E86" i="1"/>
  <c r="E87" i="1"/>
  <c r="E88" i="1"/>
  <c r="E67" i="1"/>
  <c r="E68" i="1"/>
  <c r="E69" i="1"/>
  <c r="E70" i="1"/>
  <c r="E71" i="1"/>
  <c r="E72" i="1"/>
  <c r="E73" i="1"/>
  <c r="E74" i="1"/>
  <c r="E75" i="1"/>
  <c r="E76" i="1"/>
  <c r="E77" i="1"/>
  <c r="E78" i="1"/>
  <c r="E54" i="1"/>
  <c r="E55" i="1"/>
  <c r="E56" i="1"/>
  <c r="E57" i="1"/>
  <c r="E58" i="1"/>
  <c r="E59" i="1"/>
  <c r="E60" i="1"/>
  <c r="E61" i="1"/>
  <c r="E62" i="1"/>
  <c r="E63" i="1"/>
  <c r="E64" i="1"/>
  <c r="E65" i="1"/>
  <c r="E66" i="1"/>
  <c r="E43" i="1"/>
  <c r="E44" i="1"/>
  <c r="E45" i="1"/>
  <c r="E46" i="1"/>
  <c r="E47" i="1"/>
  <c r="E48" i="1"/>
  <c r="E49" i="1"/>
  <c r="E50" i="1"/>
  <c r="E51" i="1"/>
  <c r="E52" i="1"/>
  <c r="E53" i="1"/>
  <c r="E31" i="1"/>
  <c r="E32" i="1"/>
  <c r="E33" i="1"/>
  <c r="E34" i="1"/>
  <c r="E35" i="1"/>
  <c r="E36" i="1"/>
  <c r="E37" i="1"/>
  <c r="E38" i="1"/>
  <c r="E39" i="1"/>
  <c r="E40" i="1"/>
  <c r="E41" i="1"/>
  <c r="E42" i="1"/>
  <c r="E13" i="1"/>
  <c r="E14" i="1"/>
  <c r="E15" i="1"/>
  <c r="E16" i="1"/>
  <c r="E17" i="1"/>
  <c r="E18" i="1"/>
  <c r="E19" i="1"/>
  <c r="E20" i="1"/>
  <c r="E21" i="1"/>
  <c r="E22" i="1"/>
  <c r="E23" i="1"/>
  <c r="E24" i="1"/>
  <c r="E25" i="1"/>
  <c r="E26" i="1"/>
  <c r="E27" i="1"/>
  <c r="E28" i="1"/>
  <c r="E29" i="1"/>
  <c r="E30" i="1"/>
  <c r="E3" i="1"/>
  <c r="E4" i="1"/>
  <c r="E5" i="1"/>
  <c r="E6" i="1"/>
  <c r="E7" i="1"/>
  <c r="E8" i="1"/>
  <c r="E9" i="1"/>
  <c r="E10" i="1"/>
  <c r="E11" i="1"/>
  <c r="E12" i="1"/>
  <c r="E2" i="1"/>
</calcChain>
</file>

<file path=xl/sharedStrings.xml><?xml version="1.0" encoding="utf-8"?>
<sst xmlns="http://schemas.openxmlformats.org/spreadsheetml/2006/main" count="592" uniqueCount="181">
  <si>
    <t>Afghanistan</t>
  </si>
  <si>
    <t>Guatemala</t>
  </si>
  <si>
    <t>Pakistan</t>
  </si>
  <si>
    <t>Albania</t>
  </si>
  <si>
    <t>Guinea</t>
  </si>
  <si>
    <t>Palau</t>
  </si>
  <si>
    <t>Algeria</t>
  </si>
  <si>
    <t>Panama</t>
  </si>
  <si>
    <t>Angola</t>
  </si>
  <si>
    <t>Guyana</t>
  </si>
  <si>
    <t>Papua New Guinea</t>
  </si>
  <si>
    <t>Argentina</t>
  </si>
  <si>
    <t>Haiti</t>
  </si>
  <si>
    <t>Paraguay</t>
  </si>
  <si>
    <t>Armenia</t>
  </si>
  <si>
    <t>Honduras</t>
  </si>
  <si>
    <t>Peru</t>
  </si>
  <si>
    <t>Azerbaijan</t>
  </si>
  <si>
    <t>India</t>
  </si>
  <si>
    <t>Philippines</t>
  </si>
  <si>
    <t>Bangladesh</t>
  </si>
  <si>
    <t>Indonesia</t>
  </si>
  <si>
    <t>Romania</t>
  </si>
  <si>
    <t>Belarus</t>
  </si>
  <si>
    <t>Belize</t>
  </si>
  <si>
    <t>Iraq</t>
  </si>
  <si>
    <t>Rwanda</t>
  </si>
  <si>
    <t>Benin</t>
  </si>
  <si>
    <t>Jamaica</t>
  </si>
  <si>
    <t>Samoa</t>
  </si>
  <si>
    <t>Bhutan</t>
  </si>
  <si>
    <t>Jordan</t>
  </si>
  <si>
    <t>Bolivia</t>
  </si>
  <si>
    <t>Kazakhstan</t>
  </si>
  <si>
    <t>Senegal</t>
  </si>
  <si>
    <t>Bosnia and Herzegovina</t>
  </si>
  <si>
    <t>Kenya</t>
  </si>
  <si>
    <t>Serbia</t>
  </si>
  <si>
    <t>Botswana</t>
  </si>
  <si>
    <t>Kiribati</t>
  </si>
  <si>
    <t>Sierra Leone</t>
  </si>
  <si>
    <t>Brazil</t>
  </si>
  <si>
    <t>Solomon Islands</t>
  </si>
  <si>
    <t>Bulgaria</t>
  </si>
  <si>
    <t>Kosovo</t>
  </si>
  <si>
    <t>Somalia</t>
  </si>
  <si>
    <t>Burkina Faso</t>
  </si>
  <si>
    <t>South Africa</t>
  </si>
  <si>
    <t>Burundi</t>
  </si>
  <si>
    <t>South Sudan</t>
  </si>
  <si>
    <t>Cabo Verde</t>
  </si>
  <si>
    <t>Lebanon</t>
  </si>
  <si>
    <t>Sri Lanka</t>
  </si>
  <si>
    <t>Cambodia</t>
  </si>
  <si>
    <t>Lesotho</t>
  </si>
  <si>
    <t>St. Lucia</t>
  </si>
  <si>
    <t>Cameroon</t>
  </si>
  <si>
    <t>Liberia</t>
  </si>
  <si>
    <t>St. Vincent and the Grenadines</t>
  </si>
  <si>
    <t>Central African Republic</t>
  </si>
  <si>
    <t>Libya</t>
  </si>
  <si>
    <t>Sudan</t>
  </si>
  <si>
    <t>Chad</t>
  </si>
  <si>
    <t>Suriname</t>
  </si>
  <si>
    <t>China</t>
  </si>
  <si>
    <t>Madagascar</t>
  </si>
  <si>
    <t>Colombia</t>
  </si>
  <si>
    <t>Malawi</t>
  </si>
  <si>
    <t>Comoros</t>
  </si>
  <si>
    <t>Malaysia</t>
  </si>
  <si>
    <t>Tajikistan</t>
  </si>
  <si>
    <t>Maldives</t>
  </si>
  <si>
    <t>Tanzania</t>
  </si>
  <si>
    <t>Mali</t>
  </si>
  <si>
    <t>Thailand</t>
  </si>
  <si>
    <t>Costa Rica</t>
  </si>
  <si>
    <t>Marshall Islands</t>
  </si>
  <si>
    <t>Timor-Leste</t>
  </si>
  <si>
    <t>Côte d'Ivoire</t>
  </si>
  <si>
    <t>Mauritania</t>
  </si>
  <si>
    <t>Togo</t>
  </si>
  <si>
    <t>Croatia</t>
  </si>
  <si>
    <t>Mauritius</t>
  </si>
  <si>
    <t>Tonga</t>
  </si>
  <si>
    <t>Cuba</t>
  </si>
  <si>
    <t>Tunisia</t>
  </si>
  <si>
    <t>Djibouti</t>
  </si>
  <si>
    <t>Mexico</t>
  </si>
  <si>
    <t>Turkey</t>
  </si>
  <si>
    <t>Dominica</t>
  </si>
  <si>
    <t>Micronesia, Fed. Sts.</t>
  </si>
  <si>
    <t>Turkmenistan</t>
  </si>
  <si>
    <t>Dominican Republic</t>
  </si>
  <si>
    <t>Moldova</t>
  </si>
  <si>
    <t>Tuvalu</t>
  </si>
  <si>
    <t>Ecuador</t>
  </si>
  <si>
    <t>Mongolia</t>
  </si>
  <si>
    <t>Uganda</t>
  </si>
  <si>
    <t>Montenegro</t>
  </si>
  <si>
    <t>Ukraine</t>
  </si>
  <si>
    <t>El Salvador</t>
  </si>
  <si>
    <t>Morocco</t>
  </si>
  <si>
    <t>Uzbekistan</t>
  </si>
  <si>
    <t>Eritrea</t>
  </si>
  <si>
    <t>Mozambique</t>
  </si>
  <si>
    <t>Vanuatu</t>
  </si>
  <si>
    <t>Ethiopia</t>
  </si>
  <si>
    <t>Myanmar</t>
  </si>
  <si>
    <t>Fiji</t>
  </si>
  <si>
    <t>Namibia</t>
  </si>
  <si>
    <t>Vietnam</t>
  </si>
  <si>
    <t>Gabon</t>
  </si>
  <si>
    <t>Nepal</t>
  </si>
  <si>
    <t>Nicaragua</t>
  </si>
  <si>
    <t>Georgia</t>
  </si>
  <si>
    <t>Niger</t>
  </si>
  <si>
    <t>Zambia</t>
  </si>
  <si>
    <t>Ghana</t>
  </si>
  <si>
    <t>Nigeria</t>
  </si>
  <si>
    <t>Zimbabwe</t>
  </si>
  <si>
    <t>Grenada</t>
  </si>
  <si>
    <t>Democratic Republic of the Congo</t>
  </si>
  <si>
    <t>Gambia</t>
  </si>
  <si>
    <t>Guinea-Bissau</t>
  </si>
  <si>
    <t>Lao People’s Dem. Republic</t>
  </si>
  <si>
    <t>Sao Tome and Principe</t>
  </si>
  <si>
    <t>Yemen</t>
  </si>
  <si>
    <t>https://www.isi-web.org/index.php/resources/developing-countries</t>
  </si>
  <si>
    <t>Country Name</t>
  </si>
  <si>
    <t>Egypt</t>
  </si>
  <si>
    <t>Iran</t>
  </si>
  <si>
    <t>South Korea</t>
  </si>
  <si>
    <t>Macedonia</t>
  </si>
  <si>
    <t>Palestine</t>
  </si>
  <si>
    <t>Venezuela</t>
  </si>
  <si>
    <t>Syria</t>
  </si>
  <si>
    <t>Services</t>
  </si>
  <si>
    <t>Agriculture/Industry/Services</t>
  </si>
  <si>
    <t>Industry</t>
  </si>
  <si>
    <t>Agriculture</t>
  </si>
  <si>
    <t>Unknown</t>
  </si>
  <si>
    <t>Developing/Least Developing</t>
  </si>
  <si>
    <t>Least Developing</t>
  </si>
  <si>
    <t>Developing</t>
  </si>
  <si>
    <t>Kyrgyztan</t>
  </si>
  <si>
    <t>Russia</t>
  </si>
  <si>
    <t>Eswatini</t>
  </si>
  <si>
    <t>Type of Government</t>
  </si>
  <si>
    <t>Global Innovation Ranking</t>
  </si>
  <si>
    <t>Full parliamentary republican systems</t>
  </si>
  <si>
    <t>Premier-presidential systems</t>
  </si>
  <si>
    <t>Presidential systems without a prime minister</t>
  </si>
  <si>
    <t>President-Parliamentary systems</t>
  </si>
  <si>
    <r>
      <t xml:space="preserve">Presidential systems </t>
    </r>
    <r>
      <rPr>
        <i/>
        <sz val="11"/>
        <color indexed="8"/>
        <rFont val="Calibri"/>
        <family val="2"/>
      </rPr>
      <t>with</t>
    </r>
    <r>
      <rPr>
        <sz val="11"/>
        <color indexed="8"/>
        <rFont val="Calibri"/>
        <family val="2"/>
      </rPr>
      <t xml:space="preserve"> a prime minister</t>
    </r>
  </si>
  <si>
    <t>Constitutional monarchies with ceremonial/non executive monarchs</t>
  </si>
  <si>
    <t>Mixed parliamentary republican systems</t>
  </si>
  <si>
    <t>One-party States</t>
  </si>
  <si>
    <t>Constitutional monarchies with active monarchs</t>
  </si>
  <si>
    <t>Republic of the Congo</t>
  </si>
  <si>
    <t>Corruption Perception Index</t>
  </si>
  <si>
    <t>Economic Freedom Score</t>
  </si>
  <si>
    <t>N/A</t>
  </si>
  <si>
    <t>Presidential systems</t>
  </si>
  <si>
    <t>These are systems in which a president is the active head of the executive branch of government, and is elected and remains in office independently of the legislature.</t>
  </si>
  <si>
    <r>
      <t>In full presidential systems, the president is both head of state and head of government. There is generally no prime minister, although if one exists, in most cases, he or she serves purely at the discretion of the president (with the exceptions being Belarus and Kazakhstan, where the prime minister is effectively the head of government).</t>
    </r>
    <r>
      <rPr>
        <vertAlign val="superscript"/>
        <sz val="8.8000000000000007"/>
        <color indexed="8"/>
        <rFont val="Calibri"/>
        <family val="2"/>
      </rPr>
      <t>[2][3]</t>
    </r>
  </si>
  <si>
    <t>Semi-presidential systems</t>
  </si>
  <si>
    <t>In semi-presidential systems, there is always both a president and a prime minister. In such systems, the president has genuine executive authority, unlike in a parliamentary republic, but the role of a head of government may be exercised by the prime minister.</t>
  </si>
  <si>
    <r>
      <t xml:space="preserve">The president chooses the prime minister and cabinet, but only the parliament may remove them from office with a </t>
    </r>
    <r>
      <rPr>
        <i/>
        <sz val="11"/>
        <color indexed="8"/>
        <rFont val="Calibri"/>
        <family val="2"/>
      </rPr>
      <t>vote of no confidence</t>
    </r>
    <r>
      <rPr>
        <sz val="11"/>
        <color indexed="8"/>
        <rFont val="Calibri"/>
        <family val="2"/>
      </rPr>
      <t xml:space="preserve">. The president does </t>
    </r>
    <r>
      <rPr>
        <i/>
        <sz val="11"/>
        <color indexed="8"/>
        <rFont val="Calibri"/>
        <family val="2"/>
      </rPr>
      <t>not</t>
    </r>
    <r>
      <rPr>
        <sz val="11"/>
        <color indexed="8"/>
        <rFont val="Calibri"/>
        <family val="2"/>
      </rPr>
      <t xml:space="preserve"> have the right to dismiss the prime minister or the cabinet.</t>
    </r>
  </si>
  <si>
    <t>President-parliamentary systems</t>
  </si>
  <si>
    <t>The president chooses the prime minister and the cabinet without the confidence vote from the parliament, but must have the support of the parliament majority for their choice. In order to remove a prime minister or the whole cabinet from power, the president can dismiss them or the assembly can remove them by a vote of no confidence</t>
  </si>
  <si>
    <t>Parliamentary systems</t>
  </si>
  <si>
    <t>A parliamentary republic is a system in which a prime minister is the active head of the executive branch of government and also leader of the legislature. The president's degree of executive power may range from being significant (e.g. South Africa, where the President is also Head of Government; the role of Prime Minister doesn't exist), to intermediate (e.g. India, where the President is not Head of Government and therefore has little executive political power, but has a fair bit of Constitutional power/responsibilities), to little (e.g. Israel, where the Prime Minister is a lot more powerful). Where the president holds little executive/political power, his or her functions are primarily that of a symbolic figurehead, representative diplomat, national community leader, and (in many cases) Defender of the nation's Constitution and Umpire of the political process (when needed).</t>
  </si>
  <si>
    <r>
      <t>A combined head of state and government is elected by the legislature in the form of an executive president, however they are not subject to parliamentary confidence during their term (although their cabinet may be); the exceptions are South Africa, where the president may be forced to resign by the Parliament's will,</t>
    </r>
    <r>
      <rPr>
        <vertAlign val="superscript"/>
        <sz val="8.8000000000000007"/>
        <color indexed="8"/>
        <rFont val="Calibri"/>
        <family val="2"/>
      </rPr>
      <t>[8]</t>
    </r>
    <r>
      <rPr>
        <sz val="11"/>
        <color indexed="8"/>
        <rFont val="Calibri"/>
        <family val="2"/>
      </rPr>
      <t xml:space="preserve"> and Kiribati, where the president is popularly elected and a successful parliamentary motion of no confidence automatically triggers a new presidential election.</t>
    </r>
  </si>
  <si>
    <r>
      <t>Systems in which a prime minister is the active head of the executive branch of government. In some cases the prime minister is also leader of the legislature, in other cases the executive branch is clearly separated from legislature although the entire cabinet or individual ministers must step down in the case of a vote of no confidence.</t>
    </r>
    <r>
      <rPr>
        <vertAlign val="superscript"/>
        <sz val="8.8000000000000007"/>
        <color indexed="8"/>
        <rFont val="Calibri"/>
        <family val="2"/>
      </rPr>
      <t>[13][14][</t>
    </r>
    <r>
      <rPr>
        <i/>
        <vertAlign val="superscript"/>
        <sz val="8.8000000000000007"/>
        <color indexed="8"/>
        <rFont val="Calibri"/>
        <family val="2"/>
      </rPr>
      <t>dubious – discuss</t>
    </r>
    <r>
      <rPr>
        <vertAlign val="superscript"/>
        <sz val="8.8000000000000007"/>
        <color indexed="8"/>
        <rFont val="Calibri"/>
        <family val="2"/>
      </rPr>
      <t>]</t>
    </r>
    <r>
      <rPr>
        <sz val="11"/>
        <color indexed="8"/>
        <rFont val="Calibri"/>
        <family val="2"/>
      </rPr>
      <t xml:space="preserve"> The head of state is a constitutional monarch who normally only exercises his or her powers (some monarchs are given a limited number of discretionary 'reserve' powers, only to be used in certain circumstances; many monarchs are given the responsibility to defend the nation's constitution) with the consent of the government, the people or/and their representatives (except in emergencies, e.g. a constitutional crisis or a political deadlock).</t>
    </r>
  </si>
  <si>
    <t>One-party states</t>
  </si>
  <si>
    <r>
      <t xml:space="preserve">States in which political power is </t>
    </r>
    <r>
      <rPr>
        <i/>
        <sz val="11"/>
        <color indexed="8"/>
        <rFont val="Calibri"/>
        <family val="2"/>
      </rPr>
      <t>by law</t>
    </r>
    <r>
      <rPr>
        <sz val="11"/>
        <color indexed="8"/>
        <rFont val="Calibri"/>
        <family val="2"/>
      </rPr>
      <t xml:space="preserve"> concentrated within one political party whose operations are largely fused with the government hierarchy (as opposed to states where the law establishes a multi-party system but this fusion is not achieved anyway through electoral fraud or simple inertia). However, some do have elected governments.</t>
    </r>
  </si>
  <si>
    <t>Sources</t>
  </si>
  <si>
    <t>https://www.cia.gov/library/publications/the-world-factbook/</t>
  </si>
  <si>
    <t>https://www.un.org/development/desa/dpad/least-developed-country-category/ldcs-at-a-glance.html</t>
  </si>
  <si>
    <t>Developing score</t>
  </si>
  <si>
    <t>Industry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</si>
</sst>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indexed="8"/>
      <name val="Calibri"/>
      <family val="2"/>
    </font>
    <font>
      <i/>
      <sz val="11"/>
      <color indexed="8"/>
      <name val="Calibri"/>
      <family val="2"/>
    </font>
    <font>
      <b/>
      <sz val="11"/>
      <color indexed="8"/>
      <name val="Calibri"/>
      <family val="2"/>
    </font>
    <font>
      <u/>
      <sz val="11"/>
      <name val="Calibri"/>
      <family val="2"/>
    </font>
    <font>
      <vertAlign val="superscript"/>
      <sz val="8.8000000000000007"/>
      <color indexed="8"/>
      <name val="Calibri"/>
      <family val="2"/>
    </font>
    <font>
      <sz val="11"/>
      <name val="Calibri"/>
      <family val="2"/>
    </font>
    <font>
      <i/>
      <vertAlign val="superscript"/>
      <sz val="8.8000000000000007"/>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4" fillId="0" borderId="0" xfId="0" applyFont="1" applyFill="1" applyProtection="1"/>
    <xf numFmtId="0" fontId="0" fillId="0" borderId="0" xfId="0" applyFill="1" applyAlignment="1" applyProtection="1">
      <alignment horizontal="center"/>
    </xf>
    <xf numFmtId="0" fontId="0" fillId="0" borderId="0" xfId="0" applyFill="1" applyProtection="1"/>
    <xf numFmtId="0" fontId="6" fillId="0" borderId="0" xfId="0" applyFont="1" applyFill="1" applyAlignment="1" applyProtection="1">
      <alignment horizontal="center" vertical="center" wrapText="1"/>
    </xf>
    <xf numFmtId="0" fontId="0" fillId="0" borderId="0" xfId="0" applyFont="1" applyAlignment="1">
      <alignment horizontal="center" vertical="center" wrapText="1"/>
    </xf>
    <xf numFmtId="0" fontId="2" fillId="0" borderId="0" xfId="1" applyFont="1" applyAlignment="1">
      <alignment horizontal="center" vertical="center" wrapText="1"/>
    </xf>
    <xf numFmtId="0" fontId="4" fillId="0" borderId="0" xfId="0" applyFont="1" applyFill="1" applyAlignment="1" applyProtection="1">
      <alignment horizontal="center" vertical="center" wrapText="1"/>
    </xf>
    <xf numFmtId="0" fontId="0" fillId="0" borderId="0" xfId="0" applyFill="1" applyAlignment="1" applyProtection="1">
      <alignment horizontal="center" vertical="center" wrapText="1"/>
    </xf>
    <xf numFmtId="0" fontId="1" fillId="0" borderId="0" xfId="0" applyFont="1"/>
    <xf numFmtId="0" fontId="0" fillId="0" borderId="0" xfId="0" applyFill="1" applyAlignment="1" applyProtection="1">
      <alignment horizontal="center" vertical="center"/>
    </xf>
    <xf numFmtId="0" fontId="0" fillId="0" borderId="0" xfId="0" applyAlignment="1">
      <alignment horizontal="center" vertical="center"/>
    </xf>
    <xf numFmtId="0" fontId="3" fillId="0" borderId="0" xfId="1" applyFont="1" applyAlignment="1">
      <alignment horizontal="left" vertical="center" wrapText="1"/>
    </xf>
    <xf numFmtId="0" fontId="7" fillId="0" borderId="0" xfId="1" applyFont="1" applyFill="1" applyAlignment="1" applyProtection="1">
      <alignment vertical="center"/>
    </xf>
    <xf numFmtId="0" fontId="9" fillId="0" borderId="0" xfId="1" applyFont="1" applyFill="1" applyAlignment="1" applyProtection="1"/>
    <xf numFmtId="0" fontId="1" fillId="0" borderId="0" xfId="0" applyFont="1" applyFill="1" applyAlignment="1" applyProtection="1">
      <alignment horizontal="left"/>
    </xf>
    <xf numFmtId="0" fontId="2" fillId="0" borderId="0" xfId="1" applyFont="1" applyAlignment="1">
      <alignment horizontal="left" vertical="center"/>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n.wikipedia.org/w/index.php?title=List_of_countries_by_system_of_government&amp;action=edit&amp;section=19" TargetMode="External"/><Relationship Id="rId3" Type="http://schemas.openxmlformats.org/officeDocument/2006/relationships/hyperlink" Target="https://en.wikipedia.org/w/index.php?title=List_of_countries_by_system_of_government&amp;action=edit&amp;section=12" TargetMode="External"/><Relationship Id="rId7" Type="http://schemas.openxmlformats.org/officeDocument/2006/relationships/hyperlink" Target="https://en.wikipedia.org/w/index.php?title=List_of_countries_by_system_of_government&amp;action=edit&amp;section=16" TargetMode="External"/><Relationship Id="rId12" Type="http://schemas.openxmlformats.org/officeDocument/2006/relationships/hyperlink" Target="https://www.un.org/development/desa/dpad/least-developed-country-category/ldcs-at-a-glance.html" TargetMode="External"/><Relationship Id="rId2" Type="http://schemas.openxmlformats.org/officeDocument/2006/relationships/hyperlink" Target="https://en.wikipedia.org/w/index.php?title=List_of_countries_by_system_of_government&amp;action=edit&amp;section=11" TargetMode="External"/><Relationship Id="rId1" Type="http://schemas.openxmlformats.org/officeDocument/2006/relationships/hyperlink" Target="https://en.wikipedia.org/w/index.php?title=List_of_countries_by_system_of_government&amp;action=edit&amp;section=8" TargetMode="External"/><Relationship Id="rId6" Type="http://schemas.openxmlformats.org/officeDocument/2006/relationships/hyperlink" Target="https://en.wikipedia.org/w/index.php?title=List_of_countries_by_system_of_government&amp;action=edit&amp;section=14" TargetMode="External"/><Relationship Id="rId11" Type="http://schemas.openxmlformats.org/officeDocument/2006/relationships/hyperlink" Target="https://www.cia.gov/library/publications/the-world-factbook/" TargetMode="External"/><Relationship Id="rId5" Type="http://schemas.openxmlformats.org/officeDocument/2006/relationships/hyperlink" Target="https://en.wikipedia.org/wiki/Confidence_vote" TargetMode="External"/><Relationship Id="rId10" Type="http://schemas.openxmlformats.org/officeDocument/2006/relationships/hyperlink" Target="https://www.isi-web.org/index.php/resources/developing-countries" TargetMode="External"/><Relationship Id="rId4" Type="http://schemas.openxmlformats.org/officeDocument/2006/relationships/hyperlink" Target="https://en.wikipedia.org/w/index.php?title=List_of_countries_by_system_of_government&amp;action=edit&amp;section=13" TargetMode="External"/><Relationship Id="rId9" Type="http://schemas.openxmlformats.org/officeDocument/2006/relationships/hyperlink" Target="https://en.wikipedia.org/w/index.php?title=List_of_countries_by_system_of_government&amp;action=edit&amp;section=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tabSelected="1" zoomScale="90" zoomScaleNormal="90" workbookViewId="0">
      <selection activeCell="F1" sqref="F1"/>
    </sheetView>
  </sheetViews>
  <sheetFormatPr defaultColWidth="20.140625" defaultRowHeight="15" x14ac:dyDescent="0.25"/>
  <cols>
    <col min="2" max="2" width="26.140625" bestFit="1" customWidth="1"/>
    <col min="3" max="5" width="26.140625" customWidth="1"/>
    <col min="6" max="6" width="20.140625" style="2"/>
  </cols>
  <sheetData>
    <row r="1" spans="1:13" s="10" customFormat="1" ht="30" x14ac:dyDescent="0.25">
      <c r="A1" s="3" t="s">
        <v>128</v>
      </c>
      <c r="B1" s="3" t="s">
        <v>137</v>
      </c>
      <c r="C1" s="3" t="s">
        <v>180</v>
      </c>
      <c r="D1" s="3" t="s">
        <v>141</v>
      </c>
      <c r="E1" s="3" t="s">
        <v>179</v>
      </c>
      <c r="F1" s="9" t="s">
        <v>147</v>
      </c>
      <c r="G1" s="9" t="s">
        <v>148</v>
      </c>
      <c r="H1" s="9" t="s">
        <v>159</v>
      </c>
      <c r="I1" s="9" t="s">
        <v>160</v>
      </c>
      <c r="L1" s="11"/>
    </row>
    <row r="2" spans="1:13" ht="45" x14ac:dyDescent="0.25">
      <c r="A2" s="17" t="s">
        <v>0</v>
      </c>
      <c r="B2" s="4" t="s">
        <v>136</v>
      </c>
      <c r="C2" s="4">
        <f t="shared" ref="C2:C29" si="0">IF(EXACT(B2,$L$2),1,IF(EXACT(B2,$L$3),2,IF(EXACT(B2,$L$4),3,IF(EXACT(B2,$L$5),4))))</f>
        <v>1</v>
      </c>
      <c r="D2" s="4" t="s">
        <v>142</v>
      </c>
      <c r="E2" s="4">
        <f>IF(D2="Least Developing",0,1)</f>
        <v>0</v>
      </c>
      <c r="F2" s="12" t="s">
        <v>151</v>
      </c>
      <c r="G2" s="15"/>
      <c r="H2" s="16">
        <v>16</v>
      </c>
      <c r="I2" s="16">
        <v>51.3</v>
      </c>
      <c r="L2" t="s">
        <v>136</v>
      </c>
      <c r="M2">
        <v>1</v>
      </c>
    </row>
    <row r="3" spans="1:13" ht="45" x14ac:dyDescent="0.25">
      <c r="A3" s="17" t="s">
        <v>8</v>
      </c>
      <c r="B3" s="4" t="s">
        <v>138</v>
      </c>
      <c r="C3" s="4">
        <f t="shared" si="0"/>
        <v>2</v>
      </c>
      <c r="D3" s="4" t="s">
        <v>142</v>
      </c>
      <c r="E3" s="4">
        <f t="shared" ref="E3:E67" si="1">IF(D3="Least Developing",0,1)</f>
        <v>0</v>
      </c>
      <c r="F3" s="12" t="s">
        <v>151</v>
      </c>
      <c r="G3" s="15"/>
      <c r="H3" s="16">
        <v>19</v>
      </c>
      <c r="I3" s="16">
        <v>48.6</v>
      </c>
      <c r="L3" t="s">
        <v>138</v>
      </c>
      <c r="M3">
        <v>2</v>
      </c>
    </row>
    <row r="4" spans="1:13" ht="30" x14ac:dyDescent="0.25">
      <c r="A4" s="17" t="s">
        <v>20</v>
      </c>
      <c r="B4" s="4" t="s">
        <v>136</v>
      </c>
      <c r="C4" s="4">
        <f t="shared" si="0"/>
        <v>1</v>
      </c>
      <c r="D4" s="4" t="s">
        <v>142</v>
      </c>
      <c r="E4" s="4">
        <f t="shared" si="1"/>
        <v>0</v>
      </c>
      <c r="F4" s="12" t="s">
        <v>149</v>
      </c>
      <c r="G4" s="15">
        <v>114</v>
      </c>
      <c r="H4" s="16">
        <v>26</v>
      </c>
      <c r="I4" s="16">
        <v>55.1</v>
      </c>
      <c r="L4" t="s">
        <v>139</v>
      </c>
      <c r="M4">
        <v>3</v>
      </c>
    </row>
    <row r="5" spans="1:13" ht="45" x14ac:dyDescent="0.25">
      <c r="A5" s="17" t="s">
        <v>27</v>
      </c>
      <c r="B5" s="4" t="s">
        <v>136</v>
      </c>
      <c r="C5" s="4">
        <f t="shared" si="0"/>
        <v>1</v>
      </c>
      <c r="D5" s="4" t="s">
        <v>142</v>
      </c>
      <c r="E5" s="4">
        <f t="shared" si="1"/>
        <v>0</v>
      </c>
      <c r="F5" s="12" t="s">
        <v>153</v>
      </c>
      <c r="G5" s="15">
        <v>110</v>
      </c>
      <c r="H5" s="16">
        <v>40</v>
      </c>
      <c r="I5" s="16">
        <v>56.7</v>
      </c>
      <c r="L5" t="s">
        <v>140</v>
      </c>
      <c r="M5">
        <v>4</v>
      </c>
    </row>
    <row r="6" spans="1:13" ht="45" x14ac:dyDescent="0.25">
      <c r="A6" s="17" t="s">
        <v>30</v>
      </c>
      <c r="B6" s="4" t="s">
        <v>138</v>
      </c>
      <c r="C6" s="4">
        <f t="shared" si="0"/>
        <v>2</v>
      </c>
      <c r="D6" s="4" t="s">
        <v>142</v>
      </c>
      <c r="E6" s="4">
        <f t="shared" si="1"/>
        <v>0</v>
      </c>
      <c r="F6" s="12" t="s">
        <v>157</v>
      </c>
      <c r="G6" s="15"/>
      <c r="H6" s="16">
        <v>68</v>
      </c>
      <c r="I6" s="16">
        <v>61.8</v>
      </c>
    </row>
    <row r="7" spans="1:13" ht="30" x14ac:dyDescent="0.25">
      <c r="A7" s="17" t="s">
        <v>46</v>
      </c>
      <c r="B7" s="4" t="s">
        <v>136</v>
      </c>
      <c r="C7" s="4">
        <f t="shared" si="0"/>
        <v>1</v>
      </c>
      <c r="D7" s="4" t="s">
        <v>142</v>
      </c>
      <c r="E7" s="4">
        <f t="shared" si="1"/>
        <v>0</v>
      </c>
      <c r="F7" s="12" t="s">
        <v>150</v>
      </c>
      <c r="G7" s="15">
        <v>117</v>
      </c>
      <c r="H7" s="16">
        <v>41</v>
      </c>
      <c r="I7" s="16">
        <v>60</v>
      </c>
    </row>
    <row r="8" spans="1:13" ht="45" x14ac:dyDescent="0.25">
      <c r="A8" s="17" t="s">
        <v>48</v>
      </c>
      <c r="B8" s="4" t="s">
        <v>136</v>
      </c>
      <c r="C8" s="4">
        <f t="shared" si="0"/>
        <v>1</v>
      </c>
      <c r="D8" s="4" t="s">
        <v>142</v>
      </c>
      <c r="E8" s="4">
        <f t="shared" si="1"/>
        <v>0</v>
      </c>
      <c r="F8" s="12" t="s">
        <v>151</v>
      </c>
      <c r="G8" s="15"/>
      <c r="H8" s="16">
        <v>17</v>
      </c>
      <c r="I8" s="16">
        <v>50.9</v>
      </c>
      <c r="L8" s="12" t="s">
        <v>151</v>
      </c>
    </row>
    <row r="9" spans="1:13" ht="60" x14ac:dyDescent="0.25">
      <c r="A9" s="17" t="s">
        <v>53</v>
      </c>
      <c r="B9" s="4" t="s">
        <v>136</v>
      </c>
      <c r="C9" s="4">
        <f t="shared" si="0"/>
        <v>1</v>
      </c>
      <c r="D9" s="4" t="s">
        <v>142</v>
      </c>
      <c r="E9" s="4">
        <f t="shared" si="1"/>
        <v>0</v>
      </c>
      <c r="F9" s="12" t="s">
        <v>154</v>
      </c>
      <c r="G9" s="15">
        <v>103</v>
      </c>
      <c r="H9" s="16">
        <v>20</v>
      </c>
      <c r="I9" s="16">
        <v>58.7</v>
      </c>
      <c r="L9" s="12" t="s">
        <v>149</v>
      </c>
    </row>
    <row r="10" spans="1:13" ht="45" x14ac:dyDescent="0.25">
      <c r="A10" s="17" t="s">
        <v>59</v>
      </c>
      <c r="B10" s="4" t="s">
        <v>139</v>
      </c>
      <c r="C10" s="4">
        <f t="shared" si="0"/>
        <v>3</v>
      </c>
      <c r="D10" s="4" t="s">
        <v>142</v>
      </c>
      <c r="E10" s="4">
        <f t="shared" si="1"/>
        <v>0</v>
      </c>
      <c r="F10" s="12" t="s">
        <v>153</v>
      </c>
      <c r="G10" s="15"/>
      <c r="H10" s="16">
        <v>26</v>
      </c>
      <c r="I10" s="16">
        <v>49.2</v>
      </c>
      <c r="L10" s="12" t="s">
        <v>153</v>
      </c>
    </row>
    <row r="11" spans="1:13" ht="45" x14ac:dyDescent="0.25">
      <c r="A11" s="17" t="s">
        <v>62</v>
      </c>
      <c r="B11" s="4" t="s">
        <v>139</v>
      </c>
      <c r="C11" s="4">
        <f t="shared" si="0"/>
        <v>3</v>
      </c>
      <c r="D11" s="4" t="s">
        <v>142</v>
      </c>
      <c r="E11" s="4">
        <f t="shared" si="1"/>
        <v>0</v>
      </c>
      <c r="F11" s="12" t="s">
        <v>153</v>
      </c>
      <c r="G11" s="15"/>
      <c r="H11" s="16">
        <v>19</v>
      </c>
      <c r="I11" s="16">
        <v>49.3</v>
      </c>
      <c r="L11" s="12" t="s">
        <v>157</v>
      </c>
    </row>
    <row r="12" spans="1:13" ht="45" x14ac:dyDescent="0.25">
      <c r="A12" s="17" t="s">
        <v>68</v>
      </c>
      <c r="B12" s="4" t="s">
        <v>139</v>
      </c>
      <c r="C12" s="4">
        <f t="shared" si="0"/>
        <v>3</v>
      </c>
      <c r="D12" s="4" t="s">
        <v>142</v>
      </c>
      <c r="E12" s="4">
        <f t="shared" si="1"/>
        <v>0</v>
      </c>
      <c r="F12" s="12" t="s">
        <v>151</v>
      </c>
      <c r="G12" s="15"/>
      <c r="H12" s="16">
        <v>27</v>
      </c>
      <c r="I12" s="16">
        <v>56.2</v>
      </c>
      <c r="L12" s="12" t="s">
        <v>150</v>
      </c>
    </row>
    <row r="13" spans="1:13" ht="60" x14ac:dyDescent="0.25">
      <c r="A13" s="17" t="s">
        <v>121</v>
      </c>
      <c r="B13" s="4" t="s">
        <v>138</v>
      </c>
      <c r="C13" s="4">
        <f t="shared" si="0"/>
        <v>2</v>
      </c>
      <c r="D13" s="4" t="s">
        <v>142</v>
      </c>
      <c r="E13" s="4">
        <f t="shared" si="1"/>
        <v>0</v>
      </c>
      <c r="F13" s="12" t="s">
        <v>150</v>
      </c>
      <c r="G13" s="15"/>
      <c r="H13" s="16">
        <v>20</v>
      </c>
      <c r="I13" s="16">
        <v>52.1</v>
      </c>
      <c r="L13" s="12" t="s">
        <v>154</v>
      </c>
    </row>
    <row r="14" spans="1:13" ht="45" x14ac:dyDescent="0.25">
      <c r="A14" s="17" t="s">
        <v>86</v>
      </c>
      <c r="B14" s="4" t="s">
        <v>136</v>
      </c>
      <c r="C14" s="4">
        <f t="shared" si="0"/>
        <v>1</v>
      </c>
      <c r="D14" s="4" t="s">
        <v>142</v>
      </c>
      <c r="E14" s="4">
        <f t="shared" si="1"/>
        <v>0</v>
      </c>
      <c r="F14" s="12" t="s">
        <v>153</v>
      </c>
      <c r="G14" s="15"/>
      <c r="H14" s="16">
        <v>31</v>
      </c>
      <c r="I14" s="16">
        <v>45.1</v>
      </c>
      <c r="L14" s="12" t="s">
        <v>156</v>
      </c>
    </row>
    <row r="15" spans="1:13" ht="30" x14ac:dyDescent="0.25">
      <c r="A15" s="17" t="s">
        <v>103</v>
      </c>
      <c r="B15" s="4" t="s">
        <v>136</v>
      </c>
      <c r="C15" s="4">
        <f t="shared" si="0"/>
        <v>1</v>
      </c>
      <c r="D15" s="4" t="s">
        <v>142</v>
      </c>
      <c r="E15" s="4">
        <f t="shared" si="1"/>
        <v>0</v>
      </c>
      <c r="F15" s="12" t="s">
        <v>156</v>
      </c>
      <c r="G15" s="15"/>
      <c r="H15" s="16">
        <v>24</v>
      </c>
      <c r="I15" s="16">
        <v>41.7</v>
      </c>
      <c r="L15" s="12" t="s">
        <v>149</v>
      </c>
    </row>
    <row r="16" spans="1:13" ht="45" x14ac:dyDescent="0.25">
      <c r="A16" s="17" t="s">
        <v>106</v>
      </c>
      <c r="B16" s="4" t="s">
        <v>136</v>
      </c>
      <c r="C16" s="4">
        <f t="shared" si="0"/>
        <v>1</v>
      </c>
      <c r="D16" s="4" t="s">
        <v>142</v>
      </c>
      <c r="E16" s="4">
        <f t="shared" si="1"/>
        <v>0</v>
      </c>
      <c r="F16" s="12" t="s">
        <v>149</v>
      </c>
      <c r="G16" s="15"/>
      <c r="H16" s="16">
        <v>34</v>
      </c>
      <c r="I16" s="16">
        <v>52.8</v>
      </c>
      <c r="L16" s="12" t="s">
        <v>152</v>
      </c>
    </row>
    <row r="17" spans="1:12" ht="45" x14ac:dyDescent="0.25">
      <c r="A17" s="17" t="s">
        <v>122</v>
      </c>
      <c r="B17" s="4" t="s">
        <v>136</v>
      </c>
      <c r="C17" s="4">
        <f t="shared" si="0"/>
        <v>1</v>
      </c>
      <c r="D17" s="4" t="s">
        <v>142</v>
      </c>
      <c r="E17" s="4">
        <f t="shared" si="1"/>
        <v>0</v>
      </c>
      <c r="F17" s="12" t="s">
        <v>151</v>
      </c>
      <c r="G17" s="15"/>
      <c r="H17" s="16">
        <v>37</v>
      </c>
      <c r="I17" s="16">
        <v>52.3</v>
      </c>
      <c r="J17" s="1"/>
      <c r="L17" s="12" t="s">
        <v>155</v>
      </c>
    </row>
    <row r="18" spans="1:12" ht="45" x14ac:dyDescent="0.25">
      <c r="A18" s="17" t="s">
        <v>4</v>
      </c>
      <c r="B18" s="4" t="s">
        <v>136</v>
      </c>
      <c r="C18" s="4">
        <f t="shared" si="0"/>
        <v>1</v>
      </c>
      <c r="D18" s="4" t="s">
        <v>142</v>
      </c>
      <c r="E18" s="4">
        <f t="shared" si="1"/>
        <v>0</v>
      </c>
      <c r="F18" s="12" t="s">
        <v>153</v>
      </c>
      <c r="G18" s="15"/>
      <c r="H18" s="16">
        <v>28</v>
      </c>
      <c r="I18" s="16">
        <v>52.2</v>
      </c>
    </row>
    <row r="19" spans="1:12" ht="45" x14ac:dyDescent="0.25">
      <c r="A19" s="17" t="s">
        <v>123</v>
      </c>
      <c r="B19" s="4" t="s">
        <v>139</v>
      </c>
      <c r="C19" s="4">
        <f t="shared" si="0"/>
        <v>3</v>
      </c>
      <c r="D19" s="4" t="s">
        <v>142</v>
      </c>
      <c r="E19" s="4">
        <f t="shared" si="1"/>
        <v>0</v>
      </c>
      <c r="F19" s="12" t="s">
        <v>152</v>
      </c>
      <c r="G19" s="15"/>
      <c r="H19" s="16">
        <v>16</v>
      </c>
      <c r="I19" s="16">
        <v>56.9</v>
      </c>
    </row>
    <row r="20" spans="1:12" ht="30" x14ac:dyDescent="0.25">
      <c r="A20" s="17" t="s">
        <v>12</v>
      </c>
      <c r="B20" s="4" t="s">
        <v>136</v>
      </c>
      <c r="C20" s="4">
        <f t="shared" si="0"/>
        <v>1</v>
      </c>
      <c r="D20" s="4" t="s">
        <v>142</v>
      </c>
      <c r="E20" s="4">
        <f t="shared" si="1"/>
        <v>0</v>
      </c>
      <c r="F20" s="12" t="s">
        <v>150</v>
      </c>
      <c r="G20" s="15"/>
      <c r="H20" s="16">
        <v>20</v>
      </c>
      <c r="I20" s="16">
        <v>55.8</v>
      </c>
    </row>
    <row r="21" spans="1:12" x14ac:dyDescent="0.25">
      <c r="A21" s="17" t="s">
        <v>39</v>
      </c>
      <c r="B21" s="4" t="s">
        <v>136</v>
      </c>
      <c r="C21" s="4">
        <f t="shared" si="0"/>
        <v>1</v>
      </c>
      <c r="D21" s="4" t="s">
        <v>142</v>
      </c>
      <c r="E21" s="4">
        <f t="shared" si="1"/>
        <v>0</v>
      </c>
      <c r="F21" s="13"/>
      <c r="G21" s="15"/>
      <c r="H21" s="16" t="s">
        <v>161</v>
      </c>
      <c r="I21" s="16">
        <v>50.8</v>
      </c>
    </row>
    <row r="22" spans="1:12" ht="30" x14ac:dyDescent="0.25">
      <c r="A22" s="17" t="s">
        <v>124</v>
      </c>
      <c r="B22" s="4" t="s">
        <v>136</v>
      </c>
      <c r="C22" s="4">
        <f t="shared" si="0"/>
        <v>1</v>
      </c>
      <c r="D22" s="4" t="s">
        <v>142</v>
      </c>
      <c r="E22" s="4">
        <f t="shared" si="1"/>
        <v>0</v>
      </c>
      <c r="G22" s="16"/>
      <c r="H22" s="16">
        <v>29</v>
      </c>
      <c r="I22" s="16">
        <v>53.6</v>
      </c>
    </row>
    <row r="23" spans="1:12" ht="60" x14ac:dyDescent="0.25">
      <c r="A23" s="17" t="s">
        <v>54</v>
      </c>
      <c r="B23" s="4" t="s">
        <v>136</v>
      </c>
      <c r="C23" s="4">
        <f t="shared" si="0"/>
        <v>1</v>
      </c>
      <c r="D23" s="4" t="s">
        <v>142</v>
      </c>
      <c r="E23" s="4">
        <f t="shared" si="1"/>
        <v>0</v>
      </c>
      <c r="F23" s="12" t="s">
        <v>154</v>
      </c>
      <c r="G23" s="15"/>
      <c r="H23" s="16">
        <v>41</v>
      </c>
      <c r="I23" s="16">
        <v>53.9</v>
      </c>
    </row>
    <row r="24" spans="1:12" ht="45" x14ac:dyDescent="0.25">
      <c r="A24" s="17" t="s">
        <v>57</v>
      </c>
      <c r="B24" s="4" t="s">
        <v>136</v>
      </c>
      <c r="C24" s="4">
        <f t="shared" si="0"/>
        <v>1</v>
      </c>
      <c r="D24" s="4" t="s">
        <v>142</v>
      </c>
      <c r="E24" s="4">
        <f t="shared" si="1"/>
        <v>0</v>
      </c>
      <c r="F24" s="12" t="s">
        <v>151</v>
      </c>
      <c r="G24" s="15"/>
      <c r="H24" s="16">
        <v>32</v>
      </c>
      <c r="I24" s="16">
        <v>50.9</v>
      </c>
    </row>
    <row r="25" spans="1:12" x14ac:dyDescent="0.25">
      <c r="A25" s="17" t="s">
        <v>65</v>
      </c>
      <c r="B25" s="4" t="s">
        <v>136</v>
      </c>
      <c r="C25" s="4">
        <f t="shared" si="0"/>
        <v>1</v>
      </c>
      <c r="D25" s="4" t="s">
        <v>142</v>
      </c>
      <c r="E25" s="4">
        <f t="shared" si="1"/>
        <v>0</v>
      </c>
      <c r="F25" s="13"/>
      <c r="G25" s="15">
        <v>119</v>
      </c>
      <c r="H25" s="16">
        <v>25</v>
      </c>
      <c r="I25" s="16">
        <v>56.8</v>
      </c>
    </row>
    <row r="26" spans="1:12" ht="45" x14ac:dyDescent="0.25">
      <c r="A26" s="17" t="s">
        <v>67</v>
      </c>
      <c r="B26" s="4" t="s">
        <v>136</v>
      </c>
      <c r="C26" s="4">
        <f t="shared" si="0"/>
        <v>1</v>
      </c>
      <c r="D26" s="4" t="s">
        <v>142</v>
      </c>
      <c r="E26" s="4">
        <f t="shared" si="1"/>
        <v>0</v>
      </c>
      <c r="F26" s="12" t="s">
        <v>151</v>
      </c>
      <c r="G26" s="15">
        <v>111</v>
      </c>
      <c r="H26" s="16">
        <v>32</v>
      </c>
      <c r="I26" s="16">
        <v>52</v>
      </c>
    </row>
    <row r="27" spans="1:12" ht="30" x14ac:dyDescent="0.25">
      <c r="A27" s="17" t="s">
        <v>73</v>
      </c>
      <c r="B27" s="4" t="s">
        <v>139</v>
      </c>
      <c r="C27" s="4">
        <f t="shared" si="0"/>
        <v>3</v>
      </c>
      <c r="D27" s="4" t="s">
        <v>142</v>
      </c>
      <c r="E27" s="4">
        <f t="shared" si="1"/>
        <v>0</v>
      </c>
      <c r="F27" s="12" t="s">
        <v>150</v>
      </c>
      <c r="G27" s="15">
        <v>118</v>
      </c>
      <c r="H27" s="16">
        <v>32</v>
      </c>
      <c r="I27" s="16">
        <v>57.6</v>
      </c>
    </row>
    <row r="28" spans="1:12" ht="45" x14ac:dyDescent="0.25">
      <c r="A28" s="17" t="s">
        <v>79</v>
      </c>
      <c r="B28" s="4" t="s">
        <v>136</v>
      </c>
      <c r="C28" s="4">
        <f t="shared" si="0"/>
        <v>1</v>
      </c>
      <c r="D28" s="4" t="s">
        <v>142</v>
      </c>
      <c r="E28" s="4">
        <f t="shared" si="1"/>
        <v>0</v>
      </c>
      <c r="F28" s="12" t="s">
        <v>152</v>
      </c>
      <c r="G28" s="15"/>
      <c r="H28" s="16">
        <v>27</v>
      </c>
      <c r="I28" s="16">
        <v>54</v>
      </c>
    </row>
    <row r="29" spans="1:12" ht="45" x14ac:dyDescent="0.25">
      <c r="A29" s="17" t="s">
        <v>104</v>
      </c>
      <c r="B29" s="4" t="s">
        <v>136</v>
      </c>
      <c r="C29" s="4">
        <f t="shared" si="0"/>
        <v>1</v>
      </c>
      <c r="D29" s="4" t="s">
        <v>142</v>
      </c>
      <c r="E29" s="4">
        <f t="shared" si="1"/>
        <v>0</v>
      </c>
      <c r="F29" s="12" t="s">
        <v>152</v>
      </c>
      <c r="G29" s="15">
        <v>112</v>
      </c>
      <c r="H29" s="16">
        <v>23</v>
      </c>
      <c r="I29" s="16">
        <v>46.3</v>
      </c>
    </row>
    <row r="30" spans="1:12" ht="30" x14ac:dyDescent="0.25">
      <c r="A30" s="17" t="s">
        <v>107</v>
      </c>
      <c r="B30" s="4" t="s">
        <v>136</v>
      </c>
      <c r="C30" s="4">
        <f t="shared" ref="C30:C92" si="2">IF(EXACT(B30,$L$2),1,IF(EXACT(B30,$L$3),2,IF(EXACT(B30,$L$4),3,IF(EXACT(B30,$L$5),4))))</f>
        <v>1</v>
      </c>
      <c r="D30" s="4" t="s">
        <v>142</v>
      </c>
      <c r="E30" s="4">
        <f t="shared" si="1"/>
        <v>0</v>
      </c>
      <c r="F30" s="12" t="s">
        <v>155</v>
      </c>
      <c r="G30" s="15"/>
      <c r="H30" s="16">
        <v>29</v>
      </c>
      <c r="I30" s="16">
        <v>53.9</v>
      </c>
    </row>
    <row r="31" spans="1:12" ht="30" x14ac:dyDescent="0.25">
      <c r="A31" s="17" t="s">
        <v>112</v>
      </c>
      <c r="B31" s="4" t="s">
        <v>136</v>
      </c>
      <c r="C31" s="4">
        <f t="shared" si="2"/>
        <v>1</v>
      </c>
      <c r="D31" s="4" t="s">
        <v>142</v>
      </c>
      <c r="E31" s="4">
        <f t="shared" si="1"/>
        <v>0</v>
      </c>
      <c r="F31" s="12" t="s">
        <v>149</v>
      </c>
      <c r="G31" s="15">
        <v>101</v>
      </c>
      <c r="H31" s="16">
        <v>31</v>
      </c>
      <c r="I31" s="16">
        <v>54.1</v>
      </c>
    </row>
    <row r="32" spans="1:12" ht="30" x14ac:dyDescent="0.25">
      <c r="A32" s="17" t="s">
        <v>115</v>
      </c>
      <c r="B32" s="4" t="s">
        <v>139</v>
      </c>
      <c r="C32" s="4">
        <f t="shared" si="2"/>
        <v>3</v>
      </c>
      <c r="D32" s="4" t="s">
        <v>142</v>
      </c>
      <c r="E32" s="4">
        <f t="shared" si="1"/>
        <v>0</v>
      </c>
      <c r="F32" s="12" t="s">
        <v>150</v>
      </c>
      <c r="G32" s="15">
        <v>113</v>
      </c>
      <c r="H32" s="16">
        <v>34</v>
      </c>
      <c r="I32" s="16">
        <v>49.5</v>
      </c>
    </row>
    <row r="33" spans="1:9" ht="45" x14ac:dyDescent="0.25">
      <c r="A33" s="17" t="s">
        <v>26</v>
      </c>
      <c r="B33" s="4" t="s">
        <v>136</v>
      </c>
      <c r="C33" s="4">
        <f t="shared" si="2"/>
        <v>1</v>
      </c>
      <c r="D33" s="4" t="s">
        <v>142</v>
      </c>
      <c r="E33" s="4">
        <f t="shared" si="1"/>
        <v>0</v>
      </c>
      <c r="F33" s="12" t="s">
        <v>153</v>
      </c>
      <c r="G33" s="15">
        <v>73</v>
      </c>
      <c r="H33" s="16">
        <v>56</v>
      </c>
      <c r="I33" s="16">
        <v>69.099999999999994</v>
      </c>
    </row>
    <row r="34" spans="1:9" ht="30" x14ac:dyDescent="0.25">
      <c r="A34" s="17" t="s">
        <v>125</v>
      </c>
      <c r="B34" s="4" t="s">
        <v>136</v>
      </c>
      <c r="C34" s="4">
        <f t="shared" si="2"/>
        <v>1</v>
      </c>
      <c r="D34" s="4" t="s">
        <v>142</v>
      </c>
      <c r="E34" s="4">
        <f t="shared" si="1"/>
        <v>0</v>
      </c>
      <c r="F34" s="12" t="s">
        <v>150</v>
      </c>
      <c r="G34" s="15"/>
      <c r="H34" s="16">
        <v>46</v>
      </c>
      <c r="I34" s="16">
        <v>53.6</v>
      </c>
    </row>
    <row r="35" spans="1:9" ht="45" x14ac:dyDescent="0.25">
      <c r="A35" s="17" t="s">
        <v>34</v>
      </c>
      <c r="B35" s="4" t="s">
        <v>136</v>
      </c>
      <c r="C35" s="4">
        <f t="shared" si="2"/>
        <v>1</v>
      </c>
      <c r="D35" s="4" t="s">
        <v>142</v>
      </c>
      <c r="E35" s="4">
        <f t="shared" si="1"/>
        <v>0</v>
      </c>
      <c r="F35" s="12" t="s">
        <v>152</v>
      </c>
      <c r="G35" s="15">
        <v>102</v>
      </c>
      <c r="H35" s="16">
        <v>45</v>
      </c>
      <c r="I35" s="16">
        <v>55.7</v>
      </c>
    </row>
    <row r="36" spans="1:9" ht="45" x14ac:dyDescent="0.25">
      <c r="A36" s="17" t="s">
        <v>40</v>
      </c>
      <c r="B36" s="4" t="s">
        <v>139</v>
      </c>
      <c r="C36" s="4">
        <f t="shared" si="2"/>
        <v>3</v>
      </c>
      <c r="D36" s="4" t="s">
        <v>142</v>
      </c>
      <c r="E36" s="4">
        <f t="shared" si="1"/>
        <v>0</v>
      </c>
      <c r="F36" s="12" t="s">
        <v>151</v>
      </c>
      <c r="G36" s="15"/>
      <c r="H36" s="16">
        <v>30</v>
      </c>
      <c r="I36" s="16">
        <v>51.8</v>
      </c>
    </row>
    <row r="37" spans="1:9" ht="60" x14ac:dyDescent="0.25">
      <c r="A37" s="17" t="s">
        <v>42</v>
      </c>
      <c r="B37" s="4" t="s">
        <v>136</v>
      </c>
      <c r="C37" s="4">
        <f t="shared" si="2"/>
        <v>1</v>
      </c>
      <c r="D37" s="4" t="s">
        <v>142</v>
      </c>
      <c r="E37" s="4">
        <f t="shared" si="1"/>
        <v>0</v>
      </c>
      <c r="F37" s="12" t="s">
        <v>154</v>
      </c>
      <c r="G37" s="15"/>
      <c r="H37" s="16">
        <v>44</v>
      </c>
      <c r="I37" s="16">
        <v>57.5</v>
      </c>
    </row>
    <row r="38" spans="1:9" ht="30" x14ac:dyDescent="0.25">
      <c r="A38" s="17" t="s">
        <v>45</v>
      </c>
      <c r="B38" s="4" t="s">
        <v>139</v>
      </c>
      <c r="C38" s="4">
        <f t="shared" si="2"/>
        <v>3</v>
      </c>
      <c r="D38" s="4" t="s">
        <v>142</v>
      </c>
      <c r="E38" s="4">
        <f t="shared" si="1"/>
        <v>0</v>
      </c>
      <c r="F38" s="12" t="s">
        <v>149</v>
      </c>
      <c r="G38" s="15"/>
      <c r="H38" s="16">
        <v>10</v>
      </c>
      <c r="I38" s="16" t="s">
        <v>161</v>
      </c>
    </row>
    <row r="39" spans="1:9" ht="45" x14ac:dyDescent="0.25">
      <c r="A39" s="17" t="s">
        <v>49</v>
      </c>
      <c r="B39" s="4" t="s">
        <v>140</v>
      </c>
      <c r="C39" s="4">
        <f t="shared" si="2"/>
        <v>4</v>
      </c>
      <c r="D39" s="4" t="s">
        <v>142</v>
      </c>
      <c r="E39" s="4">
        <f t="shared" si="1"/>
        <v>0</v>
      </c>
      <c r="F39" s="12" t="s">
        <v>151</v>
      </c>
      <c r="G39" s="15"/>
      <c r="H39" s="16">
        <v>13</v>
      </c>
      <c r="I39" s="16" t="s">
        <v>161</v>
      </c>
    </row>
    <row r="40" spans="1:9" ht="45" x14ac:dyDescent="0.25">
      <c r="A40" s="17" t="s">
        <v>61</v>
      </c>
      <c r="B40" s="4" t="s">
        <v>136</v>
      </c>
      <c r="C40" s="4">
        <f t="shared" si="2"/>
        <v>1</v>
      </c>
      <c r="D40" s="4" t="s">
        <v>142</v>
      </c>
      <c r="E40" s="4">
        <f t="shared" si="1"/>
        <v>0</v>
      </c>
      <c r="F40" s="12" t="s">
        <v>153</v>
      </c>
      <c r="G40" s="15"/>
      <c r="H40" s="16">
        <v>16</v>
      </c>
      <c r="I40" s="16">
        <v>49.4</v>
      </c>
    </row>
    <row r="41" spans="1:9" x14ac:dyDescent="0.25">
      <c r="A41" s="17" t="s">
        <v>77</v>
      </c>
      <c r="B41" s="4" t="s">
        <v>138</v>
      </c>
      <c r="C41" s="4">
        <f t="shared" si="2"/>
        <v>2</v>
      </c>
      <c r="D41" s="4" t="s">
        <v>142</v>
      </c>
      <c r="E41" s="4">
        <f t="shared" si="1"/>
        <v>0</v>
      </c>
      <c r="F41" s="13"/>
      <c r="G41" s="15"/>
      <c r="H41" s="16">
        <v>35</v>
      </c>
      <c r="I41" s="16">
        <v>48.1</v>
      </c>
    </row>
    <row r="42" spans="1:9" ht="45" x14ac:dyDescent="0.25">
      <c r="A42" s="17" t="s">
        <v>80</v>
      </c>
      <c r="B42" s="4" t="s">
        <v>136</v>
      </c>
      <c r="C42" s="4">
        <f t="shared" si="2"/>
        <v>1</v>
      </c>
      <c r="D42" s="4" t="s">
        <v>142</v>
      </c>
      <c r="E42" s="4">
        <f t="shared" si="1"/>
        <v>0</v>
      </c>
      <c r="F42" s="12" t="s">
        <v>153</v>
      </c>
      <c r="G42" s="15">
        <v>125</v>
      </c>
      <c r="H42" s="16">
        <v>30</v>
      </c>
      <c r="I42" s="16">
        <v>47.8</v>
      </c>
    </row>
    <row r="43" spans="1:9" ht="60" x14ac:dyDescent="0.25">
      <c r="A43" s="17" t="s">
        <v>94</v>
      </c>
      <c r="B43" s="4" t="s">
        <v>136</v>
      </c>
      <c r="C43" s="4">
        <f t="shared" si="2"/>
        <v>1</v>
      </c>
      <c r="D43" s="4" t="s">
        <v>142</v>
      </c>
      <c r="E43" s="4">
        <f t="shared" si="1"/>
        <v>0</v>
      </c>
      <c r="F43" s="12" t="s">
        <v>154</v>
      </c>
      <c r="G43" s="15"/>
      <c r="H43" s="16" t="s">
        <v>161</v>
      </c>
      <c r="I43" s="16"/>
    </row>
    <row r="44" spans="1:9" ht="45" x14ac:dyDescent="0.25">
      <c r="A44" s="17" t="s">
        <v>97</v>
      </c>
      <c r="B44" s="4" t="s">
        <v>136</v>
      </c>
      <c r="C44" s="4">
        <f>IF(EXACT(B44,$L$2),1,IF(EXACT(B44,$L$3),2,IF(EXACT(B44,$L$4),3,IF(EXACT(B44,$L$5),4))))</f>
        <v>1</v>
      </c>
      <c r="D44" s="4" t="s">
        <v>142</v>
      </c>
      <c r="E44" s="4">
        <f t="shared" si="1"/>
        <v>0</v>
      </c>
      <c r="F44" s="12" t="s">
        <v>153</v>
      </c>
      <c r="G44" s="15">
        <v>98</v>
      </c>
      <c r="H44" s="16">
        <v>26</v>
      </c>
      <c r="I44" s="16">
        <v>62</v>
      </c>
    </row>
    <row r="45" spans="1:9" x14ac:dyDescent="0.25">
      <c r="A45" s="17" t="s">
        <v>72</v>
      </c>
      <c r="B45" s="4" t="s">
        <v>136</v>
      </c>
      <c r="C45" s="4">
        <f t="shared" si="2"/>
        <v>1</v>
      </c>
      <c r="D45" s="4" t="s">
        <v>142</v>
      </c>
      <c r="E45" s="4">
        <f t="shared" si="1"/>
        <v>0</v>
      </c>
      <c r="F45" s="13"/>
      <c r="G45" s="15">
        <v>106</v>
      </c>
      <c r="H45" s="16">
        <v>36</v>
      </c>
      <c r="I45" s="16">
        <v>59.9</v>
      </c>
    </row>
    <row r="46" spans="1:9" ht="30" x14ac:dyDescent="0.25">
      <c r="A46" s="17" t="s">
        <v>105</v>
      </c>
      <c r="B46" s="4" t="s">
        <v>136</v>
      </c>
      <c r="C46" s="4">
        <f t="shared" si="2"/>
        <v>1</v>
      </c>
      <c r="D46" s="4" t="s">
        <v>142</v>
      </c>
      <c r="E46" s="4">
        <f t="shared" si="1"/>
        <v>0</v>
      </c>
      <c r="F46" s="12" t="s">
        <v>149</v>
      </c>
      <c r="G46" s="15"/>
      <c r="H46" s="16">
        <v>46</v>
      </c>
      <c r="I46" s="16">
        <v>69.5</v>
      </c>
    </row>
    <row r="47" spans="1:9" ht="45" x14ac:dyDescent="0.25">
      <c r="A47" s="17" t="s">
        <v>126</v>
      </c>
      <c r="B47" s="4" t="s">
        <v>136</v>
      </c>
      <c r="C47" s="4">
        <f t="shared" si="2"/>
        <v>1</v>
      </c>
      <c r="D47" s="4" t="s">
        <v>142</v>
      </c>
      <c r="E47" s="4">
        <f t="shared" si="1"/>
        <v>0</v>
      </c>
      <c r="F47" s="12" t="s">
        <v>153</v>
      </c>
      <c r="G47" s="15">
        <v>126</v>
      </c>
      <c r="H47" s="16">
        <v>14</v>
      </c>
      <c r="I47" s="16" t="s">
        <v>161</v>
      </c>
    </row>
    <row r="48" spans="1:9" ht="45" x14ac:dyDescent="0.25">
      <c r="A48" s="17" t="s">
        <v>116</v>
      </c>
      <c r="B48" s="4" t="s">
        <v>136</v>
      </c>
      <c r="C48" s="4">
        <f t="shared" si="2"/>
        <v>1</v>
      </c>
      <c r="D48" s="4" t="s">
        <v>142</v>
      </c>
      <c r="E48" s="4">
        <f t="shared" si="1"/>
        <v>0</v>
      </c>
      <c r="F48" s="12" t="s">
        <v>151</v>
      </c>
      <c r="G48" s="15">
        <v>123</v>
      </c>
      <c r="H48" s="16">
        <v>35</v>
      </c>
      <c r="I48" s="16">
        <v>54.3</v>
      </c>
    </row>
    <row r="49" spans="1:9" ht="30" x14ac:dyDescent="0.25">
      <c r="A49" s="4" t="s">
        <v>3</v>
      </c>
      <c r="B49" s="4" t="s">
        <v>136</v>
      </c>
      <c r="C49" s="4">
        <f t="shared" si="2"/>
        <v>1</v>
      </c>
      <c r="D49" s="4" t="s">
        <v>143</v>
      </c>
      <c r="E49" s="4">
        <f t="shared" si="1"/>
        <v>1</v>
      </c>
      <c r="F49" s="12" t="s">
        <v>149</v>
      </c>
      <c r="G49" s="15">
        <v>69</v>
      </c>
      <c r="H49" s="16">
        <v>36</v>
      </c>
      <c r="I49" s="16">
        <v>64.5</v>
      </c>
    </row>
    <row r="50" spans="1:9" ht="30" x14ac:dyDescent="0.25">
      <c r="A50" s="4" t="s">
        <v>6</v>
      </c>
      <c r="B50" s="4" t="s">
        <v>136</v>
      </c>
      <c r="C50" s="4">
        <f t="shared" si="2"/>
        <v>1</v>
      </c>
      <c r="D50" s="4" t="s">
        <v>143</v>
      </c>
      <c r="E50" s="4">
        <f t="shared" si="1"/>
        <v>1</v>
      </c>
      <c r="F50" s="12" t="s">
        <v>150</v>
      </c>
      <c r="G50" s="15">
        <v>100</v>
      </c>
      <c r="H50" s="16">
        <v>35</v>
      </c>
      <c r="I50" s="16">
        <v>44.7</v>
      </c>
    </row>
    <row r="51" spans="1:9" ht="45" x14ac:dyDescent="0.25">
      <c r="A51" s="4" t="s">
        <v>11</v>
      </c>
      <c r="B51" s="4" t="s">
        <v>136</v>
      </c>
      <c r="C51" s="4">
        <f t="shared" si="2"/>
        <v>1</v>
      </c>
      <c r="D51" s="4" t="s">
        <v>143</v>
      </c>
      <c r="E51" s="4">
        <f t="shared" si="1"/>
        <v>1</v>
      </c>
      <c r="F51" s="12" t="s">
        <v>151</v>
      </c>
      <c r="G51" s="15">
        <v>72</v>
      </c>
      <c r="H51" s="16">
        <v>40</v>
      </c>
      <c r="I51" s="16">
        <v>52.3</v>
      </c>
    </row>
    <row r="52" spans="1:9" ht="30" x14ac:dyDescent="0.25">
      <c r="A52" s="4" t="s">
        <v>14</v>
      </c>
      <c r="B52" s="4" t="s">
        <v>136</v>
      </c>
      <c r="C52" s="4">
        <f t="shared" si="2"/>
        <v>1</v>
      </c>
      <c r="D52" s="4" t="s">
        <v>143</v>
      </c>
      <c r="E52" s="4">
        <f t="shared" si="1"/>
        <v>1</v>
      </c>
      <c r="F52" s="12" t="s">
        <v>149</v>
      </c>
      <c r="G52" s="15">
        <v>94</v>
      </c>
      <c r="H52" s="16">
        <v>35</v>
      </c>
      <c r="I52" s="16">
        <v>68.7</v>
      </c>
    </row>
    <row r="53" spans="1:9" ht="45" x14ac:dyDescent="0.25">
      <c r="A53" s="4" t="s">
        <v>17</v>
      </c>
      <c r="B53" s="4" t="s">
        <v>138</v>
      </c>
      <c r="C53" s="4">
        <f t="shared" si="2"/>
        <v>2</v>
      </c>
      <c r="D53" s="4" t="s">
        <v>143</v>
      </c>
      <c r="E53" s="4">
        <f t="shared" si="1"/>
        <v>1</v>
      </c>
      <c r="F53" s="12" t="s">
        <v>152</v>
      </c>
      <c r="G53" s="15">
        <v>76</v>
      </c>
      <c r="H53" s="16">
        <v>25</v>
      </c>
      <c r="I53" s="16">
        <v>64.3</v>
      </c>
    </row>
    <row r="54" spans="1:9" ht="45" x14ac:dyDescent="0.25">
      <c r="A54" s="4" t="s">
        <v>23</v>
      </c>
      <c r="B54" s="4" t="s">
        <v>136</v>
      </c>
      <c r="C54" s="4">
        <f t="shared" si="2"/>
        <v>1</v>
      </c>
      <c r="D54" s="4" t="s">
        <v>143</v>
      </c>
      <c r="E54" s="4">
        <f t="shared" si="1"/>
        <v>1</v>
      </c>
      <c r="F54" s="12" t="s">
        <v>153</v>
      </c>
      <c r="G54" s="15">
        <v>60</v>
      </c>
      <c r="H54" s="16">
        <v>44</v>
      </c>
      <c r="I54" s="16">
        <v>58.1</v>
      </c>
    </row>
    <row r="55" spans="1:9" ht="60" x14ac:dyDescent="0.25">
      <c r="A55" s="4" t="s">
        <v>24</v>
      </c>
      <c r="B55" s="4" t="s">
        <v>136</v>
      </c>
      <c r="C55" s="4">
        <f>IF(EXACT(B55,$L$2),1,IF(EXACT(B55,$L$3),2,IF(EXACT(B55,$L$4),3,IF(EXACT(B55,$L$5),4))))</f>
        <v>1</v>
      </c>
      <c r="D55" s="4" t="s">
        <v>143</v>
      </c>
      <c r="E55" s="4">
        <f t="shared" si="1"/>
        <v>1</v>
      </c>
      <c r="F55" s="12" t="s">
        <v>154</v>
      </c>
      <c r="G55" s="15"/>
      <c r="H55" s="16" t="s">
        <v>161</v>
      </c>
      <c r="I55" s="16"/>
    </row>
    <row r="56" spans="1:9" ht="45" x14ac:dyDescent="0.25">
      <c r="A56" s="4" t="s">
        <v>32</v>
      </c>
      <c r="B56" s="4" t="s">
        <v>136</v>
      </c>
      <c r="C56" s="4">
        <f t="shared" si="2"/>
        <v>1</v>
      </c>
      <c r="D56" s="4" t="s">
        <v>143</v>
      </c>
      <c r="E56" s="4">
        <f t="shared" si="1"/>
        <v>1</v>
      </c>
      <c r="F56" s="12" t="s">
        <v>151</v>
      </c>
      <c r="G56" s="15">
        <v>109</v>
      </c>
      <c r="H56" s="16">
        <v>29</v>
      </c>
      <c r="I56" s="16">
        <v>44.1</v>
      </c>
    </row>
    <row r="57" spans="1:9" ht="30" x14ac:dyDescent="0.25">
      <c r="A57" s="5" t="s">
        <v>35</v>
      </c>
      <c r="B57" s="4" t="s">
        <v>136</v>
      </c>
      <c r="C57" s="4">
        <f t="shared" si="2"/>
        <v>1</v>
      </c>
      <c r="D57" s="4" t="s">
        <v>143</v>
      </c>
      <c r="E57" s="4">
        <f t="shared" si="1"/>
        <v>1</v>
      </c>
      <c r="F57" s="12" t="s">
        <v>149</v>
      </c>
      <c r="G57" s="15">
        <v>68</v>
      </c>
      <c r="H57" s="16">
        <v>38</v>
      </c>
      <c r="I57" s="16">
        <v>61.4</v>
      </c>
    </row>
    <row r="58" spans="1:9" ht="30" x14ac:dyDescent="0.25">
      <c r="A58" s="4" t="s">
        <v>38</v>
      </c>
      <c r="B58" s="4" t="s">
        <v>136</v>
      </c>
      <c r="C58" s="4">
        <f t="shared" si="2"/>
        <v>1</v>
      </c>
      <c r="D58" s="4" t="s">
        <v>143</v>
      </c>
      <c r="E58" s="4">
        <f t="shared" si="1"/>
        <v>1</v>
      </c>
      <c r="F58" s="12" t="s">
        <v>155</v>
      </c>
      <c r="G58" s="15">
        <v>74</v>
      </c>
      <c r="H58" s="16">
        <v>61</v>
      </c>
      <c r="I58" s="16">
        <v>69.900000000000006</v>
      </c>
    </row>
    <row r="59" spans="1:9" ht="45" x14ac:dyDescent="0.25">
      <c r="A59" s="4" t="s">
        <v>41</v>
      </c>
      <c r="B59" s="4" t="s">
        <v>136</v>
      </c>
      <c r="C59" s="4">
        <f t="shared" si="2"/>
        <v>1</v>
      </c>
      <c r="D59" s="4" t="s">
        <v>143</v>
      </c>
      <c r="E59" s="4">
        <f t="shared" si="1"/>
        <v>1</v>
      </c>
      <c r="F59" s="12" t="s">
        <v>151</v>
      </c>
      <c r="G59" s="15">
        <v>58</v>
      </c>
      <c r="H59" s="16">
        <v>35</v>
      </c>
      <c r="I59" s="16">
        <v>51.4</v>
      </c>
    </row>
    <row r="60" spans="1:9" ht="30" x14ac:dyDescent="0.25">
      <c r="A60" s="4" t="s">
        <v>43</v>
      </c>
      <c r="B60" s="4" t="s">
        <v>136</v>
      </c>
      <c r="C60" s="4">
        <f t="shared" si="2"/>
        <v>1</v>
      </c>
      <c r="D60" s="4" t="s">
        <v>143</v>
      </c>
      <c r="E60" s="4">
        <f t="shared" si="1"/>
        <v>1</v>
      </c>
      <c r="F60" s="12" t="s">
        <v>149</v>
      </c>
      <c r="G60" s="15"/>
      <c r="H60" s="16">
        <v>42</v>
      </c>
      <c r="I60" s="16">
        <v>68.3</v>
      </c>
    </row>
    <row r="61" spans="1:9" ht="30" x14ac:dyDescent="0.25">
      <c r="A61" s="17" t="s">
        <v>158</v>
      </c>
      <c r="B61" s="4" t="s">
        <v>138</v>
      </c>
      <c r="C61" s="4">
        <f t="shared" si="2"/>
        <v>2</v>
      </c>
      <c r="D61" s="4" t="s">
        <v>143</v>
      </c>
      <c r="E61" s="4">
        <f t="shared" si="1"/>
        <v>1</v>
      </c>
      <c r="F61" s="12"/>
      <c r="G61" s="15"/>
      <c r="H61" s="16">
        <v>57</v>
      </c>
      <c r="I61" s="16">
        <v>60</v>
      </c>
    </row>
    <row r="62" spans="1:9" x14ac:dyDescent="0.25">
      <c r="A62" s="4" t="s">
        <v>50</v>
      </c>
      <c r="B62" s="4" t="s">
        <v>136</v>
      </c>
      <c r="C62" s="4">
        <f t="shared" si="2"/>
        <v>1</v>
      </c>
      <c r="D62" s="4" t="s">
        <v>143</v>
      </c>
      <c r="E62" s="4">
        <f t="shared" si="1"/>
        <v>1</v>
      </c>
      <c r="F62" s="13"/>
      <c r="G62" s="15"/>
      <c r="H62" s="16">
        <v>25</v>
      </c>
      <c r="I62" s="16">
        <v>51.9</v>
      </c>
    </row>
    <row r="63" spans="1:9" ht="45" x14ac:dyDescent="0.25">
      <c r="A63" s="4" t="s">
        <v>56</v>
      </c>
      <c r="B63" s="4" t="s">
        <v>136</v>
      </c>
      <c r="C63" s="4">
        <f>IF(EXACT(B63,$L$2),1,IF(EXACT(B63,$L$3),2,IF(EXACT(B63,$L$4),3,IF(EXACT(B63,$L$5),4))))</f>
        <v>1</v>
      </c>
      <c r="D63" s="4" t="s">
        <v>143</v>
      </c>
      <c r="E63" s="4">
        <f t="shared" si="1"/>
        <v>1</v>
      </c>
      <c r="F63" s="12" t="s">
        <v>153</v>
      </c>
      <c r="G63" s="15">
        <v>115</v>
      </c>
      <c r="H63" s="16">
        <v>39</v>
      </c>
      <c r="I63" s="16">
        <v>57.8</v>
      </c>
    </row>
    <row r="64" spans="1:9" x14ac:dyDescent="0.25">
      <c r="A64" s="4" t="s">
        <v>64</v>
      </c>
      <c r="B64" s="4" t="s">
        <v>136</v>
      </c>
      <c r="C64" s="4">
        <f t="shared" si="2"/>
        <v>1</v>
      </c>
      <c r="D64" s="4" t="s">
        <v>143</v>
      </c>
      <c r="E64" s="4">
        <f t="shared" si="1"/>
        <v>1</v>
      </c>
      <c r="F64" s="13"/>
      <c r="G64" s="15"/>
      <c r="H64" s="16">
        <v>36</v>
      </c>
      <c r="I64" s="16">
        <v>68.900000000000006</v>
      </c>
    </row>
    <row r="65" spans="1:9" ht="45" x14ac:dyDescent="0.25">
      <c r="A65" s="4" t="s">
        <v>66</v>
      </c>
      <c r="B65" s="4" t="s">
        <v>136</v>
      </c>
      <c r="C65" s="4">
        <f t="shared" si="2"/>
        <v>1</v>
      </c>
      <c r="D65" s="4" t="s">
        <v>143</v>
      </c>
      <c r="E65" s="4">
        <f t="shared" si="1"/>
        <v>1</v>
      </c>
      <c r="F65" s="12" t="s">
        <v>151</v>
      </c>
      <c r="G65" s="15">
        <v>50</v>
      </c>
      <c r="H65" s="16">
        <v>19</v>
      </c>
      <c r="I65" s="16">
        <v>38.9</v>
      </c>
    </row>
    <row r="66" spans="1:9" ht="45" x14ac:dyDescent="0.25">
      <c r="A66" s="4" t="s">
        <v>75</v>
      </c>
      <c r="B66" s="4" t="s">
        <v>136</v>
      </c>
      <c r="C66" s="4">
        <f t="shared" si="2"/>
        <v>1</v>
      </c>
      <c r="D66" s="4" t="s">
        <v>143</v>
      </c>
      <c r="E66" s="4">
        <f t="shared" si="1"/>
        <v>1</v>
      </c>
      <c r="F66" s="12" t="s">
        <v>151</v>
      </c>
      <c r="G66" s="15">
        <v>64</v>
      </c>
      <c r="H66" s="16">
        <v>56</v>
      </c>
      <c r="I66" s="16">
        <v>65.599999999999994</v>
      </c>
    </row>
    <row r="67" spans="1:9" x14ac:dyDescent="0.25">
      <c r="A67" s="4" t="s">
        <v>78</v>
      </c>
      <c r="B67" s="4" t="s">
        <v>136</v>
      </c>
      <c r="C67" s="4">
        <f t="shared" si="2"/>
        <v>1</v>
      </c>
      <c r="D67" s="4" t="s">
        <v>143</v>
      </c>
      <c r="E67" s="4">
        <f t="shared" si="1"/>
        <v>1</v>
      </c>
      <c r="F67" s="13"/>
      <c r="G67" s="15">
        <v>122</v>
      </c>
      <c r="H67" s="16">
        <v>35</v>
      </c>
      <c r="I67" s="16">
        <v>62</v>
      </c>
    </row>
    <row r="68" spans="1:9" ht="30" x14ac:dyDescent="0.25">
      <c r="A68" s="4" t="s">
        <v>81</v>
      </c>
      <c r="B68" s="4" t="s">
        <v>136</v>
      </c>
      <c r="C68" s="4">
        <f t="shared" si="2"/>
        <v>1</v>
      </c>
      <c r="D68" s="4" t="s">
        <v>143</v>
      </c>
      <c r="E68" s="4">
        <f t="shared" ref="E68:E131" si="3">IF(D68="Least Developing",0,1)</f>
        <v>1</v>
      </c>
      <c r="F68" s="12" t="s">
        <v>149</v>
      </c>
      <c r="G68" s="15">
        <v>42</v>
      </c>
      <c r="H68" s="16">
        <v>48</v>
      </c>
      <c r="I68" s="16">
        <v>61</v>
      </c>
    </row>
    <row r="69" spans="1:9" x14ac:dyDescent="0.25">
      <c r="A69" s="4" t="s">
        <v>84</v>
      </c>
      <c r="B69" s="4" t="s">
        <v>136</v>
      </c>
      <c r="C69" s="4">
        <f t="shared" si="2"/>
        <v>1</v>
      </c>
      <c r="D69" s="4" t="s">
        <v>143</v>
      </c>
      <c r="E69" s="4">
        <f t="shared" si="3"/>
        <v>1</v>
      </c>
      <c r="F69" s="12" t="s">
        <v>156</v>
      </c>
      <c r="G69" s="15"/>
      <c r="H69" s="16">
        <v>47</v>
      </c>
      <c r="I69" s="16">
        <v>31.9</v>
      </c>
    </row>
    <row r="70" spans="1:9" ht="30" x14ac:dyDescent="0.25">
      <c r="A70" s="4" t="s">
        <v>89</v>
      </c>
      <c r="B70" s="4" t="s">
        <v>136</v>
      </c>
      <c r="C70" s="4">
        <f t="shared" si="2"/>
        <v>1</v>
      </c>
      <c r="D70" s="4" t="s">
        <v>143</v>
      </c>
      <c r="E70" s="4">
        <f t="shared" si="3"/>
        <v>1</v>
      </c>
      <c r="F70" s="12" t="s">
        <v>149</v>
      </c>
      <c r="G70" s="15"/>
      <c r="H70" s="16">
        <v>57</v>
      </c>
      <c r="I70" s="16">
        <v>64.5</v>
      </c>
    </row>
    <row r="71" spans="1:9" ht="45" x14ac:dyDescent="0.25">
      <c r="A71" s="4" t="s">
        <v>92</v>
      </c>
      <c r="B71" s="4" t="s">
        <v>136</v>
      </c>
      <c r="C71" s="4">
        <f t="shared" si="2"/>
        <v>1</v>
      </c>
      <c r="D71" s="4" t="s">
        <v>143</v>
      </c>
      <c r="E71" s="4">
        <f t="shared" si="3"/>
        <v>1</v>
      </c>
      <c r="F71" s="12" t="s">
        <v>151</v>
      </c>
      <c r="G71" s="15">
        <v>92</v>
      </c>
      <c r="H71" s="16">
        <v>30</v>
      </c>
      <c r="I71" s="16">
        <v>61.6</v>
      </c>
    </row>
    <row r="72" spans="1:9" ht="45" x14ac:dyDescent="0.25">
      <c r="A72" s="4" t="s">
        <v>95</v>
      </c>
      <c r="B72" s="4" t="s">
        <v>136</v>
      </c>
      <c r="C72" s="4">
        <f t="shared" si="2"/>
        <v>1</v>
      </c>
      <c r="D72" s="4" t="s">
        <v>143</v>
      </c>
      <c r="E72" s="4">
        <f t="shared" si="3"/>
        <v>1</v>
      </c>
      <c r="F72" s="12" t="s">
        <v>151</v>
      </c>
      <c r="G72" s="15">
        <v>96</v>
      </c>
      <c r="H72" s="16">
        <v>34</v>
      </c>
      <c r="I72" s="16">
        <v>48.5</v>
      </c>
    </row>
    <row r="73" spans="1:9" ht="30" x14ac:dyDescent="0.25">
      <c r="A73" s="4" t="s">
        <v>129</v>
      </c>
      <c r="B73" s="4" t="s">
        <v>136</v>
      </c>
      <c r="C73" s="4">
        <f t="shared" si="2"/>
        <v>1</v>
      </c>
      <c r="D73" s="4" t="s">
        <v>143</v>
      </c>
      <c r="E73" s="4">
        <f t="shared" si="3"/>
        <v>1</v>
      </c>
      <c r="F73" s="12" t="s">
        <v>150</v>
      </c>
      <c r="G73" s="15">
        <v>105</v>
      </c>
      <c r="H73" s="16">
        <v>35</v>
      </c>
      <c r="I73" s="16">
        <v>53.4</v>
      </c>
    </row>
    <row r="74" spans="1:9" ht="45" x14ac:dyDescent="0.25">
      <c r="A74" s="4" t="s">
        <v>100</v>
      </c>
      <c r="B74" s="4" t="s">
        <v>136</v>
      </c>
      <c r="C74" s="4">
        <f t="shared" si="2"/>
        <v>1</v>
      </c>
      <c r="D74" s="4" t="s">
        <v>143</v>
      </c>
      <c r="E74" s="4">
        <f t="shared" si="3"/>
        <v>1</v>
      </c>
      <c r="F74" s="12" t="s">
        <v>151</v>
      </c>
      <c r="G74" s="15">
        <v>97</v>
      </c>
      <c r="H74" s="16">
        <v>35</v>
      </c>
      <c r="I74" s="16">
        <v>63.2</v>
      </c>
    </row>
    <row r="75" spans="1:9" ht="30" x14ac:dyDescent="0.25">
      <c r="A75" s="4" t="s">
        <v>108</v>
      </c>
      <c r="B75" s="4" t="s">
        <v>136</v>
      </c>
      <c r="C75" s="4">
        <f t="shared" si="2"/>
        <v>1</v>
      </c>
      <c r="D75" s="4" t="s">
        <v>143</v>
      </c>
      <c r="E75" s="4">
        <f t="shared" si="3"/>
        <v>1</v>
      </c>
      <c r="F75" s="12" t="s">
        <v>149</v>
      </c>
      <c r="G75" s="15"/>
      <c r="H75" s="16" t="s">
        <v>161</v>
      </c>
      <c r="I75" s="16">
        <v>62</v>
      </c>
    </row>
    <row r="76" spans="1:9" ht="45" x14ac:dyDescent="0.25">
      <c r="A76" s="4" t="s">
        <v>111</v>
      </c>
      <c r="B76" s="4" t="s">
        <v>136</v>
      </c>
      <c r="C76" s="4">
        <f t="shared" si="2"/>
        <v>1</v>
      </c>
      <c r="D76" s="4" t="s">
        <v>143</v>
      </c>
      <c r="E76" s="4">
        <f t="shared" si="3"/>
        <v>1</v>
      </c>
      <c r="F76" s="12" t="s">
        <v>153</v>
      </c>
      <c r="G76" s="15"/>
      <c r="H76" s="16">
        <v>31</v>
      </c>
      <c r="I76" s="16">
        <v>58</v>
      </c>
    </row>
    <row r="77" spans="1:9" ht="30" x14ac:dyDescent="0.25">
      <c r="A77" s="4" t="s">
        <v>114</v>
      </c>
      <c r="B77" s="4" t="s">
        <v>139</v>
      </c>
      <c r="C77" s="4">
        <f t="shared" si="2"/>
        <v>3</v>
      </c>
      <c r="D77" s="4" t="s">
        <v>143</v>
      </c>
      <c r="E77" s="4">
        <f t="shared" si="3"/>
        <v>1</v>
      </c>
      <c r="F77" s="12" t="s">
        <v>149</v>
      </c>
      <c r="G77" s="15">
        <v>53</v>
      </c>
      <c r="H77" s="16">
        <v>58</v>
      </c>
      <c r="I77" s="16">
        <v>76.2</v>
      </c>
    </row>
    <row r="78" spans="1:9" ht="45" x14ac:dyDescent="0.25">
      <c r="A78" s="4" t="s">
        <v>117</v>
      </c>
      <c r="B78" s="4" t="s">
        <v>136</v>
      </c>
      <c r="C78" s="4">
        <f>IF(EXACT(B78,$L$2),1,IF(EXACT(B78,$L$3),2,IF(EXACT(B78,$L$4),3,IF(EXACT(B78,$L$5),4))))</f>
        <v>1</v>
      </c>
      <c r="D78" s="4" t="s">
        <v>143</v>
      </c>
      <c r="E78" s="4">
        <f t="shared" si="3"/>
        <v>1</v>
      </c>
      <c r="F78" s="12" t="s">
        <v>151</v>
      </c>
      <c r="G78" s="15">
        <v>108</v>
      </c>
      <c r="H78" s="16">
        <v>58</v>
      </c>
      <c r="I78" s="16">
        <v>56</v>
      </c>
    </row>
    <row r="79" spans="1:9" ht="60" x14ac:dyDescent="0.25">
      <c r="A79" s="4" t="s">
        <v>120</v>
      </c>
      <c r="B79" s="4" t="s">
        <v>136</v>
      </c>
      <c r="C79" s="4">
        <f t="shared" si="2"/>
        <v>1</v>
      </c>
      <c r="D79" s="4" t="s">
        <v>143</v>
      </c>
      <c r="E79" s="4">
        <f t="shared" si="3"/>
        <v>1</v>
      </c>
      <c r="F79" s="12" t="s">
        <v>154</v>
      </c>
      <c r="G79" s="15"/>
      <c r="H79" s="16">
        <v>52</v>
      </c>
      <c r="I79" s="16" t="s">
        <v>161</v>
      </c>
    </row>
    <row r="80" spans="1:9" ht="45" x14ac:dyDescent="0.25">
      <c r="A80" s="4" t="s">
        <v>1</v>
      </c>
      <c r="B80" s="4" t="s">
        <v>136</v>
      </c>
      <c r="C80" s="4">
        <f t="shared" si="2"/>
        <v>1</v>
      </c>
      <c r="D80" s="4" t="s">
        <v>143</v>
      </c>
      <c r="E80" s="4">
        <f t="shared" si="3"/>
        <v>1</v>
      </c>
      <c r="F80" s="12" t="s">
        <v>151</v>
      </c>
      <c r="G80" s="15">
        <v>107</v>
      </c>
      <c r="H80" s="16">
        <v>27</v>
      </c>
      <c r="I80" s="16">
        <v>63.4</v>
      </c>
    </row>
    <row r="81" spans="1:9" ht="45" x14ac:dyDescent="0.25">
      <c r="A81" s="4" t="s">
        <v>9</v>
      </c>
      <c r="B81" s="4" t="s">
        <v>136</v>
      </c>
      <c r="C81" s="4">
        <f t="shared" si="2"/>
        <v>1</v>
      </c>
      <c r="D81" s="4" t="s">
        <v>143</v>
      </c>
      <c r="E81" s="4">
        <f t="shared" si="3"/>
        <v>1</v>
      </c>
      <c r="F81" s="12" t="s">
        <v>153</v>
      </c>
      <c r="G81" s="15"/>
      <c r="H81" s="16">
        <v>37</v>
      </c>
      <c r="I81" s="16">
        <v>58.7</v>
      </c>
    </row>
    <row r="82" spans="1:9" ht="45" x14ac:dyDescent="0.25">
      <c r="A82" s="4" t="s">
        <v>15</v>
      </c>
      <c r="B82" s="4" t="s">
        <v>136</v>
      </c>
      <c r="C82" s="4">
        <f t="shared" si="2"/>
        <v>1</v>
      </c>
      <c r="D82" s="4" t="s">
        <v>143</v>
      </c>
      <c r="E82" s="4">
        <f t="shared" si="3"/>
        <v>1</v>
      </c>
      <c r="F82" s="12" t="s">
        <v>151</v>
      </c>
      <c r="G82" s="15">
        <v>99</v>
      </c>
      <c r="H82" s="16">
        <v>29</v>
      </c>
      <c r="I82" s="16">
        <v>60.6</v>
      </c>
    </row>
    <row r="83" spans="1:9" ht="30" x14ac:dyDescent="0.25">
      <c r="A83" s="4" t="s">
        <v>18</v>
      </c>
      <c r="B83" s="4" t="s">
        <v>136</v>
      </c>
      <c r="C83" s="4">
        <f t="shared" si="2"/>
        <v>1</v>
      </c>
      <c r="D83" s="4" t="s">
        <v>143</v>
      </c>
      <c r="E83" s="4">
        <f t="shared" si="3"/>
        <v>1</v>
      </c>
      <c r="F83" s="12" t="s">
        <v>149</v>
      </c>
      <c r="G83" s="15">
        <v>63</v>
      </c>
      <c r="H83" s="16">
        <v>41</v>
      </c>
      <c r="I83" s="16">
        <v>54.5</v>
      </c>
    </row>
    <row r="84" spans="1:9" ht="45" x14ac:dyDescent="0.25">
      <c r="A84" s="4" t="s">
        <v>21</v>
      </c>
      <c r="B84" s="4" t="s">
        <v>136</v>
      </c>
      <c r="C84" s="4">
        <f t="shared" si="2"/>
        <v>1</v>
      </c>
      <c r="D84" s="4" t="s">
        <v>143</v>
      </c>
      <c r="E84" s="4">
        <f t="shared" si="3"/>
        <v>1</v>
      </c>
      <c r="F84" s="12" t="s">
        <v>151</v>
      </c>
      <c r="G84" s="15">
        <v>90</v>
      </c>
      <c r="H84" s="16">
        <v>38</v>
      </c>
      <c r="I84" s="16">
        <v>64.2</v>
      </c>
    </row>
    <row r="85" spans="1:9" ht="45" x14ac:dyDescent="0.25">
      <c r="A85" s="4" t="s">
        <v>130</v>
      </c>
      <c r="B85" s="4" t="s">
        <v>136</v>
      </c>
      <c r="C85" s="4">
        <f t="shared" si="2"/>
        <v>1</v>
      </c>
      <c r="D85" s="4" t="s">
        <v>143</v>
      </c>
      <c r="E85" s="4">
        <f t="shared" si="3"/>
        <v>1</v>
      </c>
      <c r="F85" s="12" t="s">
        <v>151</v>
      </c>
      <c r="G85" s="15">
        <v>93</v>
      </c>
      <c r="H85" s="16">
        <v>28</v>
      </c>
      <c r="I85" s="16">
        <v>50.9</v>
      </c>
    </row>
    <row r="86" spans="1:9" ht="30" x14ac:dyDescent="0.25">
      <c r="A86" s="4" t="s">
        <v>25</v>
      </c>
      <c r="B86" s="4" t="s">
        <v>138</v>
      </c>
      <c r="C86" s="4">
        <f t="shared" si="2"/>
        <v>2</v>
      </c>
      <c r="D86" s="4" t="s">
        <v>143</v>
      </c>
      <c r="E86" s="4">
        <f t="shared" si="3"/>
        <v>1</v>
      </c>
      <c r="F86" s="12" t="s">
        <v>149</v>
      </c>
      <c r="G86" s="15"/>
      <c r="H86" s="16">
        <v>18</v>
      </c>
      <c r="I86" s="16" t="s">
        <v>161</v>
      </c>
    </row>
    <row r="87" spans="1:9" ht="60" x14ac:dyDescent="0.25">
      <c r="A87" s="4" t="s">
        <v>28</v>
      </c>
      <c r="B87" s="4" t="s">
        <v>136</v>
      </c>
      <c r="C87" s="4">
        <f t="shared" si="2"/>
        <v>1</v>
      </c>
      <c r="D87" s="4" t="s">
        <v>143</v>
      </c>
      <c r="E87" s="4">
        <f t="shared" si="3"/>
        <v>1</v>
      </c>
      <c r="F87" s="12" t="s">
        <v>154</v>
      </c>
      <c r="G87" s="15">
        <v>83</v>
      </c>
      <c r="H87" s="16">
        <v>44</v>
      </c>
      <c r="I87" s="16">
        <v>69.099999999999994</v>
      </c>
    </row>
    <row r="88" spans="1:9" ht="45" x14ac:dyDescent="0.25">
      <c r="A88" s="4" t="s">
        <v>31</v>
      </c>
      <c r="B88" s="4" t="s">
        <v>136</v>
      </c>
      <c r="C88" s="4">
        <f t="shared" si="2"/>
        <v>1</v>
      </c>
      <c r="D88" s="4" t="s">
        <v>143</v>
      </c>
      <c r="E88" s="4">
        <f t="shared" si="3"/>
        <v>1</v>
      </c>
      <c r="F88" s="12" t="s">
        <v>157</v>
      </c>
      <c r="G88" s="15">
        <v>88</v>
      </c>
      <c r="H88" s="16">
        <v>49</v>
      </c>
      <c r="I88" s="16">
        <v>64.900000000000006</v>
      </c>
    </row>
    <row r="89" spans="1:9" ht="45" x14ac:dyDescent="0.25">
      <c r="A89" s="4" t="s">
        <v>33</v>
      </c>
      <c r="B89" s="4" t="s">
        <v>136</v>
      </c>
      <c r="C89" s="4">
        <f t="shared" si="2"/>
        <v>1</v>
      </c>
      <c r="D89" s="4" t="s">
        <v>143</v>
      </c>
      <c r="E89" s="4">
        <f t="shared" si="3"/>
        <v>1</v>
      </c>
      <c r="F89" s="12" t="s">
        <v>153</v>
      </c>
      <c r="G89" s="15">
        <v>55</v>
      </c>
      <c r="H89" s="16">
        <v>31</v>
      </c>
      <c r="I89" s="16">
        <v>69.099999999999994</v>
      </c>
    </row>
    <row r="90" spans="1:9" ht="45" x14ac:dyDescent="0.25">
      <c r="A90" s="4" t="s">
        <v>36</v>
      </c>
      <c r="B90" s="4" t="s">
        <v>136</v>
      </c>
      <c r="C90" s="4">
        <f t="shared" si="2"/>
        <v>1</v>
      </c>
      <c r="D90" s="4" t="s">
        <v>143</v>
      </c>
      <c r="E90" s="4">
        <f t="shared" si="3"/>
        <v>1</v>
      </c>
      <c r="F90" s="12" t="s">
        <v>151</v>
      </c>
      <c r="G90" s="15">
        <v>91</v>
      </c>
      <c r="H90" s="16">
        <v>27</v>
      </c>
      <c r="I90" s="16">
        <v>54.7</v>
      </c>
    </row>
    <row r="91" spans="1:9" ht="45" x14ac:dyDescent="0.25">
      <c r="A91" s="4" t="s">
        <v>131</v>
      </c>
      <c r="B91" s="4" t="s">
        <v>136</v>
      </c>
      <c r="C91" s="4">
        <f t="shared" si="2"/>
        <v>1</v>
      </c>
      <c r="D91" s="4" t="s">
        <v>143</v>
      </c>
      <c r="E91" s="4">
        <f t="shared" si="3"/>
        <v>1</v>
      </c>
      <c r="F91" s="12" t="s">
        <v>153</v>
      </c>
      <c r="G91" s="15"/>
      <c r="H91" s="16">
        <v>14</v>
      </c>
      <c r="I91" s="16">
        <v>5.8</v>
      </c>
    </row>
    <row r="92" spans="1:9" ht="30" x14ac:dyDescent="0.25">
      <c r="A92" s="4" t="s">
        <v>44</v>
      </c>
      <c r="B92" s="4" t="s">
        <v>136</v>
      </c>
      <c r="C92" s="4">
        <f t="shared" si="2"/>
        <v>1</v>
      </c>
      <c r="D92" s="4" t="s">
        <v>143</v>
      </c>
      <c r="E92" s="4">
        <f t="shared" si="3"/>
        <v>1</v>
      </c>
      <c r="F92" s="12" t="s">
        <v>149</v>
      </c>
      <c r="G92" s="15"/>
      <c r="H92" s="16">
        <v>37</v>
      </c>
      <c r="I92" s="16">
        <v>66.599999999999994</v>
      </c>
    </row>
    <row r="93" spans="1:9" x14ac:dyDescent="0.25">
      <c r="A93" s="4" t="s">
        <v>144</v>
      </c>
      <c r="B93" s="4" t="s">
        <v>136</v>
      </c>
      <c r="C93" s="4">
        <f>IF(EXACT(B93,$L$2),1,IF(EXACT(B93,$L$3),2,IF(EXACT(B93,$L$4),3,IF(EXACT(B93,$L$5),4))))</f>
        <v>1</v>
      </c>
      <c r="D93" s="4" t="s">
        <v>143</v>
      </c>
      <c r="E93" s="4">
        <f t="shared" si="3"/>
        <v>1</v>
      </c>
      <c r="F93" s="13"/>
      <c r="G93" s="15"/>
      <c r="H93" s="16">
        <v>29</v>
      </c>
      <c r="I93" s="16">
        <v>62.8</v>
      </c>
    </row>
    <row r="94" spans="1:9" ht="30" x14ac:dyDescent="0.25">
      <c r="A94" s="4" t="s">
        <v>51</v>
      </c>
      <c r="B94" s="4" t="s">
        <v>136</v>
      </c>
      <c r="C94" s="4">
        <f t="shared" ref="C94" si="4">IF(EXACT(B94,$L$2),1,IF(EXACT(B94,$L$3),2,IF(EXACT(B94,$L$4),3,IF(EXACT(B94,$L$5),4))))</f>
        <v>1</v>
      </c>
      <c r="D94" s="4" t="s">
        <v>143</v>
      </c>
      <c r="E94" s="4">
        <f t="shared" si="3"/>
        <v>1</v>
      </c>
      <c r="F94" s="12" t="s">
        <v>149</v>
      </c>
      <c r="G94" s="15">
        <v>87</v>
      </c>
      <c r="H94" s="16">
        <v>28</v>
      </c>
      <c r="I94" s="16">
        <v>53.2</v>
      </c>
    </row>
    <row r="95" spans="1:9" x14ac:dyDescent="0.25">
      <c r="A95" s="4" t="s">
        <v>60</v>
      </c>
      <c r="B95" s="4" t="s">
        <v>136</v>
      </c>
      <c r="C95" s="4">
        <f>IF(EXACT(B95,$L$2),1,IF(EXACT(B95,$L$3),2,IF(EXACT(B95,$L$4),3,IF(EXACT(B95,$L$5),4))))</f>
        <v>1</v>
      </c>
      <c r="D95" s="4" t="s">
        <v>143</v>
      </c>
      <c r="E95" s="4">
        <f t="shared" si="3"/>
        <v>1</v>
      </c>
      <c r="F95" s="13"/>
      <c r="G95" s="15"/>
      <c r="H95" s="16">
        <v>17</v>
      </c>
      <c r="I95" s="16" t="s">
        <v>161</v>
      </c>
    </row>
    <row r="96" spans="1:9" x14ac:dyDescent="0.25">
      <c r="A96" s="4" t="s">
        <v>132</v>
      </c>
      <c r="B96" s="4" t="s">
        <v>136</v>
      </c>
      <c r="C96" s="4">
        <f t="shared" ref="C96:C139" si="5">IF(EXACT(B96,$L$2),1,IF(EXACT(B96,$L$3),2,IF(EXACT(B96,$L$4),3,IF(EXACT(B96,$L$5),4))))</f>
        <v>1</v>
      </c>
      <c r="D96" s="4" t="s">
        <v>143</v>
      </c>
      <c r="E96" s="4">
        <f t="shared" si="3"/>
        <v>1</v>
      </c>
      <c r="F96" s="13"/>
      <c r="G96" s="15"/>
      <c r="H96" s="16">
        <v>37</v>
      </c>
      <c r="I96" s="16">
        <v>71.3</v>
      </c>
    </row>
    <row r="97" spans="1:9" ht="60" x14ac:dyDescent="0.25">
      <c r="A97" s="4" t="s">
        <v>69</v>
      </c>
      <c r="B97" s="4" t="s">
        <v>136</v>
      </c>
      <c r="C97" s="4">
        <f t="shared" si="5"/>
        <v>1</v>
      </c>
      <c r="D97" s="4" t="s">
        <v>143</v>
      </c>
      <c r="E97" s="4">
        <f t="shared" si="3"/>
        <v>1</v>
      </c>
      <c r="F97" s="12" t="s">
        <v>154</v>
      </c>
      <c r="G97" s="15">
        <v>34</v>
      </c>
      <c r="H97" s="16">
        <v>47</v>
      </c>
      <c r="I97" s="16">
        <v>74.5</v>
      </c>
    </row>
    <row r="98" spans="1:9" ht="45" x14ac:dyDescent="0.25">
      <c r="A98" s="4" t="s">
        <v>71</v>
      </c>
      <c r="B98" s="4" t="s">
        <v>136</v>
      </c>
      <c r="C98" s="4">
        <f t="shared" si="5"/>
        <v>1</v>
      </c>
      <c r="D98" s="4" t="s">
        <v>143</v>
      </c>
      <c r="E98" s="4">
        <f t="shared" si="3"/>
        <v>1</v>
      </c>
      <c r="F98" s="12" t="s">
        <v>151</v>
      </c>
      <c r="G98" s="15"/>
      <c r="H98" s="16">
        <v>31</v>
      </c>
      <c r="I98" s="16">
        <v>51.1</v>
      </c>
    </row>
    <row r="99" spans="1:9" x14ac:dyDescent="0.25">
      <c r="A99" s="4" t="s">
        <v>76</v>
      </c>
      <c r="B99" s="4" t="s">
        <v>136</v>
      </c>
      <c r="C99" s="4">
        <f t="shared" si="5"/>
        <v>1</v>
      </c>
      <c r="D99" s="4" t="s">
        <v>143</v>
      </c>
      <c r="E99" s="4">
        <f t="shared" si="3"/>
        <v>1</v>
      </c>
      <c r="F99" s="13"/>
      <c r="G99" s="15"/>
      <c r="H99" s="16" t="s">
        <v>161</v>
      </c>
      <c r="I99" s="16" t="s">
        <v>161</v>
      </c>
    </row>
    <row r="100" spans="1:9" ht="30" x14ac:dyDescent="0.25">
      <c r="A100" s="4" t="s">
        <v>82</v>
      </c>
      <c r="B100" s="4" t="s">
        <v>136</v>
      </c>
      <c r="C100" s="4">
        <f t="shared" si="5"/>
        <v>1</v>
      </c>
      <c r="D100" s="4" t="s">
        <v>143</v>
      </c>
      <c r="E100" s="4">
        <f t="shared" si="3"/>
        <v>1</v>
      </c>
      <c r="F100" s="12" t="s">
        <v>149</v>
      </c>
      <c r="G100" s="15">
        <v>61</v>
      </c>
      <c r="H100" s="16">
        <v>51</v>
      </c>
      <c r="I100" s="16">
        <v>75.099999999999994</v>
      </c>
    </row>
    <row r="101" spans="1:9" ht="45" x14ac:dyDescent="0.25">
      <c r="A101" s="4" t="s">
        <v>87</v>
      </c>
      <c r="B101" s="4" t="s">
        <v>136</v>
      </c>
      <c r="C101" s="4">
        <f t="shared" si="5"/>
        <v>1</v>
      </c>
      <c r="D101" s="4" t="s">
        <v>143</v>
      </c>
      <c r="E101" s="4">
        <f t="shared" si="3"/>
        <v>1</v>
      </c>
      <c r="F101" s="12" t="s">
        <v>151</v>
      </c>
      <c r="G101" s="15">
        <v>54</v>
      </c>
      <c r="H101" s="16">
        <v>28</v>
      </c>
      <c r="I101" s="16">
        <v>64.8</v>
      </c>
    </row>
    <row r="102" spans="1:9" x14ac:dyDescent="0.25">
      <c r="A102" s="4" t="s">
        <v>90</v>
      </c>
      <c r="B102" s="4" t="s">
        <v>136</v>
      </c>
      <c r="C102" s="4">
        <f t="shared" si="5"/>
        <v>1</v>
      </c>
      <c r="D102" s="4" t="s">
        <v>143</v>
      </c>
      <c r="E102" s="4">
        <f t="shared" si="3"/>
        <v>1</v>
      </c>
      <c r="F102" s="13"/>
      <c r="G102" s="15"/>
      <c r="H102" s="16" t="s">
        <v>161</v>
      </c>
      <c r="I102" s="16">
        <v>52.3</v>
      </c>
    </row>
    <row r="103" spans="1:9" ht="30" x14ac:dyDescent="0.25">
      <c r="A103" s="4" t="s">
        <v>93</v>
      </c>
      <c r="B103" s="4" t="s">
        <v>136</v>
      </c>
      <c r="C103" s="4">
        <f t="shared" si="5"/>
        <v>1</v>
      </c>
      <c r="D103" s="4" t="s">
        <v>143</v>
      </c>
      <c r="E103" s="4">
        <f t="shared" si="3"/>
        <v>1</v>
      </c>
      <c r="F103" s="12" t="s">
        <v>149</v>
      </c>
      <c r="G103" s="15"/>
      <c r="H103" s="16">
        <v>33</v>
      </c>
      <c r="I103" s="16">
        <v>58.4</v>
      </c>
    </row>
    <row r="104" spans="1:9" ht="30" x14ac:dyDescent="0.25">
      <c r="A104" s="4" t="s">
        <v>96</v>
      </c>
      <c r="B104" s="4" t="s">
        <v>136</v>
      </c>
      <c r="C104" s="4">
        <f t="shared" si="5"/>
        <v>1</v>
      </c>
      <c r="D104" s="4" t="s">
        <v>143</v>
      </c>
      <c r="E104" s="4">
        <f t="shared" si="3"/>
        <v>1</v>
      </c>
      <c r="F104" s="12" t="s">
        <v>150</v>
      </c>
      <c r="G104" s="15">
        <v>66</v>
      </c>
      <c r="H104" s="16">
        <v>37</v>
      </c>
      <c r="I104" s="16">
        <v>55.7</v>
      </c>
    </row>
    <row r="105" spans="1:9" ht="30" x14ac:dyDescent="0.25">
      <c r="A105" s="4" t="s">
        <v>98</v>
      </c>
      <c r="B105" s="4" t="s">
        <v>136</v>
      </c>
      <c r="C105" s="4">
        <f t="shared" si="5"/>
        <v>1</v>
      </c>
      <c r="D105" s="4" t="s">
        <v>143</v>
      </c>
      <c r="E105" s="4">
        <f t="shared" si="3"/>
        <v>1</v>
      </c>
      <c r="F105" s="12" t="s">
        <v>149</v>
      </c>
      <c r="G105" s="15">
        <v>51</v>
      </c>
      <c r="H105" s="16">
        <v>45</v>
      </c>
      <c r="I105" s="16">
        <v>64.3</v>
      </c>
    </row>
    <row r="106" spans="1:9" ht="45" x14ac:dyDescent="0.25">
      <c r="A106" s="4" t="s">
        <v>101</v>
      </c>
      <c r="B106" s="4" t="s">
        <v>136</v>
      </c>
      <c r="C106" s="4">
        <f t="shared" si="5"/>
        <v>1</v>
      </c>
      <c r="D106" s="4" t="s">
        <v>143</v>
      </c>
      <c r="E106" s="4">
        <f t="shared" si="3"/>
        <v>1</v>
      </c>
      <c r="F106" s="12" t="s">
        <v>157</v>
      </c>
      <c r="G106" s="15">
        <v>84</v>
      </c>
      <c r="H106" s="16">
        <v>43</v>
      </c>
      <c r="I106" s="16">
        <v>61.9</v>
      </c>
    </row>
    <row r="107" spans="1:9" ht="45" x14ac:dyDescent="0.25">
      <c r="A107" s="4" t="s">
        <v>109</v>
      </c>
      <c r="B107" s="4" t="s">
        <v>136</v>
      </c>
      <c r="C107" s="4">
        <f t="shared" si="5"/>
        <v>1</v>
      </c>
      <c r="D107" s="4" t="s">
        <v>143</v>
      </c>
      <c r="E107" s="4">
        <f t="shared" si="3"/>
        <v>1</v>
      </c>
      <c r="F107" s="12" t="s">
        <v>152</v>
      </c>
      <c r="G107" s="15">
        <v>80</v>
      </c>
      <c r="H107" s="16">
        <v>53</v>
      </c>
      <c r="I107" s="16">
        <v>58.5</v>
      </c>
    </row>
    <row r="108" spans="1:9" ht="45" x14ac:dyDescent="0.25">
      <c r="A108" s="4" t="s">
        <v>113</v>
      </c>
      <c r="B108" s="4" t="s">
        <v>136</v>
      </c>
      <c r="C108" s="4">
        <f t="shared" si="5"/>
        <v>1</v>
      </c>
      <c r="D108" s="4" t="s">
        <v>143</v>
      </c>
      <c r="E108" s="4">
        <f t="shared" si="3"/>
        <v>1</v>
      </c>
      <c r="F108" s="12" t="s">
        <v>151</v>
      </c>
      <c r="G108" s="15"/>
      <c r="H108" s="16">
        <v>25</v>
      </c>
      <c r="I108" s="16">
        <v>58.9</v>
      </c>
    </row>
    <row r="109" spans="1:9" ht="45" x14ac:dyDescent="0.25">
      <c r="A109" s="4" t="s">
        <v>118</v>
      </c>
      <c r="B109" s="4" t="s">
        <v>136</v>
      </c>
      <c r="C109" s="4">
        <f t="shared" si="5"/>
        <v>1</v>
      </c>
      <c r="D109" s="4" t="s">
        <v>143</v>
      </c>
      <c r="E109" s="4">
        <f t="shared" si="3"/>
        <v>1</v>
      </c>
      <c r="F109" s="12" t="s">
        <v>151</v>
      </c>
      <c r="G109" s="15">
        <v>116</v>
      </c>
      <c r="H109" s="16">
        <v>27</v>
      </c>
      <c r="I109" s="16">
        <v>58.5</v>
      </c>
    </row>
    <row r="110" spans="1:9" ht="30" x14ac:dyDescent="0.25">
      <c r="A110" s="4" t="s">
        <v>2</v>
      </c>
      <c r="B110" s="4" t="s">
        <v>136</v>
      </c>
      <c r="C110" s="4">
        <f>IF(EXACT(B110,$L$2),1,IF(EXACT(B110,$L$3),2,IF(EXACT(B110,$L$4),3,IF(EXACT(B110,$L$5),4))))</f>
        <v>1</v>
      </c>
      <c r="D110" s="4" t="s">
        <v>143</v>
      </c>
      <c r="E110" s="4">
        <f t="shared" si="3"/>
        <v>1</v>
      </c>
      <c r="F110" s="12" t="s">
        <v>149</v>
      </c>
      <c r="G110" s="15">
        <v>120</v>
      </c>
      <c r="H110" s="16">
        <v>33</v>
      </c>
      <c r="I110" s="16">
        <v>54.4</v>
      </c>
    </row>
    <row r="111" spans="1:9" ht="45" x14ac:dyDescent="0.25">
      <c r="A111" s="4" t="s">
        <v>5</v>
      </c>
      <c r="B111" s="4" t="s">
        <v>136</v>
      </c>
      <c r="C111" s="4">
        <f t="shared" si="5"/>
        <v>1</v>
      </c>
      <c r="D111" s="4" t="s">
        <v>143</v>
      </c>
      <c r="E111" s="4">
        <f t="shared" si="3"/>
        <v>1</v>
      </c>
      <c r="F111" s="12" t="s">
        <v>151</v>
      </c>
      <c r="G111" s="15"/>
      <c r="H111" s="16" t="s">
        <v>161</v>
      </c>
      <c r="I111" s="16" t="s">
        <v>161</v>
      </c>
    </row>
    <row r="112" spans="1:9" ht="45" x14ac:dyDescent="0.25">
      <c r="A112" s="4" t="s">
        <v>7</v>
      </c>
      <c r="B112" s="4" t="s">
        <v>136</v>
      </c>
      <c r="C112" s="4">
        <f t="shared" si="5"/>
        <v>1</v>
      </c>
      <c r="D112" s="4" t="s">
        <v>143</v>
      </c>
      <c r="E112" s="4">
        <f t="shared" si="3"/>
        <v>1</v>
      </c>
      <c r="F112" s="12" t="s">
        <v>151</v>
      </c>
      <c r="G112" s="15">
        <v>78</v>
      </c>
      <c r="H112" s="16">
        <v>37</v>
      </c>
      <c r="I112" s="16">
        <v>67</v>
      </c>
    </row>
    <row r="113" spans="1:9" ht="60" x14ac:dyDescent="0.25">
      <c r="A113" s="4" t="s">
        <v>10</v>
      </c>
      <c r="B113" s="4" t="s">
        <v>138</v>
      </c>
      <c r="C113" s="4">
        <f t="shared" si="5"/>
        <v>2</v>
      </c>
      <c r="D113" s="4" t="s">
        <v>143</v>
      </c>
      <c r="E113" s="4">
        <f t="shared" si="3"/>
        <v>1</v>
      </c>
      <c r="F113" s="12" t="s">
        <v>154</v>
      </c>
      <c r="G113" s="15">
        <v>124</v>
      </c>
      <c r="H113" s="16">
        <v>28</v>
      </c>
      <c r="I113" s="16">
        <v>55.7</v>
      </c>
    </row>
    <row r="114" spans="1:9" ht="45" x14ac:dyDescent="0.25">
      <c r="A114" s="4" t="s">
        <v>13</v>
      </c>
      <c r="B114" s="4" t="s">
        <v>136</v>
      </c>
      <c r="C114" s="4">
        <f t="shared" si="5"/>
        <v>1</v>
      </c>
      <c r="D114" s="4" t="s">
        <v>143</v>
      </c>
      <c r="E114" s="4">
        <f t="shared" si="3"/>
        <v>1</v>
      </c>
      <c r="F114" s="12" t="s">
        <v>151</v>
      </c>
      <c r="G114" s="15">
        <v>89</v>
      </c>
      <c r="H114" s="16">
        <v>29</v>
      </c>
      <c r="I114" s="16">
        <v>62.1</v>
      </c>
    </row>
    <row r="115" spans="1:9" ht="45" x14ac:dyDescent="0.25">
      <c r="A115" s="4" t="s">
        <v>16</v>
      </c>
      <c r="B115" s="4" t="s">
        <v>136</v>
      </c>
      <c r="C115" s="4">
        <f t="shared" si="5"/>
        <v>1</v>
      </c>
      <c r="D115" s="4" t="s">
        <v>143</v>
      </c>
      <c r="E115" s="4">
        <f t="shared" si="3"/>
        <v>1</v>
      </c>
      <c r="F115" s="12" t="s">
        <v>153</v>
      </c>
      <c r="G115" s="15">
        <v>59</v>
      </c>
      <c r="H115" s="16">
        <v>35</v>
      </c>
      <c r="I115" s="16">
        <v>68.7</v>
      </c>
    </row>
    <row r="116" spans="1:9" ht="45" x14ac:dyDescent="0.25">
      <c r="A116" s="4" t="s">
        <v>19</v>
      </c>
      <c r="B116" s="4" t="s">
        <v>136</v>
      </c>
      <c r="C116" s="4">
        <f t="shared" si="5"/>
        <v>1</v>
      </c>
      <c r="D116" s="4" t="s">
        <v>143</v>
      </c>
      <c r="E116" s="4">
        <f t="shared" si="3"/>
        <v>1</v>
      </c>
      <c r="F116" s="12" t="s">
        <v>151</v>
      </c>
      <c r="G116" s="15">
        <v>82</v>
      </c>
      <c r="H116" s="16">
        <v>36</v>
      </c>
      <c r="I116" s="16">
        <v>65</v>
      </c>
    </row>
    <row r="117" spans="1:9" ht="30" x14ac:dyDescent="0.25">
      <c r="A117" s="4" t="s">
        <v>22</v>
      </c>
      <c r="B117" s="4" t="s">
        <v>136</v>
      </c>
      <c r="C117" s="4">
        <f t="shared" si="5"/>
        <v>1</v>
      </c>
      <c r="D117" s="4" t="s">
        <v>143</v>
      </c>
      <c r="E117" s="4">
        <f t="shared" si="3"/>
        <v>1</v>
      </c>
      <c r="F117" s="12" t="s">
        <v>150</v>
      </c>
      <c r="G117" s="15">
        <v>49</v>
      </c>
      <c r="H117" s="16">
        <v>47</v>
      </c>
      <c r="I117" s="16">
        <v>69.400000000000006</v>
      </c>
    </row>
    <row r="118" spans="1:9" x14ac:dyDescent="0.25">
      <c r="A118" s="4" t="s">
        <v>145</v>
      </c>
      <c r="B118" s="4" t="s">
        <v>136</v>
      </c>
      <c r="C118" s="4">
        <f t="shared" si="5"/>
        <v>1</v>
      </c>
      <c r="D118" s="4" t="s">
        <v>143</v>
      </c>
      <c r="E118" s="4">
        <f t="shared" si="3"/>
        <v>1</v>
      </c>
      <c r="F118" s="13"/>
      <c r="G118" s="15"/>
      <c r="H118" s="16">
        <v>28</v>
      </c>
      <c r="I118" s="16">
        <v>58.2</v>
      </c>
    </row>
    <row r="119" spans="1:9" ht="30" x14ac:dyDescent="0.25">
      <c r="A119" s="4" t="s">
        <v>29</v>
      </c>
      <c r="B119" s="4" t="s">
        <v>136</v>
      </c>
      <c r="C119" s="4">
        <f t="shared" si="5"/>
        <v>1</v>
      </c>
      <c r="D119" s="4" t="s">
        <v>143</v>
      </c>
      <c r="E119" s="4">
        <f t="shared" si="3"/>
        <v>1</v>
      </c>
      <c r="F119" s="12" t="s">
        <v>149</v>
      </c>
      <c r="G119" s="15"/>
      <c r="H119" s="16" t="s">
        <v>161</v>
      </c>
      <c r="I119" s="16">
        <v>61.5</v>
      </c>
    </row>
    <row r="120" spans="1:9" ht="30" x14ac:dyDescent="0.25">
      <c r="A120" s="4" t="s">
        <v>37</v>
      </c>
      <c r="B120" s="4" t="s">
        <v>136</v>
      </c>
      <c r="C120" s="4">
        <f t="shared" si="5"/>
        <v>1</v>
      </c>
      <c r="D120" s="4" t="s">
        <v>143</v>
      </c>
      <c r="E120" s="4">
        <f t="shared" si="3"/>
        <v>1</v>
      </c>
      <c r="F120" s="12" t="s">
        <v>149</v>
      </c>
      <c r="G120" s="15">
        <v>56</v>
      </c>
      <c r="H120" s="16">
        <v>39</v>
      </c>
      <c r="I120" s="16">
        <v>62.5</v>
      </c>
    </row>
    <row r="121" spans="1:9" x14ac:dyDescent="0.25">
      <c r="A121" s="4" t="s">
        <v>47</v>
      </c>
      <c r="B121" s="4" t="s">
        <v>136</v>
      </c>
      <c r="C121" s="4">
        <f>IF(EXACT(B121,$L$2),1,IF(EXACT(B121,$L$3),2,IF(EXACT(B121,$L$4),3,IF(EXACT(B121,$L$5),4))))</f>
        <v>1</v>
      </c>
      <c r="D121" s="4" t="s">
        <v>143</v>
      </c>
      <c r="E121" s="4">
        <f t="shared" si="3"/>
        <v>1</v>
      </c>
      <c r="F121" s="13"/>
      <c r="G121" s="15"/>
      <c r="H121" s="16">
        <v>43</v>
      </c>
      <c r="I121" s="16">
        <v>63</v>
      </c>
    </row>
    <row r="122" spans="1:9" ht="30" x14ac:dyDescent="0.25">
      <c r="A122" s="4" t="s">
        <v>52</v>
      </c>
      <c r="B122" s="4" t="s">
        <v>136</v>
      </c>
      <c r="C122" s="4">
        <f t="shared" si="5"/>
        <v>1</v>
      </c>
      <c r="D122" s="4" t="s">
        <v>143</v>
      </c>
      <c r="E122" s="4">
        <f t="shared" si="3"/>
        <v>1</v>
      </c>
      <c r="F122" s="12" t="s">
        <v>150</v>
      </c>
      <c r="G122" s="15">
        <v>95</v>
      </c>
      <c r="H122" s="16">
        <v>38</v>
      </c>
      <c r="I122" s="16">
        <v>57.8</v>
      </c>
    </row>
    <row r="123" spans="1:9" x14ac:dyDescent="0.25">
      <c r="A123" s="4" t="s">
        <v>55</v>
      </c>
      <c r="B123" s="4" t="s">
        <v>136</v>
      </c>
      <c r="C123" s="4">
        <f t="shared" si="5"/>
        <v>1</v>
      </c>
      <c r="D123" s="4" t="s">
        <v>143</v>
      </c>
      <c r="E123" s="4">
        <f t="shared" si="3"/>
        <v>1</v>
      </c>
      <c r="F123" s="13"/>
      <c r="G123" s="15"/>
      <c r="H123" s="16">
        <v>55</v>
      </c>
      <c r="I123" s="16">
        <v>67.599999999999994</v>
      </c>
    </row>
    <row r="124" spans="1:9" x14ac:dyDescent="0.25">
      <c r="A124" s="4" t="s">
        <v>58</v>
      </c>
      <c r="B124" s="4" t="s">
        <v>136</v>
      </c>
      <c r="C124" s="4">
        <f t="shared" si="5"/>
        <v>1</v>
      </c>
      <c r="D124" s="4" t="s">
        <v>143</v>
      </c>
      <c r="E124" s="4">
        <f t="shared" si="3"/>
        <v>1</v>
      </c>
      <c r="F124" s="13"/>
      <c r="G124" s="15"/>
      <c r="H124" s="16">
        <v>58</v>
      </c>
      <c r="I124" s="16">
        <v>67.7</v>
      </c>
    </row>
    <row r="125" spans="1:9" x14ac:dyDescent="0.25">
      <c r="A125" s="4" t="s">
        <v>63</v>
      </c>
      <c r="B125" s="4" t="s">
        <v>136</v>
      </c>
      <c r="C125" s="4">
        <f t="shared" si="5"/>
        <v>1</v>
      </c>
      <c r="D125" s="4" t="s">
        <v>143</v>
      </c>
      <c r="E125" s="4">
        <f t="shared" si="3"/>
        <v>1</v>
      </c>
      <c r="F125" s="13"/>
      <c r="G125" s="15"/>
      <c r="H125" s="16">
        <v>43</v>
      </c>
      <c r="I125" s="16">
        <v>48.1</v>
      </c>
    </row>
    <row r="126" spans="1:9" x14ac:dyDescent="0.25">
      <c r="A126" s="4" t="s">
        <v>146</v>
      </c>
      <c r="B126" s="4" t="s">
        <v>136</v>
      </c>
      <c r="C126" s="4">
        <f t="shared" si="5"/>
        <v>1</v>
      </c>
      <c r="D126" s="4" t="s">
        <v>143</v>
      </c>
      <c r="E126" s="4">
        <f t="shared" si="3"/>
        <v>1</v>
      </c>
      <c r="F126" s="13"/>
      <c r="G126" s="15"/>
      <c r="H126" s="16">
        <v>38</v>
      </c>
      <c r="I126" s="16">
        <v>55.9</v>
      </c>
    </row>
    <row r="127" spans="1:9" x14ac:dyDescent="0.25">
      <c r="A127" s="4" t="s">
        <v>135</v>
      </c>
      <c r="B127" s="4" t="s">
        <v>136</v>
      </c>
      <c r="C127" s="4">
        <f t="shared" si="5"/>
        <v>1</v>
      </c>
      <c r="D127" s="4" t="s">
        <v>143</v>
      </c>
      <c r="E127" s="4">
        <f t="shared" si="3"/>
        <v>1</v>
      </c>
      <c r="F127" s="13"/>
      <c r="G127" s="15"/>
      <c r="H127" s="16">
        <v>13</v>
      </c>
      <c r="I127" s="16" t="s">
        <v>161</v>
      </c>
    </row>
    <row r="128" spans="1:9" x14ac:dyDescent="0.25">
      <c r="A128" s="4" t="s">
        <v>70</v>
      </c>
      <c r="B128" s="4" t="s">
        <v>136</v>
      </c>
      <c r="C128" s="4">
        <f t="shared" si="5"/>
        <v>1</v>
      </c>
      <c r="D128" s="4" t="s">
        <v>143</v>
      </c>
      <c r="E128" s="4">
        <f t="shared" si="3"/>
        <v>1</v>
      </c>
      <c r="F128" s="13"/>
      <c r="G128" s="15">
        <v>104</v>
      </c>
      <c r="H128" s="16">
        <v>25</v>
      </c>
      <c r="I128" s="16">
        <v>58.3</v>
      </c>
    </row>
    <row r="129" spans="1:9" x14ac:dyDescent="0.25">
      <c r="A129" s="4" t="s">
        <v>74</v>
      </c>
      <c r="B129" s="4" t="s">
        <v>136</v>
      </c>
      <c r="C129" s="4">
        <f>IF(EXACT(B129,$L$2),1,IF(EXACT(B129,$L$3),2,IF(EXACT(B129,$L$4),3,IF(EXACT(B129,$L$5),4))))</f>
        <v>1</v>
      </c>
      <c r="D129" s="4" t="s">
        <v>143</v>
      </c>
      <c r="E129" s="4">
        <f t="shared" si="3"/>
        <v>1</v>
      </c>
      <c r="F129" s="13"/>
      <c r="G129" s="15">
        <v>52</v>
      </c>
      <c r="H129" s="16">
        <v>36</v>
      </c>
      <c r="I129" s="16">
        <v>67.099999999999994</v>
      </c>
    </row>
    <row r="130" spans="1:9" ht="45" x14ac:dyDescent="0.25">
      <c r="A130" s="4" t="s">
        <v>83</v>
      </c>
      <c r="B130" s="4" t="s">
        <v>136</v>
      </c>
      <c r="C130" s="4">
        <f t="shared" si="5"/>
        <v>1</v>
      </c>
      <c r="D130" s="4" t="s">
        <v>143</v>
      </c>
      <c r="E130" s="4">
        <f t="shared" si="3"/>
        <v>1</v>
      </c>
      <c r="F130" s="12" t="s">
        <v>157</v>
      </c>
      <c r="G130" s="15"/>
      <c r="H130" s="16" t="s">
        <v>161</v>
      </c>
      <c r="I130" s="16">
        <v>63.1</v>
      </c>
    </row>
    <row r="131" spans="1:9" ht="30" x14ac:dyDescent="0.25">
      <c r="A131" s="4" t="s">
        <v>85</v>
      </c>
      <c r="B131" s="4" t="s">
        <v>136</v>
      </c>
      <c r="C131" s="4">
        <f t="shared" si="5"/>
        <v>1</v>
      </c>
      <c r="D131" s="4" t="s">
        <v>143</v>
      </c>
      <c r="E131" s="4">
        <f t="shared" si="3"/>
        <v>1</v>
      </c>
      <c r="F131" s="12" t="s">
        <v>150</v>
      </c>
      <c r="G131" s="15">
        <v>77</v>
      </c>
      <c r="H131" s="16">
        <v>43</v>
      </c>
      <c r="I131" s="16">
        <v>58.9</v>
      </c>
    </row>
    <row r="132" spans="1:9" ht="45" x14ac:dyDescent="0.25">
      <c r="A132" s="4" t="s">
        <v>88</v>
      </c>
      <c r="B132" s="4" t="s">
        <v>136</v>
      </c>
      <c r="C132" s="4">
        <f t="shared" si="5"/>
        <v>1</v>
      </c>
      <c r="D132" s="4" t="s">
        <v>143</v>
      </c>
      <c r="E132" s="4">
        <f t="shared" ref="E132:E139" si="6">IF(D132="Least Developing",0,1)</f>
        <v>1</v>
      </c>
      <c r="F132" s="12" t="s">
        <v>151</v>
      </c>
      <c r="G132" s="15">
        <v>62</v>
      </c>
      <c r="H132" s="16">
        <v>41</v>
      </c>
      <c r="I132" s="16">
        <v>65.400000000000006</v>
      </c>
    </row>
    <row r="133" spans="1:9" ht="45" x14ac:dyDescent="0.25">
      <c r="A133" s="4" t="s">
        <v>91</v>
      </c>
      <c r="B133" s="4" t="s">
        <v>136</v>
      </c>
      <c r="C133" s="4">
        <f t="shared" si="5"/>
        <v>1</v>
      </c>
      <c r="D133" s="4" t="s">
        <v>143</v>
      </c>
      <c r="E133" s="4">
        <f t="shared" si="6"/>
        <v>1</v>
      </c>
      <c r="F133" s="12" t="s">
        <v>151</v>
      </c>
      <c r="G133" s="15"/>
      <c r="H133" s="16">
        <v>20</v>
      </c>
      <c r="I133" s="16">
        <v>47.1</v>
      </c>
    </row>
    <row r="134" spans="1:9" ht="30" x14ac:dyDescent="0.25">
      <c r="A134" s="4" t="s">
        <v>99</v>
      </c>
      <c r="B134" s="4" t="s">
        <v>136</v>
      </c>
      <c r="C134" s="4">
        <f t="shared" si="5"/>
        <v>1</v>
      </c>
      <c r="D134" s="4" t="s">
        <v>143</v>
      </c>
      <c r="E134" s="4">
        <f t="shared" si="6"/>
        <v>1</v>
      </c>
      <c r="F134" s="12" t="s">
        <v>150</v>
      </c>
      <c r="G134" s="15">
        <v>75</v>
      </c>
      <c r="H134" s="16">
        <v>32</v>
      </c>
      <c r="I134" s="16">
        <v>51.9</v>
      </c>
    </row>
    <row r="135" spans="1:9" ht="45" x14ac:dyDescent="0.25">
      <c r="A135" s="4" t="s">
        <v>102</v>
      </c>
      <c r="B135" s="4" t="s">
        <v>136</v>
      </c>
      <c r="C135" s="4">
        <f t="shared" si="5"/>
        <v>1</v>
      </c>
      <c r="D135" s="4" t="s">
        <v>143</v>
      </c>
      <c r="E135" s="4">
        <f t="shared" si="6"/>
        <v>1</v>
      </c>
      <c r="F135" s="12" t="s">
        <v>153</v>
      </c>
      <c r="G135" s="15"/>
      <c r="H135" s="16">
        <v>23</v>
      </c>
      <c r="I135" s="16">
        <v>51.5</v>
      </c>
    </row>
    <row r="136" spans="1:9" ht="45" x14ac:dyDescent="0.25">
      <c r="A136" s="4" t="s">
        <v>134</v>
      </c>
      <c r="B136" s="4" t="s">
        <v>136</v>
      </c>
      <c r="C136" s="4">
        <f t="shared" si="5"/>
        <v>1</v>
      </c>
      <c r="D136" s="4" t="s">
        <v>143</v>
      </c>
      <c r="E136" s="4">
        <f t="shared" si="6"/>
        <v>1</v>
      </c>
      <c r="F136" s="12" t="s">
        <v>151</v>
      </c>
      <c r="G136" s="15"/>
      <c r="H136" s="16">
        <v>18</v>
      </c>
      <c r="I136" s="16">
        <v>25.2</v>
      </c>
    </row>
    <row r="137" spans="1:9" x14ac:dyDescent="0.25">
      <c r="A137" s="4" t="s">
        <v>110</v>
      </c>
      <c r="B137" s="4" t="s">
        <v>136</v>
      </c>
      <c r="C137" s="4">
        <f t="shared" si="5"/>
        <v>1</v>
      </c>
      <c r="D137" s="4" t="s">
        <v>143</v>
      </c>
      <c r="E137" s="4">
        <f t="shared" si="6"/>
        <v>1</v>
      </c>
      <c r="F137" s="13"/>
      <c r="G137" s="15">
        <v>65</v>
      </c>
      <c r="H137" s="16">
        <v>33</v>
      </c>
      <c r="I137" s="16">
        <v>53.1</v>
      </c>
    </row>
    <row r="138" spans="1:9" x14ac:dyDescent="0.25">
      <c r="A138" s="4" t="s">
        <v>133</v>
      </c>
      <c r="B138" s="4" t="s">
        <v>140</v>
      </c>
      <c r="C138" s="4">
        <f t="shared" si="5"/>
        <v>4</v>
      </c>
      <c r="D138" s="4" t="s">
        <v>143</v>
      </c>
      <c r="E138" s="4">
        <f t="shared" si="6"/>
        <v>1</v>
      </c>
      <c r="F138" s="13"/>
      <c r="G138" s="15"/>
      <c r="H138" s="16" t="s">
        <v>161</v>
      </c>
      <c r="I138" s="16" t="s">
        <v>161</v>
      </c>
    </row>
    <row r="139" spans="1:9" ht="45" x14ac:dyDescent="0.25">
      <c r="A139" s="4" t="s">
        <v>119</v>
      </c>
      <c r="B139" s="4" t="s">
        <v>136</v>
      </c>
      <c r="C139" s="4">
        <f t="shared" si="5"/>
        <v>1</v>
      </c>
      <c r="D139" s="4" t="s">
        <v>143</v>
      </c>
      <c r="E139" s="4">
        <f t="shared" si="6"/>
        <v>1</v>
      </c>
      <c r="F139" s="12" t="s">
        <v>151</v>
      </c>
      <c r="G139" s="15">
        <v>121</v>
      </c>
      <c r="H139" s="16">
        <v>22</v>
      </c>
      <c r="I139" s="16">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4"/>
  <sheetViews>
    <sheetView workbookViewId="0">
      <selection activeCell="G38" sqref="G38"/>
    </sheetView>
  </sheetViews>
  <sheetFormatPr defaultRowHeight="15" x14ac:dyDescent="0.25"/>
  <sheetData>
    <row r="2" spans="1:1" x14ac:dyDescent="0.25">
      <c r="A2" s="20" t="s">
        <v>147</v>
      </c>
    </row>
    <row r="3" spans="1:1" x14ac:dyDescent="0.25">
      <c r="A3" s="18" t="s">
        <v>162</v>
      </c>
    </row>
    <row r="4" spans="1:1" x14ac:dyDescent="0.25">
      <c r="A4" s="8" t="s">
        <v>163</v>
      </c>
    </row>
    <row r="5" spans="1:1" x14ac:dyDescent="0.25">
      <c r="A5" s="8" t="s">
        <v>164</v>
      </c>
    </row>
    <row r="6" spans="1:1" x14ac:dyDescent="0.25">
      <c r="A6" s="8"/>
    </row>
    <row r="7" spans="1:1" x14ac:dyDescent="0.25">
      <c r="A7" s="18" t="s">
        <v>165</v>
      </c>
    </row>
    <row r="8" spans="1:1" x14ac:dyDescent="0.25">
      <c r="A8" s="8" t="s">
        <v>166</v>
      </c>
    </row>
    <row r="9" spans="1:1" x14ac:dyDescent="0.25">
      <c r="A9" s="7"/>
    </row>
    <row r="10" spans="1:1" x14ac:dyDescent="0.25">
      <c r="A10" s="18" t="s">
        <v>150</v>
      </c>
    </row>
    <row r="11" spans="1:1" x14ac:dyDescent="0.25">
      <c r="A11" s="6" t="s">
        <v>167</v>
      </c>
    </row>
    <row r="12" spans="1:1" x14ac:dyDescent="0.25">
      <c r="A12" s="7"/>
    </row>
    <row r="13" spans="1:1" x14ac:dyDescent="0.25">
      <c r="A13" s="18" t="s">
        <v>168</v>
      </c>
    </row>
    <row r="14" spans="1:1" x14ac:dyDescent="0.25">
      <c r="A14" s="19" t="s">
        <v>169</v>
      </c>
    </row>
    <row r="15" spans="1:1" x14ac:dyDescent="0.25">
      <c r="A15" s="7"/>
    </row>
    <row r="16" spans="1:1" x14ac:dyDescent="0.25">
      <c r="A16" s="18" t="s">
        <v>170</v>
      </c>
    </row>
    <row r="17" spans="1:1" x14ac:dyDescent="0.25">
      <c r="A17" s="6" t="s">
        <v>171</v>
      </c>
    </row>
    <row r="18" spans="1:1" x14ac:dyDescent="0.25">
      <c r="A18" s="7"/>
    </row>
    <row r="19" spans="1:1" x14ac:dyDescent="0.25">
      <c r="A19" s="18" t="s">
        <v>155</v>
      </c>
    </row>
    <row r="20" spans="1:1" x14ac:dyDescent="0.25">
      <c r="A20" s="6" t="s">
        <v>172</v>
      </c>
    </row>
    <row r="21" spans="1:1" x14ac:dyDescent="0.25">
      <c r="A21" s="7"/>
    </row>
    <row r="22" spans="1:1" x14ac:dyDescent="0.25">
      <c r="A22" s="18" t="s">
        <v>154</v>
      </c>
    </row>
    <row r="23" spans="1:1" x14ac:dyDescent="0.25">
      <c r="A23" s="6" t="s">
        <v>173</v>
      </c>
    </row>
    <row r="24" spans="1:1" x14ac:dyDescent="0.25">
      <c r="A24" s="7"/>
    </row>
    <row r="25" spans="1:1" x14ac:dyDescent="0.25">
      <c r="A25" s="18" t="s">
        <v>174</v>
      </c>
    </row>
    <row r="26" spans="1:1" x14ac:dyDescent="0.25">
      <c r="A26" s="6" t="s">
        <v>175</v>
      </c>
    </row>
    <row r="29" spans="1:1" x14ac:dyDescent="0.25">
      <c r="A29" s="14" t="s">
        <v>176</v>
      </c>
    </row>
    <row r="30" spans="1:1" x14ac:dyDescent="0.25">
      <c r="A30" s="21" t="s">
        <v>127</v>
      </c>
    </row>
    <row r="32" spans="1:1" x14ac:dyDescent="0.25">
      <c r="A32" s="22" t="s">
        <v>177</v>
      </c>
    </row>
    <row r="34" spans="1:1" x14ac:dyDescent="0.25">
      <c r="A34" s="22" t="s">
        <v>178</v>
      </c>
    </row>
  </sheetData>
  <hyperlinks>
    <hyperlink ref="A3" r:id="rId1" tooltip="Edit section: Presidential systems" display="https://en.wikipedia.org/w/index.php?title=List_of_countries_by_system_of_government&amp;action=edit&amp;section=8"/>
    <hyperlink ref="A7" r:id="rId2" tooltip="Edit section: Semi-presidential systems" display="https://en.wikipedia.org/w/index.php?title=List_of_countries_by_system_of_government&amp;action=edit&amp;section=11"/>
    <hyperlink ref="A10" r:id="rId3" tooltip="Edit section: Premier-presidential systems" display="https://en.wikipedia.org/w/index.php?title=List_of_countries_by_system_of_government&amp;action=edit&amp;section=12"/>
    <hyperlink ref="A13" r:id="rId4" tooltip="Edit section: President-parliamentary systems" display="https://en.wikipedia.org/w/index.php?title=List_of_countries_by_system_of_government&amp;action=edit&amp;section=13"/>
    <hyperlink ref="A14" r:id="rId5" tooltip="Confidence vote" display="https://en.wikipedia.org/wiki/Confidence_vote"/>
    <hyperlink ref="A16" r:id="rId6" tooltip="Edit section: Parliamentary systems" display="https://en.wikipedia.org/w/index.php?title=List_of_countries_by_system_of_government&amp;action=edit&amp;section=14"/>
    <hyperlink ref="A19" r:id="rId7" tooltip="Edit section: Mixed parliamentary republican systems" display="https://en.wikipedia.org/w/index.php?title=List_of_countries_by_system_of_government&amp;action=edit&amp;section=16"/>
    <hyperlink ref="A22" r:id="rId8" tooltip="Edit section: Constitutional monarchies with ceremonial/non executive monarchs" display="https://en.wikipedia.org/w/index.php?title=List_of_countries_by_system_of_government&amp;action=edit&amp;section=19"/>
    <hyperlink ref="A25" r:id="rId9" tooltip="Edit section: One-party states" display="https://en.wikipedia.org/w/index.php?title=List_of_countries_by_system_of_government&amp;action=edit&amp;section=22"/>
    <hyperlink ref="A30" r:id="rId10"/>
    <hyperlink ref="A32" r:id="rId11"/>
    <hyperlink ref="A34"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Sources + Glossary</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Tanvir Taher</dc:creator>
  <cp:lastModifiedBy>Melanie Seaman</cp:lastModifiedBy>
  <dcterms:created xsi:type="dcterms:W3CDTF">2019-05-27T14:31:03Z</dcterms:created>
  <dcterms:modified xsi:type="dcterms:W3CDTF">2019-05-28T13:03:36Z</dcterms:modified>
</cp:coreProperties>
</file>