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unigech-my.sharepoint.com/personal/marie-eve_belanger_unige_ch/Documents/Covid Project - Shared File/Twitter Data/"/>
    </mc:Choice>
  </mc:AlternateContent>
  <xr:revisionPtr revIDLastSave="47" documentId="11_AF42C3CEED34EEBF58B0A2F4385F02A250FAAC61" xr6:coauthVersionLast="47" xr6:coauthVersionMax="47" xr10:uidLastSave="{68E7D9A5-F8B5-4C4B-9536-CF4B722DAE6A}"/>
  <bookViews>
    <workbookView xWindow="11400" yWindow="0" windowWidth="19200" windowHeight="21000" xr2:uid="{00000000-000D-0000-FFFF-FFFF00000000}"/>
  </bookViews>
  <sheets>
    <sheet name="All_Actors" sheetId="1" r:id="rId1"/>
  </sheets>
  <definedNames>
    <definedName name="_xlnm._FilterDatabase" localSheetId="0" hidden="1">All_Actors!$H$1:$H$83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</calcChain>
</file>

<file path=xl/sharedStrings.xml><?xml version="1.0" encoding="utf-8"?>
<sst xmlns="http://schemas.openxmlformats.org/spreadsheetml/2006/main" count="483" uniqueCount="252">
  <si>
    <t>ID</t>
  </si>
  <si>
    <t>Level</t>
  </si>
  <si>
    <t>Country</t>
  </si>
  <si>
    <t>Actor_type</t>
  </si>
  <si>
    <t>Actor_Category</t>
  </si>
  <si>
    <t>Actor_name</t>
  </si>
  <si>
    <t>Solo</t>
  </si>
  <si>
    <t>Twitter account</t>
  </si>
  <si>
    <t>Join Date</t>
  </si>
  <si>
    <t>Followers (21.09.20)</t>
  </si>
  <si>
    <t>Start</t>
  </si>
  <si>
    <t>End</t>
  </si>
  <si>
    <t>Days</t>
  </si>
  <si>
    <t>Total Tweets Ever</t>
  </si>
  <si>
    <t>Total_Period</t>
  </si>
  <si>
    <t>Not_covid_period</t>
  </si>
  <si>
    <t>Covid_Period</t>
  </si>
  <si>
    <t>Ratio</t>
  </si>
  <si>
    <t>Retweets_period</t>
  </si>
  <si>
    <t>Favorite_Period</t>
  </si>
  <si>
    <t>URL</t>
  </si>
  <si>
    <t>Recup tweets</t>
  </si>
  <si>
    <t>Remarks</t>
  </si>
  <si>
    <t>EU</t>
  </si>
  <si>
    <t>Sweden</t>
  </si>
  <si>
    <t>Top Agency in Leadership Role</t>
  </si>
  <si>
    <t>Public Health Agency</t>
  </si>
  <si>
    <t>European Centre for Disease Prevention and Control (ECDC)</t>
  </si>
  <si>
    <t>@ECDC_EU</t>
  </si>
  <si>
    <t>https://twitter.com/ECDC_EU</t>
  </si>
  <si>
    <t>Belgium</t>
  </si>
  <si>
    <t>Parliamentary</t>
  </si>
  <si>
    <t>Political Party</t>
  </si>
  <si>
    <t>European Conservatives and reformists Group</t>
  </si>
  <si>
    <t>@ecrgroup</t>
  </si>
  <si>
    <t>https://twitter.com/ecrgroup</t>
  </si>
  <si>
    <t>European's People Party</t>
  </si>
  <si>
    <t>@EPPGroup</t>
  </si>
  <si>
    <t>https://twitter.com/EPPGroup</t>
  </si>
  <si>
    <t>Executive</t>
  </si>
  <si>
    <t>International Governance</t>
  </si>
  <si>
    <t>European Commission</t>
  </si>
  <si>
    <t>@EU_Commission</t>
  </si>
  <si>
    <t>https://twitter.com/EU_Commission</t>
  </si>
  <si>
    <t>Ministry</t>
  </si>
  <si>
    <t>External Affairs</t>
  </si>
  <si>
    <t>EU External Action Service</t>
  </si>
  <si>
    <t>@eu_eeas</t>
  </si>
  <si>
    <t>https://twitter.com/eu_eeas</t>
  </si>
  <si>
    <t>Health</t>
  </si>
  <si>
    <t>DG Health and Food Safety</t>
  </si>
  <si>
    <t>@EU_Health</t>
  </si>
  <si>
    <t>https://twitter.com/EU_Health</t>
  </si>
  <si>
    <t>Head of the Executive</t>
  </si>
  <si>
    <t>President</t>
  </si>
  <si>
    <t>Charles Michel</t>
  </si>
  <si>
    <t>@eucopresident</t>
  </si>
  <si>
    <t>https://twitter.com/eucopresident</t>
  </si>
  <si>
    <t>EU Council</t>
  </si>
  <si>
    <t>@EUCouncil</t>
  </si>
  <si>
    <t>https://twitter.com/EUCouncil</t>
  </si>
  <si>
    <t>Home Affairs</t>
  </si>
  <si>
    <t>DG Migration and Home Affairs</t>
  </si>
  <si>
    <t>@EUHomeAffairs</t>
  </si>
  <si>
    <t>https://twitter.com/EUHomeAffairs</t>
  </si>
  <si>
    <t>France</t>
  </si>
  <si>
    <t>Law enforcement Agency</t>
  </si>
  <si>
    <t>EUROPOL</t>
  </si>
  <si>
    <t>@Europol</t>
  </si>
  <si>
    <t>https://twitter.com/Europol</t>
  </si>
  <si>
    <t>Poland</t>
  </si>
  <si>
    <t>Customs Agency</t>
  </si>
  <si>
    <t>FRONTEX</t>
  </si>
  <si>
    <t>@Frontex</t>
  </si>
  <si>
    <t>https://twitter.com/Frontex</t>
  </si>
  <si>
    <t>Group of the Greens/European free alliance</t>
  </si>
  <si>
    <t>@GreensEFA</t>
  </si>
  <si>
    <t>https://twitter.com/GreensEFA</t>
  </si>
  <si>
    <t>Confereral Group of the European United Left - Nordic Green Left</t>
  </si>
  <si>
    <t>@GUENGL</t>
  </si>
  <si>
    <t>https://twitter.com/GUENGL</t>
  </si>
  <si>
    <t>Account suspended</t>
  </si>
  <si>
    <t>Renew Europe Group</t>
  </si>
  <si>
    <t>@RenewEurope</t>
  </si>
  <si>
    <t>https://twitter.com/RenewEurope</t>
  </si>
  <si>
    <t>Group of the Progressive Alliance of Socialists and Democrats in the European Parliament</t>
  </si>
  <si>
    <t>@TheProgressives</t>
  </si>
  <si>
    <t>https://twitter.com/TheProgressives</t>
  </si>
  <si>
    <t>Ursula von der Leyen</t>
  </si>
  <si>
    <t>@vonderleyen</t>
  </si>
  <si>
    <t>https://twitter.com/vonderleyen</t>
  </si>
  <si>
    <t>International</t>
  </si>
  <si>
    <t>USA</t>
  </si>
  <si>
    <t>Secretary General</t>
  </si>
  <si>
    <t>Antonio Guterres</t>
  </si>
  <si>
    <t>@antonioguterres</t>
  </si>
  <si>
    <t>https://twitter.com/antonioguterres</t>
  </si>
  <si>
    <t>Switzerland</t>
  </si>
  <si>
    <t>Secretary General - Tedros Adhanom Ghebreyesus</t>
  </si>
  <si>
    <t>@DrTedros</t>
  </si>
  <si>
    <t>https://twitter.com/DrTedros</t>
  </si>
  <si>
    <t>United Nations</t>
  </si>
  <si>
    <t>@UN</t>
  </si>
  <si>
    <t>https://twitter.com/UN</t>
  </si>
  <si>
    <t>World Health Organization</t>
  </si>
  <si>
    <t>@WHO</t>
  </si>
  <si>
    <t>https://twitter.com/WHO</t>
  </si>
  <si>
    <t>Denmark</t>
  </si>
  <si>
    <t>World Health Organization Europe Regional Office</t>
  </si>
  <si>
    <t>@WHO_Europe</t>
  </si>
  <si>
    <t>https://twitter.com/WHO_Europe</t>
  </si>
  <si>
    <t>National</t>
  </si>
  <si>
    <t>Direction générale des douanes et droits Indirects</t>
  </si>
  <si>
    <t>@douane_france</t>
  </si>
  <si>
    <t>https://twitter.com/douane_france</t>
  </si>
  <si>
    <t>Emmanuel Macron Compte de la Présidence</t>
  </si>
  <si>
    <t>@Elysee</t>
  </si>
  <si>
    <t>https://twitter.com/Elysee</t>
  </si>
  <si>
    <t>Emmanuel Macron</t>
  </si>
  <si>
    <t>@EmmanuelMacron</t>
  </si>
  <si>
    <t>https://twitter.com/EmmanuelMacron</t>
  </si>
  <si>
    <t>En Marche</t>
  </si>
  <si>
    <t>@enmarchefr</t>
  </si>
  <si>
    <t>https://twitter.com/enmarchefr</t>
  </si>
  <si>
    <t>Prime Minister</t>
  </si>
  <si>
    <t>Edouard Philippe</t>
  </si>
  <si>
    <t>@EPhilippe_LH</t>
  </si>
  <si>
    <t>https://twitter.com/EPhilippe_LH</t>
  </si>
  <si>
    <t>Ministère de l'Europe et des Affaires Etrangères</t>
  </si>
  <si>
    <t>@francediplo</t>
  </si>
  <si>
    <t>https://twitter.com/francediplo</t>
  </si>
  <si>
    <t>France Insoumise</t>
  </si>
  <si>
    <t>@FranceInsoumise</t>
  </si>
  <si>
    <t>https://twitter.com/FranceInsoumise</t>
  </si>
  <si>
    <t>Government</t>
  </si>
  <si>
    <t>Gouvernement de France</t>
  </si>
  <si>
    <t>@gouvernementFR</t>
  </si>
  <si>
    <t>https://twitter.com/gouvernementFR</t>
  </si>
  <si>
    <t>Ministère de l'intérieur</t>
  </si>
  <si>
    <t>@Interieur_Gouv</t>
  </si>
  <si>
    <t>https://twitter.com/Interieur_Gouv</t>
  </si>
  <si>
    <t>Jean Castex</t>
  </si>
  <si>
    <t>@JeanCASTEX</t>
  </si>
  <si>
    <t>https://twitter.com/JeanCASTEX</t>
  </si>
  <si>
    <t>Les Républicains</t>
  </si>
  <si>
    <t>@lesRepublicains</t>
  </si>
  <si>
    <t>https://twitter.com/lesRepublicains</t>
  </si>
  <si>
    <t>Ministère des Solidarités et de la Santé</t>
  </si>
  <si>
    <t>@MinSoliSante</t>
  </si>
  <si>
    <t>https://twitter.com/MinSoliSante</t>
  </si>
  <si>
    <t>Account deleted</t>
  </si>
  <si>
    <t>Modem</t>
  </si>
  <si>
    <t>@MoDem</t>
  </si>
  <si>
    <t>https://twitter.com/MoDem</t>
  </si>
  <si>
    <t>Police Nationale</t>
  </si>
  <si>
    <t>@PoliceNationale</t>
  </si>
  <si>
    <t>https://twitter.com/PoliceNationale</t>
  </si>
  <si>
    <t>Rassemblement National</t>
  </si>
  <si>
    <t>@RNational_off</t>
  </si>
  <si>
    <t>https://twitter.com/RNational_off</t>
  </si>
  <si>
    <t>Santé Publique France</t>
  </si>
  <si>
    <t>@santeprevention</t>
  </si>
  <si>
    <t>https://twitter.com/santeprevention</t>
  </si>
  <si>
    <t>Socialistes et Apparentés</t>
  </si>
  <si>
    <t>@socialistesAN</t>
  </si>
  <si>
    <t>https://twitter.com/socialistesAN</t>
  </si>
  <si>
    <t>Alain Berset</t>
  </si>
  <si>
    <t>@alain_berset</t>
  </si>
  <si>
    <t>https://twitter.com/alain_berset</t>
  </si>
  <si>
    <t>Office Fédéral de la Santé Publique</t>
  </si>
  <si>
    <t>@BAG_OFSP_UFSP</t>
  </si>
  <si>
    <t>https://twitter.com/BAG_OFSP_UFSP</t>
  </si>
  <si>
    <t>Conseil Fédéral - André Simonazzi (Porte parole)</t>
  </si>
  <si>
    <t>@BR_Sprecher</t>
  </si>
  <si>
    <t>https://twitter.com/BR_Sprecher</t>
  </si>
  <si>
    <t>CVP-PDC</t>
  </si>
  <si>
    <t>@CVP_PDC</t>
  </si>
  <si>
    <t>https://twitter.com/CVP_PDC</t>
  </si>
  <si>
    <t>New name Mitte_Centre</t>
  </si>
  <si>
    <t>Département Fédéral des Affaires Etrangères</t>
  </si>
  <si>
    <t>@EDA_DFAE</t>
  </si>
  <si>
    <t>https://twitter.com/EDA_DFAE</t>
  </si>
  <si>
    <t>Département Fédéral de l’Intérieur</t>
  </si>
  <si>
    <t>@EDI_DFI</t>
  </si>
  <si>
    <t>https://twitter.com/EDI_DFI</t>
  </si>
  <si>
    <t>Justice</t>
  </si>
  <si>
    <t>Département Fédéral de la Justice et de la Police</t>
  </si>
  <si>
    <t>@EJPD_DFJP_DFGP</t>
  </si>
  <si>
    <t>https://twitter.com/EJPD_DFJP_DFGP</t>
  </si>
  <si>
    <t>Office fédéral de la Police</t>
  </si>
  <si>
    <t>@fedpolCH</t>
  </si>
  <si>
    <t>https://twitter.com/fedpolCH</t>
  </si>
  <si>
    <t>Ignazio Cassis</t>
  </si>
  <si>
    <t>@ignaziocassis</t>
  </si>
  <si>
    <t>https://twitter.com/ignaziocassis</t>
  </si>
  <si>
    <t>Les Verts Suisse</t>
  </si>
  <si>
    <t>@LesVertsSuisses</t>
  </si>
  <si>
    <t>https://twitter.com/LesVertsSuisses</t>
  </si>
  <si>
    <t>PLR Suisse</t>
  </si>
  <si>
    <t>@PLR_Suisse</t>
  </si>
  <si>
    <t>https://twitter.com/PLR_Suisse</t>
  </si>
  <si>
    <t>PS Suisse</t>
  </si>
  <si>
    <t>@PSSuisse</t>
  </si>
  <si>
    <t>https://twitter.com/PSSuisse</t>
  </si>
  <si>
    <t>Simonetta Sommaruga</t>
  </si>
  <si>
    <t>@s_sommaruga</t>
  </si>
  <si>
    <t>https://twitter.com/s_sommaruga</t>
  </si>
  <si>
    <t>UDC Suisse</t>
  </si>
  <si>
    <t>@UDCch</t>
  </si>
  <si>
    <t>https://twitter.com/UDCch</t>
  </si>
  <si>
    <t>Vert Libéraux</t>
  </si>
  <si>
    <t>@vertliberaux</t>
  </si>
  <si>
    <t>https://twitter.com/vertliberaux</t>
  </si>
  <si>
    <t>UK</t>
  </si>
  <si>
    <t>Boris Johnson Office</t>
  </si>
  <si>
    <t>@10DowningStreet</t>
  </si>
  <si>
    <t>https://twitter.com/10DowningStreet</t>
  </si>
  <si>
    <t>Boris Johnson</t>
  </si>
  <si>
    <t>@BorisJohnson</t>
  </si>
  <si>
    <t>https://twitter.com/BorisJohnson</t>
  </si>
  <si>
    <t>Brexit Party</t>
  </si>
  <si>
    <t>@brexitparty_uk</t>
  </si>
  <si>
    <t>https://twitter.com/brexitparty_uk</t>
  </si>
  <si>
    <t>New name reformparty_uk</t>
  </si>
  <si>
    <t>Cabinet Office</t>
  </si>
  <si>
    <t>@cabinetofficeuk</t>
  </si>
  <si>
    <t>https://twitter.com/cabinetofficeuk</t>
  </si>
  <si>
    <t>Conservative and Unionist Party</t>
  </si>
  <si>
    <t>@Conservatives</t>
  </si>
  <si>
    <t>https://twitter.com/Conservatives</t>
  </si>
  <si>
    <t>Department of Health and Social Care</t>
  </si>
  <si>
    <t>@DHSCgovuk</t>
  </si>
  <si>
    <t>https://twitter.com/DHSCgovuk</t>
  </si>
  <si>
    <t>Foreign, Commonwealth and development office</t>
  </si>
  <si>
    <t>@FCDOGovUK</t>
  </si>
  <si>
    <t>https://twitter.com/FCDOGovUK</t>
  </si>
  <si>
    <t>Liberal Democrats</t>
  </si>
  <si>
    <t>@LibDems</t>
  </si>
  <si>
    <t>https://twitter.com/LibDems</t>
  </si>
  <si>
    <t>National Health Service (NHS)</t>
  </si>
  <si>
    <t>@NHSuk</t>
  </si>
  <si>
    <t>https://twitter.com/NHSuk</t>
  </si>
  <si>
    <t>Chancellor</t>
  </si>
  <si>
    <t>Rishi Sunak</t>
  </si>
  <si>
    <t>@RishiSunak</t>
  </si>
  <si>
    <t>https://twitter.com/RishiSunak</t>
  </si>
  <si>
    <t>Home Office</t>
  </si>
  <si>
    <t>@ukhomeoffice</t>
  </si>
  <si>
    <t>https://twitter.com/ukhomeoffice</t>
  </si>
  <si>
    <t>Labour Party</t>
  </si>
  <si>
    <t>@UKLabour</t>
  </si>
  <si>
    <t>https://twitter.com/UKLabour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</si>
</sst>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\ _C_H_F_-;\-* #,##0\ _C_H_F_-;_-* &quot;-&quot;??\ _C_H_F_-;_-@_-"/>
    <numFmt numFmtId="166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2" fillId="0" borderId="0" xfId="0" applyNumberFormat="1" applyFont="1"/>
    <xf numFmtId="14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3" fillId="0" borderId="0" xfId="1" applyNumberFormat="1" applyFont="1"/>
    <xf numFmtId="165" fontId="0" fillId="0" borderId="0" xfId="0" applyNumberFormat="1"/>
    <xf numFmtId="164" fontId="4" fillId="0" borderId="0" xfId="2" applyNumberFormat="1"/>
    <xf numFmtId="0" fontId="0" fillId="2" borderId="0" xfId="0" applyFill="1"/>
    <xf numFmtId="0" fontId="0" fillId="3" borderId="0" xfId="0" applyFill="1"/>
    <xf numFmtId="1" fontId="0" fillId="2" borderId="0" xfId="0" applyNumberFormat="1" applyFill="1"/>
    <xf numFmtId="0" fontId="0" fillId="0" borderId="0" xfId="0" quotePrefix="1"/>
    <xf numFmtId="0" fontId="0" fillId="3" borderId="0" xfId="0" quotePrefix="1" applyFill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.@guengl" TargetMode="External"/><Relationship Id="rId18" Type="http://schemas.openxmlformats.org/officeDocument/2006/relationships/hyperlink" Target="mailto:.@jeancastex" TargetMode="External"/><Relationship Id="rId26" Type="http://schemas.openxmlformats.org/officeDocument/2006/relationships/hyperlink" Target="mailto:.@Ephilippe_LH" TargetMode="External"/><Relationship Id="rId39" Type="http://schemas.openxmlformats.org/officeDocument/2006/relationships/hyperlink" Target="mailto:.@plr_suisse" TargetMode="External"/><Relationship Id="rId21" Type="http://schemas.openxmlformats.org/officeDocument/2006/relationships/hyperlink" Target="mailto:.@santeprevention" TargetMode="External"/><Relationship Id="rId34" Type="http://schemas.openxmlformats.org/officeDocument/2006/relationships/hyperlink" Target="mailto:.@alain_berset" TargetMode="External"/><Relationship Id="rId42" Type="http://schemas.openxmlformats.org/officeDocument/2006/relationships/hyperlink" Target="mailto:.@vertliberaux" TargetMode="External"/><Relationship Id="rId47" Type="http://schemas.openxmlformats.org/officeDocument/2006/relationships/hyperlink" Target="mailto:.@WHO_Europe" TargetMode="External"/><Relationship Id="rId50" Type="http://schemas.openxmlformats.org/officeDocument/2006/relationships/hyperlink" Target="mailto:.@rnational_off" TargetMode="External"/><Relationship Id="rId55" Type="http://schemas.openxmlformats.org/officeDocument/2006/relationships/hyperlink" Target="https://twitter.com/CVP_PDC" TargetMode="External"/><Relationship Id="rId7" Type="http://schemas.openxmlformats.org/officeDocument/2006/relationships/hyperlink" Target="mailto:.@eu_eeas" TargetMode="External"/><Relationship Id="rId2" Type="http://schemas.openxmlformats.org/officeDocument/2006/relationships/hyperlink" Target="mailto:.@EU_commission" TargetMode="External"/><Relationship Id="rId16" Type="http://schemas.openxmlformats.org/officeDocument/2006/relationships/hyperlink" Target="mailto:.@Frontex" TargetMode="External"/><Relationship Id="rId29" Type="http://schemas.openxmlformats.org/officeDocument/2006/relationships/hyperlink" Target="mailto:.@EDA_DFAE" TargetMode="External"/><Relationship Id="rId11" Type="http://schemas.openxmlformats.org/officeDocument/2006/relationships/hyperlink" Target="mailto:.@greensefa" TargetMode="External"/><Relationship Id="rId24" Type="http://schemas.openxmlformats.org/officeDocument/2006/relationships/hyperlink" Target="mailto:.@gouvernementFR" TargetMode="External"/><Relationship Id="rId32" Type="http://schemas.openxmlformats.org/officeDocument/2006/relationships/hyperlink" Target="mailto:.@BR_Sprecher" TargetMode="External"/><Relationship Id="rId37" Type="http://schemas.openxmlformats.org/officeDocument/2006/relationships/hyperlink" Target="mailto:.@ignaziocassis" TargetMode="External"/><Relationship Id="rId40" Type="http://schemas.openxmlformats.org/officeDocument/2006/relationships/hyperlink" Target="mailto:.@pssuisse" TargetMode="External"/><Relationship Id="rId45" Type="http://schemas.openxmlformats.org/officeDocument/2006/relationships/hyperlink" Target="mailto:.@DrTedros" TargetMode="External"/><Relationship Id="rId53" Type="http://schemas.openxmlformats.org/officeDocument/2006/relationships/hyperlink" Target="mailto:.@lesrepublicains" TargetMode="External"/><Relationship Id="rId5" Type="http://schemas.openxmlformats.org/officeDocument/2006/relationships/hyperlink" Target="mailto:.@EU_Health" TargetMode="External"/><Relationship Id="rId10" Type="http://schemas.openxmlformats.org/officeDocument/2006/relationships/hyperlink" Target="mailto:.@reneweurope" TargetMode="External"/><Relationship Id="rId19" Type="http://schemas.openxmlformats.org/officeDocument/2006/relationships/hyperlink" Target="mailto:.@MinSoliSante" TargetMode="External"/><Relationship Id="rId31" Type="http://schemas.openxmlformats.org/officeDocument/2006/relationships/hyperlink" Target="mailto:.@fedpolCH" TargetMode="External"/><Relationship Id="rId44" Type="http://schemas.openxmlformats.org/officeDocument/2006/relationships/hyperlink" Target="mailto:.@who" TargetMode="External"/><Relationship Id="rId52" Type="http://schemas.openxmlformats.org/officeDocument/2006/relationships/hyperlink" Target="mailto:.@socialistesan" TargetMode="External"/><Relationship Id="rId4" Type="http://schemas.openxmlformats.org/officeDocument/2006/relationships/hyperlink" Target="mailto:.@eucopresident" TargetMode="External"/><Relationship Id="rId9" Type="http://schemas.openxmlformats.org/officeDocument/2006/relationships/hyperlink" Target="mailto:.@theprogressives" TargetMode="External"/><Relationship Id="rId14" Type="http://schemas.openxmlformats.org/officeDocument/2006/relationships/hyperlink" Target="mailto:.@ECDC_EU" TargetMode="External"/><Relationship Id="rId22" Type="http://schemas.openxmlformats.org/officeDocument/2006/relationships/hyperlink" Target="mailto:.@PoliceNationale" TargetMode="External"/><Relationship Id="rId27" Type="http://schemas.openxmlformats.org/officeDocument/2006/relationships/hyperlink" Target="mailto:.@Elysee" TargetMode="External"/><Relationship Id="rId30" Type="http://schemas.openxmlformats.org/officeDocument/2006/relationships/hyperlink" Target="mailto:.@BAG_OFSP_UFSP" TargetMode="External"/><Relationship Id="rId35" Type="http://schemas.openxmlformats.org/officeDocument/2006/relationships/hyperlink" Target="mailto:.@s_sommaruga" TargetMode="External"/><Relationship Id="rId43" Type="http://schemas.openxmlformats.org/officeDocument/2006/relationships/hyperlink" Target="mailto:.@antonioguterres" TargetMode="External"/><Relationship Id="rId48" Type="http://schemas.openxmlformats.org/officeDocument/2006/relationships/hyperlink" Target="mailto:.@enmarchefr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mailto:.@eppgroup" TargetMode="External"/><Relationship Id="rId51" Type="http://schemas.openxmlformats.org/officeDocument/2006/relationships/hyperlink" Target="mailto:.@franceinsoumise" TargetMode="External"/><Relationship Id="rId3" Type="http://schemas.openxmlformats.org/officeDocument/2006/relationships/hyperlink" Target="mailto:.@EUCouncil" TargetMode="External"/><Relationship Id="rId12" Type="http://schemas.openxmlformats.org/officeDocument/2006/relationships/hyperlink" Target="mailto:.@ecrgroup" TargetMode="External"/><Relationship Id="rId17" Type="http://schemas.openxmlformats.org/officeDocument/2006/relationships/hyperlink" Target="mailto:.@EmmanuelMacron" TargetMode="External"/><Relationship Id="rId25" Type="http://schemas.openxmlformats.org/officeDocument/2006/relationships/hyperlink" Target="mailto:.@francediplo" TargetMode="External"/><Relationship Id="rId33" Type="http://schemas.openxmlformats.org/officeDocument/2006/relationships/hyperlink" Target="mailto:.@EJPD_DFJP_DFGP" TargetMode="External"/><Relationship Id="rId38" Type="http://schemas.openxmlformats.org/officeDocument/2006/relationships/hyperlink" Target="mailto:.@lesvertssuisse" TargetMode="External"/><Relationship Id="rId46" Type="http://schemas.openxmlformats.org/officeDocument/2006/relationships/hyperlink" Target="mailto:.@un" TargetMode="External"/><Relationship Id="rId20" Type="http://schemas.openxmlformats.org/officeDocument/2006/relationships/hyperlink" Target="mailto:.@Interieur_Gouv" TargetMode="External"/><Relationship Id="rId41" Type="http://schemas.openxmlformats.org/officeDocument/2006/relationships/hyperlink" Target="mailto:.@udcch" TargetMode="External"/><Relationship Id="rId54" Type="http://schemas.openxmlformats.org/officeDocument/2006/relationships/hyperlink" Target="https://twitter.com/MinSoliSante" TargetMode="External"/><Relationship Id="rId1" Type="http://schemas.openxmlformats.org/officeDocument/2006/relationships/hyperlink" Target="mailto:.@vonderleyen" TargetMode="External"/><Relationship Id="rId6" Type="http://schemas.openxmlformats.org/officeDocument/2006/relationships/hyperlink" Target="mailto:.@EUHomeAffairs" TargetMode="External"/><Relationship Id="rId15" Type="http://schemas.openxmlformats.org/officeDocument/2006/relationships/hyperlink" Target="mailto:.@Europol" TargetMode="External"/><Relationship Id="rId23" Type="http://schemas.openxmlformats.org/officeDocument/2006/relationships/hyperlink" Target="mailto:.@douane_france" TargetMode="External"/><Relationship Id="rId28" Type="http://schemas.openxmlformats.org/officeDocument/2006/relationships/hyperlink" Target="mailto:.@EDI_DFI" TargetMode="External"/><Relationship Id="rId36" Type="http://schemas.openxmlformats.org/officeDocument/2006/relationships/hyperlink" Target="mailto:.@cvp_pdc" TargetMode="External"/><Relationship Id="rId49" Type="http://schemas.openxmlformats.org/officeDocument/2006/relationships/hyperlink" Target="mailto:.@mod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"/>
  <sheetViews>
    <sheetView tabSelected="1" topLeftCell="A52" workbookViewId="0">
      <selection activeCell="H61" sqref="H61"/>
    </sheetView>
  </sheetViews>
  <sheetFormatPr defaultColWidth="8.7109375" defaultRowHeight="14.45"/>
  <cols>
    <col min="1" max="1" width="5.5703125" customWidth="1"/>
    <col min="2" max="2" width="12.85546875" customWidth="1"/>
    <col min="3" max="3" width="12.5703125" customWidth="1"/>
    <col min="5" max="5" width="17.42578125" customWidth="1"/>
    <col min="6" max="6" width="29" customWidth="1"/>
    <col min="8" max="8" width="20.42578125" customWidth="1"/>
    <col min="9" max="9" width="12.5703125" style="5" customWidth="1"/>
    <col min="10" max="10" width="18.5703125" customWidth="1"/>
    <col min="11" max="11" width="10.7109375" customWidth="1"/>
    <col min="12" max="12" width="11" customWidth="1"/>
    <col min="13" max="13" width="6.140625" style="7" customWidth="1"/>
    <col min="14" max="14" width="10.7109375" style="7" bestFit="1" customWidth="1"/>
    <col min="15" max="15" width="10.7109375" style="7" customWidth="1"/>
    <col min="19" max="19" width="11.28515625" style="9" customWidth="1"/>
    <col min="20" max="20" width="11.85546875" style="9" customWidth="1"/>
    <col min="22" max="22" width="10.140625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</row>
    <row r="2" spans="1:23" ht="14.45" customHeight="1">
      <c r="A2">
        <v>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>
        <v>0</v>
      </c>
      <c r="H2" t="s">
        <v>28</v>
      </c>
      <c r="I2" s="5">
        <v>40470</v>
      </c>
      <c r="J2" s="6">
        <v>64514</v>
      </c>
      <c r="K2" s="5">
        <v>44196</v>
      </c>
      <c r="L2" s="5">
        <v>44074</v>
      </c>
      <c r="M2" s="7">
        <v>245</v>
      </c>
      <c r="N2" s="7">
        <v>7672</v>
      </c>
      <c r="O2" s="7">
        <v>1188</v>
      </c>
      <c r="P2">
        <v>287</v>
      </c>
      <c r="Q2">
        <v>901</v>
      </c>
      <c r="R2" s="8">
        <v>3.1393728222996518</v>
      </c>
      <c r="S2" s="9">
        <v>202977</v>
      </c>
      <c r="T2" s="9">
        <v>330572</v>
      </c>
      <c r="U2" t="s">
        <v>29</v>
      </c>
      <c r="V2" s="10" t="b">
        <f>K2 &gt; DATE(2020,1,1)</f>
        <v>1</v>
      </c>
    </row>
    <row r="3" spans="1:23">
      <c r="A3">
        <v>2</v>
      </c>
      <c r="B3" t="s">
        <v>23</v>
      </c>
      <c r="C3" t="s">
        <v>30</v>
      </c>
      <c r="D3" t="s">
        <v>31</v>
      </c>
      <c r="E3" t="s">
        <v>32</v>
      </c>
      <c r="F3" t="s">
        <v>33</v>
      </c>
      <c r="G3">
        <v>0</v>
      </c>
      <c r="H3" t="s">
        <v>34</v>
      </c>
      <c r="I3" s="5">
        <v>43750</v>
      </c>
      <c r="J3" s="6">
        <v>38961</v>
      </c>
      <c r="K3" s="5">
        <v>43831</v>
      </c>
      <c r="L3" s="5">
        <v>44074</v>
      </c>
      <c r="M3" s="7">
        <v>245</v>
      </c>
      <c r="N3" s="7">
        <v>9564</v>
      </c>
      <c r="O3" s="7">
        <v>211</v>
      </c>
      <c r="P3">
        <v>148</v>
      </c>
      <c r="Q3">
        <v>63</v>
      </c>
      <c r="R3" s="8">
        <v>0.42567567567567566</v>
      </c>
      <c r="S3" s="9">
        <v>1343</v>
      </c>
      <c r="T3" s="9">
        <v>1915</v>
      </c>
      <c r="U3" s="10" t="s">
        <v>35</v>
      </c>
      <c r="V3" s="10" t="b">
        <f t="shared" ref="V3:V66" si="0">K3 &gt; DATE(2020,1,1)</f>
        <v>0</v>
      </c>
    </row>
    <row r="4" spans="1:23">
      <c r="A4">
        <v>3</v>
      </c>
      <c r="B4" t="s">
        <v>23</v>
      </c>
      <c r="C4" t="s">
        <v>30</v>
      </c>
      <c r="D4" t="s">
        <v>31</v>
      </c>
      <c r="E4" t="s">
        <v>32</v>
      </c>
      <c r="F4" t="s">
        <v>36</v>
      </c>
      <c r="G4">
        <v>0</v>
      </c>
      <c r="H4" t="s">
        <v>37</v>
      </c>
      <c r="I4" s="5">
        <v>39995</v>
      </c>
      <c r="J4" s="6">
        <v>109126</v>
      </c>
      <c r="K4" s="5">
        <v>43831</v>
      </c>
      <c r="L4" s="5">
        <v>44074</v>
      </c>
      <c r="M4" s="7">
        <v>244</v>
      </c>
      <c r="N4" s="7">
        <v>28088</v>
      </c>
      <c r="O4" s="7">
        <v>732</v>
      </c>
      <c r="P4">
        <v>438</v>
      </c>
      <c r="Q4">
        <v>294</v>
      </c>
      <c r="R4" s="8">
        <v>0.67123287671232879</v>
      </c>
      <c r="S4" s="9">
        <v>4542</v>
      </c>
      <c r="T4" s="9">
        <v>9933</v>
      </c>
      <c r="U4" s="10" t="s">
        <v>38</v>
      </c>
      <c r="V4" s="10" t="b">
        <f t="shared" si="0"/>
        <v>0</v>
      </c>
    </row>
    <row r="5" spans="1:23">
      <c r="A5">
        <v>4</v>
      </c>
      <c r="B5" t="s">
        <v>23</v>
      </c>
      <c r="C5" t="s">
        <v>30</v>
      </c>
      <c r="D5" t="s">
        <v>39</v>
      </c>
      <c r="E5" t="s">
        <v>40</v>
      </c>
      <c r="F5" t="s">
        <v>41</v>
      </c>
      <c r="G5">
        <v>0</v>
      </c>
      <c r="H5" t="s">
        <v>42</v>
      </c>
      <c r="I5" s="5">
        <v>40350</v>
      </c>
      <c r="J5" s="6">
        <v>1364700</v>
      </c>
      <c r="K5" s="5">
        <v>44196</v>
      </c>
      <c r="L5" s="5">
        <v>44074</v>
      </c>
      <c r="M5" s="7">
        <v>245</v>
      </c>
      <c r="N5" s="7">
        <v>38000</v>
      </c>
      <c r="O5" s="7">
        <v>2536</v>
      </c>
      <c r="P5">
        <v>1357</v>
      </c>
      <c r="Q5">
        <v>1179</v>
      </c>
      <c r="R5" s="8">
        <v>0.86882829771554904</v>
      </c>
      <c r="S5" s="9">
        <v>239725</v>
      </c>
      <c r="T5" s="9">
        <v>582309</v>
      </c>
      <c r="U5" s="10" t="s">
        <v>43</v>
      </c>
      <c r="V5" s="10" t="b">
        <f t="shared" si="0"/>
        <v>1</v>
      </c>
    </row>
    <row r="6" spans="1:23">
      <c r="A6">
        <v>5</v>
      </c>
      <c r="B6" t="s">
        <v>23</v>
      </c>
      <c r="C6" t="s">
        <v>30</v>
      </c>
      <c r="D6" t="s">
        <v>44</v>
      </c>
      <c r="E6" t="s">
        <v>45</v>
      </c>
      <c r="F6" t="s">
        <v>46</v>
      </c>
      <c r="G6">
        <v>0</v>
      </c>
      <c r="H6" t="s">
        <v>47</v>
      </c>
      <c r="I6" s="5">
        <v>40094</v>
      </c>
      <c r="J6" s="6">
        <v>330600</v>
      </c>
      <c r="K6" s="5">
        <v>44196</v>
      </c>
      <c r="L6" s="5">
        <v>44074</v>
      </c>
      <c r="M6" s="7">
        <v>245</v>
      </c>
      <c r="N6" s="7">
        <v>25600</v>
      </c>
      <c r="O6" s="7">
        <v>1436</v>
      </c>
      <c r="P6">
        <v>1093</v>
      </c>
      <c r="Q6">
        <v>343</v>
      </c>
      <c r="R6" s="8">
        <v>0.31381518755718207</v>
      </c>
      <c r="S6" s="9">
        <v>43271</v>
      </c>
      <c r="T6" s="9">
        <v>110254</v>
      </c>
      <c r="U6" s="10" t="s">
        <v>48</v>
      </c>
      <c r="V6" s="10" t="b">
        <f t="shared" si="0"/>
        <v>1</v>
      </c>
    </row>
    <row r="7" spans="1:23">
      <c r="A7">
        <v>6</v>
      </c>
      <c r="B7" t="s">
        <v>23</v>
      </c>
      <c r="C7" t="s">
        <v>30</v>
      </c>
      <c r="D7" t="s">
        <v>44</v>
      </c>
      <c r="E7" t="s">
        <v>49</v>
      </c>
      <c r="F7" t="s">
        <v>50</v>
      </c>
      <c r="G7">
        <v>0</v>
      </c>
      <c r="H7" t="s">
        <v>51</v>
      </c>
      <c r="I7" s="5">
        <v>41072</v>
      </c>
      <c r="J7" s="6">
        <v>72226</v>
      </c>
      <c r="K7" s="5">
        <v>44196</v>
      </c>
      <c r="L7" s="5">
        <v>44074</v>
      </c>
      <c r="M7" s="7">
        <v>245</v>
      </c>
      <c r="N7" s="7">
        <v>20200</v>
      </c>
      <c r="O7" s="7">
        <v>2085</v>
      </c>
      <c r="P7">
        <v>656</v>
      </c>
      <c r="Q7">
        <v>1429</v>
      </c>
      <c r="R7" s="8">
        <v>2.1783536585365852</v>
      </c>
      <c r="S7" s="9">
        <v>285525</v>
      </c>
      <c r="T7" s="9">
        <v>579433</v>
      </c>
      <c r="U7" s="10" t="s">
        <v>52</v>
      </c>
      <c r="V7" s="10" t="b">
        <f t="shared" si="0"/>
        <v>1</v>
      </c>
    </row>
    <row r="8" spans="1:23">
      <c r="A8">
        <v>7</v>
      </c>
      <c r="B8" t="s">
        <v>23</v>
      </c>
      <c r="C8" t="s">
        <v>30</v>
      </c>
      <c r="D8" t="s">
        <v>53</v>
      </c>
      <c r="E8" t="s">
        <v>54</v>
      </c>
      <c r="F8" t="s">
        <v>55</v>
      </c>
      <c r="G8">
        <v>1</v>
      </c>
      <c r="H8" t="s">
        <v>56</v>
      </c>
      <c r="I8" s="5">
        <v>40451</v>
      </c>
      <c r="J8" s="6">
        <v>1174775</v>
      </c>
      <c r="K8" s="5">
        <v>44196</v>
      </c>
      <c r="L8" s="5">
        <v>44074</v>
      </c>
      <c r="M8" s="7">
        <v>245</v>
      </c>
      <c r="N8" s="7">
        <v>6424</v>
      </c>
      <c r="O8" s="7">
        <v>369</v>
      </c>
      <c r="P8">
        <v>220</v>
      </c>
      <c r="Q8">
        <v>149</v>
      </c>
      <c r="R8" s="8">
        <v>0.67727272727272725</v>
      </c>
      <c r="S8" s="9">
        <v>18426</v>
      </c>
      <c r="T8" s="9">
        <v>48909</v>
      </c>
      <c r="U8" s="10" t="s">
        <v>57</v>
      </c>
      <c r="V8" s="10" t="b">
        <f t="shared" si="0"/>
        <v>1</v>
      </c>
    </row>
    <row r="9" spans="1:23">
      <c r="A9">
        <v>8</v>
      </c>
      <c r="B9" t="s">
        <v>23</v>
      </c>
      <c r="C9" t="s">
        <v>30</v>
      </c>
      <c r="D9" t="s">
        <v>39</v>
      </c>
      <c r="E9" t="s">
        <v>40</v>
      </c>
      <c r="F9" t="s">
        <v>58</v>
      </c>
      <c r="G9">
        <v>0</v>
      </c>
      <c r="H9" t="s">
        <v>59</v>
      </c>
      <c r="I9" s="5">
        <v>40474</v>
      </c>
      <c r="J9" s="6">
        <v>528894</v>
      </c>
      <c r="K9" s="5">
        <v>44196</v>
      </c>
      <c r="L9" s="5">
        <v>44074</v>
      </c>
      <c r="M9" s="7">
        <v>245</v>
      </c>
      <c r="N9" s="7">
        <v>6149</v>
      </c>
      <c r="O9" s="7">
        <v>828</v>
      </c>
      <c r="P9">
        <v>402</v>
      </c>
      <c r="Q9">
        <v>426</v>
      </c>
      <c r="R9" s="8">
        <v>1.0597014925373134</v>
      </c>
      <c r="S9" s="9">
        <v>69716</v>
      </c>
      <c r="T9" s="9">
        <v>116740</v>
      </c>
      <c r="U9" s="10" t="s">
        <v>60</v>
      </c>
      <c r="V9" s="10" t="b">
        <f t="shared" si="0"/>
        <v>1</v>
      </c>
    </row>
    <row r="10" spans="1:23">
      <c r="A10">
        <v>9</v>
      </c>
      <c r="B10" t="s">
        <v>23</v>
      </c>
      <c r="C10" t="s">
        <v>30</v>
      </c>
      <c r="D10" t="s">
        <v>44</v>
      </c>
      <c r="E10" t="s">
        <v>61</v>
      </c>
      <c r="F10" t="s">
        <v>62</v>
      </c>
      <c r="G10">
        <v>0</v>
      </c>
      <c r="H10" t="s">
        <v>63</v>
      </c>
      <c r="I10" s="5">
        <v>40871</v>
      </c>
      <c r="J10" s="6">
        <v>27029</v>
      </c>
      <c r="K10" s="5">
        <v>43919</v>
      </c>
      <c r="L10" s="5">
        <v>44074</v>
      </c>
      <c r="M10" s="7">
        <v>155</v>
      </c>
      <c r="N10" s="7">
        <v>20100</v>
      </c>
      <c r="O10" s="7">
        <v>2398</v>
      </c>
      <c r="P10">
        <v>1750</v>
      </c>
      <c r="Q10">
        <v>648</v>
      </c>
      <c r="R10" s="8">
        <v>0.37028571428571427</v>
      </c>
      <c r="S10" s="9">
        <v>43094</v>
      </c>
      <c r="T10" s="9">
        <v>101406</v>
      </c>
      <c r="U10" s="10" t="s">
        <v>64</v>
      </c>
      <c r="V10" s="10" t="b">
        <f t="shared" si="0"/>
        <v>1</v>
      </c>
    </row>
    <row r="11" spans="1:23">
      <c r="A11">
        <v>10</v>
      </c>
      <c r="B11" t="s">
        <v>23</v>
      </c>
      <c r="C11" t="s">
        <v>65</v>
      </c>
      <c r="D11" t="s">
        <v>25</v>
      </c>
      <c r="E11" t="s">
        <v>66</v>
      </c>
      <c r="F11" t="s">
        <v>67</v>
      </c>
      <c r="G11">
        <v>0</v>
      </c>
      <c r="H11" t="s">
        <v>68</v>
      </c>
      <c r="I11" s="5">
        <v>41247</v>
      </c>
      <c r="J11" s="6">
        <v>106306</v>
      </c>
      <c r="K11" s="5">
        <v>44196</v>
      </c>
      <c r="L11" s="5">
        <v>44074</v>
      </c>
      <c r="M11" s="7">
        <v>245</v>
      </c>
      <c r="N11" s="7">
        <v>5192</v>
      </c>
      <c r="O11" s="7">
        <v>390</v>
      </c>
      <c r="P11">
        <v>295</v>
      </c>
      <c r="Q11" s="7">
        <v>95</v>
      </c>
      <c r="R11" s="8">
        <v>0.32203389830508472</v>
      </c>
      <c r="S11" s="9">
        <v>6374</v>
      </c>
      <c r="T11" s="9">
        <v>9560</v>
      </c>
      <c r="U11" s="10" t="s">
        <v>69</v>
      </c>
      <c r="V11" s="10" t="b">
        <f t="shared" si="0"/>
        <v>1</v>
      </c>
    </row>
    <row r="12" spans="1:23">
      <c r="A12">
        <v>11</v>
      </c>
      <c r="B12" t="s">
        <v>23</v>
      </c>
      <c r="C12" t="s">
        <v>70</v>
      </c>
      <c r="D12" t="s">
        <v>25</v>
      </c>
      <c r="E12" t="s">
        <v>71</v>
      </c>
      <c r="F12" t="s">
        <v>72</v>
      </c>
      <c r="G12">
        <v>0</v>
      </c>
      <c r="H12" t="s">
        <v>73</v>
      </c>
      <c r="I12" s="5">
        <v>42220</v>
      </c>
      <c r="J12" s="6">
        <v>37387</v>
      </c>
      <c r="K12" s="5">
        <v>44196</v>
      </c>
      <c r="L12" s="5">
        <v>44074</v>
      </c>
      <c r="M12" s="7">
        <v>245</v>
      </c>
      <c r="N12" s="7">
        <v>2179</v>
      </c>
      <c r="O12" s="7">
        <v>243</v>
      </c>
      <c r="P12">
        <v>201</v>
      </c>
      <c r="Q12">
        <v>42</v>
      </c>
      <c r="R12" s="8">
        <v>0.20895522388059701</v>
      </c>
      <c r="S12" s="9">
        <v>4464</v>
      </c>
      <c r="T12" s="9">
        <v>9182</v>
      </c>
      <c r="U12" s="10" t="s">
        <v>74</v>
      </c>
      <c r="V12" s="10" t="b">
        <f t="shared" si="0"/>
        <v>1</v>
      </c>
    </row>
    <row r="13" spans="1:23">
      <c r="A13">
        <v>12</v>
      </c>
      <c r="B13" t="s">
        <v>23</v>
      </c>
      <c r="C13" t="s">
        <v>30</v>
      </c>
      <c r="D13" t="s">
        <v>31</v>
      </c>
      <c r="E13" t="s">
        <v>32</v>
      </c>
      <c r="F13" t="s">
        <v>75</v>
      </c>
      <c r="G13">
        <v>0</v>
      </c>
      <c r="H13" t="s">
        <v>76</v>
      </c>
      <c r="I13" s="5">
        <v>40417</v>
      </c>
      <c r="J13" s="6">
        <v>70737</v>
      </c>
      <c r="K13" s="5">
        <v>43831</v>
      </c>
      <c r="L13" s="5">
        <v>44074</v>
      </c>
      <c r="M13" s="7">
        <v>244</v>
      </c>
      <c r="N13" s="7">
        <v>13576</v>
      </c>
      <c r="O13" s="7">
        <v>1052</v>
      </c>
      <c r="P13">
        <v>690</v>
      </c>
      <c r="Q13">
        <v>362</v>
      </c>
      <c r="R13" s="8">
        <v>0.52463768115942033</v>
      </c>
      <c r="S13" s="9">
        <v>13621</v>
      </c>
      <c r="T13" s="9">
        <v>30162</v>
      </c>
      <c r="U13" s="10" t="s">
        <v>77</v>
      </c>
      <c r="V13" s="10" t="b">
        <f t="shared" si="0"/>
        <v>0</v>
      </c>
    </row>
    <row r="14" spans="1:23">
      <c r="A14">
        <v>13</v>
      </c>
      <c r="B14" t="s">
        <v>23</v>
      </c>
      <c r="C14" t="s">
        <v>30</v>
      </c>
      <c r="D14" t="s">
        <v>31</v>
      </c>
      <c r="E14" t="s">
        <v>32</v>
      </c>
      <c r="F14" t="s">
        <v>78</v>
      </c>
      <c r="G14">
        <v>0</v>
      </c>
      <c r="H14" s="14" t="s">
        <v>79</v>
      </c>
      <c r="I14" s="5">
        <v>39979</v>
      </c>
      <c r="J14" s="6">
        <v>39244</v>
      </c>
      <c r="K14" s="5">
        <v>43831</v>
      </c>
      <c r="L14" s="5">
        <v>44074</v>
      </c>
      <c r="M14" s="7">
        <v>245</v>
      </c>
      <c r="N14" s="7">
        <v>15381</v>
      </c>
      <c r="O14" s="7">
        <v>1733</v>
      </c>
      <c r="P14">
        <v>1233</v>
      </c>
      <c r="Q14">
        <v>500</v>
      </c>
      <c r="R14" s="8">
        <v>0.40551500405515006</v>
      </c>
      <c r="S14" s="9">
        <v>8996</v>
      </c>
      <c r="T14" s="9">
        <v>17240</v>
      </c>
      <c r="U14" s="10" t="s">
        <v>80</v>
      </c>
      <c r="V14" s="10" t="b">
        <f t="shared" si="0"/>
        <v>0</v>
      </c>
      <c r="W14" t="s">
        <v>81</v>
      </c>
    </row>
    <row r="15" spans="1:23">
      <c r="A15">
        <v>14</v>
      </c>
      <c r="B15" t="s">
        <v>23</v>
      </c>
      <c r="C15" t="s">
        <v>30</v>
      </c>
      <c r="D15" t="s">
        <v>31</v>
      </c>
      <c r="E15" t="s">
        <v>32</v>
      </c>
      <c r="F15" t="s">
        <v>82</v>
      </c>
      <c r="G15">
        <v>0</v>
      </c>
      <c r="H15" t="s">
        <v>83</v>
      </c>
      <c r="I15" s="5">
        <v>39792</v>
      </c>
      <c r="J15" s="6">
        <v>105336</v>
      </c>
      <c r="K15" s="5">
        <v>43831</v>
      </c>
      <c r="L15" s="5">
        <v>44074</v>
      </c>
      <c r="M15" s="7">
        <v>244</v>
      </c>
      <c r="N15" s="7">
        <v>27233</v>
      </c>
      <c r="O15" s="7">
        <v>1486</v>
      </c>
      <c r="P15">
        <v>1077</v>
      </c>
      <c r="Q15">
        <v>409</v>
      </c>
      <c r="R15" s="8">
        <v>0.37975858867223772</v>
      </c>
      <c r="S15" s="9">
        <v>11627</v>
      </c>
      <c r="T15" s="9">
        <v>34285</v>
      </c>
      <c r="U15" s="10" t="s">
        <v>84</v>
      </c>
      <c r="V15" s="10" t="b">
        <f t="shared" si="0"/>
        <v>0</v>
      </c>
    </row>
    <row r="16" spans="1:23">
      <c r="A16">
        <v>15</v>
      </c>
      <c r="B16" t="s">
        <v>23</v>
      </c>
      <c r="C16" t="s">
        <v>30</v>
      </c>
      <c r="D16" t="s">
        <v>31</v>
      </c>
      <c r="E16" t="s">
        <v>32</v>
      </c>
      <c r="F16" t="s">
        <v>85</v>
      </c>
      <c r="G16">
        <v>0</v>
      </c>
      <c r="H16" t="s">
        <v>86</v>
      </c>
      <c r="I16" s="5">
        <v>39834</v>
      </c>
      <c r="J16" s="6">
        <v>123664</v>
      </c>
      <c r="K16" s="5">
        <v>43831</v>
      </c>
      <c r="L16" s="5">
        <v>44074</v>
      </c>
      <c r="M16" s="7">
        <v>244</v>
      </c>
      <c r="N16" s="7">
        <v>29823</v>
      </c>
      <c r="O16" s="7">
        <v>1164</v>
      </c>
      <c r="P16">
        <v>736</v>
      </c>
      <c r="Q16">
        <v>428</v>
      </c>
      <c r="R16" s="8">
        <v>0.58152173913043481</v>
      </c>
      <c r="S16" s="9">
        <v>8640</v>
      </c>
      <c r="T16" s="9">
        <v>17142</v>
      </c>
      <c r="U16" s="10" t="s">
        <v>87</v>
      </c>
      <c r="V16" s="10" t="b">
        <f t="shared" si="0"/>
        <v>0</v>
      </c>
    </row>
    <row r="17" spans="1:22">
      <c r="A17">
        <v>16</v>
      </c>
      <c r="B17" t="s">
        <v>23</v>
      </c>
      <c r="C17" t="s">
        <v>30</v>
      </c>
      <c r="D17" t="s">
        <v>53</v>
      </c>
      <c r="E17" t="s">
        <v>54</v>
      </c>
      <c r="F17" t="s">
        <v>88</v>
      </c>
      <c r="G17">
        <v>1</v>
      </c>
      <c r="H17" t="s">
        <v>89</v>
      </c>
      <c r="I17" s="5">
        <v>43649</v>
      </c>
      <c r="J17" s="6">
        <v>377405</v>
      </c>
      <c r="K17" s="5">
        <v>44196</v>
      </c>
      <c r="L17" s="5">
        <v>44074</v>
      </c>
      <c r="M17" s="7">
        <v>245</v>
      </c>
      <c r="N17" s="7">
        <v>876</v>
      </c>
      <c r="O17" s="7">
        <v>609</v>
      </c>
      <c r="P17">
        <v>282</v>
      </c>
      <c r="Q17">
        <v>327</v>
      </c>
      <c r="R17" s="8">
        <v>1.1595744680851063</v>
      </c>
      <c r="S17" s="9">
        <v>132522</v>
      </c>
      <c r="T17" s="9">
        <v>399472</v>
      </c>
      <c r="U17" s="10" t="s">
        <v>90</v>
      </c>
      <c r="V17" s="10" t="b">
        <f t="shared" si="0"/>
        <v>1</v>
      </c>
    </row>
    <row r="18" spans="1:22">
      <c r="A18">
        <v>17</v>
      </c>
      <c r="B18" t="s">
        <v>91</v>
      </c>
      <c r="C18" t="s">
        <v>92</v>
      </c>
      <c r="D18" t="s">
        <v>53</v>
      </c>
      <c r="E18" t="s">
        <v>93</v>
      </c>
      <c r="F18" t="s">
        <v>94</v>
      </c>
      <c r="G18">
        <v>1</v>
      </c>
      <c r="H18" t="s">
        <v>95</v>
      </c>
      <c r="I18" s="5">
        <v>42724</v>
      </c>
      <c r="J18" s="11">
        <v>1028941</v>
      </c>
      <c r="K18" s="5">
        <v>43831</v>
      </c>
      <c r="L18" s="5">
        <v>44074</v>
      </c>
      <c r="M18" s="7">
        <v>245</v>
      </c>
      <c r="N18" s="7">
        <v>2025</v>
      </c>
      <c r="O18" s="7">
        <v>575</v>
      </c>
      <c r="P18">
        <v>246</v>
      </c>
      <c r="Q18">
        <v>329</v>
      </c>
      <c r="R18" s="8">
        <v>1.3373983739837398</v>
      </c>
      <c r="S18" s="9">
        <v>199952</v>
      </c>
      <c r="T18" s="9">
        <v>488162</v>
      </c>
      <c r="U18" s="10" t="s">
        <v>96</v>
      </c>
      <c r="V18" s="10" t="b">
        <f t="shared" si="0"/>
        <v>0</v>
      </c>
    </row>
    <row r="19" spans="1:22">
      <c r="A19">
        <v>18</v>
      </c>
      <c r="B19" t="s">
        <v>91</v>
      </c>
      <c r="C19" t="s">
        <v>97</v>
      </c>
      <c r="D19" t="s">
        <v>25</v>
      </c>
      <c r="E19" t="s">
        <v>26</v>
      </c>
      <c r="F19" t="s">
        <v>98</v>
      </c>
      <c r="G19">
        <v>1</v>
      </c>
      <c r="H19" t="s">
        <v>99</v>
      </c>
      <c r="I19" s="5">
        <v>40433</v>
      </c>
      <c r="J19" s="6">
        <v>1293030</v>
      </c>
      <c r="K19" s="5">
        <v>43893</v>
      </c>
      <c r="L19" s="5">
        <v>44074</v>
      </c>
      <c r="M19" s="7">
        <v>181</v>
      </c>
      <c r="N19" s="7">
        <v>24600</v>
      </c>
      <c r="O19" s="7">
        <v>2659</v>
      </c>
      <c r="P19">
        <v>808</v>
      </c>
      <c r="Q19">
        <v>2186</v>
      </c>
      <c r="R19" s="8">
        <v>2.7054455445544554</v>
      </c>
      <c r="S19" s="9">
        <v>804246</v>
      </c>
      <c r="T19" s="9">
        <v>2352547</v>
      </c>
      <c r="U19" s="10" t="s">
        <v>100</v>
      </c>
      <c r="V19" s="10" t="b">
        <f t="shared" si="0"/>
        <v>1</v>
      </c>
    </row>
    <row r="20" spans="1:22">
      <c r="A20">
        <v>19</v>
      </c>
      <c r="B20" t="s">
        <v>91</v>
      </c>
      <c r="C20" t="s">
        <v>92</v>
      </c>
      <c r="D20" t="s">
        <v>39</v>
      </c>
      <c r="E20" t="s">
        <v>40</v>
      </c>
      <c r="F20" t="s">
        <v>101</v>
      </c>
      <c r="G20">
        <v>0</v>
      </c>
      <c r="H20" t="s">
        <v>102</v>
      </c>
      <c r="I20" s="5">
        <v>39523</v>
      </c>
      <c r="J20" s="6">
        <v>12870011</v>
      </c>
      <c r="K20" s="5">
        <v>43862</v>
      </c>
      <c r="L20" s="5">
        <v>44074</v>
      </c>
      <c r="M20" s="7">
        <v>184</v>
      </c>
      <c r="N20" s="7">
        <v>75800</v>
      </c>
      <c r="O20" s="7">
        <v>2903</v>
      </c>
      <c r="P20">
        <v>1372</v>
      </c>
      <c r="Q20">
        <v>1549</v>
      </c>
      <c r="R20" s="8">
        <v>1.129008746355685</v>
      </c>
      <c r="S20" s="9">
        <v>514012</v>
      </c>
      <c r="T20" s="9">
        <v>1124866</v>
      </c>
      <c r="U20" s="10" t="s">
        <v>103</v>
      </c>
      <c r="V20" s="10" t="b">
        <f t="shared" si="0"/>
        <v>1</v>
      </c>
    </row>
    <row r="21" spans="1:22">
      <c r="A21">
        <v>20</v>
      </c>
      <c r="B21" t="s">
        <v>91</v>
      </c>
      <c r="C21" t="s">
        <v>97</v>
      </c>
      <c r="D21" t="s">
        <v>25</v>
      </c>
      <c r="E21" t="s">
        <v>26</v>
      </c>
      <c r="F21" t="s">
        <v>104</v>
      </c>
      <c r="G21">
        <v>0</v>
      </c>
      <c r="H21" t="s">
        <v>105</v>
      </c>
      <c r="I21" s="5">
        <v>39561</v>
      </c>
      <c r="J21" s="6">
        <v>8306632</v>
      </c>
      <c r="K21" s="5">
        <v>43916</v>
      </c>
      <c r="L21" s="5">
        <v>44074</v>
      </c>
      <c r="M21" s="7">
        <v>158</v>
      </c>
      <c r="N21" s="7">
        <v>55000</v>
      </c>
      <c r="O21" s="7">
        <v>3136</v>
      </c>
      <c r="P21">
        <v>1554</v>
      </c>
      <c r="Q21">
        <v>3838</v>
      </c>
      <c r="R21" s="8">
        <v>2.4697554697554698</v>
      </c>
      <c r="S21" s="9">
        <v>542235</v>
      </c>
      <c r="T21" s="9">
        <v>955800</v>
      </c>
      <c r="U21" s="10" t="s">
        <v>106</v>
      </c>
      <c r="V21" s="10" t="b">
        <f t="shared" si="0"/>
        <v>1</v>
      </c>
    </row>
    <row r="22" spans="1:22">
      <c r="A22">
        <v>21</v>
      </c>
      <c r="B22" t="s">
        <v>91</v>
      </c>
      <c r="C22" t="s">
        <v>107</v>
      </c>
      <c r="D22" t="s">
        <v>25</v>
      </c>
      <c r="E22" t="s">
        <v>26</v>
      </c>
      <c r="F22" t="s">
        <v>108</v>
      </c>
      <c r="G22">
        <v>0</v>
      </c>
      <c r="H22" t="s">
        <v>109</v>
      </c>
      <c r="I22" s="5">
        <v>40259</v>
      </c>
      <c r="J22" s="6">
        <v>151290</v>
      </c>
      <c r="K22" s="5">
        <v>44196</v>
      </c>
      <c r="L22" s="5">
        <v>44074</v>
      </c>
      <c r="M22" s="7">
        <v>245</v>
      </c>
      <c r="N22" s="7">
        <v>22100</v>
      </c>
      <c r="O22" s="7">
        <v>1818</v>
      </c>
      <c r="P22">
        <v>785</v>
      </c>
      <c r="Q22">
        <v>1033</v>
      </c>
      <c r="R22" s="8">
        <v>1.3159235668789808</v>
      </c>
      <c r="S22" s="9">
        <v>358033</v>
      </c>
      <c r="T22" s="9">
        <v>572680</v>
      </c>
      <c r="U22" s="10" t="s">
        <v>110</v>
      </c>
      <c r="V22" s="10" t="b">
        <f t="shared" si="0"/>
        <v>1</v>
      </c>
    </row>
    <row r="23" spans="1:22">
      <c r="A23">
        <v>22</v>
      </c>
      <c r="B23" t="s">
        <v>111</v>
      </c>
      <c r="C23" t="s">
        <v>65</v>
      </c>
      <c r="D23" t="s">
        <v>25</v>
      </c>
      <c r="E23" t="s">
        <v>71</v>
      </c>
      <c r="F23" t="s">
        <v>112</v>
      </c>
      <c r="G23">
        <v>0</v>
      </c>
      <c r="H23" t="s">
        <v>113</v>
      </c>
      <c r="I23" s="5">
        <v>40449</v>
      </c>
      <c r="J23" s="6">
        <v>33856</v>
      </c>
      <c r="K23" s="5">
        <v>44196</v>
      </c>
      <c r="L23" s="5">
        <v>44074</v>
      </c>
      <c r="M23" s="7">
        <v>245</v>
      </c>
      <c r="N23" s="7">
        <v>13600</v>
      </c>
      <c r="O23" s="7">
        <v>821</v>
      </c>
      <c r="P23">
        <v>519</v>
      </c>
      <c r="Q23">
        <v>302</v>
      </c>
      <c r="R23" s="8">
        <v>0.58188824662813099</v>
      </c>
      <c r="S23" s="9">
        <v>13106</v>
      </c>
      <c r="T23" s="9">
        <v>15599</v>
      </c>
      <c r="U23" s="10" t="s">
        <v>114</v>
      </c>
      <c r="V23" s="10" t="b">
        <f t="shared" si="0"/>
        <v>1</v>
      </c>
    </row>
    <row r="24" spans="1:22">
      <c r="A24">
        <v>23</v>
      </c>
      <c r="B24" t="s">
        <v>111</v>
      </c>
      <c r="C24" t="s">
        <v>65</v>
      </c>
      <c r="D24" t="s">
        <v>53</v>
      </c>
      <c r="E24" t="s">
        <v>54</v>
      </c>
      <c r="F24" t="s">
        <v>115</v>
      </c>
      <c r="G24">
        <v>0</v>
      </c>
      <c r="H24" t="s">
        <v>116</v>
      </c>
      <c r="I24" s="5">
        <v>39734</v>
      </c>
      <c r="J24" s="6">
        <v>2548613</v>
      </c>
      <c r="K24" s="5">
        <v>43875</v>
      </c>
      <c r="L24" s="5">
        <v>44074</v>
      </c>
      <c r="M24" s="7">
        <v>199</v>
      </c>
      <c r="N24" s="7">
        <v>23700</v>
      </c>
      <c r="O24" s="7">
        <v>344</v>
      </c>
      <c r="P24">
        <v>214</v>
      </c>
      <c r="Q24">
        <v>130</v>
      </c>
      <c r="R24" s="8">
        <v>0.60747663551401865</v>
      </c>
      <c r="S24" s="9">
        <v>147260</v>
      </c>
      <c r="T24" s="9">
        <v>605676</v>
      </c>
      <c r="U24" s="10" t="s">
        <v>117</v>
      </c>
      <c r="V24" s="10" t="b">
        <f t="shared" si="0"/>
        <v>1</v>
      </c>
    </row>
    <row r="25" spans="1:22">
      <c r="A25">
        <v>24</v>
      </c>
      <c r="B25" t="s">
        <v>111</v>
      </c>
      <c r="C25" t="s">
        <v>65</v>
      </c>
      <c r="D25" t="s">
        <v>53</v>
      </c>
      <c r="E25" t="s">
        <v>54</v>
      </c>
      <c r="F25" t="s">
        <v>118</v>
      </c>
      <c r="G25">
        <v>1</v>
      </c>
      <c r="H25" t="s">
        <v>119</v>
      </c>
      <c r="I25" s="5">
        <v>41567</v>
      </c>
      <c r="J25" s="6">
        <v>5794546</v>
      </c>
      <c r="K25" s="5">
        <v>44196</v>
      </c>
      <c r="L25" s="5">
        <v>44074</v>
      </c>
      <c r="M25" s="7">
        <v>245</v>
      </c>
      <c r="N25" s="7">
        <v>9448</v>
      </c>
      <c r="O25" s="7">
        <v>665</v>
      </c>
      <c r="P25">
        <v>345</v>
      </c>
      <c r="Q25">
        <v>320</v>
      </c>
      <c r="R25" s="8">
        <v>0.92753623188405798</v>
      </c>
      <c r="S25" s="9">
        <v>556918</v>
      </c>
      <c r="T25" s="9">
        <v>2613074</v>
      </c>
      <c r="U25" s="10" t="s">
        <v>120</v>
      </c>
      <c r="V25" s="10" t="b">
        <f t="shared" si="0"/>
        <v>1</v>
      </c>
    </row>
    <row r="26" spans="1:22">
      <c r="A26">
        <v>25</v>
      </c>
      <c r="B26" t="s">
        <v>111</v>
      </c>
      <c r="C26" t="s">
        <v>65</v>
      </c>
      <c r="D26" t="s">
        <v>31</v>
      </c>
      <c r="E26" t="s">
        <v>32</v>
      </c>
      <c r="F26" t="s">
        <v>121</v>
      </c>
      <c r="G26">
        <v>0</v>
      </c>
      <c r="H26" t="s">
        <v>122</v>
      </c>
      <c r="I26" s="5">
        <v>42384</v>
      </c>
      <c r="J26" s="6">
        <v>282297</v>
      </c>
      <c r="K26" s="5">
        <v>44196</v>
      </c>
      <c r="L26" s="5">
        <v>44074</v>
      </c>
      <c r="M26" s="7">
        <v>245</v>
      </c>
      <c r="N26" s="7">
        <v>12755</v>
      </c>
      <c r="O26" s="7">
        <v>2269</v>
      </c>
      <c r="P26">
        <v>1063</v>
      </c>
      <c r="Q26">
        <v>1206</v>
      </c>
      <c r="R26" s="8">
        <v>1.1345249294449671</v>
      </c>
      <c r="S26" s="9">
        <v>612324</v>
      </c>
      <c r="T26" s="9">
        <v>2420916</v>
      </c>
      <c r="U26" s="10" t="s">
        <v>123</v>
      </c>
      <c r="V26" s="10" t="b">
        <f t="shared" si="0"/>
        <v>1</v>
      </c>
    </row>
    <row r="27" spans="1:22">
      <c r="A27">
        <v>26</v>
      </c>
      <c r="B27" t="s">
        <v>111</v>
      </c>
      <c r="C27" t="s">
        <v>65</v>
      </c>
      <c r="D27" t="s">
        <v>53</v>
      </c>
      <c r="E27" t="s">
        <v>124</v>
      </c>
      <c r="F27" t="s">
        <v>125</v>
      </c>
      <c r="G27">
        <v>1</v>
      </c>
      <c r="H27" t="s">
        <v>126</v>
      </c>
      <c r="I27" s="5">
        <v>41296</v>
      </c>
      <c r="J27" s="6">
        <v>803556</v>
      </c>
      <c r="K27" s="5">
        <v>44196</v>
      </c>
      <c r="L27" s="5">
        <v>44015</v>
      </c>
      <c r="M27" s="7">
        <v>245</v>
      </c>
      <c r="N27" s="7">
        <v>5550</v>
      </c>
      <c r="O27" s="7">
        <v>484</v>
      </c>
      <c r="P27">
        <v>181</v>
      </c>
      <c r="Q27">
        <v>303</v>
      </c>
      <c r="R27" s="8">
        <v>1.6740331491712708</v>
      </c>
      <c r="S27" s="9">
        <v>211824</v>
      </c>
      <c r="T27" s="9">
        <v>623042</v>
      </c>
      <c r="U27" s="10" t="s">
        <v>127</v>
      </c>
      <c r="V27" s="10" t="b">
        <f t="shared" si="0"/>
        <v>1</v>
      </c>
    </row>
    <row r="28" spans="1:22">
      <c r="A28">
        <v>27</v>
      </c>
      <c r="B28" t="s">
        <v>111</v>
      </c>
      <c r="C28" t="s">
        <v>65</v>
      </c>
      <c r="D28" t="s">
        <v>44</v>
      </c>
      <c r="E28" t="s">
        <v>45</v>
      </c>
      <c r="F28" t="s">
        <v>128</v>
      </c>
      <c r="G28">
        <v>0</v>
      </c>
      <c r="H28" t="s">
        <v>129</v>
      </c>
      <c r="I28" s="5">
        <v>39911</v>
      </c>
      <c r="J28" s="6">
        <v>1100000</v>
      </c>
      <c r="K28" s="5">
        <v>44196</v>
      </c>
      <c r="L28" s="5">
        <v>44074</v>
      </c>
      <c r="M28" s="7">
        <v>245</v>
      </c>
      <c r="N28" s="7">
        <v>35600</v>
      </c>
      <c r="O28" s="7">
        <v>1463</v>
      </c>
      <c r="P28">
        <v>902</v>
      </c>
      <c r="Q28">
        <v>561</v>
      </c>
      <c r="R28" s="8">
        <v>0.62195121951219512</v>
      </c>
      <c r="S28" s="9">
        <v>146689</v>
      </c>
      <c r="T28" s="9">
        <v>616940</v>
      </c>
      <c r="U28" s="10" t="s">
        <v>130</v>
      </c>
      <c r="V28" s="10" t="b">
        <f t="shared" si="0"/>
        <v>1</v>
      </c>
    </row>
    <row r="29" spans="1:22">
      <c r="A29">
        <v>28</v>
      </c>
      <c r="B29" t="s">
        <v>111</v>
      </c>
      <c r="C29" t="s">
        <v>65</v>
      </c>
      <c r="D29" t="s">
        <v>31</v>
      </c>
      <c r="E29" t="s">
        <v>32</v>
      </c>
      <c r="F29" t="s">
        <v>131</v>
      </c>
      <c r="G29">
        <v>0</v>
      </c>
      <c r="H29" t="s">
        <v>132</v>
      </c>
      <c r="I29" s="5">
        <v>42411</v>
      </c>
      <c r="J29" s="6">
        <v>116252</v>
      </c>
      <c r="K29" s="5">
        <v>44196</v>
      </c>
      <c r="L29" s="5">
        <v>44074</v>
      </c>
      <c r="M29" s="7">
        <v>245</v>
      </c>
      <c r="N29" s="7">
        <v>36441</v>
      </c>
      <c r="O29" s="7">
        <v>2063</v>
      </c>
      <c r="P29">
        <v>1052</v>
      </c>
      <c r="Q29">
        <v>1011</v>
      </c>
      <c r="R29" s="8">
        <v>0.96102661596958172</v>
      </c>
      <c r="S29" s="9">
        <v>182767</v>
      </c>
      <c r="T29" s="9">
        <v>323124</v>
      </c>
      <c r="U29" s="10" t="s">
        <v>133</v>
      </c>
      <c r="V29" s="10" t="b">
        <f t="shared" si="0"/>
        <v>1</v>
      </c>
    </row>
    <row r="30" spans="1:22">
      <c r="A30">
        <v>29</v>
      </c>
      <c r="B30" t="s">
        <v>111</v>
      </c>
      <c r="C30" t="s">
        <v>65</v>
      </c>
      <c r="D30" t="s">
        <v>39</v>
      </c>
      <c r="E30" t="s">
        <v>134</v>
      </c>
      <c r="F30" t="s">
        <v>135</v>
      </c>
      <c r="G30">
        <v>0</v>
      </c>
      <c r="H30" t="s">
        <v>136</v>
      </c>
      <c r="I30" s="5">
        <v>41229</v>
      </c>
      <c r="J30" s="6">
        <v>836400</v>
      </c>
      <c r="K30" s="5">
        <v>43862</v>
      </c>
      <c r="L30" s="5">
        <v>44074</v>
      </c>
      <c r="M30" s="7">
        <v>212</v>
      </c>
      <c r="N30" s="7">
        <v>36300</v>
      </c>
      <c r="O30" s="7">
        <v>2242</v>
      </c>
      <c r="P30">
        <v>1234</v>
      </c>
      <c r="Q30">
        <v>1008</v>
      </c>
      <c r="R30" s="8">
        <v>0.81685575364667751</v>
      </c>
      <c r="S30" s="9">
        <v>193422</v>
      </c>
      <c r="T30" s="9">
        <v>727108</v>
      </c>
      <c r="U30" s="10" t="s">
        <v>137</v>
      </c>
      <c r="V30" s="10" t="b">
        <f t="shared" si="0"/>
        <v>1</v>
      </c>
    </row>
    <row r="31" spans="1:22">
      <c r="A31">
        <v>30</v>
      </c>
      <c r="B31" t="s">
        <v>111</v>
      </c>
      <c r="C31" t="s">
        <v>65</v>
      </c>
      <c r="D31" t="s">
        <v>44</v>
      </c>
      <c r="E31" t="s">
        <v>61</v>
      </c>
      <c r="F31" t="s">
        <v>138</v>
      </c>
      <c r="G31">
        <v>0</v>
      </c>
      <c r="H31" t="s">
        <v>139</v>
      </c>
      <c r="I31" s="5">
        <v>40029</v>
      </c>
      <c r="J31" s="6">
        <v>637437</v>
      </c>
      <c r="K31" s="5">
        <v>44196</v>
      </c>
      <c r="L31" s="5">
        <v>44074</v>
      </c>
      <c r="M31" s="7">
        <v>245</v>
      </c>
      <c r="N31" s="7">
        <v>18300</v>
      </c>
      <c r="O31" s="7">
        <v>1124</v>
      </c>
      <c r="P31">
        <v>702</v>
      </c>
      <c r="Q31">
        <v>422</v>
      </c>
      <c r="R31" s="8">
        <v>0.60113960113960119</v>
      </c>
      <c r="S31" s="9">
        <v>122872</v>
      </c>
      <c r="T31" s="9">
        <v>224079</v>
      </c>
      <c r="U31" s="10" t="s">
        <v>140</v>
      </c>
      <c r="V31" s="10" t="b">
        <f t="shared" si="0"/>
        <v>1</v>
      </c>
    </row>
    <row r="32" spans="1:22">
      <c r="A32">
        <v>31</v>
      </c>
      <c r="B32" t="s">
        <v>111</v>
      </c>
      <c r="C32" t="s">
        <v>65</v>
      </c>
      <c r="D32" t="s">
        <v>53</v>
      </c>
      <c r="E32" t="s">
        <v>124</v>
      </c>
      <c r="F32" t="s">
        <v>141</v>
      </c>
      <c r="G32">
        <v>1</v>
      </c>
      <c r="H32" t="s">
        <v>142</v>
      </c>
      <c r="I32" s="5">
        <v>40239</v>
      </c>
      <c r="J32" s="6">
        <v>177685</v>
      </c>
      <c r="K32" s="5">
        <v>44015</v>
      </c>
      <c r="L32" s="5">
        <v>44074</v>
      </c>
      <c r="M32" s="7">
        <v>59</v>
      </c>
      <c r="N32" s="7">
        <v>379</v>
      </c>
      <c r="O32" s="7">
        <v>278</v>
      </c>
      <c r="P32">
        <v>160</v>
      </c>
      <c r="Q32">
        <v>118</v>
      </c>
      <c r="R32" s="8">
        <v>0.73750000000000004</v>
      </c>
      <c r="S32" s="9">
        <v>44439</v>
      </c>
      <c r="T32" s="9">
        <v>182621</v>
      </c>
      <c r="U32" s="10" t="s">
        <v>143</v>
      </c>
      <c r="V32" s="10" t="b">
        <f t="shared" si="0"/>
        <v>1</v>
      </c>
    </row>
    <row r="33" spans="1:23">
      <c r="A33">
        <v>32</v>
      </c>
      <c r="B33" t="s">
        <v>111</v>
      </c>
      <c r="C33" t="s">
        <v>65</v>
      </c>
      <c r="D33" t="s">
        <v>31</v>
      </c>
      <c r="E33" t="s">
        <v>32</v>
      </c>
      <c r="F33" t="s">
        <v>144</v>
      </c>
      <c r="G33">
        <v>0</v>
      </c>
      <c r="H33" t="s">
        <v>145</v>
      </c>
      <c r="I33" s="5">
        <v>40155</v>
      </c>
      <c r="J33" s="6">
        <v>289849</v>
      </c>
      <c r="K33" s="5">
        <v>44196</v>
      </c>
      <c r="L33" s="5">
        <v>44074</v>
      </c>
      <c r="M33" s="7">
        <v>245</v>
      </c>
      <c r="N33" s="7">
        <v>42236</v>
      </c>
      <c r="O33" s="7">
        <v>2344</v>
      </c>
      <c r="P33">
        <v>1581</v>
      </c>
      <c r="Q33">
        <v>763</v>
      </c>
      <c r="R33" s="8">
        <v>0.48260594560404807</v>
      </c>
      <c r="S33" s="9">
        <v>75733</v>
      </c>
      <c r="T33" s="9">
        <v>148108</v>
      </c>
      <c r="U33" s="10" t="s">
        <v>146</v>
      </c>
      <c r="V33" s="10" t="b">
        <f t="shared" si="0"/>
        <v>1</v>
      </c>
    </row>
    <row r="34" spans="1:23">
      <c r="A34">
        <v>33</v>
      </c>
      <c r="B34" t="s">
        <v>111</v>
      </c>
      <c r="C34" t="s">
        <v>65</v>
      </c>
      <c r="D34" t="s">
        <v>44</v>
      </c>
      <c r="E34" t="s">
        <v>49</v>
      </c>
      <c r="F34" t="s">
        <v>147</v>
      </c>
      <c r="G34">
        <v>0</v>
      </c>
      <c r="H34" s="15" t="s">
        <v>148</v>
      </c>
      <c r="I34" s="5">
        <v>40206</v>
      </c>
      <c r="J34" s="6">
        <v>239059</v>
      </c>
      <c r="K34" s="5">
        <v>44196</v>
      </c>
      <c r="L34" s="5">
        <v>44074</v>
      </c>
      <c r="M34" s="7">
        <v>245</v>
      </c>
      <c r="N34" s="7">
        <v>13600</v>
      </c>
      <c r="O34" s="7">
        <v>4107</v>
      </c>
      <c r="P34">
        <v>1045</v>
      </c>
      <c r="Q34">
        <v>3062</v>
      </c>
      <c r="R34" s="8">
        <v>2.9301435406698566</v>
      </c>
      <c r="S34" s="9">
        <v>611917</v>
      </c>
      <c r="T34" s="9">
        <v>1816254</v>
      </c>
      <c r="U34" s="13" t="s">
        <v>149</v>
      </c>
      <c r="V34" s="10" t="b">
        <f t="shared" si="0"/>
        <v>1</v>
      </c>
      <c r="W34" t="s">
        <v>150</v>
      </c>
    </row>
    <row r="35" spans="1:23">
      <c r="A35">
        <v>34</v>
      </c>
      <c r="B35" t="s">
        <v>111</v>
      </c>
      <c r="C35" t="s">
        <v>65</v>
      </c>
      <c r="D35" t="s">
        <v>31</v>
      </c>
      <c r="E35" t="s">
        <v>32</v>
      </c>
      <c r="F35" t="s">
        <v>151</v>
      </c>
      <c r="G35">
        <v>0</v>
      </c>
      <c r="H35" t="s">
        <v>152</v>
      </c>
      <c r="I35" s="5">
        <v>39808</v>
      </c>
      <c r="J35" s="6">
        <v>66576</v>
      </c>
      <c r="K35" s="5">
        <v>44196</v>
      </c>
      <c r="L35" s="5">
        <v>44074</v>
      </c>
      <c r="M35" s="7">
        <v>245</v>
      </c>
      <c r="N35" s="7">
        <v>41026</v>
      </c>
      <c r="O35" s="7">
        <v>1622</v>
      </c>
      <c r="P35">
        <v>1023</v>
      </c>
      <c r="Q35">
        <v>599</v>
      </c>
      <c r="R35" s="8">
        <v>0.58553274682306944</v>
      </c>
      <c r="S35" s="9">
        <v>10656</v>
      </c>
      <c r="T35" s="9">
        <v>22696</v>
      </c>
      <c r="U35" s="10" t="s">
        <v>153</v>
      </c>
      <c r="V35" s="10" t="b">
        <f t="shared" si="0"/>
        <v>1</v>
      </c>
    </row>
    <row r="36" spans="1:23">
      <c r="A36">
        <v>35</v>
      </c>
      <c r="B36" t="s">
        <v>111</v>
      </c>
      <c r="C36" t="s">
        <v>65</v>
      </c>
      <c r="D36" t="s">
        <v>25</v>
      </c>
      <c r="E36" t="s">
        <v>66</v>
      </c>
      <c r="F36" t="s">
        <v>154</v>
      </c>
      <c r="G36">
        <v>0</v>
      </c>
      <c r="H36" t="s">
        <v>155</v>
      </c>
      <c r="I36" s="5">
        <v>41178</v>
      </c>
      <c r="J36" s="6">
        <v>528594</v>
      </c>
      <c r="K36" s="5">
        <v>44196</v>
      </c>
      <c r="L36" s="5">
        <v>44074</v>
      </c>
      <c r="M36" s="7">
        <v>245</v>
      </c>
      <c r="N36" s="7">
        <v>13400</v>
      </c>
      <c r="O36" s="7">
        <v>1176</v>
      </c>
      <c r="P36">
        <v>808</v>
      </c>
      <c r="Q36">
        <v>368</v>
      </c>
      <c r="R36" s="8">
        <v>0.45544554455445546</v>
      </c>
      <c r="S36" s="9">
        <v>58991</v>
      </c>
      <c r="T36" s="9">
        <v>100070</v>
      </c>
      <c r="U36" s="10" t="s">
        <v>156</v>
      </c>
      <c r="V36" s="10" t="b">
        <f t="shared" si="0"/>
        <v>1</v>
      </c>
    </row>
    <row r="37" spans="1:23">
      <c r="A37">
        <v>36</v>
      </c>
      <c r="B37" t="s">
        <v>111</v>
      </c>
      <c r="C37" t="s">
        <v>65</v>
      </c>
      <c r="D37" t="s">
        <v>31</v>
      </c>
      <c r="E37" t="s">
        <v>32</v>
      </c>
      <c r="F37" t="s">
        <v>157</v>
      </c>
      <c r="G37">
        <v>0</v>
      </c>
      <c r="H37" t="s">
        <v>158</v>
      </c>
      <c r="I37" s="5">
        <v>40084</v>
      </c>
      <c r="J37" s="6">
        <v>264147</v>
      </c>
      <c r="K37" s="5">
        <v>44196</v>
      </c>
      <c r="L37" s="5">
        <v>44074</v>
      </c>
      <c r="M37" s="7">
        <v>245</v>
      </c>
      <c r="N37" s="7">
        <v>59646</v>
      </c>
      <c r="O37" s="7">
        <v>1939</v>
      </c>
      <c r="P37">
        <v>1285</v>
      </c>
      <c r="Q37">
        <v>654</v>
      </c>
      <c r="R37" s="8">
        <v>0.50894941634241242</v>
      </c>
      <c r="S37" s="9">
        <v>229739</v>
      </c>
      <c r="T37" s="9">
        <v>523697</v>
      </c>
      <c r="U37" s="10" t="s">
        <v>159</v>
      </c>
      <c r="V37" s="10" t="b">
        <f t="shared" si="0"/>
        <v>1</v>
      </c>
    </row>
    <row r="38" spans="1:23">
      <c r="A38">
        <v>37</v>
      </c>
      <c r="B38" t="s">
        <v>111</v>
      </c>
      <c r="C38" t="s">
        <v>65</v>
      </c>
      <c r="D38" t="s">
        <v>25</v>
      </c>
      <c r="E38" t="s">
        <v>26</v>
      </c>
      <c r="F38" t="s">
        <v>160</v>
      </c>
      <c r="G38">
        <v>0</v>
      </c>
      <c r="H38" t="s">
        <v>161</v>
      </c>
      <c r="I38" s="5">
        <v>41900</v>
      </c>
      <c r="J38" s="6">
        <v>94599</v>
      </c>
      <c r="K38" s="5">
        <v>44196</v>
      </c>
      <c r="L38" s="5">
        <v>44074</v>
      </c>
      <c r="M38" s="7">
        <v>245</v>
      </c>
      <c r="N38" s="7">
        <v>3672</v>
      </c>
      <c r="O38" s="7">
        <v>443</v>
      </c>
      <c r="P38">
        <v>146</v>
      </c>
      <c r="Q38">
        <v>297</v>
      </c>
      <c r="R38" s="8">
        <v>2.0342465753424657</v>
      </c>
      <c r="S38" s="9">
        <v>26265</v>
      </c>
      <c r="T38" s="9">
        <v>28053</v>
      </c>
      <c r="U38" s="10" t="s">
        <v>162</v>
      </c>
      <c r="V38" s="10" t="b">
        <f t="shared" si="0"/>
        <v>1</v>
      </c>
      <c r="W38" t="s">
        <v>150</v>
      </c>
    </row>
    <row r="39" spans="1:23">
      <c r="A39">
        <v>38</v>
      </c>
      <c r="B39" t="s">
        <v>111</v>
      </c>
      <c r="C39" t="s">
        <v>65</v>
      </c>
      <c r="D39" t="s">
        <v>31</v>
      </c>
      <c r="E39" t="s">
        <v>32</v>
      </c>
      <c r="F39" t="s">
        <v>163</v>
      </c>
      <c r="G39">
        <v>0</v>
      </c>
      <c r="H39" t="s">
        <v>164</v>
      </c>
      <c r="I39" s="5">
        <v>40463</v>
      </c>
      <c r="J39" s="6">
        <v>36667</v>
      </c>
      <c r="K39" s="5">
        <v>44196</v>
      </c>
      <c r="L39" s="5">
        <v>44074</v>
      </c>
      <c r="M39" s="7">
        <v>245</v>
      </c>
      <c r="N39" s="7">
        <v>20769</v>
      </c>
      <c r="O39" s="7">
        <v>1823</v>
      </c>
      <c r="P39">
        <v>1041</v>
      </c>
      <c r="Q39">
        <v>782</v>
      </c>
      <c r="R39" s="8">
        <v>0.75120076849183481</v>
      </c>
      <c r="S39" s="9">
        <v>25950</v>
      </c>
      <c r="T39" s="9">
        <v>47324</v>
      </c>
      <c r="U39" s="10" t="s">
        <v>165</v>
      </c>
      <c r="V39" s="10" t="b">
        <f t="shared" si="0"/>
        <v>1</v>
      </c>
    </row>
    <row r="40" spans="1:23">
      <c r="A40">
        <v>39</v>
      </c>
      <c r="B40" t="s">
        <v>111</v>
      </c>
      <c r="C40" t="s">
        <v>97</v>
      </c>
      <c r="D40" t="s">
        <v>44</v>
      </c>
      <c r="E40" t="s">
        <v>61</v>
      </c>
      <c r="F40" t="s">
        <v>166</v>
      </c>
      <c r="G40">
        <v>1</v>
      </c>
      <c r="H40" t="s">
        <v>167</v>
      </c>
      <c r="I40" s="5">
        <v>40492</v>
      </c>
      <c r="J40" s="6">
        <v>144508</v>
      </c>
      <c r="K40" s="5">
        <v>44196</v>
      </c>
      <c r="L40" s="5">
        <v>44074</v>
      </c>
      <c r="M40" s="7">
        <v>245</v>
      </c>
      <c r="N40" s="7">
        <v>1301</v>
      </c>
      <c r="O40" s="7">
        <v>61</v>
      </c>
      <c r="P40" s="7">
        <v>13</v>
      </c>
      <c r="Q40">
        <v>48</v>
      </c>
      <c r="R40" s="8">
        <v>3.6923076923076925</v>
      </c>
      <c r="S40" s="9">
        <v>4949</v>
      </c>
      <c r="T40" s="9">
        <v>15156</v>
      </c>
      <c r="U40" s="10" t="s">
        <v>168</v>
      </c>
      <c r="V40" s="10" t="b">
        <f t="shared" si="0"/>
        <v>1</v>
      </c>
    </row>
    <row r="41" spans="1:23">
      <c r="A41">
        <v>40</v>
      </c>
      <c r="B41" t="s">
        <v>111</v>
      </c>
      <c r="C41" t="s">
        <v>97</v>
      </c>
      <c r="D41" t="s">
        <v>25</v>
      </c>
      <c r="E41" t="s">
        <v>26</v>
      </c>
      <c r="F41" t="s">
        <v>169</v>
      </c>
      <c r="G41">
        <v>0</v>
      </c>
      <c r="H41" t="s">
        <v>170</v>
      </c>
      <c r="I41" s="5">
        <v>40724</v>
      </c>
      <c r="J41" s="6">
        <v>88706</v>
      </c>
      <c r="K41" s="5">
        <v>44196</v>
      </c>
      <c r="L41" s="5">
        <v>44074</v>
      </c>
      <c r="M41" s="7">
        <v>245</v>
      </c>
      <c r="N41" s="7">
        <v>2707</v>
      </c>
      <c r="O41" s="7">
        <v>570</v>
      </c>
      <c r="P41" s="7">
        <v>94</v>
      </c>
      <c r="Q41">
        <v>476</v>
      </c>
      <c r="R41" s="8">
        <v>5.0638297872340425</v>
      </c>
      <c r="S41" s="9">
        <v>17924</v>
      </c>
      <c r="T41" s="9">
        <v>26379</v>
      </c>
      <c r="U41" s="10" t="s">
        <v>171</v>
      </c>
      <c r="V41" s="10" t="b">
        <f t="shared" si="0"/>
        <v>1</v>
      </c>
    </row>
    <row r="42" spans="1:23">
      <c r="A42">
        <v>41</v>
      </c>
      <c r="B42" t="s">
        <v>111</v>
      </c>
      <c r="C42" t="s">
        <v>97</v>
      </c>
      <c r="D42" t="s">
        <v>39</v>
      </c>
      <c r="E42" t="s">
        <v>134</v>
      </c>
      <c r="F42" t="s">
        <v>172</v>
      </c>
      <c r="G42">
        <v>0</v>
      </c>
      <c r="H42" t="s">
        <v>173</v>
      </c>
      <c r="I42" s="5">
        <v>40700</v>
      </c>
      <c r="J42" s="6">
        <v>41188</v>
      </c>
      <c r="K42" s="5">
        <v>44196</v>
      </c>
      <c r="L42" s="5">
        <v>44074</v>
      </c>
      <c r="M42" s="7">
        <v>245</v>
      </c>
      <c r="N42" s="7">
        <v>6536</v>
      </c>
      <c r="O42" s="7">
        <v>494</v>
      </c>
      <c r="P42" s="7">
        <v>144</v>
      </c>
      <c r="Q42">
        <v>350</v>
      </c>
      <c r="R42" s="8">
        <v>2.4305555555555554</v>
      </c>
      <c r="S42" s="9">
        <v>6105</v>
      </c>
      <c r="T42" s="9">
        <v>10666</v>
      </c>
      <c r="U42" s="10" t="s">
        <v>174</v>
      </c>
      <c r="V42" s="10" t="b">
        <f t="shared" si="0"/>
        <v>1</v>
      </c>
    </row>
    <row r="43" spans="1:23">
      <c r="A43">
        <v>42</v>
      </c>
      <c r="B43" t="s">
        <v>111</v>
      </c>
      <c r="C43" t="s">
        <v>97</v>
      </c>
      <c r="D43" t="s">
        <v>31</v>
      </c>
      <c r="E43" t="s">
        <v>32</v>
      </c>
      <c r="F43" t="s">
        <v>175</v>
      </c>
      <c r="G43">
        <v>0</v>
      </c>
      <c r="H43" t="s">
        <v>176</v>
      </c>
      <c r="I43" s="5">
        <v>40388</v>
      </c>
      <c r="J43" s="6">
        <v>16525</v>
      </c>
      <c r="K43" s="5">
        <v>44196</v>
      </c>
      <c r="L43" s="5">
        <v>44074</v>
      </c>
      <c r="M43" s="7">
        <v>245</v>
      </c>
      <c r="N43" s="7">
        <v>10200</v>
      </c>
      <c r="O43" s="7">
        <v>174</v>
      </c>
      <c r="P43" s="7">
        <v>100</v>
      </c>
      <c r="Q43">
        <v>74</v>
      </c>
      <c r="R43" s="8">
        <v>0.74</v>
      </c>
      <c r="S43" s="9">
        <v>253</v>
      </c>
      <c r="T43" s="9">
        <v>635</v>
      </c>
      <c r="U43" s="13" t="s">
        <v>177</v>
      </c>
      <c r="V43" s="10" t="b">
        <f t="shared" si="0"/>
        <v>1</v>
      </c>
      <c r="W43" t="s">
        <v>178</v>
      </c>
    </row>
    <row r="44" spans="1:23">
      <c r="A44">
        <v>43</v>
      </c>
      <c r="B44" t="s">
        <v>111</v>
      </c>
      <c r="C44" t="s">
        <v>97</v>
      </c>
      <c r="D44" t="s">
        <v>44</v>
      </c>
      <c r="E44" t="s">
        <v>45</v>
      </c>
      <c r="F44" t="s">
        <v>179</v>
      </c>
      <c r="G44">
        <v>0</v>
      </c>
      <c r="H44" s="14" t="s">
        <v>180</v>
      </c>
      <c r="I44" s="5">
        <v>43299</v>
      </c>
      <c r="J44" s="6">
        <v>12424</v>
      </c>
      <c r="K44" s="5">
        <v>44196</v>
      </c>
      <c r="L44" s="5">
        <v>44074</v>
      </c>
      <c r="M44" s="7">
        <v>245</v>
      </c>
      <c r="N44" s="7">
        <v>1357</v>
      </c>
      <c r="O44" s="7">
        <v>311</v>
      </c>
      <c r="P44" s="7">
        <v>137</v>
      </c>
      <c r="Q44">
        <v>174</v>
      </c>
      <c r="R44" s="8">
        <v>1.2700729927007299</v>
      </c>
      <c r="S44" s="9">
        <v>2530</v>
      </c>
      <c r="T44" s="9">
        <v>4833</v>
      </c>
      <c r="U44" s="10" t="s">
        <v>181</v>
      </c>
      <c r="V44" s="10" t="b">
        <f t="shared" si="0"/>
        <v>1</v>
      </c>
    </row>
    <row r="45" spans="1:23">
      <c r="A45">
        <v>44</v>
      </c>
      <c r="B45" t="s">
        <v>111</v>
      </c>
      <c r="C45" t="s">
        <v>97</v>
      </c>
      <c r="D45" t="s">
        <v>44</v>
      </c>
      <c r="E45" t="s">
        <v>61</v>
      </c>
      <c r="F45" t="s">
        <v>182</v>
      </c>
      <c r="G45">
        <v>0</v>
      </c>
      <c r="H45" t="s">
        <v>183</v>
      </c>
      <c r="I45" s="5">
        <v>40598</v>
      </c>
      <c r="J45" s="6">
        <v>6246</v>
      </c>
      <c r="K45" s="5">
        <v>44196</v>
      </c>
      <c r="L45" s="5">
        <v>44074</v>
      </c>
      <c r="M45" s="7">
        <v>245</v>
      </c>
      <c r="N45" s="7">
        <v>1772</v>
      </c>
      <c r="O45" s="7">
        <v>286</v>
      </c>
      <c r="P45" s="7">
        <v>103</v>
      </c>
      <c r="Q45">
        <v>183</v>
      </c>
      <c r="R45" s="8">
        <v>1.7766990291262137</v>
      </c>
      <c r="S45" s="9">
        <v>9494</v>
      </c>
      <c r="T45" s="9">
        <v>19938</v>
      </c>
      <c r="U45" s="10" t="s">
        <v>184</v>
      </c>
      <c r="V45" s="10" t="b">
        <f t="shared" si="0"/>
        <v>1</v>
      </c>
    </row>
    <row r="46" spans="1:23">
      <c r="A46">
        <v>45</v>
      </c>
      <c r="B46" t="s">
        <v>111</v>
      </c>
      <c r="C46" t="s">
        <v>97</v>
      </c>
      <c r="D46" t="s">
        <v>44</v>
      </c>
      <c r="E46" t="s">
        <v>185</v>
      </c>
      <c r="F46" t="s">
        <v>186</v>
      </c>
      <c r="G46">
        <v>0</v>
      </c>
      <c r="H46" t="s">
        <v>187</v>
      </c>
      <c r="I46" s="5">
        <v>42015</v>
      </c>
      <c r="J46" s="6">
        <v>6099</v>
      </c>
      <c r="K46" s="5">
        <v>44196</v>
      </c>
      <c r="L46" s="5">
        <v>44074</v>
      </c>
      <c r="M46" s="7">
        <v>245</v>
      </c>
      <c r="N46" s="7">
        <v>2635</v>
      </c>
      <c r="O46" s="7">
        <v>70</v>
      </c>
      <c r="P46" s="7">
        <v>27</v>
      </c>
      <c r="Q46">
        <v>43</v>
      </c>
      <c r="R46" s="8">
        <v>1.5925925925925926</v>
      </c>
      <c r="S46" s="9">
        <v>1166</v>
      </c>
      <c r="T46" s="9">
        <v>1670</v>
      </c>
      <c r="U46" s="10" t="s">
        <v>188</v>
      </c>
      <c r="V46" s="10" t="b">
        <f t="shared" si="0"/>
        <v>1</v>
      </c>
    </row>
    <row r="47" spans="1:23">
      <c r="A47">
        <v>46</v>
      </c>
      <c r="B47" t="s">
        <v>111</v>
      </c>
      <c r="C47" t="s">
        <v>97</v>
      </c>
      <c r="D47" t="s">
        <v>25</v>
      </c>
      <c r="E47" t="s">
        <v>66</v>
      </c>
      <c r="F47" t="s">
        <v>189</v>
      </c>
      <c r="G47">
        <v>0</v>
      </c>
      <c r="H47" t="s">
        <v>190</v>
      </c>
      <c r="I47" s="5">
        <v>42509</v>
      </c>
      <c r="J47" s="6">
        <v>8073</v>
      </c>
      <c r="K47" s="5">
        <v>44196</v>
      </c>
      <c r="L47" s="5">
        <v>44074</v>
      </c>
      <c r="M47" s="7">
        <v>245</v>
      </c>
      <c r="N47" s="7">
        <v>1238</v>
      </c>
      <c r="O47" s="7">
        <v>61</v>
      </c>
      <c r="P47" s="7">
        <v>38</v>
      </c>
      <c r="Q47">
        <v>23</v>
      </c>
      <c r="R47" s="8">
        <v>0.60526315789473684</v>
      </c>
      <c r="S47" s="9">
        <v>1139</v>
      </c>
      <c r="T47" s="9">
        <v>1197</v>
      </c>
      <c r="U47" s="10" t="s">
        <v>191</v>
      </c>
      <c r="V47" s="10" t="b">
        <f t="shared" si="0"/>
        <v>1</v>
      </c>
    </row>
    <row r="48" spans="1:23">
      <c r="A48">
        <v>47</v>
      </c>
      <c r="B48" t="s">
        <v>111</v>
      </c>
      <c r="C48" t="s">
        <v>97</v>
      </c>
      <c r="D48" t="s">
        <v>44</v>
      </c>
      <c r="E48" t="s">
        <v>45</v>
      </c>
      <c r="F48" t="s">
        <v>192</v>
      </c>
      <c r="G48">
        <v>1</v>
      </c>
      <c r="H48" t="s">
        <v>193</v>
      </c>
      <c r="I48" s="5">
        <v>40624</v>
      </c>
      <c r="J48" s="6">
        <v>25061</v>
      </c>
      <c r="K48" s="5">
        <v>44196</v>
      </c>
      <c r="L48" s="5">
        <v>44074</v>
      </c>
      <c r="M48" s="7">
        <v>245</v>
      </c>
      <c r="N48" s="7">
        <v>941</v>
      </c>
      <c r="O48" s="7">
        <v>71</v>
      </c>
      <c r="P48" s="7">
        <v>30</v>
      </c>
      <c r="Q48">
        <v>41</v>
      </c>
      <c r="R48" s="8">
        <v>1.3666666666666667</v>
      </c>
      <c r="S48" s="9">
        <v>741</v>
      </c>
      <c r="T48" s="9">
        <v>2561</v>
      </c>
      <c r="U48" s="10" t="s">
        <v>194</v>
      </c>
      <c r="V48" s="10" t="b">
        <f t="shared" si="0"/>
        <v>1</v>
      </c>
    </row>
    <row r="49" spans="1:23">
      <c r="A49">
        <v>48</v>
      </c>
      <c r="B49" t="s">
        <v>111</v>
      </c>
      <c r="C49" t="s">
        <v>97</v>
      </c>
      <c r="D49" t="s">
        <v>31</v>
      </c>
      <c r="E49" t="s">
        <v>32</v>
      </c>
      <c r="F49" t="s">
        <v>195</v>
      </c>
      <c r="G49">
        <v>0</v>
      </c>
      <c r="H49" t="s">
        <v>196</v>
      </c>
      <c r="I49" s="5">
        <v>40282</v>
      </c>
      <c r="J49" s="6">
        <v>4789</v>
      </c>
      <c r="K49" s="5">
        <v>44196</v>
      </c>
      <c r="L49" s="5">
        <v>44074</v>
      </c>
      <c r="M49" s="7">
        <v>245</v>
      </c>
      <c r="N49" s="7">
        <v>3535</v>
      </c>
      <c r="O49" s="7">
        <v>339</v>
      </c>
      <c r="P49" s="7">
        <v>270</v>
      </c>
      <c r="Q49">
        <v>69</v>
      </c>
      <c r="R49" s="8">
        <v>0.25555555555555554</v>
      </c>
      <c r="S49" s="9">
        <v>558</v>
      </c>
      <c r="T49" s="9">
        <v>1162</v>
      </c>
      <c r="U49" s="10" t="s">
        <v>197</v>
      </c>
      <c r="V49" s="10" t="b">
        <f t="shared" si="0"/>
        <v>1</v>
      </c>
    </row>
    <row r="50" spans="1:23">
      <c r="A50">
        <v>49</v>
      </c>
      <c r="B50" t="s">
        <v>111</v>
      </c>
      <c r="C50" t="s">
        <v>97</v>
      </c>
      <c r="D50" t="s">
        <v>31</v>
      </c>
      <c r="E50" t="s">
        <v>32</v>
      </c>
      <c r="F50" t="s">
        <v>198</v>
      </c>
      <c r="G50">
        <v>0</v>
      </c>
      <c r="H50" t="s">
        <v>199</v>
      </c>
      <c r="I50" s="5">
        <v>39944</v>
      </c>
      <c r="J50" s="6">
        <v>4735</v>
      </c>
      <c r="K50" s="5">
        <v>44196</v>
      </c>
      <c r="L50" s="5">
        <v>44074</v>
      </c>
      <c r="M50" s="7">
        <v>245</v>
      </c>
      <c r="N50" s="7">
        <v>6019</v>
      </c>
      <c r="O50" s="7">
        <v>265</v>
      </c>
      <c r="P50" s="7">
        <v>178</v>
      </c>
      <c r="Q50">
        <v>87</v>
      </c>
      <c r="R50" s="8">
        <v>0.4887640449438202</v>
      </c>
      <c r="S50" s="9">
        <v>275</v>
      </c>
      <c r="T50" s="9">
        <v>888</v>
      </c>
      <c r="U50" s="10" t="s">
        <v>200</v>
      </c>
      <c r="V50" s="10" t="b">
        <f t="shared" si="0"/>
        <v>1</v>
      </c>
    </row>
    <row r="51" spans="1:23">
      <c r="A51">
        <v>50</v>
      </c>
      <c r="B51" t="s">
        <v>111</v>
      </c>
      <c r="C51" t="s">
        <v>97</v>
      </c>
      <c r="D51" t="s">
        <v>31</v>
      </c>
      <c r="E51" t="s">
        <v>32</v>
      </c>
      <c r="F51" t="s">
        <v>201</v>
      </c>
      <c r="G51">
        <v>0</v>
      </c>
      <c r="H51" t="s">
        <v>202</v>
      </c>
      <c r="I51" s="5">
        <v>40791</v>
      </c>
      <c r="J51" s="6">
        <v>2861</v>
      </c>
      <c r="K51" s="5">
        <v>44196</v>
      </c>
      <c r="L51" s="5">
        <v>44074</v>
      </c>
      <c r="M51" s="7">
        <v>245</v>
      </c>
      <c r="N51" s="7">
        <v>4880</v>
      </c>
      <c r="O51" s="7">
        <v>182</v>
      </c>
      <c r="P51" s="7">
        <v>130</v>
      </c>
      <c r="Q51">
        <v>52</v>
      </c>
      <c r="R51" s="8">
        <v>0.4</v>
      </c>
      <c r="S51" s="9">
        <v>563</v>
      </c>
      <c r="T51" s="9">
        <v>990</v>
      </c>
      <c r="U51" s="10" t="s">
        <v>203</v>
      </c>
      <c r="V51" s="10" t="b">
        <f t="shared" si="0"/>
        <v>1</v>
      </c>
    </row>
    <row r="52" spans="1:23">
      <c r="A52">
        <v>51</v>
      </c>
      <c r="B52" t="s">
        <v>111</v>
      </c>
      <c r="C52" t="s">
        <v>97</v>
      </c>
      <c r="D52" t="s">
        <v>53</v>
      </c>
      <c r="E52" t="s">
        <v>54</v>
      </c>
      <c r="F52" t="s">
        <v>204</v>
      </c>
      <c r="G52">
        <v>1</v>
      </c>
      <c r="H52" t="s">
        <v>205</v>
      </c>
      <c r="I52" s="5">
        <v>43629</v>
      </c>
      <c r="J52" s="6">
        <v>34443</v>
      </c>
      <c r="K52" s="5">
        <v>44196</v>
      </c>
      <c r="L52" s="5">
        <v>44074</v>
      </c>
      <c r="M52" s="7">
        <v>245</v>
      </c>
      <c r="N52" s="7">
        <v>381</v>
      </c>
      <c r="O52" s="7">
        <v>69</v>
      </c>
      <c r="P52" s="7">
        <v>37</v>
      </c>
      <c r="Q52">
        <v>32</v>
      </c>
      <c r="R52" s="8">
        <v>0.86486486486486491</v>
      </c>
      <c r="S52" s="9">
        <v>1732</v>
      </c>
      <c r="T52" s="9">
        <v>5337</v>
      </c>
      <c r="U52" s="10" t="s">
        <v>206</v>
      </c>
      <c r="V52" s="10" t="b">
        <f t="shared" si="0"/>
        <v>1</v>
      </c>
    </row>
    <row r="53" spans="1:23">
      <c r="A53">
        <v>52</v>
      </c>
      <c r="B53" t="s">
        <v>111</v>
      </c>
      <c r="C53" t="s">
        <v>97</v>
      </c>
      <c r="D53" t="s">
        <v>31</v>
      </c>
      <c r="E53" t="s">
        <v>32</v>
      </c>
      <c r="F53" t="s">
        <v>207</v>
      </c>
      <c r="G53">
        <v>0</v>
      </c>
      <c r="H53" t="s">
        <v>208</v>
      </c>
      <c r="I53" s="5">
        <v>41037</v>
      </c>
      <c r="J53" s="6">
        <v>2694</v>
      </c>
      <c r="K53" s="5">
        <v>44196</v>
      </c>
      <c r="L53" s="5">
        <v>44074</v>
      </c>
      <c r="M53" s="7">
        <v>245</v>
      </c>
      <c r="N53" s="7">
        <v>1012</v>
      </c>
      <c r="O53" s="7">
        <v>186</v>
      </c>
      <c r="P53" s="7">
        <v>138</v>
      </c>
      <c r="Q53">
        <v>48</v>
      </c>
      <c r="R53" s="8">
        <v>0.34782608695652173</v>
      </c>
      <c r="S53" s="9">
        <v>306</v>
      </c>
      <c r="T53" s="9">
        <v>726</v>
      </c>
      <c r="U53" s="10" t="s">
        <v>209</v>
      </c>
      <c r="V53" s="10" t="b">
        <f t="shared" si="0"/>
        <v>1</v>
      </c>
    </row>
    <row r="54" spans="1:23">
      <c r="A54">
        <v>53</v>
      </c>
      <c r="B54" t="s">
        <v>111</v>
      </c>
      <c r="C54" t="s">
        <v>97</v>
      </c>
      <c r="D54" t="s">
        <v>31</v>
      </c>
      <c r="E54" t="s">
        <v>32</v>
      </c>
      <c r="F54" t="s">
        <v>210</v>
      </c>
      <c r="G54">
        <v>0</v>
      </c>
      <c r="H54" t="s">
        <v>211</v>
      </c>
      <c r="I54" s="5">
        <v>40228</v>
      </c>
      <c r="J54" s="6">
        <v>2279</v>
      </c>
      <c r="K54" s="5">
        <v>44196</v>
      </c>
      <c r="L54" s="5">
        <v>44074</v>
      </c>
      <c r="M54" s="7">
        <v>245</v>
      </c>
      <c r="N54" s="7">
        <v>1152</v>
      </c>
      <c r="O54" s="7">
        <v>110</v>
      </c>
      <c r="P54" s="7">
        <v>88</v>
      </c>
      <c r="Q54">
        <v>22</v>
      </c>
      <c r="R54" s="8">
        <v>0.25</v>
      </c>
      <c r="S54" s="9">
        <v>106</v>
      </c>
      <c r="T54" s="9">
        <v>218</v>
      </c>
      <c r="U54" s="10" t="s">
        <v>212</v>
      </c>
      <c r="V54" s="10" t="b">
        <f t="shared" si="0"/>
        <v>1</v>
      </c>
    </row>
    <row r="55" spans="1:23">
      <c r="A55">
        <v>54</v>
      </c>
      <c r="B55" t="s">
        <v>111</v>
      </c>
      <c r="C55" t="s">
        <v>213</v>
      </c>
      <c r="D55" t="s">
        <v>53</v>
      </c>
      <c r="E55" t="s">
        <v>124</v>
      </c>
      <c r="F55" t="s">
        <v>214</v>
      </c>
      <c r="G55">
        <v>0</v>
      </c>
      <c r="H55" s="7" t="s">
        <v>215</v>
      </c>
      <c r="I55" s="5">
        <v>39533</v>
      </c>
      <c r="J55" s="6">
        <v>5804800</v>
      </c>
      <c r="K55" s="5">
        <v>44196</v>
      </c>
      <c r="L55" s="5">
        <v>44074</v>
      </c>
      <c r="M55" s="7">
        <v>245</v>
      </c>
      <c r="N55" s="7">
        <v>15500</v>
      </c>
      <c r="O55" s="7">
        <v>1803</v>
      </c>
      <c r="P55" s="7">
        <v>292</v>
      </c>
      <c r="Q55" s="7">
        <v>1511</v>
      </c>
      <c r="R55" s="8">
        <v>5.1746575342465757</v>
      </c>
      <c r="S55" s="9">
        <v>943537</v>
      </c>
      <c r="T55" s="9">
        <v>3645453</v>
      </c>
      <c r="U55" s="10" t="s">
        <v>216</v>
      </c>
      <c r="V55" s="10" t="b">
        <f t="shared" si="0"/>
        <v>1</v>
      </c>
    </row>
    <row r="56" spans="1:23">
      <c r="A56">
        <v>55</v>
      </c>
      <c r="B56" t="s">
        <v>111</v>
      </c>
      <c r="C56" t="s">
        <v>213</v>
      </c>
      <c r="D56" t="s">
        <v>53</v>
      </c>
      <c r="E56" t="s">
        <v>124</v>
      </c>
      <c r="F56" t="s">
        <v>217</v>
      </c>
      <c r="G56">
        <v>1</v>
      </c>
      <c r="H56" s="7" t="s">
        <v>218</v>
      </c>
      <c r="I56" s="5">
        <v>42095</v>
      </c>
      <c r="J56" s="6">
        <v>3007983</v>
      </c>
      <c r="K56" s="5">
        <v>44196</v>
      </c>
      <c r="L56" s="5">
        <v>44074</v>
      </c>
      <c r="M56" s="7">
        <v>245</v>
      </c>
      <c r="N56" s="7">
        <v>3882</v>
      </c>
      <c r="O56" s="7">
        <v>707</v>
      </c>
      <c r="P56" s="7">
        <v>266</v>
      </c>
      <c r="Q56" s="7">
        <v>441</v>
      </c>
      <c r="R56" s="8">
        <v>1.6578947368421053</v>
      </c>
      <c r="S56" s="9">
        <v>1241432</v>
      </c>
      <c r="T56" s="9">
        <v>6562492</v>
      </c>
      <c r="U56" s="10" t="s">
        <v>219</v>
      </c>
      <c r="V56" s="10" t="b">
        <f t="shared" si="0"/>
        <v>1</v>
      </c>
    </row>
    <row r="57" spans="1:23">
      <c r="A57">
        <v>56</v>
      </c>
      <c r="B57" t="s">
        <v>111</v>
      </c>
      <c r="C57" t="s">
        <v>213</v>
      </c>
      <c r="D57" t="s">
        <v>32</v>
      </c>
      <c r="E57" t="s">
        <v>31</v>
      </c>
      <c r="F57" t="s">
        <v>220</v>
      </c>
      <c r="G57">
        <v>0</v>
      </c>
      <c r="H57" s="7" t="s">
        <v>221</v>
      </c>
      <c r="I57" s="5">
        <v>43507</v>
      </c>
      <c r="J57" s="6">
        <v>222512</v>
      </c>
      <c r="K57" s="5">
        <v>44196</v>
      </c>
      <c r="L57" s="5">
        <v>44074</v>
      </c>
      <c r="M57" s="7">
        <v>245</v>
      </c>
      <c r="N57" s="7">
        <v>2472</v>
      </c>
      <c r="O57" s="7">
        <v>180</v>
      </c>
      <c r="P57" s="7">
        <v>145</v>
      </c>
      <c r="Q57" s="7">
        <v>35</v>
      </c>
      <c r="R57" s="8">
        <v>0.2413793103448276</v>
      </c>
      <c r="S57" s="9">
        <v>112605</v>
      </c>
      <c r="T57" s="9">
        <v>428494</v>
      </c>
      <c r="U57" t="s">
        <v>222</v>
      </c>
      <c r="V57" s="10" t="b">
        <f t="shared" si="0"/>
        <v>1</v>
      </c>
      <c r="W57" t="s">
        <v>223</v>
      </c>
    </row>
    <row r="58" spans="1:23">
      <c r="A58">
        <v>57</v>
      </c>
      <c r="B58" t="s">
        <v>111</v>
      </c>
      <c r="C58" t="s">
        <v>213</v>
      </c>
      <c r="D58" t="s">
        <v>53</v>
      </c>
      <c r="E58" t="s">
        <v>124</v>
      </c>
      <c r="F58" t="s">
        <v>224</v>
      </c>
      <c r="G58">
        <v>0</v>
      </c>
      <c r="H58" s="7" t="s">
        <v>225</v>
      </c>
      <c r="I58" s="5">
        <v>40311</v>
      </c>
      <c r="J58" s="6">
        <v>410587</v>
      </c>
      <c r="K58" s="5">
        <v>44196</v>
      </c>
      <c r="L58" s="5">
        <v>44074</v>
      </c>
      <c r="M58" s="7">
        <v>245</v>
      </c>
      <c r="N58" s="7">
        <v>9806</v>
      </c>
      <c r="O58" s="7">
        <v>657</v>
      </c>
      <c r="P58" s="7">
        <v>268</v>
      </c>
      <c r="Q58" s="7">
        <v>389</v>
      </c>
      <c r="R58" s="8">
        <v>1.4514925373134329</v>
      </c>
      <c r="S58" s="9">
        <v>119586</v>
      </c>
      <c r="T58" s="9">
        <v>255285</v>
      </c>
      <c r="U58" t="s">
        <v>226</v>
      </c>
      <c r="V58" s="10" t="b">
        <f t="shared" si="0"/>
        <v>1</v>
      </c>
    </row>
    <row r="59" spans="1:23">
      <c r="A59">
        <v>58</v>
      </c>
      <c r="B59" t="s">
        <v>111</v>
      </c>
      <c r="C59" t="s">
        <v>213</v>
      </c>
      <c r="D59" t="s">
        <v>32</v>
      </c>
      <c r="E59" t="s">
        <v>31</v>
      </c>
      <c r="F59" t="s">
        <v>227</v>
      </c>
      <c r="G59">
        <v>0</v>
      </c>
      <c r="H59" s="7" t="s">
        <v>228</v>
      </c>
      <c r="I59" s="5">
        <v>39540</v>
      </c>
      <c r="J59" s="6">
        <v>509300</v>
      </c>
      <c r="K59" s="5">
        <v>44196</v>
      </c>
      <c r="L59" s="5">
        <v>44074</v>
      </c>
      <c r="M59" s="7">
        <v>245</v>
      </c>
      <c r="N59" s="7">
        <v>24324</v>
      </c>
      <c r="O59" s="7">
        <v>1546</v>
      </c>
      <c r="P59" s="7">
        <v>705</v>
      </c>
      <c r="Q59" s="7">
        <v>841</v>
      </c>
      <c r="R59" s="8">
        <v>1.1929078014184398</v>
      </c>
      <c r="S59" s="9">
        <v>1522759</v>
      </c>
      <c r="T59" s="9">
        <v>7296643</v>
      </c>
      <c r="U59" s="10" t="s">
        <v>229</v>
      </c>
      <c r="V59" s="10" t="b">
        <f t="shared" si="0"/>
        <v>1</v>
      </c>
    </row>
    <row r="60" spans="1:23">
      <c r="A60">
        <v>59</v>
      </c>
      <c r="B60" t="s">
        <v>111</v>
      </c>
      <c r="C60" t="s">
        <v>213</v>
      </c>
      <c r="D60" t="s">
        <v>44</v>
      </c>
      <c r="E60" t="s">
        <v>49</v>
      </c>
      <c r="F60" t="s">
        <v>230</v>
      </c>
      <c r="G60">
        <v>0</v>
      </c>
      <c r="H60" s="7" t="s">
        <v>231</v>
      </c>
      <c r="I60" s="5">
        <v>39938</v>
      </c>
      <c r="J60" s="6">
        <v>699980</v>
      </c>
      <c r="K60" s="5">
        <v>43949</v>
      </c>
      <c r="L60" s="5">
        <v>44074</v>
      </c>
      <c r="M60" s="7">
        <v>133</v>
      </c>
      <c r="N60" s="7">
        <v>15200</v>
      </c>
      <c r="O60" s="7">
        <v>2618</v>
      </c>
      <c r="P60" s="7">
        <v>317</v>
      </c>
      <c r="Q60" s="7">
        <v>2301</v>
      </c>
      <c r="R60" s="8">
        <v>7.2586750788643535</v>
      </c>
      <c r="S60" s="9">
        <v>313569</v>
      </c>
      <c r="T60" s="9">
        <v>745103</v>
      </c>
      <c r="U60" s="10" t="s">
        <v>232</v>
      </c>
      <c r="V60" s="10" t="b">
        <f t="shared" si="0"/>
        <v>1</v>
      </c>
    </row>
    <row r="61" spans="1:23">
      <c r="A61">
        <v>60</v>
      </c>
      <c r="B61" t="s">
        <v>111</v>
      </c>
      <c r="C61" t="s">
        <v>213</v>
      </c>
      <c r="D61" t="s">
        <v>44</v>
      </c>
      <c r="E61" t="s">
        <v>45</v>
      </c>
      <c r="F61" t="s">
        <v>233</v>
      </c>
      <c r="G61">
        <v>0</v>
      </c>
      <c r="H61" s="18" t="s">
        <v>234</v>
      </c>
      <c r="I61" s="5">
        <v>39548</v>
      </c>
      <c r="J61" s="6">
        <v>997218</v>
      </c>
      <c r="K61" s="5">
        <v>44196</v>
      </c>
      <c r="L61" s="5">
        <v>44074</v>
      </c>
      <c r="M61" s="7">
        <v>245</v>
      </c>
      <c r="N61" s="7">
        <v>39400</v>
      </c>
      <c r="O61" s="7">
        <v>2162</v>
      </c>
      <c r="P61" s="7">
        <v>1039</v>
      </c>
      <c r="Q61" s="7">
        <v>1123</v>
      </c>
      <c r="R61" s="8">
        <v>1.080846968238691</v>
      </c>
      <c r="S61" s="9">
        <v>602120</v>
      </c>
      <c r="T61" s="9">
        <v>2331606</v>
      </c>
      <c r="U61" s="10" t="s">
        <v>235</v>
      </c>
      <c r="V61" s="10" t="b">
        <f t="shared" si="0"/>
        <v>1</v>
      </c>
    </row>
    <row r="62" spans="1:23">
      <c r="A62">
        <v>61</v>
      </c>
      <c r="B62" t="s">
        <v>111</v>
      </c>
      <c r="C62" t="s">
        <v>213</v>
      </c>
      <c r="D62" t="s">
        <v>32</v>
      </c>
      <c r="E62" t="s">
        <v>31</v>
      </c>
      <c r="F62" t="s">
        <v>236</v>
      </c>
      <c r="G62">
        <v>0</v>
      </c>
      <c r="H62" s="7" t="s">
        <v>237</v>
      </c>
      <c r="I62" s="5">
        <v>39203</v>
      </c>
      <c r="J62" s="6">
        <v>325200</v>
      </c>
      <c r="K62" s="5">
        <v>44196</v>
      </c>
      <c r="L62" s="5">
        <v>44074</v>
      </c>
      <c r="M62" s="7">
        <v>245</v>
      </c>
      <c r="N62" s="7">
        <v>40801</v>
      </c>
      <c r="O62" s="7">
        <v>2160</v>
      </c>
      <c r="P62" s="7">
        <v>1108</v>
      </c>
      <c r="Q62" s="7">
        <v>1052</v>
      </c>
      <c r="R62" s="8">
        <v>0.94945848375451258</v>
      </c>
      <c r="S62" s="9">
        <v>244723</v>
      </c>
      <c r="T62" s="9">
        <v>544751</v>
      </c>
      <c r="U62" s="10" t="s">
        <v>238</v>
      </c>
      <c r="V62" s="10" t="b">
        <f t="shared" si="0"/>
        <v>1</v>
      </c>
    </row>
    <row r="63" spans="1:23">
      <c r="A63">
        <v>62</v>
      </c>
      <c r="B63" t="s">
        <v>111</v>
      </c>
      <c r="C63" t="s">
        <v>213</v>
      </c>
      <c r="D63" t="s">
        <v>25</v>
      </c>
      <c r="E63" t="s">
        <v>26</v>
      </c>
      <c r="F63" t="s">
        <v>239</v>
      </c>
      <c r="G63">
        <v>0</v>
      </c>
      <c r="H63" s="7" t="s">
        <v>240</v>
      </c>
      <c r="I63" s="5">
        <v>39399</v>
      </c>
      <c r="J63" s="6">
        <v>59866</v>
      </c>
      <c r="K63" s="5">
        <v>43838</v>
      </c>
      <c r="L63" s="5">
        <v>44074</v>
      </c>
      <c r="M63" s="7">
        <v>245</v>
      </c>
      <c r="N63" s="7">
        <v>39800</v>
      </c>
      <c r="O63" s="7">
        <v>1205</v>
      </c>
      <c r="P63" s="7">
        <v>472</v>
      </c>
      <c r="Q63" s="7">
        <v>733</v>
      </c>
      <c r="R63" s="8">
        <v>1.5529661016949152</v>
      </c>
      <c r="S63" s="9">
        <v>202655</v>
      </c>
      <c r="T63" s="9">
        <v>673641</v>
      </c>
      <c r="U63" s="10" t="s">
        <v>241</v>
      </c>
      <c r="V63" s="10" t="b">
        <f t="shared" si="0"/>
        <v>1</v>
      </c>
    </row>
    <row r="64" spans="1:23">
      <c r="A64">
        <v>63</v>
      </c>
      <c r="B64" t="s">
        <v>111</v>
      </c>
      <c r="C64" t="s">
        <v>213</v>
      </c>
      <c r="D64" t="s">
        <v>53</v>
      </c>
      <c r="E64" t="s">
        <v>242</v>
      </c>
      <c r="F64" t="s">
        <v>243</v>
      </c>
      <c r="G64">
        <v>1</v>
      </c>
      <c r="H64" s="7" t="s">
        <v>244</v>
      </c>
      <c r="I64" s="5">
        <v>43711</v>
      </c>
      <c r="J64" s="6">
        <v>399024</v>
      </c>
      <c r="K64" s="5">
        <v>44196</v>
      </c>
      <c r="L64" s="5">
        <v>44074</v>
      </c>
      <c r="M64" s="7">
        <v>245</v>
      </c>
      <c r="N64" s="7">
        <v>795</v>
      </c>
      <c r="O64" s="7">
        <v>511</v>
      </c>
      <c r="P64" s="7">
        <v>128</v>
      </c>
      <c r="Q64" s="7">
        <v>383</v>
      </c>
      <c r="R64" s="8">
        <v>2.9921875</v>
      </c>
      <c r="S64" s="9">
        <v>236579</v>
      </c>
      <c r="T64" s="9">
        <v>1218705</v>
      </c>
      <c r="U64" s="10" t="s">
        <v>245</v>
      </c>
      <c r="V64" s="10" t="b">
        <f t="shared" si="0"/>
        <v>1</v>
      </c>
    </row>
    <row r="65" spans="1:22">
      <c r="A65">
        <v>64</v>
      </c>
      <c r="B65" t="s">
        <v>111</v>
      </c>
      <c r="C65" t="s">
        <v>213</v>
      </c>
      <c r="D65" t="s">
        <v>44</v>
      </c>
      <c r="E65" t="s">
        <v>61</v>
      </c>
      <c r="F65" t="s">
        <v>246</v>
      </c>
      <c r="G65">
        <v>0</v>
      </c>
      <c r="H65" s="16" t="s">
        <v>247</v>
      </c>
      <c r="I65" s="5">
        <v>40296</v>
      </c>
      <c r="J65" s="6">
        <v>975396</v>
      </c>
      <c r="K65" s="5">
        <v>44196</v>
      </c>
      <c r="L65" s="5">
        <v>44074</v>
      </c>
      <c r="M65" s="7">
        <v>245</v>
      </c>
      <c r="N65" s="7">
        <v>10400</v>
      </c>
      <c r="O65" s="7">
        <v>2103</v>
      </c>
      <c r="P65" s="7">
        <v>1045</v>
      </c>
      <c r="Q65" s="7">
        <v>1058</v>
      </c>
      <c r="R65" s="8">
        <v>1.0124401913875598</v>
      </c>
      <c r="S65" s="9">
        <v>452465</v>
      </c>
      <c r="T65" s="9">
        <v>1235804</v>
      </c>
      <c r="U65" s="10" t="s">
        <v>248</v>
      </c>
      <c r="V65" s="10" t="b">
        <f t="shared" si="0"/>
        <v>1</v>
      </c>
    </row>
    <row r="66" spans="1:22">
      <c r="A66">
        <v>65</v>
      </c>
      <c r="B66" t="s">
        <v>111</v>
      </c>
      <c r="C66" t="s">
        <v>213</v>
      </c>
      <c r="D66" t="s">
        <v>32</v>
      </c>
      <c r="E66" t="s">
        <v>31</v>
      </c>
      <c r="F66" t="s">
        <v>249</v>
      </c>
      <c r="G66">
        <v>0</v>
      </c>
      <c r="H66" s="7" t="s">
        <v>250</v>
      </c>
      <c r="I66" s="5">
        <v>39541</v>
      </c>
      <c r="J66" s="6">
        <v>900600</v>
      </c>
      <c r="K66" s="5">
        <v>44196</v>
      </c>
      <c r="L66" s="5">
        <v>44074</v>
      </c>
      <c r="M66" s="7">
        <v>245</v>
      </c>
      <c r="N66" s="7">
        <v>29388</v>
      </c>
      <c r="O66" s="7">
        <v>1710</v>
      </c>
      <c r="P66" s="7">
        <v>700</v>
      </c>
      <c r="Q66" s="7">
        <v>1010</v>
      </c>
      <c r="R66" s="8">
        <v>1.4428571428571428</v>
      </c>
      <c r="S66" s="9">
        <v>1589792</v>
      </c>
      <c r="T66" s="9">
        <v>7425616</v>
      </c>
      <c r="U66" s="10" t="s">
        <v>251</v>
      </c>
      <c r="V66" s="10" t="b">
        <f t="shared" si="0"/>
        <v>1</v>
      </c>
    </row>
    <row r="67" spans="1:22">
      <c r="J67" s="12"/>
      <c r="P67" s="7"/>
      <c r="Q67" s="7"/>
      <c r="R67" s="8"/>
    </row>
    <row r="69" spans="1:22" ht="15">
      <c r="H69" s="17"/>
    </row>
    <row r="70" spans="1:22">
      <c r="Q70" s="7"/>
      <c r="R70" s="7"/>
    </row>
    <row r="71" spans="1:22">
      <c r="P71" s="7"/>
      <c r="Q71" s="7"/>
      <c r="R71" s="7"/>
      <c r="S71"/>
      <c r="U71" s="9"/>
    </row>
    <row r="72" spans="1:22">
      <c r="P72" s="7"/>
      <c r="Q72" s="7"/>
      <c r="R72" s="7"/>
      <c r="S72"/>
      <c r="U72" s="9"/>
    </row>
    <row r="73" spans="1:22">
      <c r="P73" s="7"/>
      <c r="Q73" s="7"/>
      <c r="R73" s="7"/>
      <c r="S73"/>
      <c r="U73" s="9"/>
    </row>
    <row r="74" spans="1:22">
      <c r="P74" s="7"/>
      <c r="Q74" s="7"/>
      <c r="R74" s="7"/>
      <c r="S74"/>
      <c r="U74" s="9"/>
    </row>
    <row r="75" spans="1:22">
      <c r="P75" s="7"/>
      <c r="Q75" s="7"/>
      <c r="R75" s="7"/>
      <c r="S75"/>
      <c r="U75" s="9"/>
    </row>
    <row r="76" spans="1:22">
      <c r="P76" s="7"/>
      <c r="Q76" s="7"/>
      <c r="R76" s="7"/>
      <c r="S76"/>
      <c r="U76" s="9"/>
    </row>
    <row r="77" spans="1:22">
      <c r="P77" s="7"/>
      <c r="Q77" s="7"/>
      <c r="R77" s="7"/>
      <c r="S77"/>
      <c r="U77" s="9"/>
    </row>
    <row r="78" spans="1:22">
      <c r="P78" s="7"/>
      <c r="Q78" s="7"/>
      <c r="R78" s="7"/>
      <c r="S78"/>
      <c r="U78" s="9"/>
    </row>
    <row r="79" spans="1:22">
      <c r="P79" s="7"/>
      <c r="Q79" s="7"/>
      <c r="R79" s="7"/>
      <c r="S79"/>
      <c r="U79" s="9"/>
    </row>
    <row r="80" spans="1:22">
      <c r="P80" s="7"/>
      <c r="Q80" s="7"/>
      <c r="R80" s="7"/>
      <c r="S80"/>
      <c r="U80" s="9"/>
    </row>
    <row r="81" spans="16:21">
      <c r="P81" s="7"/>
      <c r="Q81" s="7"/>
      <c r="R81" s="7"/>
      <c r="S81"/>
      <c r="U81" s="9"/>
    </row>
    <row r="82" spans="16:21">
      <c r="P82" s="7"/>
      <c r="Q82" s="8"/>
      <c r="S82"/>
      <c r="U82" s="9"/>
    </row>
    <row r="83" spans="16:21">
      <c r="P83" s="7"/>
      <c r="Q83" s="8"/>
      <c r="S83"/>
      <c r="U83" s="9"/>
    </row>
  </sheetData>
  <autoFilter ref="H1:H83" xr:uid="{00000000-0001-0000-0000-000000000000}"/>
  <hyperlinks>
    <hyperlink ref="H17" r:id="rId1" display=".@vonderleyen" xr:uid="{00000000-0004-0000-0000-000000000000}"/>
    <hyperlink ref="H5" r:id="rId2" display=".@EU_commission" xr:uid="{00000000-0004-0000-0000-000001000000}"/>
    <hyperlink ref="H9" r:id="rId3" display=".@EUCouncil" xr:uid="{00000000-0004-0000-0000-000002000000}"/>
    <hyperlink ref="H8" r:id="rId4" display=".@eucopresident" xr:uid="{00000000-0004-0000-0000-000003000000}"/>
    <hyperlink ref="H7" r:id="rId5" display=".@EU_Health" xr:uid="{00000000-0004-0000-0000-000004000000}"/>
    <hyperlink ref="H10" r:id="rId6" display=".@EUHomeAffairs" xr:uid="{00000000-0004-0000-0000-000005000000}"/>
    <hyperlink ref="H6" r:id="rId7" display=".@eu_eeas" xr:uid="{00000000-0004-0000-0000-000006000000}"/>
    <hyperlink ref="H4" r:id="rId8" display=".@eppgroup" xr:uid="{00000000-0004-0000-0000-000007000000}"/>
    <hyperlink ref="H16" r:id="rId9" display=".@theprogressives" xr:uid="{00000000-0004-0000-0000-000008000000}"/>
    <hyperlink ref="H15" r:id="rId10" display=".@reneweurope" xr:uid="{00000000-0004-0000-0000-000009000000}"/>
    <hyperlink ref="H13" r:id="rId11" display=".@greensefa " xr:uid="{00000000-0004-0000-0000-00000A000000}"/>
    <hyperlink ref="H3" r:id="rId12" display=".@ecrgroup" xr:uid="{00000000-0004-0000-0000-00000B000000}"/>
    <hyperlink ref="H14" r:id="rId13" display=".@guengl" xr:uid="{00000000-0004-0000-0000-00000C000000}"/>
    <hyperlink ref="H2" r:id="rId14" display=".@ECDC_EU" xr:uid="{00000000-0004-0000-0000-00000D000000}"/>
    <hyperlink ref="H11" r:id="rId15" display=".@Europol" xr:uid="{00000000-0004-0000-0000-00000E000000}"/>
    <hyperlink ref="H12" r:id="rId16" display=".@Frontex" xr:uid="{00000000-0004-0000-0000-00000F000000}"/>
    <hyperlink ref="H25" r:id="rId17" display=".@EmmanuelMacron" xr:uid="{00000000-0004-0000-0000-000010000000}"/>
    <hyperlink ref="H32" r:id="rId18" display=".@jeancastex" xr:uid="{00000000-0004-0000-0000-000011000000}"/>
    <hyperlink ref="H34" r:id="rId19" display=".@MinSoliSante" xr:uid="{00000000-0004-0000-0000-000012000000}"/>
    <hyperlink ref="H31" r:id="rId20" display=".@Interieur_Gouv" xr:uid="{00000000-0004-0000-0000-000013000000}"/>
    <hyperlink ref="H38" r:id="rId21" display=".@santeprevention" xr:uid="{00000000-0004-0000-0000-000014000000}"/>
    <hyperlink ref="H36" r:id="rId22" display=".@PoliceNationale" xr:uid="{00000000-0004-0000-0000-000015000000}"/>
    <hyperlink ref="H23" r:id="rId23" display=".@douane_france" xr:uid="{00000000-0004-0000-0000-000016000000}"/>
    <hyperlink ref="H30" r:id="rId24" display=".@gouvernementFR" xr:uid="{00000000-0004-0000-0000-000017000000}"/>
    <hyperlink ref="H28" r:id="rId25" display=".@francediplo" xr:uid="{00000000-0004-0000-0000-000018000000}"/>
    <hyperlink ref="H27" r:id="rId26" display=".@Ephilippe_LH" xr:uid="{00000000-0004-0000-0000-000019000000}"/>
    <hyperlink ref="H24" r:id="rId27" display=".@Elysee" xr:uid="{00000000-0004-0000-0000-00001A000000}"/>
    <hyperlink ref="H45" r:id="rId28" display=".@EDI_DFI" xr:uid="{00000000-0004-0000-0000-00001B000000}"/>
    <hyperlink ref="H44" r:id="rId29" display=".@EDA_DFAE" xr:uid="{00000000-0004-0000-0000-00001C000000}"/>
    <hyperlink ref="H41" r:id="rId30" display=".@BAG_OFSP_UFSP" xr:uid="{00000000-0004-0000-0000-00001D000000}"/>
    <hyperlink ref="H47" r:id="rId31" display=".@fedpolCH" xr:uid="{00000000-0004-0000-0000-00001E000000}"/>
    <hyperlink ref="H42" r:id="rId32" display=".@BR_Sprecher" xr:uid="{00000000-0004-0000-0000-00001F000000}"/>
    <hyperlink ref="H46" r:id="rId33" display=".@EJPD_DFJP_DFGP" xr:uid="{00000000-0004-0000-0000-000020000000}"/>
    <hyperlink ref="H40" r:id="rId34" display=".@alain_berset" xr:uid="{00000000-0004-0000-0000-000021000000}"/>
    <hyperlink ref="H52" r:id="rId35" display=".@s_sommaruga" xr:uid="{00000000-0004-0000-0000-000022000000}"/>
    <hyperlink ref="H43" r:id="rId36" display=".@cvp_pdc" xr:uid="{00000000-0004-0000-0000-000023000000}"/>
    <hyperlink ref="H48" r:id="rId37" display=".@ignaziocassis" xr:uid="{00000000-0004-0000-0000-000024000000}"/>
    <hyperlink ref="H49" r:id="rId38" display=".@lesvertssuisse" xr:uid="{00000000-0004-0000-0000-000025000000}"/>
    <hyperlink ref="H50" r:id="rId39" display=".@plr_suisse" xr:uid="{00000000-0004-0000-0000-000026000000}"/>
    <hyperlink ref="H51" r:id="rId40" display=".@pssuisse" xr:uid="{00000000-0004-0000-0000-000027000000}"/>
    <hyperlink ref="H53" r:id="rId41" display=".@udcch" xr:uid="{00000000-0004-0000-0000-000028000000}"/>
    <hyperlink ref="H54" r:id="rId42" display=".@vertliberaux" xr:uid="{00000000-0004-0000-0000-000029000000}"/>
    <hyperlink ref="H18" r:id="rId43" display=".@antonioguterres" xr:uid="{00000000-0004-0000-0000-00002A000000}"/>
    <hyperlink ref="H21" r:id="rId44" display=".@who" xr:uid="{00000000-0004-0000-0000-00002B000000}"/>
    <hyperlink ref="H19" r:id="rId45" display=".@DrTedros" xr:uid="{00000000-0004-0000-0000-00002C000000}"/>
    <hyperlink ref="H20" r:id="rId46" display=".@un" xr:uid="{00000000-0004-0000-0000-00002D000000}"/>
    <hyperlink ref="H22" r:id="rId47" display=".@WHO_Europe" xr:uid="{00000000-0004-0000-0000-00002E000000}"/>
    <hyperlink ref="H26" r:id="rId48" display=".@enmarchefr" xr:uid="{00000000-0004-0000-0000-00002F000000}"/>
    <hyperlink ref="H35" r:id="rId49" display=".@modem" xr:uid="{00000000-0004-0000-0000-000030000000}"/>
    <hyperlink ref="H37" r:id="rId50" display=".@rnational_off" xr:uid="{00000000-0004-0000-0000-000031000000}"/>
    <hyperlink ref="H29" r:id="rId51" display=".@franceinsoumise" xr:uid="{00000000-0004-0000-0000-000032000000}"/>
    <hyperlink ref="H39" r:id="rId52" display=".@socialistesan" xr:uid="{00000000-0004-0000-0000-000033000000}"/>
    <hyperlink ref="H33" r:id="rId53" display=".@lesrepublicains" xr:uid="{00000000-0004-0000-0000-000034000000}"/>
    <hyperlink ref="U34" r:id="rId54" xr:uid="{00000000-0004-0000-0000-000035000000}"/>
    <hyperlink ref="U43" r:id="rId55" xr:uid="{00000000-0004-0000-0000-000036000000}"/>
  </hyperlinks>
  <pageMargins left="0.7" right="0.7" top="0.75" bottom="0.75" header="0.3" footer="0.3"/>
  <pageSetup paperSize="9" orientation="portrait" horizontalDpi="4294967293" verticalDpi="0" r:id="rId5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78F8E888D1E945B1AD4F1716EBF7DD" ma:contentTypeVersion="11" ma:contentTypeDescription="Crée un document." ma:contentTypeScope="" ma:versionID="01247b7322eca6e2489410542c206835">
  <xsd:schema xmlns:xsd="http://www.w3.org/2001/XMLSchema" xmlns:xs="http://www.w3.org/2001/XMLSchema" xmlns:p="http://schemas.microsoft.com/office/2006/metadata/properties" xmlns:ns3="02612bdd-8cbc-4517-abe7-3627400d4a52" xmlns:ns4="2049e719-ec73-44e6-9ecf-458cd41df8ce" targetNamespace="http://schemas.microsoft.com/office/2006/metadata/properties" ma:root="true" ma:fieldsID="d3a66f2b1eb0123e18ad8e79ce0ced82" ns3:_="" ns4:_="">
    <xsd:import namespace="02612bdd-8cbc-4517-abe7-3627400d4a52"/>
    <xsd:import namespace="2049e719-ec73-44e6-9ecf-458cd41df8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612bdd-8cbc-4517-abe7-3627400d4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9e719-ec73-44e6-9ecf-458cd41df8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07A3A1-5F43-484E-B229-DC44CBAF7F9D}"/>
</file>

<file path=customXml/itemProps2.xml><?xml version="1.0" encoding="utf-8"?>
<ds:datastoreItem xmlns:ds="http://schemas.openxmlformats.org/officeDocument/2006/customXml" ds:itemID="{0EA8B708-0639-4FE2-BA1B-489467F331D9}"/>
</file>

<file path=customXml/itemProps3.xml><?xml version="1.0" encoding="utf-8"?>
<ds:datastoreItem xmlns:ds="http://schemas.openxmlformats.org/officeDocument/2006/customXml" ds:itemID="{6D0CC145-D7A4-4905-BFAD-5EF66D6040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ETH Zuerich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Bélanger  Marie-Eve</dc:creator>
  <cp:keywords/>
  <dc:description/>
  <cp:lastModifiedBy>Olivier Grognuz</cp:lastModifiedBy>
  <cp:revision/>
  <dcterms:created xsi:type="dcterms:W3CDTF">2021-01-29T14:33:32Z</dcterms:created>
  <dcterms:modified xsi:type="dcterms:W3CDTF">2021-12-01T14:19:42Z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0x010100BA78F8E888D1E945B1AD4F1716EBF7DD</vt:lpwstr>
  </property>
</Properties>
</file>