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53e6827118956a/addressToDistance/addressToExcel/"/>
    </mc:Choice>
  </mc:AlternateContent>
  <xr:revisionPtr revIDLastSave="0" documentId="8_{5306CE8C-270E-4907-B109-A1CEB2ADFC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3" i="1"/>
  <c r="G48" i="1"/>
  <c r="I4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</calcChain>
</file>

<file path=xl/sharedStrings.xml><?xml version="1.0" encoding="utf-8"?>
<sst xmlns="http://schemas.openxmlformats.org/spreadsheetml/2006/main" count="371" uniqueCount="364">
  <si>
    <t>Geocoding API</t>
  </si>
  <si>
    <t>Actual</t>
  </si>
  <si>
    <t>Name</t>
  </si>
  <si>
    <t>Address</t>
  </si>
  <si>
    <t>Latitude</t>
  </si>
  <si>
    <t>Longitude</t>
  </si>
  <si>
    <t>Africa Restaurant and Lounge</t>
  </si>
  <si>
    <t>6380 GA-85, Riverdale, GA 30274</t>
  </si>
  <si>
    <t>Apache XLR</t>
  </si>
  <si>
    <t>393 Marietta St NW, Atlanta, GA 30313</t>
  </si>
  <si>
    <t>APT 4B</t>
  </si>
  <si>
    <t>2293 Peachtree Rd, Atlanta, GA 30309</t>
  </si>
  <si>
    <t>Atl Fusion BBQ</t>
  </si>
  <si>
    <t>3801 Austell Rd SW, Marietta, GA 30008</t>
  </si>
  <si>
    <t>Atlanta Breakfast Club</t>
  </si>
  <si>
    <t>249 Ivan Allen Jr Blvd NW, Atlanta, GA 30313</t>
  </si>
  <si>
    <t>Auntie Kim's Pound Cakes</t>
  </si>
  <si>
    <t>433 Canton Rd Ste 103, Cumming, GA 30040</t>
  </si>
  <si>
    <t>Auntie Vee's Kitchen</t>
  </si>
  <si>
    <t>209 Edgewood Ave SE, Atlanta, GA 30303</t>
  </si>
  <si>
    <t>Aunties House Kitchen and Bar</t>
  </si>
  <si>
    <t>4479 S Cobb Dr SE ste. A, Smyrna, GA 30080</t>
  </si>
  <si>
    <t>B &amp; L Wings</t>
  </si>
  <si>
    <t>800 Forrest St NW, Atlanta, GA 30318</t>
  </si>
  <si>
    <t>B.A.D. Gyal Vegan</t>
  </si>
  <si>
    <t>68 North Marietta Pkwy NW Suite 111, Marietta, GA 30060</t>
  </si>
  <si>
    <t>Baltimore Crab &amp; Seafood</t>
  </si>
  <si>
    <t>1075 Fairburn Rd SW, Atlanta, GA 30331</t>
  </si>
  <si>
    <t>Bar Vegan</t>
  </si>
  <si>
    <t>675 Ponce De Leon Ave NE Suite N-215, Atlanta, GA 30308</t>
  </si>
  <si>
    <t>Barrio Atl</t>
  </si>
  <si>
    <t>2310 Cascade Rd, Atlanta, GA 30311</t>
  </si>
  <si>
    <t>Big Dave's Cheesesteaks</t>
  </si>
  <si>
    <t>4495 Jonesboro Rd, Forest Park, GA 30297</t>
  </si>
  <si>
    <t>Black Bear Tavern</t>
  </si>
  <si>
    <t>1931 Peachtree Rd NE, Atlanta, GA 30309</t>
  </si>
  <si>
    <t>Blu Cantina</t>
  </si>
  <si>
    <t>1242 Glenwood Ave SE, Atlanta, GA 30316</t>
  </si>
  <si>
    <t>Bole Ethiopian Restaurant</t>
  </si>
  <si>
    <t>1583 Virginia Ave, College Park, GA 30337</t>
  </si>
  <si>
    <t>Bomb Biscuit Atlanta</t>
  </si>
  <si>
    <t>668 North Highland Avenue Northeast, Atlanta, GA 30312</t>
  </si>
  <si>
    <t>Boogalou Restaurant &amp; Lounge</t>
  </si>
  <si>
    <t>239 Ponce De Leon Ave NE, Atlanta, GA 30308</t>
  </si>
  <si>
    <t>Breakfast At Barney's</t>
  </si>
  <si>
    <t>349 Decatur St. SE Unit A1, Atlanta, GA 30312</t>
  </si>
  <si>
    <t>Break-N-Bread Soul Food &amp; Bakery</t>
  </si>
  <si>
    <t>239 Atlanta St, McDonough, GA 30253</t>
  </si>
  <si>
    <t>Bussin Jerk ATL</t>
  </si>
  <si>
    <t>4550 Olde Perimeter Way, Dunwoody, GA 30346</t>
  </si>
  <si>
    <t>Busy Bee Café</t>
  </si>
  <si>
    <t>810 M.L.K. Jr Dr SW, Atlanta, GA 30314</t>
  </si>
  <si>
    <t>Buttermilk Biscuit</t>
  </si>
  <si>
    <t>1634 Virginia Ave, Atlanta, GA 30337</t>
  </si>
  <si>
    <t>Cafe Bourbon Street</t>
  </si>
  <si>
    <t>680 Murphy Ave SW, Atlanta, GA 30310</t>
  </si>
  <si>
    <t>Carolyn Quinn's Southern Comfort Food</t>
  </si>
  <si>
    <t>100 John R, John Williams Pkwy, McDonough, GA 30252</t>
  </si>
  <si>
    <t>Chateau of Halona Sweet Treats</t>
  </si>
  <si>
    <t>1735 Winston Dr, Macon, GA 31206</t>
  </si>
  <si>
    <t>Chauncy’s Kitchen</t>
  </si>
  <si>
    <t>777 Oak St SW, Atlanta, GA 30310</t>
  </si>
  <si>
    <t>CHE BUTTER JONEZ</t>
  </si>
  <si>
    <t>1602 Lavista Rd NE, Atlanta, GA 30329</t>
  </si>
  <si>
    <t>Chocolate Martini Bar + Restaurant</t>
  </si>
  <si>
    <t>1 N Godley Station Blvd, Pooler, GA 31322</t>
  </si>
  <si>
    <t>Cirque Daiquiri Bar &amp; Grill</t>
  </si>
  <si>
    <t>2160 Monroe Dr NE, Atlanta, GA 30324</t>
  </si>
  <si>
    <t xml:space="preserve">Collard Green Cafe </t>
  </si>
  <si>
    <t>1727 Mountain Industrial Blvd, Stone Mountain, GA 30083</t>
  </si>
  <si>
    <t>Daddy D'z BBQ Joynt</t>
  </si>
  <si>
    <t>264 Memorial Dr SE, Atlanta, GA 30312</t>
  </si>
  <si>
    <t>Daddy’s Girl BBQ</t>
  </si>
  <si>
    <t>216 Valley Hill Rd, Riverdale, GA 30274</t>
  </si>
  <si>
    <t>Davidos Pizza &amp; Wings</t>
  </si>
  <si>
    <t>2020 Eastside Dr SE #201, Conyers, GA 30013</t>
  </si>
  <si>
    <t>Delilahs Everyday Soul</t>
  </si>
  <si>
    <t>1235 Chattahoochee Ave NW, Atlanta, GA 30318</t>
  </si>
  <si>
    <t>Desta Ethiopian Kitchen</t>
  </si>
  <si>
    <t>3086 Briarcliff Rd NE, Atlanta, GA 30329</t>
  </si>
  <si>
    <t>Desta Ethiopian Kitchen Westside</t>
  </si>
  <si>
    <t>2250 Marietta Blvd NW Suite 206, Atlanta, GA 30318</t>
  </si>
  <si>
    <t>D'juan's Bistro</t>
  </si>
  <si>
    <t>3300 Cobb Pkwy SE #104, Atlanta, GA 30339</t>
  </si>
  <si>
    <t>Dream Cafe &amp; Hookah Lounge</t>
  </si>
  <si>
    <t>5289 Memorial Dr, Stone Mountain, GA 30083</t>
  </si>
  <si>
    <t>Eat Right Caribbean Restaurant</t>
  </si>
  <si>
    <t>7173 Covington Hwy E1 F1, Lithonia, GA 30058</t>
  </si>
  <si>
    <t>Endulge Cupcake Boutique</t>
  </si>
  <si>
    <t>749 Moreland Ave SE Suite A-101, Atlanta, GA 30316</t>
  </si>
  <si>
    <t>Esco Restaurant &amp; Tapas</t>
  </si>
  <si>
    <t>327 Peters St SW, Atlanta, GA 30313</t>
  </si>
  <si>
    <t>Esco Restaurant &amp; Tapas Southside</t>
  </si>
  <si>
    <t>1140 Mt Zion Rd, Morrow, GA 30260</t>
  </si>
  <si>
    <t>Fellaship.ATL</t>
  </si>
  <si>
    <t>110 Centennial Olympic Park Dr suite 102-104, Atlanta, GA 30313</t>
  </si>
  <si>
    <t>Fin &amp; Feathers Restaurants</t>
  </si>
  <si>
    <t>345 Edgewood Ave SE, Atlanta, GA 30312</t>
  </si>
  <si>
    <t>Flavor Rich Restaurant</t>
  </si>
  <si>
    <t>1175 Buford Hwy NE, Suwanee, GA 30024</t>
  </si>
  <si>
    <t>Fresh Eats Bistro</t>
  </si>
  <si>
    <t>3148 Glenwood Rd, Decatur, GA 30032</t>
  </si>
  <si>
    <t>Fresh From Earth Herb &amp; Tea Bar</t>
  </si>
  <si>
    <t>3220 Butner Rd, Atlanta, GA 30331</t>
  </si>
  <si>
    <t>Garden Parc Brunch &amp; Events</t>
  </si>
  <si>
    <t>792 Cascade Ave SW, Atlanta, GA 30310</t>
  </si>
  <si>
    <t>Geneva's Famous Chicken and Cornbread Co.</t>
  </si>
  <si>
    <t>1909 E Victory Dr #102, Savannah, GA 31404</t>
  </si>
  <si>
    <t>Gilly Brew Bar</t>
  </si>
  <si>
    <t>5329 Mimosa Dr, Stone Mountain, GA 30083</t>
  </si>
  <si>
    <t>Gocha's Breakfast Bar</t>
  </si>
  <si>
    <t>3695 Cascade Rd Suite 440, Atlanta, GA 30331</t>
  </si>
  <si>
    <t>Golden Krust Caribbean Restaurant</t>
  </si>
  <si>
    <t>2358 Main St E, Snellville, GA 30078</t>
  </si>
  <si>
    <t>Grind Time Café</t>
  </si>
  <si>
    <t>1341 Moreland Ave SE Suite 1000, Atlanta, GA 30316</t>
  </si>
  <si>
    <t>Grits and Eggs Breakfast Kitchen</t>
  </si>
  <si>
    <t>3205 Cumberland Blvd SE, Atlanta, GA 30339</t>
  </si>
  <si>
    <t>Healthfull Essence</t>
  </si>
  <si>
    <t>875 York Ave SW, Atlanta, GA 30310</t>
  </si>
  <si>
    <t>Herb’s Rib Shack</t>
  </si>
  <si>
    <t>1420 Veterans Memorial Hwy SW, Mableton, GA 30126</t>
  </si>
  <si>
    <t>Hippin Hops Brewery</t>
  </si>
  <si>
    <t>1308 Glenwood Ave SE, Atlanta, GA 30316</t>
  </si>
  <si>
    <t>Honest Star Tropical Restaurant</t>
  </si>
  <si>
    <t>150 Hurricane Shoals Rd NW ste a, Lawrenceville, GA 30046</t>
  </si>
  <si>
    <t>Horatio's Healthy Cuisine</t>
  </si>
  <si>
    <t>1706 Hwy 138 SE D, Conyers, GA 30013</t>
  </si>
  <si>
    <t>Ike's Cafe &amp; Grill</t>
  </si>
  <si>
    <t>1250 Tech Dr, Norcross, GA 30093</t>
  </si>
  <si>
    <t>ILOUNGE TASTE THE DIFFERENCE</t>
  </si>
  <si>
    <t>40 Dodd St SE suit 100, Marietta, GA 30060</t>
  </si>
  <si>
    <t>Infusion Crab ATL</t>
  </si>
  <si>
    <t>2044 Lower Roswell Rd Suite 300, Marietta, GA 30068</t>
  </si>
  <si>
    <t>J R Crickets Cascade</t>
  </si>
  <si>
    <t>2348 Cascade Rd, Atlanta, GA 30311</t>
  </si>
  <si>
    <t>Jamrock Jerk Center &amp; Grill</t>
  </si>
  <si>
    <t>1232 Metropolitan Pkwy SW, Atlanta, GA 30310</t>
  </si>
  <si>
    <t>Jayida Ché Herbal Tea Spot</t>
  </si>
  <si>
    <t>566 Fayetteville Rd SE, Atlanta, GA 30316</t>
  </si>
  <si>
    <t>Jay's Caribbean Cuisine</t>
  </si>
  <si>
    <t>150 Hurricane Shoals Rd NW, Lawrenceville, GA 30046</t>
  </si>
  <si>
    <t>JIKSSA VEGAN ETHIOPIAN CUISINE</t>
  </si>
  <si>
    <t>209 Edgewood Ave SE Suit # 117, Atlanta, GA 30303</t>
  </si>
  <si>
    <t>Joys Jamaican Patties</t>
  </si>
  <si>
    <t>2628 Piedmont Rd NE, Atlanta, GA 30324</t>
  </si>
  <si>
    <t>JR's Log House Restaurant</t>
  </si>
  <si>
    <t>6601 Peachtree Industrial Blvd, Peachtree Corners, GA 30092</t>
  </si>
  <si>
    <t>Just Brunch</t>
  </si>
  <si>
    <t>1950 Satellite Blvd Suite 400, Duluth, GA 30097</t>
  </si>
  <si>
    <t>K &amp; K Soul Food</t>
  </si>
  <si>
    <t>881 Donald Lee Hollowell Pkwy NW, Atlanta, GA 30318</t>
  </si>
  <si>
    <t>Katch Kitchen &amp; Cocktails</t>
  </si>
  <si>
    <t>2077 Northlake Pkwy, Tucker, GA 30084</t>
  </si>
  <si>
    <t>Kat's Café</t>
  </si>
  <si>
    <t>970 Piedmont Ave NE, Atlanta, GA 30309</t>
  </si>
  <si>
    <t>Le Petit Marche</t>
  </si>
  <si>
    <t>1984 Hosea L Williams Dr NE Ste. A, Atlanta, GA 30317</t>
  </si>
  <si>
    <t>Lickety Split Southern Kitchen &amp; Bar</t>
  </si>
  <si>
    <t>1155 Virginia Ave Suite F, Hapeville, GA 30354</t>
  </si>
  <si>
    <t>Local Green Atlanta</t>
  </si>
  <si>
    <t>19 Joseph E. Lowery Blvd NW, Atlanta, GA 30314</t>
  </si>
  <si>
    <t>Locale Island Eats</t>
  </si>
  <si>
    <t>Lost In Da Souse Kitchen</t>
  </si>
  <si>
    <t>5307 Old National Hwy, College Park, GA 30349</t>
  </si>
  <si>
    <t>Louisiana Bistreaux Seafood Kitchen Decatur</t>
  </si>
  <si>
    <t>1496 Church St, Decatur, GA 30030</t>
  </si>
  <si>
    <t>LowCountry Steak</t>
  </si>
  <si>
    <t>1010 W Peachtree St NW, Atlanta, GA 30309</t>
  </si>
  <si>
    <t>M Bar Ultra Lounge</t>
  </si>
  <si>
    <t>186 Auburn Ave NE, Atlanta, GA 30303</t>
  </si>
  <si>
    <t>Madina Restaurant</t>
  </si>
  <si>
    <t>5291 Memorial Dr, Stone Mountain, GA 30083</t>
  </si>
  <si>
    <t>Mangos Caribbean Restaurant</t>
  </si>
  <si>
    <t>180 Auburn Ave NE, Atlanta, GA 30303</t>
  </si>
  <si>
    <t>Marcus Bar &amp; Grille</t>
  </si>
  <si>
    <t>525 Edgewood Ave SE, Atlanta, GA 30312</t>
  </si>
  <si>
    <t>Mary Mac's Tea Room</t>
  </si>
  <si>
    <t>224 Ponce De Leon Ave NE, Atlanta, GA 30308</t>
  </si>
  <si>
    <t>MCK Restaurant and Bar</t>
  </si>
  <si>
    <t>3209 Maple Dr NE, Atlanta, GA 30305</t>
  </si>
  <si>
    <t>Metro Atlanta Urban Farm</t>
  </si>
  <si>
    <t>3271 Main St, College Park, GA 30337</t>
  </si>
  <si>
    <t>Minas Kitchen</t>
  </si>
  <si>
    <t>5439 Memorial Dr, Stone Mountain, GA 30083</t>
  </si>
  <si>
    <t>Miss D's Pralines</t>
  </si>
  <si>
    <t>209 Edgewood Ave SE #104, Atlanta, GA 30303</t>
  </si>
  <si>
    <t>Mo'Bay Island Cuisine</t>
  </si>
  <si>
    <t>107 US Highway 80 SE, Pooler, GA 31322</t>
  </si>
  <si>
    <t>Morelli’s Gourmet Ice Cream and Desserts</t>
  </si>
  <si>
    <t>1002 North Highland Avenue Northeast, Atlanta, GA 30306</t>
  </si>
  <si>
    <t>Mr Everything Café</t>
  </si>
  <si>
    <t>882 M.L.K. Jr Dr SW, Atlanta, GA 30314</t>
  </si>
  <si>
    <t>Ms. Iceys Kitchen &amp; Bar</t>
  </si>
  <si>
    <t>1371 Clairmont Rd, Decatur, GA 30033</t>
  </si>
  <si>
    <t>My Coffee Shop at Eastlake</t>
  </si>
  <si>
    <t>2462 Memorial Dr SE, Atlanta, GA 30317</t>
  </si>
  <si>
    <t>My Fair Sweets</t>
  </si>
  <si>
    <t>1728 Campbellton Rd SW, Atlanta, GA 30311</t>
  </si>
  <si>
    <t>Nana's Chicken-N-Waffles</t>
  </si>
  <si>
    <t>1500 GA-20 #130, McDonough, GA 30253</t>
  </si>
  <si>
    <t>Narobia's Grits &amp; Gravy</t>
  </si>
  <si>
    <t>2019 Habersham St, Savannah, GA 31401</t>
  </si>
  <si>
    <t>Negril ATL</t>
  </si>
  <si>
    <t>999 Chattahoochee Ave NW, Atlanta, GA 30318</t>
  </si>
  <si>
    <t>No Chix Allowed</t>
  </si>
  <si>
    <t>2670 E College Ave, Decatur, GA 30030</t>
  </si>
  <si>
    <t>Not As Famous Cookie Company</t>
  </si>
  <si>
    <t>1080 Windy Hill Rd SE #300, Smyrna, GA 30080</t>
  </si>
  <si>
    <t xml:space="preserve">Nouveau Bar &amp; Grill </t>
  </si>
  <si>
    <t>3775 Main St, College Park, GA 30337</t>
  </si>
  <si>
    <t>Nuttin But Jerk</t>
  </si>
  <si>
    <t>Old Lady Gang Southern Cuisine</t>
  </si>
  <si>
    <t>177 Peters St SW, Atlanta, GA 30313</t>
  </si>
  <si>
    <t>On The Fly Wings</t>
  </si>
  <si>
    <t>1616 Nussbaum Ave, Macon, GA 31201</t>
  </si>
  <si>
    <t>Paige’s Bistro | Austell</t>
  </si>
  <si>
    <t>2523 Veterans Memorial Hwy SW, Austell, GA 30168</t>
  </si>
  <si>
    <t xml:space="preserve">Paschal's </t>
  </si>
  <si>
    <t>180 Northside Dr SW, Atlanta, GA 30313</t>
  </si>
  <si>
    <t>Pit Boss BBQ</t>
  </si>
  <si>
    <t>800 Doug Davis Dr, Atlanta, GA 30354</t>
  </si>
  <si>
    <t>Plant Based Pizzeria</t>
  </si>
  <si>
    <t>730 Barnett St NE, Atlanta, GA 30306</t>
  </si>
  <si>
    <t>Portrait Coffee</t>
  </si>
  <si>
    <t>1065 Ralph David Abernathy Blvd SW # A, Atlanta, GA 30310</t>
  </si>
  <si>
    <t>Purple Corkscrew Wine Shop &amp; Tasting Room</t>
  </si>
  <si>
    <t>32 N Avondale Rd, Avondale Estates, GA 30002</t>
  </si>
  <si>
    <t>Q - Time Restaurant</t>
  </si>
  <si>
    <t>1120 Ralph David Abernathy Blvd SW, Atlanta, GA 30310</t>
  </si>
  <si>
    <t>R C's Southern Cooking</t>
  </si>
  <si>
    <t>1516 Roswell Rd, Marietta, GA 30062</t>
  </si>
  <si>
    <t>Ray's Donuts #4</t>
  </si>
  <si>
    <t>2106 Candler Rd, Decatur, GA 30032</t>
  </si>
  <si>
    <t>Rays Southern Foods</t>
  </si>
  <si>
    <t>4150 Jonesboro Rd Building B #800, Forest Park, GA 30297</t>
  </si>
  <si>
    <t>Red Hills Jerk Center</t>
  </si>
  <si>
    <t>7185 Rockbridge Rd SW #1a, Stone Mountain, GA 30087</t>
  </si>
  <si>
    <t>Restaurant 10 Bar &amp; Grill</t>
  </si>
  <si>
    <t>10 Northside Dr NW, Atlanta, GA 30314</t>
  </si>
  <si>
    <t>Roc South Cuisine</t>
  </si>
  <si>
    <t>3009 Buford Hwy NE, Atlanta, GA 30329</t>
  </si>
  <si>
    <t>Rock Steady - Atlanta</t>
  </si>
  <si>
    <t>907 Marietta St NW, Atlanta, GA 30318</t>
  </si>
  <si>
    <t>Rodney’s Jamaican Soul Food</t>
  </si>
  <si>
    <t>2453 Cobb Pkwy SE, Smyrna, GA 30080</t>
  </si>
  <si>
    <t>Sage Restaurant and Lounge</t>
  </si>
  <si>
    <t>962 Roswell St NE, Marietta, GA 30060</t>
  </si>
  <si>
    <t>Sammy Cheezecake</t>
  </si>
  <si>
    <t>3875 Washington Rd, East Point, GA 30344</t>
  </si>
  <si>
    <t>Sandtown Pub</t>
  </si>
  <si>
    <t>5819 Campbellton Rd SW Suite 202, Atlanta, GA 30331</t>
  </si>
  <si>
    <t>Sistahritas</t>
  </si>
  <si>
    <t>Slim &amp; Husky's Pizza</t>
  </si>
  <si>
    <t>581 Metropolitan Pkwy SW, Atlanta, GA 30310</t>
  </si>
  <si>
    <t>Slutty Vegan</t>
  </si>
  <si>
    <t>476 Edgewood Ave SE, Atlanta, GA 30312</t>
  </si>
  <si>
    <t>164 N McDonough St, Jonesboro, GA 30236</t>
  </si>
  <si>
    <t>SluttyVegan Gwinnett</t>
  </si>
  <si>
    <t>2045 Pleasant Hill Rd, Duluth, GA 30096</t>
  </si>
  <si>
    <t xml:space="preserve">SluttyVegan Ralph David </t>
  </si>
  <si>
    <t>1542 Ralph David Abernathy Blvd SW, Atlanta, GA 30310</t>
  </si>
  <si>
    <t>Soul Vegetarian No. 2</t>
  </si>
  <si>
    <t>652 North Highland Avenue Northeast, Atlanta, GA 30306</t>
  </si>
  <si>
    <t>Soul Vegetarian Restaurant #1</t>
  </si>
  <si>
    <t>879 Ralph David Abernathy Blvd SW, Atlanta, GA 30310</t>
  </si>
  <si>
    <t>SOUTHERN FIRE KITCHEN</t>
  </si>
  <si>
    <t>3375 Buford Hwy NE Ste 1050, Atlanta, GA 30329</t>
  </si>
  <si>
    <t>Southern Kitchen &amp; Grill</t>
  </si>
  <si>
    <t>3781 Presidential Pkwy Suite 306, Atlanta, GA 30340</t>
  </si>
  <si>
    <t>Southern National</t>
  </si>
  <si>
    <t>72 Georgia Ave SE Suite 100, Atlanta, GA 30312</t>
  </si>
  <si>
    <t>Southern Queenz</t>
  </si>
  <si>
    <t>1648 Memorial Dr SE D, Atlanta, GA 30317</t>
  </si>
  <si>
    <t>Studio Neighborhood Bar</t>
  </si>
  <si>
    <t>473 Broad St, Augusta, GA 30901</t>
  </si>
  <si>
    <t>Sublime Doughnuts</t>
  </si>
  <si>
    <t>535 10th St NW, Atlanta, GA 30318</t>
  </si>
  <si>
    <t>2566 Briarcliff Rd NE, Atlanta, GA 30329</t>
  </si>
  <si>
    <t>Sugar Bush Bar &amp; Grill Sports Bar</t>
  </si>
  <si>
    <t>7955 Tara Blvd, Jonesboro, GA 30236</t>
  </si>
  <si>
    <t>Sunshine Cuisine</t>
  </si>
  <si>
    <t>6372 GA-85, Riverdale, GA 30274</t>
  </si>
  <si>
    <t>Sweet Cheats</t>
  </si>
  <si>
    <t>692 B Kirkwood Ave SE UNIT B1, Atlanta, GA 30316</t>
  </si>
  <si>
    <t>Tassili’s Raw Reality</t>
  </si>
  <si>
    <t>1059 Ralph David Abernathy Blvd, Atlanta, GA 30310</t>
  </si>
  <si>
    <t>Tastee's Jamaican Cuisine</t>
  </si>
  <si>
    <t>2671 Centerville Hwy suite a, Snellville, GA 30078</t>
  </si>
  <si>
    <t>TEN ATL</t>
  </si>
  <si>
    <t>495 Flat Shoals Ave SE, Atlanta, GA 30316</t>
  </si>
  <si>
    <t>The Bando</t>
  </si>
  <si>
    <t>3050 M.L.K. Jr Dr SW suite M, Atlanta, GA 30311</t>
  </si>
  <si>
    <t>The Beautiful Restaurant</t>
  </si>
  <si>
    <t>2260 Cascade Rd, Atlanta, GA 30311</t>
  </si>
  <si>
    <t>The Beverly</t>
  </si>
  <si>
    <t>790 Glenwood Ave SE Ste 260, Atlanta, GA 30316</t>
  </si>
  <si>
    <t>The Blaxican Food Truck &amp; Catering</t>
  </si>
  <si>
    <t>7044 Jimmy Carter Blvd Suite 1, Peachtree Corners, GA 30092</t>
  </si>
  <si>
    <t>The BQE Restaurant &amp; Lounge</t>
  </si>
  <si>
    <t>262 Edgewood Ave NE, Atlanta, GA 30303</t>
  </si>
  <si>
    <t>The Breakfast Boys</t>
  </si>
  <si>
    <t>3387 Main St, College Park, GA 30337</t>
  </si>
  <si>
    <t>The Consulate Restaurant</t>
  </si>
  <si>
    <t>10 10th St NW Suite P200, Atlanta, GA 30309</t>
  </si>
  <si>
    <t>The Corner Grille</t>
  </si>
  <si>
    <t>3823 Main St, Atlanta, GA 30337</t>
  </si>
  <si>
    <t>The Food Shoppe</t>
  </si>
  <si>
    <t>123 Luckie St NW UNIT 108, Atlanta, GA 30303</t>
  </si>
  <si>
    <t>The Greedy Bunch</t>
  </si>
  <si>
    <t>420 14th St NW, Atlanta, GA 30318</t>
  </si>
  <si>
    <t>The Herb Shop Atlanta</t>
  </si>
  <si>
    <t>857 Collier Rd NW, Atlanta, GA 30318</t>
  </si>
  <si>
    <t>The Hive Buckhead</t>
  </si>
  <si>
    <t>1845 Peachtree Rd NW, Atlanta, GA 30309</t>
  </si>
  <si>
    <t>The James Room</t>
  </si>
  <si>
    <t>661 Auburn Ave NE STE 280, Atlanta, GA 30312</t>
  </si>
  <si>
    <t>The Original Big Daddy's Dish</t>
  </si>
  <si>
    <t>5595 Old National Hwy, Atlanta, GA 30349</t>
  </si>
  <si>
    <t>The Original Mustard Seed BBQ</t>
  </si>
  <si>
    <t>6000 Lynmark Way #101, Fairburn, GA 30213</t>
  </si>
  <si>
    <t>The Real Milk &amp; Honey</t>
  </si>
  <si>
    <t>3719 Main St, College Park, GA 30337</t>
  </si>
  <si>
    <t>This Is It! Southern Kitchen &amp; Bar-B-Q</t>
  </si>
  <si>
    <t>4065 Memorial Dr, Decatur, GA 30032</t>
  </si>
  <si>
    <t>Tigi's Cafe and Food Truck</t>
  </si>
  <si>
    <t>1979 Parker Ct Ste. H, Stone Mountain, GA 30087</t>
  </si>
  <si>
    <t>Tito's Lounge</t>
  </si>
  <si>
    <t>12353 Veterans Memorial Highway, 6668 W Broad St, Douglasville, GA 30134</t>
  </si>
  <si>
    <t>Toast on Lenox</t>
  </si>
  <si>
    <t>349 14th St NW, Atlanta, GA 30318</t>
  </si>
  <si>
    <t>Toast On Lenox</t>
  </si>
  <si>
    <t>2770 Lenox Rd NE, Atlanta, GA 30324</t>
  </si>
  <si>
    <t>Tom, Dick &amp; Hank</t>
  </si>
  <si>
    <t>3807 Main St, Atlanta, GA 30337</t>
  </si>
  <si>
    <t>Triple Jays Pizza Bar</t>
  </si>
  <si>
    <t>1020 Piedmont Ave NE, Atlanta, GA 30309</t>
  </si>
  <si>
    <t>Urban Grind</t>
  </si>
  <si>
    <t>962 Marietta St NW, Atlanta, GA 30318</t>
  </si>
  <si>
    <t>Vegan Dream Doughnuts</t>
  </si>
  <si>
    <t>576 Lee St SW UNIT E, Atlanta, GA 30310</t>
  </si>
  <si>
    <t>Vino Venue</t>
  </si>
  <si>
    <t>Shopping Center, 4478 Chamblee Dunwoody Road Georgetown, Atlanta, GA 30338</t>
  </si>
  <si>
    <t>Virgil's Gullah Kitchen &amp; Bar West Midtown</t>
  </si>
  <si>
    <t>822 Marietta St NW, Atlanta, GA 30318</t>
  </si>
  <si>
    <t>Walter's Soul Food Café</t>
  </si>
  <si>
    <t>394 Cleveland Ave SW, Atlanta, GA 30315</t>
  </si>
  <si>
    <t>Weaver D's Delicious Fine Foods</t>
  </si>
  <si>
    <t>1016 E Broad St, Athens, GA 30601</t>
  </si>
  <si>
    <t>Who's Got Soul Southern Café</t>
  </si>
  <si>
    <t>3580 Breckinridge Blvd, Duluth, GA 30096</t>
  </si>
  <si>
    <t>Wings On Wheat</t>
  </si>
  <si>
    <t>2779 Mt Zion Pkwy, Jonesboro, GA 30236</t>
  </si>
  <si>
    <t>Yasin's Homestyle Seafood - College Park</t>
  </si>
  <si>
    <t>5340 Old National Hwy, College Park, GA 30349</t>
  </si>
  <si>
    <t>Yo! Chef What's cooking?</t>
  </si>
  <si>
    <t>3979 Buford Hwy NE suite 108, Atlanta, GA 30345</t>
  </si>
  <si>
    <t>Zeke's Kitchen &amp; Bar</t>
  </si>
  <si>
    <t>4454 S Cobb Dr SE Ste. 101, Smyrna, GA 30080</t>
  </si>
  <si>
    <t>ZuCot Gallery</t>
  </si>
  <si>
    <t>100 Centennial Olympic Park Dr, Atlanta, GA 30313</t>
  </si>
  <si>
    <t>DataVerificationFlag</t>
  </si>
  <si>
    <t>% Error Lat</t>
  </si>
  <si>
    <t>% Error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</si>
</sst>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"/>
  <sheetViews>
    <sheetView tabSelected="1" workbookViewId="0">
      <selection activeCell="I4" sqref="I4"/>
    </sheetView>
  </sheetViews>
  <sheetFormatPr defaultRowHeight="15.6" x14ac:dyDescent="0.3"/>
  <cols>
    <col min="9" max="9" width="20.5" customWidth="1"/>
  </cols>
  <sheetData>
    <row r="1" spans="1:9" ht="14.4" customHeight="1" x14ac:dyDescent="0.3">
      <c r="C1" s="1" t="s">
        <v>0</v>
      </c>
      <c r="D1" s="1"/>
      <c r="E1" s="1" t="s">
        <v>1</v>
      </c>
      <c r="F1" s="1"/>
    </row>
    <row r="2" spans="1:9" x14ac:dyDescent="0.3">
      <c r="A2" t="s">
        <v>2</v>
      </c>
      <c r="B2" t="s">
        <v>3</v>
      </c>
      <c r="C2" t="s">
        <v>4</v>
      </c>
      <c r="D2" t="s">
        <v>5</v>
      </c>
      <c r="E2" t="s">
        <v>4</v>
      </c>
      <c r="F2" t="s">
        <v>5</v>
      </c>
      <c r="G2" t="s">
        <v>362</v>
      </c>
      <c r="H2" t="s">
        <v>363</v>
      </c>
      <c r="I2" t="s">
        <v>361</v>
      </c>
    </row>
    <row r="3" spans="1:9" x14ac:dyDescent="0.3">
      <c r="A3" t="s">
        <v>6</v>
      </c>
      <c r="B3" t="s">
        <v>7</v>
      </c>
      <c r="C3">
        <v>33.583208900000002</v>
      </c>
      <c r="D3">
        <v>-84.411377299999998</v>
      </c>
      <c r="E3">
        <v>33.581060000000001</v>
      </c>
      <c r="F3">
        <v>-84.411090000000002</v>
      </c>
      <c r="G3">
        <f>ABS((C3-E3)/E3)*100</f>
        <v>6.399142850171121E-3</v>
      </c>
      <c r="H3">
        <f>ABS((D3-F3)/F3)*100</f>
        <v>3.4035812118591132E-4</v>
      </c>
      <c r="I3" t="str">
        <f>IF(OR(G3 &gt; 0.1, H3 &gt; 0.1), "1", "0")</f>
        <v>0</v>
      </c>
    </row>
    <row r="4" spans="1:9" x14ac:dyDescent="0.3">
      <c r="A4" t="s">
        <v>8</v>
      </c>
      <c r="B4" t="s">
        <v>9</v>
      </c>
      <c r="C4">
        <v>33.763472</v>
      </c>
      <c r="D4">
        <v>-84.397419299999996</v>
      </c>
      <c r="E4">
        <v>33.764560000000003</v>
      </c>
      <c r="F4">
        <v>-84.396950000000004</v>
      </c>
      <c r="G4">
        <f>ABS((C4-E4)/E4)*100</f>
        <v>3.2223135737674781E-3</v>
      </c>
      <c r="H4">
        <f>ABS((D4-F4)/F4)*100</f>
        <v>5.5606274870334787E-4</v>
      </c>
      <c r="I4" t="str">
        <f>IF(OR(G4 &gt; 0.1, H4 &gt; 0.1), "1", "0")</f>
        <v>0</v>
      </c>
    </row>
    <row r="5" spans="1:9" x14ac:dyDescent="0.3">
      <c r="A5" t="s">
        <v>10</v>
      </c>
      <c r="B5" t="s">
        <v>11</v>
      </c>
      <c r="C5">
        <v>33.815625500000003</v>
      </c>
      <c r="D5">
        <v>-84.390808199999995</v>
      </c>
      <c r="E5">
        <v>33.820030000000003</v>
      </c>
      <c r="F5">
        <v>-84.389430000000004</v>
      </c>
      <c r="G5">
        <f>ABS((C5-E5)/E5)*100</f>
        <v>1.3023347406846474E-2</v>
      </c>
      <c r="H5">
        <f>ABS((D5-F5)/F5)*100</f>
        <v>1.6331429184800396E-3</v>
      </c>
      <c r="I5" t="str">
        <f>IF(OR(G5 &gt; 0.1, H5 &gt; 0.1), "1", "0")</f>
        <v>0</v>
      </c>
    </row>
    <row r="6" spans="1:9" x14ac:dyDescent="0.3">
      <c r="A6" t="s">
        <v>12</v>
      </c>
      <c r="B6" t="s">
        <v>13</v>
      </c>
      <c r="C6">
        <v>33.860467999999997</v>
      </c>
      <c r="D6">
        <v>-84.598155000000006</v>
      </c>
      <c r="E6">
        <v>33.861229999999999</v>
      </c>
      <c r="F6">
        <v>-84.597840000000005</v>
      </c>
      <c r="G6">
        <f>ABS((C6-E6)/E6)*100</f>
        <v>2.2503612538638017E-3</v>
      </c>
      <c r="H6">
        <f>ABS((D6-F6)/F6)*100</f>
        <v>3.7234993233930001E-4</v>
      </c>
      <c r="I6" t="str">
        <f>IF(OR(G6 &gt; 0.1, H6 &gt; 0.1), "1", "0")</f>
        <v>0</v>
      </c>
    </row>
    <row r="7" spans="1:9" x14ac:dyDescent="0.3">
      <c r="A7" t="s">
        <v>14</v>
      </c>
      <c r="B7" t="s">
        <v>15</v>
      </c>
      <c r="C7">
        <v>33.764702999999997</v>
      </c>
      <c r="D7">
        <v>-84.394488999999993</v>
      </c>
      <c r="E7">
        <v>33.76529</v>
      </c>
      <c r="F7">
        <v>-84.395300000000006</v>
      </c>
      <c r="G7">
        <f>ABS((C7-E7)/E7)*100</f>
        <v>1.7384716672150656E-3</v>
      </c>
      <c r="H7">
        <f>ABS((D7-F7)/F7)*100</f>
        <v>9.609539867895437E-4</v>
      </c>
      <c r="I7" t="str">
        <f>IF(OR(G7 &gt; 0.1, H7 &gt; 0.1), "1", "0")</f>
        <v>0</v>
      </c>
    </row>
    <row r="8" spans="1:9" x14ac:dyDescent="0.3">
      <c r="A8" t="s">
        <v>16</v>
      </c>
      <c r="B8" t="s">
        <v>17</v>
      </c>
      <c r="C8">
        <v>34.215147100000003</v>
      </c>
      <c r="D8">
        <v>-84.147018299999999</v>
      </c>
      <c r="E8">
        <v>34.217939999999999</v>
      </c>
      <c r="F8">
        <v>-84.148480000000006</v>
      </c>
      <c r="G8">
        <f>ABS((C8-E8)/E8)*100</f>
        <v>8.1620927501648791E-3</v>
      </c>
      <c r="H8">
        <f>ABS((D8-F8)/F8)*100</f>
        <v>1.7370486074225304E-3</v>
      </c>
      <c r="I8" t="str">
        <f>IF(OR(G8 &gt; 0.1, H8 &gt; 0.1), "1", "0")</f>
        <v>0</v>
      </c>
    </row>
    <row r="9" spans="1:9" x14ac:dyDescent="0.3">
      <c r="A9" t="s">
        <v>18</v>
      </c>
      <c r="B9" t="s">
        <v>19</v>
      </c>
      <c r="C9">
        <v>33.7545</v>
      </c>
      <c r="D9">
        <v>-84.388527999999994</v>
      </c>
      <c r="E9">
        <v>33.796990000000001</v>
      </c>
      <c r="F9">
        <v>-84.414230000000003</v>
      </c>
      <c r="G9">
        <f>ABS((C9-E9)/E9)*100</f>
        <v>0.125721255058515</v>
      </c>
      <c r="H9">
        <f>ABS((D9-F9)/F9)*100</f>
        <v>3.0447473133391922E-2</v>
      </c>
      <c r="I9" t="str">
        <f>IF(OR(G9 &gt; 0.1, H9 &gt; 0.1), "1", "0")</f>
        <v>1</v>
      </c>
    </row>
    <row r="10" spans="1:9" x14ac:dyDescent="0.3">
      <c r="A10" t="s">
        <v>20</v>
      </c>
      <c r="B10" t="s">
        <v>21</v>
      </c>
      <c r="C10">
        <v>33.846456000000003</v>
      </c>
      <c r="D10">
        <v>-84.504603000000003</v>
      </c>
      <c r="E10">
        <v>33.847589999999997</v>
      </c>
      <c r="F10">
        <v>-84.502260000000007</v>
      </c>
      <c r="G10">
        <f>ABS((C10-E10)/E10)*100</f>
        <v>3.3503123855887734E-3</v>
      </c>
      <c r="H10">
        <f>ABS((D10-F10)/F10)*100</f>
        <v>2.7727069074794082E-3</v>
      </c>
      <c r="I10" t="str">
        <f>IF(OR(G10 &gt; 0.1, H10 &gt; 0.1), "1", "0")</f>
        <v>0</v>
      </c>
    </row>
    <row r="11" spans="1:9" x14ac:dyDescent="0.3">
      <c r="A11" t="s">
        <v>22</v>
      </c>
      <c r="B11" t="s">
        <v>23</v>
      </c>
      <c r="C11">
        <v>33.796058700000003</v>
      </c>
      <c r="D11">
        <v>-84.414118999999999</v>
      </c>
      <c r="E11">
        <v>33.796399999999998</v>
      </c>
      <c r="F11">
        <v>-84.414100000000005</v>
      </c>
      <c r="G11">
        <f>ABS((C11-E11)/E11)*100</f>
        <v>1.0098708738067218E-3</v>
      </c>
      <c r="H11">
        <f>ABS((D11-F11)/F11)*100</f>
        <v>2.2508088097441274E-5</v>
      </c>
      <c r="I11" t="str">
        <f>IF(OR(G11 &gt; 0.1, H11 &gt; 0.1), "1", "0")</f>
        <v>0</v>
      </c>
    </row>
    <row r="12" spans="1:9" x14ac:dyDescent="0.3">
      <c r="A12" t="s">
        <v>24</v>
      </c>
      <c r="B12" t="s">
        <v>25</v>
      </c>
      <c r="C12">
        <v>33.954263599999997</v>
      </c>
      <c r="D12">
        <v>-84.551459300000005</v>
      </c>
      <c r="E12">
        <v>33.954810000000002</v>
      </c>
      <c r="F12">
        <v>-84.551079999999999</v>
      </c>
      <c r="G12">
        <f>ABS((C12-E12)/E12)*100</f>
        <v>1.6091976365192732E-3</v>
      </c>
      <c r="H12">
        <f>ABS((D12-F12)/F12)*100</f>
        <v>4.4860455952290085E-4</v>
      </c>
      <c r="I12" t="str">
        <f>IF(OR(G12 &gt; 0.1, H12 &gt; 0.1), "1", "0")</f>
        <v>0</v>
      </c>
    </row>
    <row r="13" spans="1:9" x14ac:dyDescent="0.3">
      <c r="A13" t="s">
        <v>26</v>
      </c>
      <c r="B13" t="s">
        <v>27</v>
      </c>
      <c r="C13">
        <v>33.725418300000001</v>
      </c>
      <c r="D13">
        <v>-84.511666300000002</v>
      </c>
      <c r="E13">
        <v>33.725810000000003</v>
      </c>
      <c r="F13">
        <v>-84.511690000000002</v>
      </c>
      <c r="G13">
        <f>ABS((C13-E13)/E13)*100</f>
        <v>1.1614250332358188E-3</v>
      </c>
      <c r="H13">
        <f>ABS((D13-F13)/F13)*100</f>
        <v>2.8043457656389123E-5</v>
      </c>
      <c r="I13" t="str">
        <f>IF(OR(G13 &gt; 0.1, H13 &gt; 0.1), "1", "0")</f>
        <v>0</v>
      </c>
    </row>
    <row r="14" spans="1:9" x14ac:dyDescent="0.3">
      <c r="A14" t="s">
        <v>28</v>
      </c>
      <c r="B14" t="s">
        <v>29</v>
      </c>
      <c r="C14">
        <v>33.772438600000001</v>
      </c>
      <c r="D14">
        <v>-84.365802099999996</v>
      </c>
      <c r="E14">
        <v>33.773539999999997</v>
      </c>
      <c r="F14">
        <v>-84.365530000000007</v>
      </c>
      <c r="G14">
        <f>ABS((C14-E14)/E14)*100</f>
        <v>3.2611328276397245E-3</v>
      </c>
      <c r="H14">
        <f>ABS((D14-F14)/F14)*100</f>
        <v>3.2252508813664798E-4</v>
      </c>
      <c r="I14" t="str">
        <f>IF(OR(G14 &gt; 0.1, H14 &gt; 0.1), "1", "0")</f>
        <v>0</v>
      </c>
    </row>
    <row r="15" spans="1:9" x14ac:dyDescent="0.3">
      <c r="A15" t="s">
        <v>30</v>
      </c>
      <c r="B15" t="s">
        <v>31</v>
      </c>
      <c r="C15">
        <v>33.722366999999998</v>
      </c>
      <c r="D15">
        <v>-84.463271000000006</v>
      </c>
      <c r="E15">
        <v>33.724170000000001</v>
      </c>
      <c r="F15">
        <v>-84.464089999999999</v>
      </c>
      <c r="G15">
        <f>ABS((C15-E15)/E15)*100</f>
        <v>5.3463139344939892E-3</v>
      </c>
      <c r="H15">
        <f>ABS((D15-F15)/F15)*100</f>
        <v>9.6964283874105279E-4</v>
      </c>
      <c r="I15" t="str">
        <f>IF(OR(G15 &gt; 0.1, H15 &gt; 0.1), "1", "0")</f>
        <v>0</v>
      </c>
    </row>
    <row r="16" spans="1:9" x14ac:dyDescent="0.3">
      <c r="A16" t="s">
        <v>32</v>
      </c>
      <c r="B16" t="s">
        <v>33</v>
      </c>
      <c r="C16">
        <v>33.630500400000003</v>
      </c>
      <c r="D16">
        <v>-84.356639799999996</v>
      </c>
      <c r="E16">
        <v>33.632530000000003</v>
      </c>
      <c r="F16">
        <v>-84.357529999999997</v>
      </c>
      <c r="G16">
        <f>ABS((C16-E16)/E16)*100</f>
        <v>6.0346337310936363E-3</v>
      </c>
      <c r="H16">
        <f>ABS((D16-F16)/F16)*100</f>
        <v>1.0552703475322455E-3</v>
      </c>
      <c r="I16" t="str">
        <f>IF(OR(G16 &gt; 0.1, H16 &gt; 0.1), "1", "0")</f>
        <v>0</v>
      </c>
    </row>
    <row r="17" spans="1:9" x14ac:dyDescent="0.3">
      <c r="A17" t="s">
        <v>34</v>
      </c>
      <c r="B17" t="s">
        <v>35</v>
      </c>
      <c r="C17">
        <v>33.807581999999996</v>
      </c>
      <c r="D17">
        <v>-84.393893500000004</v>
      </c>
      <c r="E17">
        <v>33.809989999999999</v>
      </c>
      <c r="F17">
        <v>-84.392849999999996</v>
      </c>
      <c r="G17">
        <f>ABS((C17-E17)/E17)*100</f>
        <v>7.1221553156408223E-3</v>
      </c>
      <c r="H17">
        <f>ABS((D17-F17)/F17)*100</f>
        <v>1.2364791567160427E-3</v>
      </c>
      <c r="I17" t="str">
        <f>IF(OR(G17 &gt; 0.1, H17 &gt; 0.1), "1", "0")</f>
        <v>0</v>
      </c>
    </row>
    <row r="18" spans="1:9" x14ac:dyDescent="0.3">
      <c r="A18" t="s">
        <v>36</v>
      </c>
      <c r="B18" t="s">
        <v>37</v>
      </c>
      <c r="C18">
        <v>33.740336499999998</v>
      </c>
      <c r="D18">
        <v>-84.346883800000001</v>
      </c>
      <c r="E18">
        <v>33.74371</v>
      </c>
      <c r="F18">
        <v>-84.347210000000004</v>
      </c>
      <c r="G18">
        <f>ABS((C18-E18)/E18)*100</f>
        <v>9.9974187782023334E-3</v>
      </c>
      <c r="H18">
        <f>ABS((D18-F18)/F18)*100</f>
        <v>3.8673478352573357E-4</v>
      </c>
      <c r="I18" t="str">
        <f>IF(OR(G18 &gt; 0.1, H18 &gt; 0.1), "1", "0")</f>
        <v>0</v>
      </c>
    </row>
    <row r="19" spans="1:9" x14ac:dyDescent="0.3">
      <c r="A19" t="s">
        <v>38</v>
      </c>
      <c r="B19" t="s">
        <v>39</v>
      </c>
      <c r="C19">
        <v>33.659350199999999</v>
      </c>
      <c r="D19">
        <v>-84.441274000000007</v>
      </c>
      <c r="E19">
        <v>33.660380000000004</v>
      </c>
      <c r="F19">
        <v>-84.440759999999997</v>
      </c>
      <c r="G19">
        <f>ABS((C19-E19)/E19)*100</f>
        <v>3.0593831680000481E-3</v>
      </c>
      <c r="H19">
        <f>ABS((D19-F19)/F19)*100</f>
        <v>6.087107695497689E-4</v>
      </c>
      <c r="I19" t="str">
        <f>IF(OR(G19 &gt; 0.1, H19 &gt; 0.1), "1", "0")</f>
        <v>0</v>
      </c>
    </row>
    <row r="20" spans="1:9" x14ac:dyDescent="0.3">
      <c r="A20" t="s">
        <v>40</v>
      </c>
      <c r="B20" t="s">
        <v>41</v>
      </c>
      <c r="C20">
        <v>33.772683999999998</v>
      </c>
      <c r="D20">
        <v>-84.352626999999998</v>
      </c>
      <c r="E20">
        <v>33.762390000000003</v>
      </c>
      <c r="F20">
        <v>-84.365840000000006</v>
      </c>
      <c r="G20">
        <f>ABS((C20-E20)/E20)*100</f>
        <v>3.0489547688995641E-2</v>
      </c>
      <c r="H20">
        <f>ABS((D20-F20)/F20)*100</f>
        <v>1.5661552116363053E-2</v>
      </c>
      <c r="I20" t="str">
        <f>IF(OR(G20 &gt; 0.1, H20 &gt; 0.1), "1", "0")</f>
        <v>0</v>
      </c>
    </row>
    <row r="21" spans="1:9" x14ac:dyDescent="0.3">
      <c r="A21" t="s">
        <v>42</v>
      </c>
      <c r="B21" t="s">
        <v>43</v>
      </c>
      <c r="C21">
        <v>33.772509399999997</v>
      </c>
      <c r="D21">
        <v>-84.379407400000005</v>
      </c>
      <c r="E21">
        <v>33.772959999999998</v>
      </c>
      <c r="F21">
        <v>-84.379480000000001</v>
      </c>
      <c r="G21">
        <f>ABS((C21-E21)/E21)*100</f>
        <v>1.3342034574423856E-3</v>
      </c>
      <c r="H21">
        <f>ABS((D21-F21)/F21)*100</f>
        <v>8.6039876040666977E-5</v>
      </c>
      <c r="I21" t="str">
        <f>IF(OR(G21 &gt; 0.1, H21 &gt; 0.1), "1", "0")</f>
        <v>0</v>
      </c>
    </row>
    <row r="22" spans="1:9" x14ac:dyDescent="0.3">
      <c r="A22" t="s">
        <v>44</v>
      </c>
      <c r="B22" t="s">
        <v>45</v>
      </c>
      <c r="C22">
        <v>33.749718600000001</v>
      </c>
      <c r="D22">
        <v>-84.378712100000001</v>
      </c>
      <c r="E22">
        <v>33.750190000000003</v>
      </c>
      <c r="F22">
        <v>-84.37885</v>
      </c>
      <c r="G22">
        <f>ABS((C22-E22)/E22)*100</f>
        <v>1.3967328776582297E-3</v>
      </c>
      <c r="H22">
        <f>ABS((D22-F22)/F22)*100</f>
        <v>1.6342957980415806E-4</v>
      </c>
      <c r="I22" t="str">
        <f>IF(OR(G22 &gt; 0.1, H22 &gt; 0.1), "1", "0")</f>
        <v>0</v>
      </c>
    </row>
    <row r="23" spans="1:9" x14ac:dyDescent="0.3">
      <c r="A23" t="s">
        <v>46</v>
      </c>
      <c r="B23" t="s">
        <v>47</v>
      </c>
      <c r="C23">
        <v>33.452597900000001</v>
      </c>
      <c r="D23">
        <v>-84.148108699999995</v>
      </c>
      <c r="E23">
        <v>33.45646</v>
      </c>
      <c r="F23">
        <v>-84.150750000000002</v>
      </c>
      <c r="G23">
        <f>ABS((C23-E23)/E23)*100</f>
        <v>1.1543660028584023E-2</v>
      </c>
      <c r="H23">
        <f>ABS((D23-F23)/F23)*100</f>
        <v>3.1387717875451119E-3</v>
      </c>
      <c r="I23" t="str">
        <f>IF(OR(G23 &gt; 0.1, H23 &gt; 0.1), "1", "0")</f>
        <v>0</v>
      </c>
    </row>
    <row r="24" spans="1:9" x14ac:dyDescent="0.3">
      <c r="A24" t="s">
        <v>48</v>
      </c>
      <c r="B24" t="s">
        <v>49</v>
      </c>
      <c r="C24">
        <v>33.929813699999997</v>
      </c>
      <c r="D24">
        <v>-84.343411700000004</v>
      </c>
      <c r="E24">
        <v>33.930529999999997</v>
      </c>
      <c r="F24">
        <v>-84.343630000000005</v>
      </c>
      <c r="G24">
        <f>ABS((C24-E24)/E24)*100</f>
        <v>2.1110781352385545E-3</v>
      </c>
      <c r="H24">
        <f>ABS((D24-F24)/F24)*100</f>
        <v>2.5882215408588253E-4</v>
      </c>
      <c r="I24" t="str">
        <f>IF(OR(G24 &gt; 0.1, H24 &gt; 0.1), "1", "0")</f>
        <v>0</v>
      </c>
    </row>
    <row r="25" spans="1:9" x14ac:dyDescent="0.3">
      <c r="A25" t="s">
        <v>50</v>
      </c>
      <c r="B25" t="s">
        <v>51</v>
      </c>
      <c r="C25">
        <v>33.798876999999997</v>
      </c>
      <c r="D25">
        <v>-84.398553000000007</v>
      </c>
      <c r="E25">
        <v>33.767589999999998</v>
      </c>
      <c r="F25">
        <v>-84.412310000000005</v>
      </c>
      <c r="G25">
        <f>ABS((C25-E25)/E25)*100</f>
        <v>9.265393236532117E-2</v>
      </c>
      <c r="H25">
        <f>ABS((D25-F25)/F25)*100</f>
        <v>1.6297386009218609E-2</v>
      </c>
      <c r="I25" t="str">
        <f>IF(OR(G25 &gt; 0.1, H25 &gt; 0.1), "1", "0")</f>
        <v>0</v>
      </c>
    </row>
    <row r="26" spans="1:9" x14ac:dyDescent="0.3">
      <c r="A26" t="s">
        <v>52</v>
      </c>
      <c r="B26" t="s">
        <v>53</v>
      </c>
      <c r="C26">
        <v>33.658856999999998</v>
      </c>
      <c r="D26">
        <v>-84.420146000000003</v>
      </c>
      <c r="E26">
        <v>33.661270000000002</v>
      </c>
      <c r="F26">
        <v>-84.442740000000001</v>
      </c>
      <c r="G26">
        <f>ABS((C26-E26)/E26)*100</f>
        <v>7.1684758180669272E-3</v>
      </c>
      <c r="H26">
        <f>ABS((D26-F26)/F26)*100</f>
        <v>2.6756592692276451E-2</v>
      </c>
      <c r="I26" t="str">
        <f>IF(OR(G26 &gt; 0.1, H26 &gt; 0.1), "1", "0")</f>
        <v>0</v>
      </c>
    </row>
    <row r="27" spans="1:9" x14ac:dyDescent="0.3">
      <c r="A27" t="s">
        <v>54</v>
      </c>
      <c r="B27" t="s">
        <v>55</v>
      </c>
      <c r="C27">
        <v>33.738007699999997</v>
      </c>
      <c r="D27">
        <v>-84.412176500000001</v>
      </c>
      <c r="E27">
        <v>33.757280000000002</v>
      </c>
      <c r="F27">
        <v>-84.413899999999998</v>
      </c>
      <c r="G27">
        <f>ABS((C27-E27)/E27)*100</f>
        <v>5.7090796414889913E-2</v>
      </c>
      <c r="H27">
        <f>ABS((D27-F27)/F27)*100</f>
        <v>2.041725355654818E-3</v>
      </c>
      <c r="I27" t="str">
        <f>IF(OR(G27 &gt; 0.1, H27 &gt; 0.1), "1", "0")</f>
        <v>0</v>
      </c>
    </row>
    <row r="28" spans="1:9" x14ac:dyDescent="0.3">
      <c r="A28" t="s">
        <v>56</v>
      </c>
      <c r="B28" t="s">
        <v>57</v>
      </c>
      <c r="C28">
        <v>33.437151</v>
      </c>
      <c r="D28">
        <v>-84.071665999999993</v>
      </c>
      <c r="E28">
        <v>33.392760000000003</v>
      </c>
      <c r="F28">
        <v>-84.136650000000003</v>
      </c>
      <c r="G28">
        <f>ABS((C28-E28)/E28)*100</f>
        <v>0.13293600169616829</v>
      </c>
      <c r="H28">
        <f>ABS((D28-F28)/F28)*100</f>
        <v>7.7236257920905688E-2</v>
      </c>
      <c r="I28" t="str">
        <f>IF(OR(G28 &gt; 0.1, H28 &gt; 0.1), "1", "0")</f>
        <v>1</v>
      </c>
    </row>
    <row r="29" spans="1:9" x14ac:dyDescent="0.3">
      <c r="A29" t="s">
        <v>58</v>
      </c>
      <c r="B29" t="s">
        <v>59</v>
      </c>
      <c r="C29">
        <v>32.812421100000002</v>
      </c>
      <c r="D29">
        <v>-83.673554499999995</v>
      </c>
      <c r="E29">
        <v>32.812519999999999</v>
      </c>
      <c r="F29">
        <v>-83.674279999999996</v>
      </c>
      <c r="G29">
        <f>ABS((C29-E29)/E29)*100</f>
        <v>3.0140934008595006E-4</v>
      </c>
      <c r="H29">
        <f>ABS((D29-F29)/F29)*100</f>
        <v>8.6705257577536238E-4</v>
      </c>
      <c r="I29" t="str">
        <f>IF(OR(G29 &gt; 0.1, H29 &gt; 0.1), "1", "0")</f>
        <v>0</v>
      </c>
    </row>
    <row r="30" spans="1:9" x14ac:dyDescent="0.3">
      <c r="A30" t="s">
        <v>60</v>
      </c>
      <c r="B30" t="s">
        <v>61</v>
      </c>
      <c r="C30">
        <v>33.740700699999998</v>
      </c>
      <c r="D30">
        <v>-84.413530600000001</v>
      </c>
      <c r="E30">
        <v>33.741520000000001</v>
      </c>
      <c r="F30">
        <v>-84.41301</v>
      </c>
      <c r="G30">
        <f>ABS((C30-E30)/E30)*100</f>
        <v>2.4281656546694072E-3</v>
      </c>
      <c r="H30">
        <f>ABS((D30-F30)/F30)*100</f>
        <v>6.1672957758707636E-4</v>
      </c>
      <c r="I30" t="str">
        <f>IF(OR(G30 &gt; 0.1, H30 &gt; 0.1), "1", "0")</f>
        <v>0</v>
      </c>
    </row>
    <row r="31" spans="1:9" x14ac:dyDescent="0.3">
      <c r="A31" t="s">
        <v>62</v>
      </c>
      <c r="B31" t="s">
        <v>63</v>
      </c>
      <c r="C31">
        <v>33.815027000000001</v>
      </c>
      <c r="D31">
        <v>-84.336290099999999</v>
      </c>
      <c r="E31">
        <v>33.816879999999998</v>
      </c>
      <c r="F31">
        <v>-84.336020000000005</v>
      </c>
      <c r="G31">
        <f>ABS((C31-E31)/E31)*100</f>
        <v>5.4795120070124624E-3</v>
      </c>
      <c r="H31">
        <f>ABS((D31-F31)/F31)*100</f>
        <v>3.2026647687962952E-4</v>
      </c>
      <c r="I31" t="str">
        <f>IF(OR(G31 &gt; 0.1, H31 &gt; 0.1), "1", "0")</f>
        <v>0</v>
      </c>
    </row>
    <row r="32" spans="1:9" x14ac:dyDescent="0.3">
      <c r="A32" t="s">
        <v>64</v>
      </c>
      <c r="B32" t="s">
        <v>65</v>
      </c>
      <c r="C32">
        <v>32.137238600000003</v>
      </c>
      <c r="D32">
        <v>-81.256275000000002</v>
      </c>
      <c r="E32">
        <v>32.147629999999999</v>
      </c>
      <c r="F32">
        <v>-81.200310000000002</v>
      </c>
      <c r="G32">
        <f>ABS((C32-E32)/E32)*100</f>
        <v>3.2324000245106885E-2</v>
      </c>
      <c r="H32">
        <f>ABS((D32-F32)/F32)*100</f>
        <v>6.8922150666666765E-2</v>
      </c>
      <c r="I32" t="str">
        <f>IF(OR(G32 &gt; 0.1, H32 &gt; 0.1), "1", "0")</f>
        <v>0</v>
      </c>
    </row>
    <row r="33" spans="1:9" x14ac:dyDescent="0.3">
      <c r="A33" t="s">
        <v>66</v>
      </c>
      <c r="B33" t="s">
        <v>67</v>
      </c>
      <c r="C33">
        <v>33.810964300000002</v>
      </c>
      <c r="D33">
        <v>-84.370033800000002</v>
      </c>
      <c r="E33">
        <v>33.811529999999998</v>
      </c>
      <c r="F33">
        <v>-84.36833</v>
      </c>
      <c r="G33">
        <f>ABS((C33-E33)/E33)*100</f>
        <v>1.6730979047551899E-3</v>
      </c>
      <c r="H33">
        <f>ABS((D33-F33)/F33)*100</f>
        <v>2.0194781620086178E-3</v>
      </c>
      <c r="I33" t="str">
        <f>IF(OR(G33 &gt; 0.1, H33 &gt; 0.1), "1", "0")</f>
        <v>0</v>
      </c>
    </row>
    <row r="34" spans="1:9" x14ac:dyDescent="0.3">
      <c r="A34" t="s">
        <v>68</v>
      </c>
      <c r="B34" t="s">
        <v>69</v>
      </c>
      <c r="C34">
        <v>33.832065999999998</v>
      </c>
      <c r="D34">
        <v>-84.198233000000002</v>
      </c>
      <c r="E34">
        <v>33.832839999999997</v>
      </c>
      <c r="F34">
        <v>-84.196740000000005</v>
      </c>
      <c r="G34">
        <f>ABS((C34-E34)/E34)*100</f>
        <v>2.2877180869233277E-3</v>
      </c>
      <c r="H34">
        <f>ABS((D34-F34)/F34)*100</f>
        <v>1.7732277995518755E-3</v>
      </c>
      <c r="I34" t="str">
        <f>IF(OR(G34 &gt; 0.1, H34 &gt; 0.1), "1", "0")</f>
        <v>0</v>
      </c>
    </row>
    <row r="35" spans="1:9" x14ac:dyDescent="0.3">
      <c r="A35" t="s">
        <v>70</v>
      </c>
      <c r="B35" t="s">
        <v>71</v>
      </c>
      <c r="C35">
        <v>33.747126299999998</v>
      </c>
      <c r="D35">
        <v>-84.378993699999995</v>
      </c>
      <c r="E35">
        <v>33.74718</v>
      </c>
      <c r="F35">
        <v>-84.377690000000001</v>
      </c>
      <c r="G35">
        <f>ABS((C35-E35)/E35)*100</f>
        <v>1.5912440684604114E-4</v>
      </c>
      <c r="H35">
        <f>ABS((D35-F35)/F35)*100</f>
        <v>1.5450766665857094E-3</v>
      </c>
      <c r="I35" t="str">
        <f>IF(OR(G35 &gt; 0.1, H35 &gt; 0.1), "1", "0")</f>
        <v>0</v>
      </c>
    </row>
    <row r="36" spans="1:9" x14ac:dyDescent="0.3">
      <c r="A36" t="s">
        <v>72</v>
      </c>
      <c r="B36" t="s">
        <v>73</v>
      </c>
      <c r="C36">
        <v>33.566949600000001</v>
      </c>
      <c r="D36">
        <v>-84.398068600000002</v>
      </c>
      <c r="E36">
        <v>33.566420000000001</v>
      </c>
      <c r="F36">
        <v>-84.395949999999999</v>
      </c>
      <c r="G36">
        <f>ABS((C36-E36)/E36)*100</f>
        <v>1.5777673043480061E-3</v>
      </c>
      <c r="H36">
        <f>ABS((D36-F36)/F36)*100</f>
        <v>2.5103100326530564E-3</v>
      </c>
      <c r="I36" t="str">
        <f>IF(OR(G36 &gt; 0.1, H36 &gt; 0.1), "1", "0")</f>
        <v>0</v>
      </c>
    </row>
    <row r="37" spans="1:9" x14ac:dyDescent="0.3">
      <c r="A37" t="s">
        <v>74</v>
      </c>
      <c r="B37" t="s">
        <v>75</v>
      </c>
      <c r="C37">
        <v>33.98236</v>
      </c>
      <c r="D37">
        <v>-83.882999999999996</v>
      </c>
      <c r="E37">
        <v>33.626750000000001</v>
      </c>
      <c r="F37">
        <v>-83.972830000000002</v>
      </c>
      <c r="G37">
        <f>ABS((C37-E37)/E37)*100</f>
        <v>1.0575211699019342</v>
      </c>
      <c r="H37">
        <f>ABS((D37-F37)/F37)*100</f>
        <v>0.10697507753401463</v>
      </c>
      <c r="I37" t="str">
        <f>IF(OR(G37 &gt; 0.1, H37 &gt; 0.1), "1", "0")</f>
        <v>1</v>
      </c>
    </row>
    <row r="38" spans="1:9" x14ac:dyDescent="0.3">
      <c r="A38" t="s">
        <v>76</v>
      </c>
      <c r="B38" t="s">
        <v>77</v>
      </c>
      <c r="C38">
        <v>33.808487399999997</v>
      </c>
      <c r="D38">
        <v>-84.435631799999996</v>
      </c>
      <c r="E38">
        <v>33.802729999999997</v>
      </c>
      <c r="F38">
        <v>-84.427160000000001</v>
      </c>
      <c r="G38">
        <f>ABS((C38-E38)/E38)*100</f>
        <v>1.7032352120672639E-2</v>
      </c>
      <c r="H38">
        <f>ABS((D38-F38)/F38)*100</f>
        <v>1.0034448630032392E-2</v>
      </c>
      <c r="I38" t="str">
        <f>IF(OR(G38 &gt; 0.1, H38 &gt; 0.1), "1", "0")</f>
        <v>0</v>
      </c>
    </row>
    <row r="39" spans="1:9" x14ac:dyDescent="0.3">
      <c r="A39" t="s">
        <v>78</v>
      </c>
      <c r="B39" t="s">
        <v>79</v>
      </c>
      <c r="C39">
        <v>33.837895500000002</v>
      </c>
      <c r="D39">
        <v>-84.310313500000007</v>
      </c>
      <c r="E39">
        <v>33.838189999999997</v>
      </c>
      <c r="F39">
        <v>-84.308729999999997</v>
      </c>
      <c r="G39">
        <f>ABS((C39-E39)/E39)*100</f>
        <v>8.7031841831795213E-4</v>
      </c>
      <c r="H39">
        <f>ABS((D39-F39)/F39)*100</f>
        <v>1.8782159332841426E-3</v>
      </c>
      <c r="I39" t="str">
        <f>IF(OR(G39 &gt; 0.1, H39 &gt; 0.1), "1", "0")</f>
        <v>0</v>
      </c>
    </row>
    <row r="40" spans="1:9" x14ac:dyDescent="0.3">
      <c r="A40" t="s">
        <v>80</v>
      </c>
      <c r="B40" t="s">
        <v>81</v>
      </c>
      <c r="C40">
        <v>33.817645800000001</v>
      </c>
      <c r="D40">
        <v>-84.448142599999997</v>
      </c>
      <c r="E40">
        <v>33.816749999999999</v>
      </c>
      <c r="F40">
        <v>-84.446100000000001</v>
      </c>
      <c r="G40">
        <f>ABS((C40-E40)/E40)*100</f>
        <v>2.648983122275534E-3</v>
      </c>
      <c r="H40">
        <f>ABS((D40-F40)/F40)*100</f>
        <v>2.4188209994254165E-3</v>
      </c>
      <c r="I40" t="str">
        <f>IF(OR(G40 &gt; 0.1, H40 &gt; 0.1), "1", "0")</f>
        <v>0</v>
      </c>
    </row>
    <row r="41" spans="1:9" x14ac:dyDescent="0.3">
      <c r="A41" t="s">
        <v>82</v>
      </c>
      <c r="B41" t="s">
        <v>83</v>
      </c>
      <c r="C41">
        <v>33.903649000000001</v>
      </c>
      <c r="D41">
        <v>-84.456401600000007</v>
      </c>
      <c r="E41">
        <v>33.872120000000002</v>
      </c>
      <c r="F41">
        <v>-84.456829999999997</v>
      </c>
      <c r="G41">
        <f>ABS((C41-E41)/E41)*100</f>
        <v>9.3082452471233063E-2</v>
      </c>
      <c r="H41">
        <f>ABS((D41-F41)/F41)*100</f>
        <v>5.0724139183283632E-4</v>
      </c>
      <c r="I41" t="str">
        <f>IF(OR(G41 &gt; 0.1, H41 &gt; 0.1), "1", "0")</f>
        <v>0</v>
      </c>
    </row>
    <row r="42" spans="1:9" x14ac:dyDescent="0.3">
      <c r="A42" t="s">
        <v>84</v>
      </c>
      <c r="B42" t="s">
        <v>85</v>
      </c>
      <c r="C42">
        <v>33.798488999999996</v>
      </c>
      <c r="D42">
        <v>-84.221075999999996</v>
      </c>
      <c r="E42">
        <v>33.798110000000001</v>
      </c>
      <c r="F42">
        <v>-84.220079999999996</v>
      </c>
      <c r="G42">
        <f>ABS((C42-E42)/E42)*100</f>
        <v>1.1213644786505642E-3</v>
      </c>
      <c r="H42">
        <f>ABS((D42-F42)/F42)*100</f>
        <v>1.1826158322346203E-3</v>
      </c>
      <c r="I42" t="str">
        <f>IF(OR(G42 &gt; 0.1, H42 &gt; 0.1), "1", "0")</f>
        <v>0</v>
      </c>
    </row>
    <row r="43" spans="1:9" x14ac:dyDescent="0.3">
      <c r="A43" t="s">
        <v>86</v>
      </c>
      <c r="B43" t="s">
        <v>87</v>
      </c>
      <c r="C43">
        <v>33.715308</v>
      </c>
      <c r="D43">
        <v>-84.125815000000003</v>
      </c>
      <c r="E43">
        <v>33.714910000000003</v>
      </c>
      <c r="F43">
        <v>-84.124319999999997</v>
      </c>
      <c r="G43">
        <f>ABS((C43-E43)/E43)*100</f>
        <v>1.1804866155567723E-3</v>
      </c>
      <c r="H43">
        <f>ABS((D43-F43)/F43)*100</f>
        <v>1.7771317497788694E-3</v>
      </c>
      <c r="I43" t="str">
        <f>IF(OR(G43 &gt; 0.1, H43 &gt; 0.1), "1", "0")</f>
        <v>0</v>
      </c>
    </row>
    <row r="44" spans="1:9" x14ac:dyDescent="0.3">
      <c r="A44" t="s">
        <v>88</v>
      </c>
      <c r="B44" t="s">
        <v>89</v>
      </c>
      <c r="C44">
        <v>33.735278600000001</v>
      </c>
      <c r="D44">
        <v>-84.349377799999999</v>
      </c>
      <c r="E44">
        <v>33.734340000000003</v>
      </c>
      <c r="F44">
        <v>-84.348860000000002</v>
      </c>
      <c r="G44">
        <f>ABS((C44-E44)/E44)*100</f>
        <v>2.7823280372397713E-3</v>
      </c>
      <c r="H44">
        <f>ABS((D44-F44)/F44)*100</f>
        <v>6.1387907316973482E-4</v>
      </c>
      <c r="I44" t="str">
        <f>IF(OR(G44 &gt; 0.1, H44 &gt; 0.1), "1", "0")</f>
        <v>0</v>
      </c>
    </row>
    <row r="45" spans="1:9" x14ac:dyDescent="0.3">
      <c r="A45" t="s">
        <v>90</v>
      </c>
      <c r="B45" t="s">
        <v>91</v>
      </c>
      <c r="C45">
        <v>33.745860299999997</v>
      </c>
      <c r="D45">
        <v>-84.403821899999997</v>
      </c>
      <c r="E45">
        <v>33.746040000000001</v>
      </c>
      <c r="F45">
        <v>-84.402640000000005</v>
      </c>
      <c r="G45">
        <f>ABS((C45-E45)/E45)*100</f>
        <v>5.3250692526853711E-4</v>
      </c>
      <c r="H45">
        <f>ABS((D45-F45)/F45)*100</f>
        <v>1.4003116490097257E-3</v>
      </c>
      <c r="I45" t="str">
        <f>IF(OR(G45 &gt; 0.1, H45 &gt; 0.1), "1", "0")</f>
        <v>0</v>
      </c>
    </row>
    <row r="46" spans="1:9" x14ac:dyDescent="0.3">
      <c r="A46" t="s">
        <v>92</v>
      </c>
      <c r="B46" t="s">
        <v>93</v>
      </c>
      <c r="C46">
        <v>33.571651799999998</v>
      </c>
      <c r="D46">
        <v>-84.351361699999998</v>
      </c>
      <c r="E46">
        <v>33.572299999999998</v>
      </c>
      <c r="F46">
        <v>-84.352159999999998</v>
      </c>
      <c r="G46">
        <f>ABS((C46-E46)/E46)*100</f>
        <v>1.9307583930816264E-3</v>
      </c>
      <c r="H46">
        <f>ABS((D46-F46)/F46)*100</f>
        <v>9.4638951747007477E-4</v>
      </c>
      <c r="I46" t="str">
        <f>IF(OR(G46 &gt; 0.1, H46 &gt; 0.1), "1", "0")</f>
        <v>0</v>
      </c>
    </row>
    <row r="47" spans="1:9" x14ac:dyDescent="0.3">
      <c r="A47" t="s">
        <v>94</v>
      </c>
      <c r="B47" t="s">
        <v>95</v>
      </c>
      <c r="C47">
        <v>33.765948999999999</v>
      </c>
      <c r="D47">
        <v>-84.391900000000007</v>
      </c>
      <c r="E47">
        <v>33.752429999999997</v>
      </c>
      <c r="F47">
        <v>-84.397880000000001</v>
      </c>
      <c r="G47">
        <f>ABS((C47-E47)/E47)*100</f>
        <v>4.0053412450606604E-2</v>
      </c>
      <c r="H47">
        <f>ABS((D47-F47)/F47)*100</f>
        <v>7.0854860335281865E-3</v>
      </c>
      <c r="I47" t="str">
        <f>IF(OR(G47 &gt; 0.1, H47 &gt; 0.1), "1", "0")</f>
        <v>0</v>
      </c>
    </row>
    <row r="48" spans="1:9" x14ac:dyDescent="0.3">
      <c r="A48" t="s">
        <v>96</v>
      </c>
      <c r="B48" t="s">
        <v>97</v>
      </c>
      <c r="C48">
        <v>33.754370000000002</v>
      </c>
      <c r="D48">
        <v>-84.376604</v>
      </c>
      <c r="E48">
        <v>33.754399999999997</v>
      </c>
      <c r="F48">
        <v>-84.37527</v>
      </c>
      <c r="G48">
        <f>ABS((C48-E48)/E48)*100</f>
        <v>8.8877301908229912E-5</v>
      </c>
      <c r="H48">
        <f>ABS((D48-F48)/F48)*100</f>
        <v>1.5810319777346447E-3</v>
      </c>
      <c r="I48" t="str">
        <f>IF(OR(G48 &gt; 0.1, H48 &gt; 0.1), "1", "0")</f>
        <v>0</v>
      </c>
    </row>
    <row r="49" spans="1:9" x14ac:dyDescent="0.3">
      <c r="A49" t="s">
        <v>98</v>
      </c>
      <c r="B49" t="s">
        <v>99</v>
      </c>
      <c r="C49">
        <v>34.086810300000003</v>
      </c>
      <c r="D49">
        <v>-84.024162599999997</v>
      </c>
      <c r="E49">
        <v>34.036529999999999</v>
      </c>
      <c r="F49">
        <v>-84.085120000000003</v>
      </c>
      <c r="G49">
        <f>ABS((C49-E49)/E49)*100</f>
        <v>0.14772451833369699</v>
      </c>
      <c r="H49">
        <f>ABS((D49-F49)/F49)*100</f>
        <v>7.2494871863186497E-2</v>
      </c>
      <c r="I49" t="str">
        <f>IF(OR(G49 &gt; 0.1, H49 &gt; 0.1), "1", "0")</f>
        <v>1</v>
      </c>
    </row>
    <row r="50" spans="1:9" x14ac:dyDescent="0.3">
      <c r="A50" t="s">
        <v>100</v>
      </c>
      <c r="B50" t="s">
        <v>101</v>
      </c>
      <c r="C50">
        <v>33.738905000000003</v>
      </c>
      <c r="D50">
        <v>-84.289319000000006</v>
      </c>
      <c r="E50">
        <v>33.739539999999998</v>
      </c>
      <c r="F50">
        <v>-84.287739999999999</v>
      </c>
      <c r="G50">
        <f>ABS((C50-E50)/E50)*100</f>
        <v>1.882064782138406E-3</v>
      </c>
      <c r="H50">
        <f>ABS((D50-F50)/F50)*100</f>
        <v>1.8733448067377988E-3</v>
      </c>
      <c r="I50" t="str">
        <f>IF(OR(G50 &gt; 0.1, H50 &gt; 0.1), "1", "0")</f>
        <v>0</v>
      </c>
    </row>
    <row r="51" spans="1:9" x14ac:dyDescent="0.3">
      <c r="A51" t="s">
        <v>102</v>
      </c>
      <c r="B51" t="s">
        <v>103</v>
      </c>
      <c r="C51">
        <v>33.687238000000001</v>
      </c>
      <c r="D51">
        <v>-84.528946000000005</v>
      </c>
      <c r="E51">
        <v>33.666469999999997</v>
      </c>
      <c r="F51">
        <v>-84.548490000000001</v>
      </c>
      <c r="G51">
        <f>ABS((C51-E51)/E51)*100</f>
        <v>6.1687489065541758E-2</v>
      </c>
      <c r="H51">
        <f>ABS((D51-F51)/F51)*100</f>
        <v>2.3115729210534959E-2</v>
      </c>
      <c r="I51" t="str">
        <f>IF(OR(G51 &gt; 0.1, H51 &gt; 0.1), "1", "0")</f>
        <v>0</v>
      </c>
    </row>
    <row r="52" spans="1:9" x14ac:dyDescent="0.3">
      <c r="A52" t="s">
        <v>104</v>
      </c>
      <c r="B52" t="s">
        <v>105</v>
      </c>
      <c r="C52">
        <v>33.7267048</v>
      </c>
      <c r="D52">
        <v>-84.445017399999998</v>
      </c>
      <c r="E52">
        <v>33.73377</v>
      </c>
      <c r="F52">
        <v>-84.436000000000007</v>
      </c>
      <c r="G52">
        <f>ABS((C52-E52)/E52)*100</f>
        <v>2.0943997661689012E-2</v>
      </c>
      <c r="H52">
        <f>ABS((D52-F52)/F52)*100</f>
        <v>1.0679567956784448E-2</v>
      </c>
      <c r="I52" t="str">
        <f>IF(OR(G52 &gt; 0.1, H52 &gt; 0.1), "1", "0")</f>
        <v>0</v>
      </c>
    </row>
    <row r="53" spans="1:9" x14ac:dyDescent="0.3">
      <c r="A53" t="s">
        <v>106</v>
      </c>
      <c r="B53" t="s">
        <v>107</v>
      </c>
      <c r="C53">
        <v>32.042782000000003</v>
      </c>
      <c r="D53">
        <v>-81.067288000000005</v>
      </c>
      <c r="E53">
        <v>32.040039999999998</v>
      </c>
      <c r="F53">
        <v>-81.065880000000007</v>
      </c>
      <c r="G53">
        <f>ABS((C53-E53)/E53)*100</f>
        <v>8.5580417502753043E-3</v>
      </c>
      <c r="H53">
        <f>ABS((D53-F53)/F53)*100</f>
        <v>1.7368589596484432E-3</v>
      </c>
      <c r="I53" t="str">
        <f>IF(OR(G53 &gt; 0.1, H53 &gt; 0.1), "1", "0")</f>
        <v>0</v>
      </c>
    </row>
    <row r="54" spans="1:9" x14ac:dyDescent="0.3">
      <c r="A54" t="s">
        <v>108</v>
      </c>
      <c r="B54" t="s">
        <v>109</v>
      </c>
      <c r="C54">
        <v>33.805816999999998</v>
      </c>
      <c r="D54">
        <v>-84.170683999999994</v>
      </c>
      <c r="E54">
        <v>33.806100000000001</v>
      </c>
      <c r="F54">
        <v>-84.169880000000006</v>
      </c>
      <c r="G54">
        <f>ABS((C54-E54)/E54)*100</f>
        <v>8.3712702738009375E-4</v>
      </c>
      <c r="H54">
        <f>ABS((D54-F54)/F54)*100</f>
        <v>9.5521105648248099E-4</v>
      </c>
      <c r="I54" t="str">
        <f>IF(OR(G54 &gt; 0.1, H54 &gt; 0.1), "1", "0")</f>
        <v>0</v>
      </c>
    </row>
    <row r="55" spans="1:9" x14ac:dyDescent="0.3">
      <c r="A55" t="s">
        <v>110</v>
      </c>
      <c r="B55" t="s">
        <v>111</v>
      </c>
      <c r="C55">
        <v>33.724860200000002</v>
      </c>
      <c r="D55">
        <v>-84.508197600000003</v>
      </c>
      <c r="E55">
        <v>33.725209999999997</v>
      </c>
      <c r="F55">
        <v>-84.506990000000002</v>
      </c>
      <c r="G55">
        <f>ABS((C55-E55)/E55)*100</f>
        <v>1.0372062916585865E-3</v>
      </c>
      <c r="H55">
        <f>ABS((D55-F55)/F55)*100</f>
        <v>1.4289942169289813E-3</v>
      </c>
      <c r="I55" t="str">
        <f>IF(OR(G55 &gt; 0.1, H55 &gt; 0.1), "1", "0")</f>
        <v>0</v>
      </c>
    </row>
    <row r="56" spans="1:9" x14ac:dyDescent="0.3">
      <c r="A56" t="s">
        <v>112</v>
      </c>
      <c r="B56" t="s">
        <v>113</v>
      </c>
      <c r="C56">
        <v>33.857693900000001</v>
      </c>
      <c r="D56">
        <v>-84.019678299999995</v>
      </c>
      <c r="E56">
        <v>33.855550000000001</v>
      </c>
      <c r="F56">
        <v>-84.011629999999997</v>
      </c>
      <c r="G56">
        <f>ABS((C56-E56)/E56)*100</f>
        <v>6.3324920138650457E-3</v>
      </c>
      <c r="H56">
        <f>ABS((D56-F56)/F56)*100</f>
        <v>9.5799831523310248E-3</v>
      </c>
      <c r="I56" t="str">
        <f>IF(OR(G56 &gt; 0.1, H56 &gt; 0.1), "1", "0")</f>
        <v>0</v>
      </c>
    </row>
    <row r="57" spans="1:9" x14ac:dyDescent="0.3">
      <c r="A57" t="s">
        <v>114</v>
      </c>
      <c r="B57" t="s">
        <v>115</v>
      </c>
      <c r="C57">
        <v>33.717010299999998</v>
      </c>
      <c r="D57">
        <v>-84.349584899999996</v>
      </c>
      <c r="E57">
        <v>33.718879999999999</v>
      </c>
      <c r="F57">
        <v>-84.348619999999997</v>
      </c>
      <c r="G57">
        <f>ABS((C57-E57)/E57)*100</f>
        <v>5.5449647200627875E-3</v>
      </c>
      <c r="H57">
        <f>ABS((D57-F57)/F57)*100</f>
        <v>1.1439428410323753E-3</v>
      </c>
      <c r="I57" t="str">
        <f>IF(OR(G57 &gt; 0.1, H57 &gt; 0.1), "1", "0")</f>
        <v>0</v>
      </c>
    </row>
    <row r="58" spans="1:9" x14ac:dyDescent="0.3">
      <c r="A58" t="s">
        <v>116</v>
      </c>
      <c r="B58" t="s">
        <v>117</v>
      </c>
      <c r="C58">
        <v>33.877401999999996</v>
      </c>
      <c r="D58">
        <v>-84.461297999999999</v>
      </c>
      <c r="E58">
        <v>33.878039999999999</v>
      </c>
      <c r="F58">
        <v>-84.460949999999997</v>
      </c>
      <c r="G58">
        <f>ABS((C58-E58)/E58)*100</f>
        <v>1.8832258300720375E-3</v>
      </c>
      <c r="H58">
        <f>ABS((D58-F58)/F58)*100</f>
        <v>4.1202472859049949E-4</v>
      </c>
      <c r="I58" t="str">
        <f>IF(OR(G58 &gt; 0.1, H58 &gt; 0.1), "1", "0")</f>
        <v>0</v>
      </c>
    </row>
    <row r="59" spans="1:9" x14ac:dyDescent="0.3">
      <c r="A59" t="s">
        <v>118</v>
      </c>
      <c r="B59" t="s">
        <v>119</v>
      </c>
      <c r="C59">
        <v>33.737139399999997</v>
      </c>
      <c r="D59">
        <v>-84.416064500000005</v>
      </c>
      <c r="E59">
        <v>33.737650000000002</v>
      </c>
      <c r="F59">
        <v>-84.41525</v>
      </c>
      <c r="G59">
        <f>ABS((C59-E59)/E59)*100</f>
        <v>1.5134426968252614E-3</v>
      </c>
      <c r="H59">
        <f>ABS((D59-F59)/F59)*100</f>
        <v>9.6487305315586837E-4</v>
      </c>
      <c r="I59" t="str">
        <f>IF(OR(G59 &gt; 0.1, H59 &gt; 0.1), "1", "0")</f>
        <v>0</v>
      </c>
    </row>
    <row r="60" spans="1:9" x14ac:dyDescent="0.3">
      <c r="A60" t="s">
        <v>120</v>
      </c>
      <c r="B60" t="s">
        <v>121</v>
      </c>
      <c r="C60">
        <v>33.815686200000002</v>
      </c>
      <c r="D60">
        <v>-84.564566499999998</v>
      </c>
      <c r="E60">
        <v>33.81579</v>
      </c>
      <c r="F60">
        <v>-84.59402</v>
      </c>
      <c r="G60">
        <f>ABS((C60-E60)/E60)*100</f>
        <v>3.0695719366008846E-4</v>
      </c>
      <c r="H60">
        <f>ABS((D60-F60)/F60)*100</f>
        <v>3.4817472913572928E-2</v>
      </c>
      <c r="I60" t="str">
        <f>IF(OR(G60 &gt; 0.1, H60 &gt; 0.1), "1", "0")</f>
        <v>0</v>
      </c>
    </row>
    <row r="61" spans="1:9" x14ac:dyDescent="0.3">
      <c r="A61" t="s">
        <v>122</v>
      </c>
      <c r="B61" t="s">
        <v>123</v>
      </c>
      <c r="C61">
        <v>33.7402333</v>
      </c>
      <c r="D61">
        <v>-84.344776600000003</v>
      </c>
      <c r="E61">
        <v>33.740409999999997</v>
      </c>
      <c r="F61">
        <v>-84.343670000000003</v>
      </c>
      <c r="G61">
        <f>ABS((C61-E61)/E61)*100</f>
        <v>5.237043651729605E-4</v>
      </c>
      <c r="H61">
        <f>ABS((D61-F61)/F61)*100</f>
        <v>1.3120131006866995E-3</v>
      </c>
      <c r="I61" t="str">
        <f>IF(OR(G61 &gt; 0.1, H61 &gt; 0.1), "1", "0")</f>
        <v>0</v>
      </c>
    </row>
    <row r="62" spans="1:9" x14ac:dyDescent="0.3">
      <c r="A62" t="s">
        <v>124</v>
      </c>
      <c r="B62" t="s">
        <v>125</v>
      </c>
      <c r="C62">
        <v>33.968812999999997</v>
      </c>
      <c r="D62">
        <v>-83.995975999999999</v>
      </c>
      <c r="E62">
        <v>33.96837</v>
      </c>
      <c r="F62">
        <v>-83.995270000000005</v>
      </c>
      <c r="G62">
        <f>ABS((C62-E62)/E62)*100</f>
        <v>1.3041544236508393E-3</v>
      </c>
      <c r="H62">
        <f>ABS((D62-F62)/F62)*100</f>
        <v>8.4052351994806152E-4</v>
      </c>
      <c r="I62" t="str">
        <f>IF(OR(G62 &gt; 0.1, H62 &gt; 0.1), "1", "0")</f>
        <v>0</v>
      </c>
    </row>
    <row r="63" spans="1:9" x14ac:dyDescent="0.3">
      <c r="A63" t="s">
        <v>126</v>
      </c>
      <c r="B63" t="s">
        <v>127</v>
      </c>
      <c r="C63">
        <v>33.703305</v>
      </c>
      <c r="D63">
        <v>-83.941315000000003</v>
      </c>
      <c r="E63">
        <v>33.646540000000002</v>
      </c>
      <c r="F63">
        <v>-84.007480000000001</v>
      </c>
      <c r="G63">
        <f>ABS((C63-E63)/E63)*100</f>
        <v>0.16870976926601849</v>
      </c>
      <c r="H63">
        <f>ABS((D63-F63)/F63)*100</f>
        <v>7.8760843677251155E-2</v>
      </c>
      <c r="I63" t="str">
        <f>IF(OR(G63 &gt; 0.1, H63 &gt; 0.1), "1", "0")</f>
        <v>1</v>
      </c>
    </row>
    <row r="64" spans="1:9" x14ac:dyDescent="0.3">
      <c r="A64" t="s">
        <v>128</v>
      </c>
      <c r="B64" t="s">
        <v>129</v>
      </c>
      <c r="C64">
        <v>33.914669000000004</v>
      </c>
      <c r="D64">
        <v>-84.163511</v>
      </c>
      <c r="E64">
        <v>33.914119999999997</v>
      </c>
      <c r="F64">
        <v>-84.163929999999993</v>
      </c>
      <c r="G64">
        <f>ABS((C64-E64)/E64)*100</f>
        <v>1.6187947675085539E-3</v>
      </c>
      <c r="H64">
        <f>ABS((D64-F64)/F64)*100</f>
        <v>4.9783796929840369E-4</v>
      </c>
      <c r="I64" t="str">
        <f>IF(OR(G64 &gt; 0.1, H64 &gt; 0.1), "1", "0")</f>
        <v>0</v>
      </c>
    </row>
    <row r="65" spans="1:9" x14ac:dyDescent="0.3">
      <c r="A65" t="s">
        <v>130</v>
      </c>
      <c r="B65" t="s">
        <v>131</v>
      </c>
      <c r="C65">
        <v>33.950448000000002</v>
      </c>
      <c r="D65">
        <v>-84.523812000000007</v>
      </c>
      <c r="E65">
        <v>33.950240000000001</v>
      </c>
      <c r="F65">
        <v>-84.522869999999998</v>
      </c>
      <c r="G65">
        <f>ABS((C65-E65)/E65)*100</f>
        <v>6.1266135379500145E-4</v>
      </c>
      <c r="H65">
        <f>ABS((D65-F65)/F65)*100</f>
        <v>1.1144912613699728E-3</v>
      </c>
      <c r="I65" t="str">
        <f>IF(OR(G65 &gt; 0.1, H65 &gt; 0.1), "1", "0")</f>
        <v>0</v>
      </c>
    </row>
    <row r="66" spans="1:9" x14ac:dyDescent="0.3">
      <c r="A66" t="s">
        <v>132</v>
      </c>
      <c r="B66" t="s">
        <v>133</v>
      </c>
      <c r="C66">
        <v>33.949232000000002</v>
      </c>
      <c r="D66">
        <v>-84.492584600000001</v>
      </c>
      <c r="E66">
        <v>33.949390000000001</v>
      </c>
      <c r="F66">
        <v>-84.491529999999997</v>
      </c>
      <c r="G66">
        <f>ABS((C66-E66)/E66)*100</f>
        <v>4.6539864191666561E-4</v>
      </c>
      <c r="H66">
        <f>ABS((D66-F66)/F66)*100</f>
        <v>1.2481724499524951E-3</v>
      </c>
      <c r="I66" t="str">
        <f>IF(OR(G66 &gt; 0.1, H66 &gt; 0.1), "1", "0")</f>
        <v>0</v>
      </c>
    </row>
    <row r="67" spans="1:9" x14ac:dyDescent="0.3">
      <c r="A67" t="s">
        <v>134</v>
      </c>
      <c r="B67" t="s">
        <v>135</v>
      </c>
      <c r="C67">
        <v>33.721770499999998</v>
      </c>
      <c r="D67">
        <v>-84.464903199999995</v>
      </c>
      <c r="E67">
        <v>33.721649999999997</v>
      </c>
      <c r="F67">
        <v>-84.46405</v>
      </c>
      <c r="G67">
        <f>ABS((C67-E67)/E67)*100</f>
        <v>3.5733720028913217E-4</v>
      </c>
      <c r="H67">
        <f>ABS((D67-F67)/F67)*100</f>
        <v>1.0101338971959767E-3</v>
      </c>
      <c r="I67" t="str">
        <f>IF(OR(G67 &gt; 0.1, H67 &gt; 0.1), "1", "0")</f>
        <v>0</v>
      </c>
    </row>
    <row r="68" spans="1:9" x14ac:dyDescent="0.3">
      <c r="A68" t="s">
        <v>136</v>
      </c>
      <c r="B68" t="s">
        <v>137</v>
      </c>
      <c r="C68">
        <v>33.721167100000002</v>
      </c>
      <c r="D68">
        <v>-84.407758599999994</v>
      </c>
      <c r="E68">
        <v>33.72166</v>
      </c>
      <c r="F68">
        <v>-84.406639999999996</v>
      </c>
      <c r="G68">
        <f>ABS((C68-E68)/E68)*100</f>
        <v>1.4616718156744829E-3</v>
      </c>
      <c r="H68">
        <f>ABS((D68-F68)/F68)*100</f>
        <v>1.3252511887667632E-3</v>
      </c>
      <c r="I68" t="str">
        <f>IF(OR(G68 &gt; 0.1, H68 &gt; 0.1), "1", "0")</f>
        <v>0</v>
      </c>
    </row>
    <row r="69" spans="1:9" x14ac:dyDescent="0.3">
      <c r="A69" t="s">
        <v>138</v>
      </c>
      <c r="B69" t="s">
        <v>139</v>
      </c>
      <c r="C69">
        <v>33.739083700000002</v>
      </c>
      <c r="D69">
        <v>-84.311349500000006</v>
      </c>
      <c r="E69">
        <v>33.738669999999999</v>
      </c>
      <c r="F69">
        <v>-84.30986</v>
      </c>
      <c r="G69">
        <f>ABS((C69-E69)/E69)*100</f>
        <v>1.2261894141139763E-3</v>
      </c>
      <c r="H69">
        <f>ABS((D69-F69)/F69)*100</f>
        <v>1.7666972759832012E-3</v>
      </c>
      <c r="I69" t="str">
        <f>IF(OR(G69 &gt; 0.1, H69 &gt; 0.1), "1", "0")</f>
        <v>0</v>
      </c>
    </row>
    <row r="70" spans="1:9" x14ac:dyDescent="0.3">
      <c r="A70" t="s">
        <v>140</v>
      </c>
      <c r="B70" t="s">
        <v>141</v>
      </c>
      <c r="C70">
        <v>33.968812999999997</v>
      </c>
      <c r="D70">
        <v>-83.995975999999999</v>
      </c>
      <c r="E70">
        <v>33.968449999999997</v>
      </c>
      <c r="F70">
        <v>-83.994799999999998</v>
      </c>
      <c r="G70">
        <f>ABS((C70-E70)/E70)*100</f>
        <v>1.0686386926695604E-3</v>
      </c>
      <c r="H70">
        <f>ABS((D70-F70)/F70)*100</f>
        <v>1.4000866720332141E-3</v>
      </c>
      <c r="I70" t="str">
        <f>IF(OR(G70 &gt; 0.1, H70 &gt; 0.1), "1", "0")</f>
        <v>0</v>
      </c>
    </row>
    <row r="71" spans="1:9" x14ac:dyDescent="0.3">
      <c r="A71" t="s">
        <v>142</v>
      </c>
      <c r="B71" t="s">
        <v>143</v>
      </c>
      <c r="C71">
        <v>33.7545</v>
      </c>
      <c r="D71">
        <v>-84.388527999999994</v>
      </c>
      <c r="E71">
        <v>33.754019999999997</v>
      </c>
      <c r="F71">
        <v>-84.378709999999998</v>
      </c>
      <c r="G71">
        <f>ABS((C71-E71)/E71)*100</f>
        <v>1.422052839937716E-3</v>
      </c>
      <c r="H71">
        <f>ABS((D71-F71)/F71)*100</f>
        <v>1.1635636524895514E-2</v>
      </c>
      <c r="I71" t="str">
        <f>IF(OR(G71 &gt; 0.1, H71 &gt; 0.1), "1", "0")</f>
        <v>0</v>
      </c>
    </row>
    <row r="72" spans="1:9" x14ac:dyDescent="0.3">
      <c r="A72" t="s">
        <v>144</v>
      </c>
      <c r="B72" t="s">
        <v>145</v>
      </c>
      <c r="C72">
        <v>33.8249657</v>
      </c>
      <c r="D72">
        <v>-84.367290800000006</v>
      </c>
      <c r="E72">
        <v>33.82667</v>
      </c>
      <c r="F72">
        <v>-84.36636</v>
      </c>
      <c r="G72">
        <f>ABS((C72-E72)/E72)*100</f>
        <v>5.038332179904504E-3</v>
      </c>
      <c r="H72">
        <f>ABS((D72-F72)/F72)*100</f>
        <v>1.1032833465923096E-3</v>
      </c>
      <c r="I72" t="str">
        <f>IF(OR(G72 &gt; 0.1, H72 &gt; 0.1), "1", "0")</f>
        <v>0</v>
      </c>
    </row>
    <row r="73" spans="1:9" x14ac:dyDescent="0.3">
      <c r="A73" t="s">
        <v>146</v>
      </c>
      <c r="B73" t="s">
        <v>147</v>
      </c>
      <c r="C73">
        <v>33.939473999999997</v>
      </c>
      <c r="D73">
        <v>-84.248544999999993</v>
      </c>
      <c r="E73">
        <v>33.940849999999998</v>
      </c>
      <c r="F73">
        <v>-84.247339999999994</v>
      </c>
      <c r="G73">
        <f>ABS((C73-E73)/E73)*100</f>
        <v>4.0541117856520625E-3</v>
      </c>
      <c r="H73">
        <f>ABS((D73-F73)/F73)*100</f>
        <v>1.4303122211321928E-3</v>
      </c>
      <c r="I73" t="str">
        <f>IF(OR(G73 &gt; 0.1, H73 &gt; 0.1), "1", "0")</f>
        <v>0</v>
      </c>
    </row>
    <row r="74" spans="1:9" x14ac:dyDescent="0.3">
      <c r="A74" t="s">
        <v>148</v>
      </c>
      <c r="B74" t="s">
        <v>149</v>
      </c>
      <c r="C74">
        <v>33.9907349</v>
      </c>
      <c r="D74">
        <v>-84.086238899999998</v>
      </c>
      <c r="E74">
        <v>33.991379999999999</v>
      </c>
      <c r="F74">
        <v>-84.084879999999998</v>
      </c>
      <c r="G74">
        <f>ABS((C74-E74)/E74)*100</f>
        <v>1.897834097938486E-3</v>
      </c>
      <c r="H74">
        <f>ABS((D74-F74)/F74)*100</f>
        <v>1.6161050595536412E-3</v>
      </c>
      <c r="I74" t="str">
        <f>IF(OR(G74 &gt; 0.1, H74 &gt; 0.1), "1", "0")</f>
        <v>0</v>
      </c>
    </row>
    <row r="75" spans="1:9" x14ac:dyDescent="0.3">
      <c r="A75" t="s">
        <v>150</v>
      </c>
      <c r="B75" t="s">
        <v>151</v>
      </c>
      <c r="C75">
        <v>33.773130999999999</v>
      </c>
      <c r="D75">
        <v>-84.416233199999994</v>
      </c>
      <c r="E75">
        <v>33.773589999999999</v>
      </c>
      <c r="F75">
        <v>-84.415059999999997</v>
      </c>
      <c r="G75">
        <f>ABS((C75-E75)/E75)*100</f>
        <v>1.3590500743312188E-3</v>
      </c>
      <c r="H75">
        <f>ABS((D75-F75)/F75)*100</f>
        <v>1.3897994030883289E-3</v>
      </c>
      <c r="I75" t="str">
        <f>IF(OR(G75 &gt; 0.1, H75 &gt; 0.1), "1", "0")</f>
        <v>0</v>
      </c>
    </row>
    <row r="76" spans="1:9" x14ac:dyDescent="0.3">
      <c r="A76" t="s">
        <v>152</v>
      </c>
      <c r="B76" t="s">
        <v>153</v>
      </c>
      <c r="C76">
        <v>33.843772000000001</v>
      </c>
      <c r="D76">
        <v>-84.244219000000001</v>
      </c>
      <c r="E76">
        <v>33.844250000000002</v>
      </c>
      <c r="F76">
        <v>-84.24324</v>
      </c>
      <c r="G76">
        <f>ABS((C76-E76)/E76)*100</f>
        <v>1.4123521720856235E-3</v>
      </c>
      <c r="H76">
        <f>ABS((D76-F76)/F76)*100</f>
        <v>1.162111048911404E-3</v>
      </c>
      <c r="I76" t="str">
        <f>IF(OR(G76 &gt; 0.1, H76 &gt; 0.1), "1", "0")</f>
        <v>0</v>
      </c>
    </row>
    <row r="77" spans="1:9" x14ac:dyDescent="0.3">
      <c r="A77" t="s">
        <v>154</v>
      </c>
      <c r="B77" t="s">
        <v>155</v>
      </c>
      <c r="C77">
        <v>33.781041100000003</v>
      </c>
      <c r="D77">
        <v>-84.380770900000002</v>
      </c>
      <c r="E77">
        <v>33.781460000000003</v>
      </c>
      <c r="F77">
        <v>-84.380200000000002</v>
      </c>
      <c r="G77">
        <f>ABS((C77-E77)/E77)*100</f>
        <v>1.2400292941739841E-3</v>
      </c>
      <c r="H77">
        <f>ABS((D77-F77)/F77)*100</f>
        <v>6.7658052481458532E-4</v>
      </c>
      <c r="I77" t="str">
        <f>IF(OR(G77 &gt; 0.1, H77 &gt; 0.1), "1", "0")</f>
        <v>0</v>
      </c>
    </row>
    <row r="78" spans="1:9" x14ac:dyDescent="0.3">
      <c r="A78" t="s">
        <v>156</v>
      </c>
      <c r="B78" t="s">
        <v>157</v>
      </c>
      <c r="C78">
        <v>33.751421999999998</v>
      </c>
      <c r="D78">
        <v>-84.322710000000001</v>
      </c>
      <c r="E78">
        <v>33.751660000000001</v>
      </c>
      <c r="F78">
        <v>-84.3215</v>
      </c>
      <c r="G78">
        <f>ABS((C78-E78)/E78)*100</f>
        <v>7.0515050223624281E-4</v>
      </c>
      <c r="H78">
        <f>ABS((D78-F78)/F78)*100</f>
        <v>1.4349839602003965E-3</v>
      </c>
      <c r="I78" t="str">
        <f>IF(OR(G78 &gt; 0.1, H78 &gt; 0.1), "1", "0")</f>
        <v>0</v>
      </c>
    </row>
    <row r="79" spans="1:9" x14ac:dyDescent="0.3">
      <c r="A79" t="s">
        <v>158</v>
      </c>
      <c r="B79" t="s">
        <v>159</v>
      </c>
      <c r="C79">
        <v>33.6592275</v>
      </c>
      <c r="D79">
        <v>-84.428182300000003</v>
      </c>
      <c r="E79">
        <v>33.659860000000002</v>
      </c>
      <c r="F79">
        <v>-84.426829999999995</v>
      </c>
      <c r="G79">
        <f>ABS((C79-E79)/E79)*100</f>
        <v>1.8790927829224842E-3</v>
      </c>
      <c r="H79">
        <f>ABS((D79-F79)/F79)*100</f>
        <v>1.6017420054830252E-3</v>
      </c>
      <c r="I79" t="str">
        <f>IF(OR(G79 &gt; 0.1, H79 &gt; 0.1), "1", "0")</f>
        <v>0</v>
      </c>
    </row>
    <row r="80" spans="1:9" x14ac:dyDescent="0.3">
      <c r="A80" t="s">
        <v>160</v>
      </c>
      <c r="B80" t="s">
        <v>161</v>
      </c>
      <c r="C80">
        <v>33.754952000000003</v>
      </c>
      <c r="D80">
        <v>-84.417625999999998</v>
      </c>
      <c r="E80">
        <v>33.755479999999999</v>
      </c>
      <c r="F80">
        <v>-84.416039999999995</v>
      </c>
      <c r="G80">
        <f>ABS((C80-E80)/E80)*100</f>
        <v>1.564190466246201E-3</v>
      </c>
      <c r="H80">
        <f>ABS((D80-F80)/F80)*100</f>
        <v>1.8787898603194321E-3</v>
      </c>
      <c r="I80" t="str">
        <f>IF(OR(G80 &gt; 0.1, H80 &gt; 0.1), "1", "0")</f>
        <v>0</v>
      </c>
    </row>
    <row r="81" spans="1:9" x14ac:dyDescent="0.3">
      <c r="A81" t="s">
        <v>162</v>
      </c>
      <c r="B81" t="s">
        <v>115</v>
      </c>
      <c r="C81">
        <v>33.717010299999998</v>
      </c>
      <c r="D81">
        <v>-84.349584899999996</v>
      </c>
      <c r="E81">
        <v>33.718890000000002</v>
      </c>
      <c r="F81">
        <v>-84.348650000000006</v>
      </c>
      <c r="G81">
        <f>ABS((C81-E81)/E81)*100</f>
        <v>5.5746200423664044E-3</v>
      </c>
      <c r="H81">
        <f>ABS((D81-F81)/F81)*100</f>
        <v>1.1083757712661432E-3</v>
      </c>
      <c r="I81" t="str">
        <f>IF(OR(G81 &gt; 0.1, H81 &gt; 0.1), "1", "0")</f>
        <v>0</v>
      </c>
    </row>
    <row r="82" spans="1:9" x14ac:dyDescent="0.3">
      <c r="A82" t="s">
        <v>163</v>
      </c>
      <c r="B82" t="s">
        <v>164</v>
      </c>
      <c r="C82">
        <v>33.610787899999998</v>
      </c>
      <c r="D82">
        <v>-84.4717488</v>
      </c>
      <c r="E82">
        <v>33.610860000000002</v>
      </c>
      <c r="F82">
        <v>-84.470849999999999</v>
      </c>
      <c r="G82">
        <f>ABS((C82-E82)/E82)*100</f>
        <v>2.1451399935653893E-4</v>
      </c>
      <c r="H82">
        <f>ABS((D82-F82)/F82)*100</f>
        <v>1.0640356998913149E-3</v>
      </c>
      <c r="I82" t="str">
        <f>IF(OR(G82 &gt; 0.1, H82 &gt; 0.1), "1", "0")</f>
        <v>0</v>
      </c>
    </row>
    <row r="83" spans="1:9" x14ac:dyDescent="0.3">
      <c r="A83" t="s">
        <v>165</v>
      </c>
      <c r="B83" t="s">
        <v>166</v>
      </c>
      <c r="C83">
        <v>33.791340300000002</v>
      </c>
      <c r="D83">
        <v>-84.285878800000006</v>
      </c>
      <c r="E83">
        <v>33.792610000000003</v>
      </c>
      <c r="F83">
        <v>-84.287099999999995</v>
      </c>
      <c r="G83">
        <f>ABS((C83-E83)/E83)*100</f>
        <v>3.7573303749006233E-3</v>
      </c>
      <c r="H83">
        <f>ABS((D83-F83)/F83)*100</f>
        <v>1.4488575357191709E-3</v>
      </c>
      <c r="I83" t="str">
        <f>IF(OR(G83 &gt; 0.1, H83 &gt; 0.1), "1", "0")</f>
        <v>0</v>
      </c>
    </row>
    <row r="84" spans="1:9" x14ac:dyDescent="0.3">
      <c r="A84" t="s">
        <v>167</v>
      </c>
      <c r="B84" t="s">
        <v>168</v>
      </c>
      <c r="C84">
        <v>33.782004399999998</v>
      </c>
      <c r="D84">
        <v>-84.388539600000001</v>
      </c>
      <c r="E84">
        <v>33.782209999999999</v>
      </c>
      <c r="F84">
        <v>-84.385419999999996</v>
      </c>
      <c r="G84">
        <f>ABS((C84-E84)/E84)*100</f>
        <v>6.0860435122813816E-4</v>
      </c>
      <c r="H84">
        <f>ABS((D84-F84)/F84)*100</f>
        <v>3.6968471567779214E-3</v>
      </c>
      <c r="I84" t="str">
        <f>IF(OR(G84 &gt; 0.1, H84 &gt; 0.1), "1", "0")</f>
        <v>0</v>
      </c>
    </row>
    <row r="85" spans="1:9" x14ac:dyDescent="0.3">
      <c r="A85" t="s">
        <v>169</v>
      </c>
      <c r="B85" t="s">
        <v>170</v>
      </c>
      <c r="C85">
        <v>33.7557148</v>
      </c>
      <c r="D85">
        <v>-84.381676400000003</v>
      </c>
      <c r="E85">
        <v>33.755899999999997</v>
      </c>
      <c r="F85">
        <v>-84.380319999999998</v>
      </c>
      <c r="G85">
        <f>ABS((C85-E85)/E85)*100</f>
        <v>5.4864482948791145E-4</v>
      </c>
      <c r="H85">
        <f>ABS((D85-F85)/F85)*100</f>
        <v>1.6074838303598749E-3</v>
      </c>
      <c r="I85" t="str">
        <f>IF(OR(G85 &gt; 0.1, H85 &gt; 0.1), "1", "0")</f>
        <v>0</v>
      </c>
    </row>
    <row r="86" spans="1:9" x14ac:dyDescent="0.3">
      <c r="A86" t="s">
        <v>171</v>
      </c>
      <c r="B86" t="s">
        <v>172</v>
      </c>
      <c r="C86">
        <v>33.79851</v>
      </c>
      <c r="D86">
        <v>-84.221024999999997</v>
      </c>
      <c r="E86">
        <v>33.798079999999999</v>
      </c>
      <c r="F86">
        <v>-84.220280000000002</v>
      </c>
      <c r="G86">
        <f>ABS((C86-E86)/E86)*100</f>
        <v>1.2722616195993523E-3</v>
      </c>
      <c r="H86">
        <f>ABS((D86-F86)/F86)*100</f>
        <v>8.8458504293133277E-4</v>
      </c>
      <c r="I86" t="str">
        <f>IF(OR(G86 &gt; 0.1, H86 &gt; 0.1), "1", "0")</f>
        <v>0</v>
      </c>
    </row>
    <row r="87" spans="1:9" x14ac:dyDescent="0.3">
      <c r="A87" t="s">
        <v>173</v>
      </c>
      <c r="B87" t="s">
        <v>174</v>
      </c>
      <c r="C87">
        <v>33.755714500000003</v>
      </c>
      <c r="D87">
        <v>-84.381776400000007</v>
      </c>
      <c r="E87">
        <v>33.756</v>
      </c>
      <c r="F87">
        <v>-84.379289999999997</v>
      </c>
      <c r="G87">
        <f>ABS((C87-E87)/E87)*100</f>
        <v>8.4577556581594379E-4</v>
      </c>
      <c r="H87">
        <f>ABS((D87-F87)/F87)*100</f>
        <v>2.9466946214045243E-3</v>
      </c>
      <c r="I87" t="str">
        <f>IF(OR(G87 &gt; 0.1, H87 &gt; 0.1), "1", "0")</f>
        <v>0</v>
      </c>
    </row>
    <row r="88" spans="1:9" x14ac:dyDescent="0.3">
      <c r="A88" t="s">
        <v>175</v>
      </c>
      <c r="B88" t="s">
        <v>176</v>
      </c>
      <c r="C88">
        <v>33.754415000000002</v>
      </c>
      <c r="D88">
        <v>-84.386858000000004</v>
      </c>
      <c r="E88">
        <v>33.75414</v>
      </c>
      <c r="F88">
        <v>-84.369140000000002</v>
      </c>
      <c r="G88">
        <f>ABS((C88-E88)/E88)*100</f>
        <v>8.1471487646263133E-4</v>
      </c>
      <c r="H88">
        <f>ABS((D88-F88)/F88)*100</f>
        <v>2.1000569639565037E-2</v>
      </c>
      <c r="I88" t="str">
        <f>IF(OR(G88 &gt; 0.1, H88 &gt; 0.1), "1", "0")</f>
        <v>0</v>
      </c>
    </row>
    <row r="89" spans="1:9" x14ac:dyDescent="0.3">
      <c r="A89" t="s">
        <v>177</v>
      </c>
      <c r="B89" t="s">
        <v>178</v>
      </c>
      <c r="C89">
        <v>33.772835700000002</v>
      </c>
      <c r="D89">
        <v>-84.379941900000006</v>
      </c>
      <c r="E89">
        <v>33.773409999999998</v>
      </c>
      <c r="F89">
        <v>-84.377099999999999</v>
      </c>
      <c r="G89">
        <f>ABS((C89-E89)/E89)*100</f>
        <v>1.7004501470141654E-3</v>
      </c>
      <c r="H89">
        <f>ABS((D89-F89)/F89)*100</f>
        <v>3.3680939496700626E-3</v>
      </c>
      <c r="I89" t="str">
        <f>IF(OR(G89 &gt; 0.1, H89 &gt; 0.1), "1", "0")</f>
        <v>0</v>
      </c>
    </row>
    <row r="90" spans="1:9" x14ac:dyDescent="0.3">
      <c r="A90" t="s">
        <v>179</v>
      </c>
      <c r="B90" t="s">
        <v>180</v>
      </c>
      <c r="C90">
        <v>33.841368799999998</v>
      </c>
      <c r="D90">
        <v>-84.372253999999998</v>
      </c>
      <c r="E90">
        <v>33.843060000000001</v>
      </c>
      <c r="F90">
        <v>-84.370949999999993</v>
      </c>
      <c r="G90">
        <f>ABS((C90-E90)/E90)*100</f>
        <v>4.997184060789227E-3</v>
      </c>
      <c r="H90">
        <f>ABS((D90-F90)/F90)*100</f>
        <v>1.5455556681590462E-3</v>
      </c>
      <c r="I90" t="str">
        <f>IF(OR(G90 &gt; 0.1, H90 &gt; 0.1), "1", "0")</f>
        <v>0</v>
      </c>
    </row>
    <row r="91" spans="1:9" x14ac:dyDescent="0.3">
      <c r="A91" t="s">
        <v>181</v>
      </c>
      <c r="B91" t="s">
        <v>182</v>
      </c>
      <c r="C91">
        <v>33.665668699999998</v>
      </c>
      <c r="D91">
        <v>-84.444779199999999</v>
      </c>
      <c r="E91">
        <v>33.667000000000002</v>
      </c>
      <c r="F91">
        <v>-84.444270000000003</v>
      </c>
      <c r="G91">
        <f>ABS((C91-E91)/E91)*100</f>
        <v>3.9543172839989335E-3</v>
      </c>
      <c r="H91">
        <f>ABS((D91-F91)/F91)*100</f>
        <v>6.0300124566914099E-4</v>
      </c>
      <c r="I91" t="str">
        <f>IF(OR(G91 &gt; 0.1, H91 &gt; 0.1), "1", "0")</f>
        <v>0</v>
      </c>
    </row>
    <row r="92" spans="1:9" x14ac:dyDescent="0.3">
      <c r="A92" t="s">
        <v>183</v>
      </c>
      <c r="B92" t="s">
        <v>184</v>
      </c>
      <c r="C92">
        <v>33.799787999999999</v>
      </c>
      <c r="D92">
        <v>-84.216808</v>
      </c>
      <c r="E92">
        <v>33.800109999999997</v>
      </c>
      <c r="F92">
        <v>-84.214349999999996</v>
      </c>
      <c r="G92">
        <f>ABS((C92-E92)/E92)*100</f>
        <v>9.5265962151320485E-4</v>
      </c>
      <c r="H92">
        <f>ABS((D92-F92)/F92)*100</f>
        <v>2.9187424708547773E-3</v>
      </c>
      <c r="I92" t="str">
        <f>IF(OR(G92 &gt; 0.1, H92 &gt; 0.1), "1", "0")</f>
        <v>0</v>
      </c>
    </row>
    <row r="93" spans="1:9" x14ac:dyDescent="0.3">
      <c r="A93" t="s">
        <v>185</v>
      </c>
      <c r="B93" t="s">
        <v>186</v>
      </c>
      <c r="C93">
        <v>33.754341500000002</v>
      </c>
      <c r="D93">
        <v>-84.380981899999995</v>
      </c>
      <c r="E93">
        <v>33.75403</v>
      </c>
      <c r="F93">
        <v>-84.378910000000005</v>
      </c>
      <c r="G93">
        <f>ABS((C93-E93)/E93)*100</f>
        <v>9.2285276751321406E-4</v>
      </c>
      <c r="H93">
        <f>ABS((D93-F93)/F93)*100</f>
        <v>2.455471396809965E-3</v>
      </c>
      <c r="I93" t="str">
        <f>IF(OR(G93 &gt; 0.1, H93 &gt; 0.1), "1", "0")</f>
        <v>0</v>
      </c>
    </row>
    <row r="94" spans="1:9" x14ac:dyDescent="0.3">
      <c r="A94" t="s">
        <v>187</v>
      </c>
      <c r="B94" t="s">
        <v>188</v>
      </c>
      <c r="C94">
        <v>32.115523000000003</v>
      </c>
      <c r="D94">
        <v>-81.247299999999996</v>
      </c>
      <c r="E94">
        <v>32.114609999999999</v>
      </c>
      <c r="F94">
        <v>-81.247399999999999</v>
      </c>
      <c r="G94">
        <f>ABS((C94-E94)/E94)*100</f>
        <v>2.8429428226098979E-3</v>
      </c>
      <c r="H94">
        <f>ABS((D94-F94)/F94)*100</f>
        <v>1.2308086166858221E-4</v>
      </c>
      <c r="I94" t="str">
        <f>IF(OR(G94 &gt; 0.1, H94 &gt; 0.1), "1", "0")</f>
        <v>0</v>
      </c>
    </row>
    <row r="95" spans="1:9" x14ac:dyDescent="0.3">
      <c r="A95" t="s">
        <v>189</v>
      </c>
      <c r="B95" t="s">
        <v>190</v>
      </c>
      <c r="C95">
        <v>33.781992199999998</v>
      </c>
      <c r="D95">
        <v>-84.354561000000004</v>
      </c>
      <c r="E95">
        <v>33.782089999999997</v>
      </c>
      <c r="F95">
        <v>-84.353369999999998</v>
      </c>
      <c r="G95">
        <f>ABS((C95-E95)/E95)*100</f>
        <v>2.8950251449488926E-4</v>
      </c>
      <c r="H95">
        <f>ABS((D95-F95)/F95)*100</f>
        <v>1.411917508459609E-3</v>
      </c>
      <c r="I95" t="str">
        <f>IF(OR(G95 &gt; 0.1, H95 &gt; 0.1), "1", "0")</f>
        <v>0</v>
      </c>
    </row>
    <row r="96" spans="1:9" x14ac:dyDescent="0.3">
      <c r="A96" t="s">
        <v>191</v>
      </c>
      <c r="B96" t="s">
        <v>192</v>
      </c>
      <c r="C96">
        <v>33.798876999999997</v>
      </c>
      <c r="D96">
        <v>-84.398553000000007</v>
      </c>
      <c r="E96">
        <v>33.754710000000003</v>
      </c>
      <c r="F96">
        <v>-84.415350000000004</v>
      </c>
      <c r="G96">
        <f>ABS((C96-E96)/E96)*100</f>
        <v>0.13084692476988991</v>
      </c>
      <c r="H96">
        <f>ABS((D96-F96)/F96)*100</f>
        <v>1.9898039870706978E-2</v>
      </c>
      <c r="I96" t="str">
        <f>IF(OR(G96 &gt; 0.1, H96 &gt; 0.1), "1", "0")</f>
        <v>1</v>
      </c>
    </row>
    <row r="97" spans="1:9" x14ac:dyDescent="0.3">
      <c r="A97" t="s">
        <v>193</v>
      </c>
      <c r="B97" t="s">
        <v>194</v>
      </c>
      <c r="C97">
        <v>33.793464399999998</v>
      </c>
      <c r="D97">
        <v>-84.305446799999999</v>
      </c>
      <c r="E97">
        <v>33.793349999999997</v>
      </c>
      <c r="F97">
        <v>-84.302610000000001</v>
      </c>
      <c r="G97">
        <f>ABS((C97-E97)/E97)*100</f>
        <v>3.3852814237437016E-4</v>
      </c>
      <c r="H97">
        <f>ABS((D97-F97)/F97)*100</f>
        <v>3.3650203712520849E-3</v>
      </c>
      <c r="I97" t="str">
        <f>IF(OR(G97 &gt; 0.1, H97 &gt; 0.1), "1", "0")</f>
        <v>0</v>
      </c>
    </row>
    <row r="98" spans="1:9" x14ac:dyDescent="0.3">
      <c r="A98" t="s">
        <v>195</v>
      </c>
      <c r="B98" t="s">
        <v>196</v>
      </c>
      <c r="C98">
        <v>33.747302599999998</v>
      </c>
      <c r="D98">
        <v>-84.305839899999995</v>
      </c>
      <c r="E98">
        <v>33.747639999999997</v>
      </c>
      <c r="F98">
        <v>-84.305009999999996</v>
      </c>
      <c r="G98">
        <f>ABS((C98-E98)/E98)*100</f>
        <v>9.9977361379751913E-4</v>
      </c>
      <c r="H98">
        <f>ABS((D98-F98)/F98)*100</f>
        <v>9.8440175737999898E-4</v>
      </c>
      <c r="I98" t="str">
        <f>IF(OR(G98 &gt; 0.1, H98 &gt; 0.1), "1", "0")</f>
        <v>0</v>
      </c>
    </row>
    <row r="99" spans="1:9" x14ac:dyDescent="0.3">
      <c r="A99" t="s">
        <v>197</v>
      </c>
      <c r="B99" t="s">
        <v>198</v>
      </c>
      <c r="C99">
        <v>33.711010799999997</v>
      </c>
      <c r="D99">
        <v>-84.444540500000002</v>
      </c>
      <c r="E99">
        <v>33.711199999999998</v>
      </c>
      <c r="F99">
        <v>-84.44323</v>
      </c>
      <c r="G99">
        <f>ABS((C99-E99)/E99)*100</f>
        <v>5.6123780820979891E-4</v>
      </c>
      <c r="H99">
        <f>ABS((D99-F99)/F99)*100</f>
        <v>1.5519302139466182E-3</v>
      </c>
      <c r="I99" t="str">
        <f>IF(OR(G99 &gt; 0.1, H99 &gt; 0.1), "1", "0")</f>
        <v>0</v>
      </c>
    </row>
    <row r="100" spans="1:9" x14ac:dyDescent="0.3">
      <c r="A100" t="s">
        <v>199</v>
      </c>
      <c r="B100" t="s">
        <v>200</v>
      </c>
      <c r="C100">
        <v>33.451042999999999</v>
      </c>
      <c r="D100">
        <v>-84.154411999999994</v>
      </c>
      <c r="E100">
        <v>33.421349999999997</v>
      </c>
      <c r="F100">
        <v>-84.187889999999996</v>
      </c>
      <c r="G100">
        <f>ABS((C100-E100)/E100)*100</f>
        <v>8.8844406345051141E-2</v>
      </c>
      <c r="H100">
        <f>ABS((D100-F100)/F100)*100</f>
        <v>3.9765814299422809E-2</v>
      </c>
      <c r="I100" t="str">
        <f>IF(OR(G100 &gt; 0.1, H100 &gt; 0.1), "1", "0")</f>
        <v>0</v>
      </c>
    </row>
    <row r="101" spans="1:9" x14ac:dyDescent="0.3">
      <c r="A101" t="s">
        <v>201</v>
      </c>
      <c r="B101" t="s">
        <v>202</v>
      </c>
      <c r="C101">
        <v>32.056704600000003</v>
      </c>
      <c r="D101">
        <v>-81.095526599999999</v>
      </c>
      <c r="E101">
        <v>32.056710000000002</v>
      </c>
      <c r="F101">
        <v>-81.094480000000004</v>
      </c>
      <c r="G101">
        <f>ABS((C101-E101)/E101)*100</f>
        <v>1.6845147237991922E-5</v>
      </c>
      <c r="H101">
        <f>ABS((D101-F101)/F101)*100</f>
        <v>1.2905933918006794E-3</v>
      </c>
      <c r="I101" t="str">
        <f>IF(OR(G101 &gt; 0.1, H101 &gt; 0.1), "1", "0")</f>
        <v>0</v>
      </c>
    </row>
    <row r="102" spans="1:9" x14ac:dyDescent="0.3">
      <c r="A102" t="s">
        <v>203</v>
      </c>
      <c r="B102" t="s">
        <v>204</v>
      </c>
      <c r="C102">
        <v>33.800682999999999</v>
      </c>
      <c r="D102">
        <v>-84.420549399999999</v>
      </c>
      <c r="E102">
        <v>33.801189999999998</v>
      </c>
      <c r="F102">
        <v>-84.419340000000005</v>
      </c>
      <c r="G102">
        <f>ABS((C102-E102)/E102)*100</f>
        <v>1.4999471912051766E-3</v>
      </c>
      <c r="H102">
        <f>ABS((D102-F102)/F102)*100</f>
        <v>1.4326101104241819E-3</v>
      </c>
      <c r="I102" t="str">
        <f>IF(OR(G102 &gt; 0.1, H102 &gt; 0.1), "1", "0")</f>
        <v>0</v>
      </c>
    </row>
    <row r="103" spans="1:9" x14ac:dyDescent="0.3">
      <c r="A103" t="s">
        <v>205</v>
      </c>
      <c r="B103" t="s">
        <v>206</v>
      </c>
      <c r="C103">
        <v>33.774882400000003</v>
      </c>
      <c r="D103">
        <v>-84.279891699999993</v>
      </c>
      <c r="E103">
        <v>33.775320000000001</v>
      </c>
      <c r="F103">
        <v>-84.278409999999994</v>
      </c>
      <c r="G103">
        <f>ABS((C103-E103)/E103)*100</f>
        <v>1.2956205892288469E-3</v>
      </c>
      <c r="H103">
        <f>ABS((D103-F103)/F103)*100</f>
        <v>1.7581015114064968E-3</v>
      </c>
      <c r="I103" t="str">
        <f>IF(OR(G103 &gt; 0.1, H103 &gt; 0.1), "1", "0")</f>
        <v>0</v>
      </c>
    </row>
    <row r="104" spans="1:9" x14ac:dyDescent="0.3">
      <c r="A104" t="s">
        <v>207</v>
      </c>
      <c r="B104" t="s">
        <v>208</v>
      </c>
      <c r="C104">
        <v>33.894237099999998</v>
      </c>
      <c r="D104">
        <v>-84.5247964</v>
      </c>
      <c r="E104">
        <v>33.894080000000002</v>
      </c>
      <c r="F104">
        <v>-84.520169999999993</v>
      </c>
      <c r="G104">
        <f>ABS((C104-E104)/E104)*100</f>
        <v>4.6350277097233564E-4</v>
      </c>
      <c r="H104">
        <f>ABS((D104-F104)/F104)*100</f>
        <v>5.4737230178387832E-3</v>
      </c>
      <c r="I104" t="str">
        <f>IF(OR(G104 &gt; 0.1, H104 &gt; 0.1), "1", "0")</f>
        <v>0</v>
      </c>
    </row>
    <row r="105" spans="1:9" x14ac:dyDescent="0.3">
      <c r="A105" t="s">
        <v>209</v>
      </c>
      <c r="B105" t="s">
        <v>210</v>
      </c>
      <c r="C105">
        <v>33.653679799999999</v>
      </c>
      <c r="D105">
        <v>-84.448960299999996</v>
      </c>
      <c r="E105">
        <v>33.652509999999999</v>
      </c>
      <c r="F105">
        <v>-84.448580000000007</v>
      </c>
      <c r="G105">
        <f>ABS((C105-E105)/E105)*100</f>
        <v>3.4761151545592132E-3</v>
      </c>
      <c r="H105">
        <f>ABS((D105-F105)/F105)*100</f>
        <v>4.5033320866865953E-4</v>
      </c>
      <c r="I105" t="str">
        <f>IF(OR(G105 &gt; 0.1, H105 &gt; 0.1), "1", "0")</f>
        <v>0</v>
      </c>
    </row>
    <row r="106" spans="1:9" x14ac:dyDescent="0.3">
      <c r="A106" t="s">
        <v>211</v>
      </c>
      <c r="B106" t="s">
        <v>23</v>
      </c>
      <c r="C106">
        <v>33.796058700000003</v>
      </c>
      <c r="D106">
        <v>-84.414118999999999</v>
      </c>
      <c r="E106">
        <v>33.795870000000001</v>
      </c>
      <c r="F106">
        <v>-84.413110000000003</v>
      </c>
      <c r="G106">
        <f>ABS((C106-E106)/E106)*100</f>
        <v>5.5835224837379269E-4</v>
      </c>
      <c r="H106">
        <f>ABS((D106-F106)/F106)*100</f>
        <v>1.1953119604244684E-3</v>
      </c>
      <c r="I106" t="str">
        <f>IF(OR(G106 &gt; 0.1, H106 &gt; 0.1), "1", "0")</f>
        <v>0</v>
      </c>
    </row>
    <row r="107" spans="1:9" x14ac:dyDescent="0.3">
      <c r="A107" t="s">
        <v>212</v>
      </c>
      <c r="B107" t="s">
        <v>213</v>
      </c>
      <c r="C107">
        <v>33.749661500000002</v>
      </c>
      <c r="D107">
        <v>-84.399331000000004</v>
      </c>
      <c r="E107">
        <v>33.749749999999999</v>
      </c>
      <c r="F107">
        <v>-84.398219999999995</v>
      </c>
      <c r="G107">
        <f>ABS((C107-E107)/E107)*100</f>
        <v>2.622241646140408E-4</v>
      </c>
      <c r="H107">
        <f>ABS((D107-F107)/F107)*100</f>
        <v>1.3163784733952256E-3</v>
      </c>
      <c r="I107" t="str">
        <f>IF(OR(G107 &gt; 0.1, H107 &gt; 0.1), "1", "0")</f>
        <v>0</v>
      </c>
    </row>
    <row r="108" spans="1:9" x14ac:dyDescent="0.3">
      <c r="A108" t="s">
        <v>214</v>
      </c>
      <c r="B108" t="s">
        <v>215</v>
      </c>
      <c r="C108">
        <v>32.824657000000002</v>
      </c>
      <c r="D108">
        <v>-83.6455488</v>
      </c>
      <c r="E108">
        <v>32.82508</v>
      </c>
      <c r="F108">
        <v>-83.643929999999997</v>
      </c>
      <c r="G108">
        <f>ABS((C108-E108)/E108)*100</f>
        <v>1.2886488014586461E-3</v>
      </c>
      <c r="H108">
        <f>ABS((D108-F108)/F108)*100</f>
        <v>1.9353466533707907E-3</v>
      </c>
      <c r="I108" t="str">
        <f>IF(OR(G108 &gt; 0.1, H108 &gt; 0.1), "1", "0")</f>
        <v>0</v>
      </c>
    </row>
    <row r="109" spans="1:9" x14ac:dyDescent="0.3">
      <c r="A109" t="s">
        <v>216</v>
      </c>
      <c r="B109" t="s">
        <v>217</v>
      </c>
      <c r="C109">
        <v>33.815211300000001</v>
      </c>
      <c r="D109">
        <v>-84.595709900000003</v>
      </c>
      <c r="E109">
        <v>33.813870000000001</v>
      </c>
      <c r="F109">
        <v>-84.62603</v>
      </c>
      <c r="G109">
        <f>ABS((C109-E109)/E109)*100</f>
        <v>3.9667154336371132E-3</v>
      </c>
      <c r="H109">
        <f>ABS((D109-F109)/F109)*100</f>
        <v>3.5828337923919269E-2</v>
      </c>
      <c r="I109" t="str">
        <f>IF(OR(G109 &gt; 0.1, H109 &gt; 0.1), "1", "0")</f>
        <v>0</v>
      </c>
    </row>
    <row r="110" spans="1:9" x14ac:dyDescent="0.3">
      <c r="A110" t="s">
        <v>218</v>
      </c>
      <c r="B110" t="s">
        <v>219</v>
      </c>
      <c r="C110">
        <v>33.749476999999999</v>
      </c>
      <c r="D110">
        <v>-84.403696100000005</v>
      </c>
      <c r="E110">
        <v>33.749499999999998</v>
      </c>
      <c r="F110">
        <v>-84.401420000000002</v>
      </c>
      <c r="G110">
        <f>ABS((C110-E110)/E110)*100</f>
        <v>6.8149157761667581E-5</v>
      </c>
      <c r="H110">
        <f>ABS((D110-F110)/F110)*100</f>
        <v>2.6967555759169828E-3</v>
      </c>
      <c r="I110" t="str">
        <f>IF(OR(G110 &gt; 0.1, H110 &gt; 0.1), "1", "0")</f>
        <v>0</v>
      </c>
    </row>
    <row r="111" spans="1:9" x14ac:dyDescent="0.3">
      <c r="A111" t="s">
        <v>220</v>
      </c>
      <c r="B111" t="s">
        <v>221</v>
      </c>
      <c r="C111">
        <v>33.6581422</v>
      </c>
      <c r="D111">
        <v>-84.416476500000002</v>
      </c>
      <c r="E111">
        <v>33.658340000000003</v>
      </c>
      <c r="F111">
        <v>-84.415520000000001</v>
      </c>
      <c r="G111">
        <f>ABS((C111-E111)/E111)*100</f>
        <v>5.8767009900739656E-4</v>
      </c>
      <c r="H111">
        <f>ABS((D111-F111)/F111)*100</f>
        <v>1.133085480017081E-3</v>
      </c>
      <c r="I111" t="str">
        <f>IF(OR(G111 &gt; 0.1, H111 &gt; 0.1), "1", "0")</f>
        <v>0</v>
      </c>
    </row>
    <row r="112" spans="1:9" x14ac:dyDescent="0.3">
      <c r="A112" t="s">
        <v>222</v>
      </c>
      <c r="B112" t="s">
        <v>223</v>
      </c>
      <c r="C112">
        <v>33.774410699999997</v>
      </c>
      <c r="D112">
        <v>-84.359088499999999</v>
      </c>
      <c r="E112">
        <v>33.774509999999999</v>
      </c>
      <c r="F112">
        <v>-84.356639999999999</v>
      </c>
      <c r="G112">
        <f>ABS((C112-E112)/E112)*100</f>
        <v>2.9400870657263369E-4</v>
      </c>
      <c r="H112">
        <f>ABS((D112-F112)/F112)*100</f>
        <v>2.9025575224426361E-3</v>
      </c>
      <c r="I112" t="str">
        <f>IF(OR(G112 &gt; 0.1, H112 &gt; 0.1), "1", "0")</f>
        <v>0</v>
      </c>
    </row>
    <row r="113" spans="1:9" x14ac:dyDescent="0.3">
      <c r="A113" t="s">
        <v>224</v>
      </c>
      <c r="B113" t="s">
        <v>225</v>
      </c>
      <c r="C113">
        <v>33.738393000000002</v>
      </c>
      <c r="D113">
        <v>-84.422831000000002</v>
      </c>
      <c r="E113">
        <v>33.738489928272799</v>
      </c>
      <c r="F113">
        <v>-84.422658183984794</v>
      </c>
      <c r="G113">
        <f>ABS((C113-E113)/E113)*100</f>
        <v>2.8729286047647911E-4</v>
      </c>
      <c r="H113">
        <f>ABS((D113-F113)/F113)*100</f>
        <v>2.0470335680704534E-4</v>
      </c>
      <c r="I113" t="str">
        <f>IF(OR(G113 &gt; 0.1, H113 &gt; 0.1), "1", "0")</f>
        <v>0</v>
      </c>
    </row>
    <row r="114" spans="1:9" x14ac:dyDescent="0.3">
      <c r="A114" t="s">
        <v>226</v>
      </c>
      <c r="B114" t="s">
        <v>227</v>
      </c>
      <c r="C114">
        <v>33.775718699999999</v>
      </c>
      <c r="D114">
        <v>-84.270396099999999</v>
      </c>
      <c r="E114">
        <v>33.775667316681798</v>
      </c>
      <c r="F114">
        <v>-84.271820803396395</v>
      </c>
      <c r="G114">
        <f>ABS((C114-E114)/E114)*100</f>
        <v>1.5213117099784244E-4</v>
      </c>
      <c r="H114">
        <f>ABS((D114-F114)/F114)*100</f>
        <v>1.6906047392986007E-3</v>
      </c>
      <c r="I114" t="str">
        <f>IF(OR(G114 &gt; 0.1, H114 &gt; 0.1), "1", "0")</f>
        <v>0</v>
      </c>
    </row>
    <row r="115" spans="1:9" x14ac:dyDescent="0.3">
      <c r="A115" t="s">
        <v>228</v>
      </c>
      <c r="B115" t="s">
        <v>229</v>
      </c>
      <c r="C115">
        <v>33.738534999999999</v>
      </c>
      <c r="D115">
        <v>-84.424305000000004</v>
      </c>
      <c r="E115">
        <v>33.737984825543997</v>
      </c>
      <c r="F115">
        <v>-84.424417514261805</v>
      </c>
      <c r="G115">
        <f>ABS((C115-E115)/E115)*100</f>
        <v>1.6307270835737245E-3</v>
      </c>
      <c r="H115">
        <f>ABS((D115-F115)/F115)*100</f>
        <v>1.3327218015072976E-4</v>
      </c>
      <c r="I115" t="str">
        <f>IF(OR(G115 &gt; 0.1, H115 &gt; 0.1), "1", "0")</f>
        <v>0</v>
      </c>
    </row>
    <row r="116" spans="1:9" x14ac:dyDescent="0.3">
      <c r="A116" t="s">
        <v>230</v>
      </c>
      <c r="B116" t="s">
        <v>231</v>
      </c>
      <c r="C116">
        <v>33.951830299999997</v>
      </c>
      <c r="D116">
        <v>-84.507293099999998</v>
      </c>
      <c r="E116">
        <v>33.951041597655603</v>
      </c>
      <c r="F116">
        <v>-84.507503923593106</v>
      </c>
      <c r="G116">
        <f>ABS((C116-E116)/E116)*100</f>
        <v>2.3230578718052394E-3</v>
      </c>
      <c r="H116">
        <f>ABS((D116-F116)/F116)*100</f>
        <v>2.4947322228112298E-4</v>
      </c>
      <c r="I116" t="str">
        <f>IF(OR(G116 &gt; 0.1, H116 &gt; 0.1), "1", "0")</f>
        <v>0</v>
      </c>
    </row>
    <row r="117" spans="1:9" x14ac:dyDescent="0.3">
      <c r="A117" t="s">
        <v>232</v>
      </c>
      <c r="B117" t="s">
        <v>233</v>
      </c>
      <c r="C117">
        <v>33.752575</v>
      </c>
      <c r="D117">
        <v>-84.29213</v>
      </c>
      <c r="E117">
        <v>33.729506040709701</v>
      </c>
      <c r="F117">
        <v>-84.280802192699795</v>
      </c>
      <c r="G117">
        <f>ABS((C117-E117)/E117)*100</f>
        <v>6.8394002753719749E-2</v>
      </c>
      <c r="H117">
        <f>ABS((D117-F117)/F117)*100</f>
        <v>1.3440554676146858E-2</v>
      </c>
      <c r="I117" t="str">
        <f>IF(OR(G117 &gt; 0.1, H117 &gt; 0.1), "1", "0")</f>
        <v>0</v>
      </c>
    </row>
    <row r="118" spans="1:9" x14ac:dyDescent="0.3">
      <c r="A118" t="s">
        <v>234</v>
      </c>
      <c r="B118" t="s">
        <v>235</v>
      </c>
      <c r="C118">
        <v>33.640806099999999</v>
      </c>
      <c r="D118">
        <v>-84.361792100000002</v>
      </c>
      <c r="E118">
        <v>33.641746342174997</v>
      </c>
      <c r="F118">
        <v>-84.361581711463998</v>
      </c>
      <c r="G118">
        <f>ABS((C118-E118)/E118)*100</f>
        <v>2.7948673217938242E-3</v>
      </c>
      <c r="H118">
        <f>ABS((D118-F118)/F118)*100</f>
        <v>2.4938903673461159E-4</v>
      </c>
      <c r="I118" t="str">
        <f>IF(OR(G118 &gt; 0.1, H118 &gt; 0.1), "1", "0")</f>
        <v>0</v>
      </c>
    </row>
    <row r="119" spans="1:9" x14ac:dyDescent="0.3">
      <c r="A119" t="s">
        <v>236</v>
      </c>
      <c r="B119" t="s">
        <v>237</v>
      </c>
      <c r="C119">
        <v>33.795105999999997</v>
      </c>
      <c r="D119">
        <v>-84.093314000000007</v>
      </c>
      <c r="E119">
        <v>33.784726462716698</v>
      </c>
      <c r="F119">
        <v>-84.103828275874804</v>
      </c>
      <c r="G119">
        <f>ABS((C119-E119)/E119)*100</f>
        <v>3.0722573097501593E-2</v>
      </c>
      <c r="H119">
        <f>ABS((D119-F119)/F119)*100</f>
        <v>1.2501542546088101E-2</v>
      </c>
      <c r="I119" t="str">
        <f>IF(OR(G119 &gt; 0.1, H119 &gt; 0.1), "1", "0")</f>
        <v>0</v>
      </c>
    </row>
    <row r="120" spans="1:9" x14ac:dyDescent="0.3">
      <c r="A120" t="s">
        <v>238</v>
      </c>
      <c r="B120" t="s">
        <v>239</v>
      </c>
      <c r="C120">
        <v>33.7549511</v>
      </c>
      <c r="D120">
        <v>-84.403266500000001</v>
      </c>
      <c r="E120">
        <v>33.754944537585096</v>
      </c>
      <c r="F120">
        <v>-84.403251048525703</v>
      </c>
      <c r="G120">
        <f>ABS((C120-E120)/E120)*100</f>
        <v>1.944134405475634E-5</v>
      </c>
      <c r="H120">
        <f>ABS((D120-F120)/F120)*100</f>
        <v>1.8306728835001083E-5</v>
      </c>
      <c r="I120" t="str">
        <f>IF(OR(G120 &gt; 0.1, H120 &gt; 0.1), "1", "0")</f>
        <v>0</v>
      </c>
    </row>
    <row r="121" spans="1:9" x14ac:dyDescent="0.3">
      <c r="A121" t="s">
        <v>240</v>
      </c>
      <c r="B121" t="s">
        <v>241</v>
      </c>
      <c r="C121">
        <v>33.876629000000001</v>
      </c>
      <c r="D121">
        <v>-84.293244000000001</v>
      </c>
      <c r="E121">
        <v>33.835422491103799</v>
      </c>
      <c r="F121">
        <v>-84.337683551164801</v>
      </c>
      <c r="G121">
        <f>ABS((C121-E121)/E121)*100</f>
        <v>0.12178511708265684</v>
      </c>
      <c r="H121">
        <f>ABS((D121-F121)/F121)*100</f>
        <v>5.269240189391701E-2</v>
      </c>
      <c r="I121" t="str">
        <f>IF(OR(G121 &gt; 0.1, H121 &gt; 0.1), "1", "0")</f>
        <v>1</v>
      </c>
    </row>
    <row r="122" spans="1:9" x14ac:dyDescent="0.3">
      <c r="A122" t="s">
        <v>242</v>
      </c>
      <c r="B122" t="s">
        <v>243</v>
      </c>
      <c r="C122">
        <v>33.777293</v>
      </c>
      <c r="D122">
        <v>-84.408182999999994</v>
      </c>
      <c r="E122">
        <v>33.777124391028998</v>
      </c>
      <c r="F122">
        <v>-84.407942484965702</v>
      </c>
      <c r="G122">
        <f>ABS((C122-E122)/E122)*100</f>
        <v>4.9918095172955899E-4</v>
      </c>
      <c r="H122">
        <f>ABS((D122-F122)/F122)*100</f>
        <v>2.8494360508216716E-4</v>
      </c>
      <c r="I122" t="str">
        <f>IF(OR(G122 &gt; 0.1, H122 &gt; 0.1), "1", "0")</f>
        <v>0</v>
      </c>
    </row>
    <row r="123" spans="1:9" x14ac:dyDescent="0.3">
      <c r="A123" t="s">
        <v>244</v>
      </c>
      <c r="B123" t="s">
        <v>245</v>
      </c>
      <c r="C123">
        <v>33.892690000000002</v>
      </c>
      <c r="D123">
        <v>-84.477977999999993</v>
      </c>
      <c r="E123">
        <v>33.8928574081595</v>
      </c>
      <c r="F123">
        <v>-84.475835680909498</v>
      </c>
      <c r="G123">
        <f>ABS((C123-E123)/E123)*100</f>
        <v>4.9393344881611394E-4</v>
      </c>
      <c r="H123">
        <f>ABS((D123-F123)/F123)*100</f>
        <v>2.5360140840602371E-3</v>
      </c>
      <c r="I123" t="str">
        <f>IF(OR(G123 &gt; 0.1, H123 &gt; 0.1), "1", "0")</f>
        <v>0</v>
      </c>
    </row>
    <row r="124" spans="1:9" x14ac:dyDescent="0.3">
      <c r="A124" t="s">
        <v>246</v>
      </c>
      <c r="B124" t="s">
        <v>247</v>
      </c>
      <c r="C124">
        <v>33.889257999999998</v>
      </c>
      <c r="D124">
        <v>-84.507706999999996</v>
      </c>
      <c r="E124">
        <v>33.950687328225598</v>
      </c>
      <c r="F124">
        <v>-84.524050889648706</v>
      </c>
      <c r="G124">
        <f>ABS((C124-E124)/E124)*100</f>
        <v>0.18093692075131998</v>
      </c>
      <c r="H124">
        <f>ABS((D124-F124)/F124)*100</f>
        <v>1.9336377606945634E-2</v>
      </c>
      <c r="I124" t="str">
        <f>IF(OR(G124 &gt; 0.1, H124 &gt; 0.1), "1", "0")</f>
        <v>1</v>
      </c>
    </row>
    <row r="125" spans="1:9" x14ac:dyDescent="0.3">
      <c r="A125" t="s">
        <v>248</v>
      </c>
      <c r="B125" t="s">
        <v>249</v>
      </c>
      <c r="C125">
        <v>33.6514588</v>
      </c>
      <c r="D125">
        <v>-84.489008999999996</v>
      </c>
      <c r="E125">
        <v>33.6501015348301</v>
      </c>
      <c r="F125">
        <v>-84.490673262222401</v>
      </c>
      <c r="G125">
        <f>ABS((C125-E125)/E125)*100</f>
        <v>4.0334653032053896E-3</v>
      </c>
      <c r="H125">
        <f>ABS((D125-F125)/F125)*100</f>
        <v>1.9697585048710723E-3</v>
      </c>
      <c r="I125" t="str">
        <f>IF(OR(G125 &gt; 0.1, H125 &gt; 0.1), "1", "0")</f>
        <v>0</v>
      </c>
    </row>
    <row r="126" spans="1:9" x14ac:dyDescent="0.3">
      <c r="A126" t="s">
        <v>250</v>
      </c>
      <c r="B126" t="s">
        <v>251</v>
      </c>
      <c r="C126">
        <v>33.690572000000003</v>
      </c>
      <c r="D126">
        <v>-84.493810999999994</v>
      </c>
      <c r="E126">
        <v>33.699672304880799</v>
      </c>
      <c r="F126">
        <v>-84.578215129450498</v>
      </c>
      <c r="G126">
        <f>ABS((C126-E126)/E126)*100</f>
        <v>2.7004134635096304E-2</v>
      </c>
      <c r="H126">
        <f>ABS((D126-F126)/F126)*100</f>
        <v>9.9794171964164333E-2</v>
      </c>
      <c r="I126" t="str">
        <f>IF(OR(G126 &gt; 0.1, H126 &gt; 0.1), "1", "0")</f>
        <v>0</v>
      </c>
    </row>
    <row r="127" spans="1:9" x14ac:dyDescent="0.3">
      <c r="A127" t="s">
        <v>252</v>
      </c>
      <c r="B127" t="s">
        <v>206</v>
      </c>
      <c r="C127">
        <v>33.774882400000003</v>
      </c>
      <c r="D127">
        <v>-84.279891699999993</v>
      </c>
      <c r="E127">
        <v>33.7750928884834</v>
      </c>
      <c r="F127">
        <v>-84.280593927537396</v>
      </c>
      <c r="G127">
        <f>ABS((C127-E127)/E127)*100</f>
        <v>6.2320623096986049E-4</v>
      </c>
      <c r="H127">
        <f>ABS((D127-F127)/F127)*100</f>
        <v>8.3320193259012556E-4</v>
      </c>
      <c r="I127" t="str">
        <f>IF(OR(G127 &gt; 0.1, H127 &gt; 0.1), "1", "0")</f>
        <v>0</v>
      </c>
    </row>
    <row r="128" spans="1:9" x14ac:dyDescent="0.3">
      <c r="A128" t="s">
        <v>253</v>
      </c>
      <c r="B128" t="s">
        <v>254</v>
      </c>
      <c r="C128">
        <v>33.739026799999998</v>
      </c>
      <c r="D128">
        <v>-84.408468400000004</v>
      </c>
      <c r="E128">
        <v>33.738930667100703</v>
      </c>
      <c r="F128">
        <v>-84.408456543993907</v>
      </c>
      <c r="G128">
        <f>ABS((C128-E128)/E128)*100</f>
        <v>2.849316720878553E-4</v>
      </c>
      <c r="H128">
        <f>ABS((D128-F128)/F128)*100</f>
        <v>1.4045993236113914E-5</v>
      </c>
      <c r="I128" t="str">
        <f>IF(OR(G128 &gt; 0.1, H128 &gt; 0.1), "1", "0")</f>
        <v>0</v>
      </c>
    </row>
    <row r="129" spans="1:9" x14ac:dyDescent="0.3">
      <c r="A129" t="s">
        <v>255</v>
      </c>
      <c r="B129" t="s">
        <v>256</v>
      </c>
      <c r="C129">
        <v>33.754378000000003</v>
      </c>
      <c r="D129">
        <v>-84.372102999999996</v>
      </c>
      <c r="E129">
        <v>33.754420534593301</v>
      </c>
      <c r="F129">
        <v>-84.3717588804424</v>
      </c>
      <c r="G129">
        <f>ABS((C129-E129)/E129)*100</f>
        <v>1.2601191969679838E-4</v>
      </c>
      <c r="H129">
        <f>ABS((D129-F129)/F129)*100</f>
        <v>4.0786106887207886E-4</v>
      </c>
      <c r="I129" t="str">
        <f>IF(OR(G129 &gt; 0.1, H129 &gt; 0.1), "1", "0")</f>
        <v>0</v>
      </c>
    </row>
    <row r="130" spans="1:9" x14ac:dyDescent="0.3">
      <c r="A130" t="s">
        <v>255</v>
      </c>
      <c r="B130" t="s">
        <v>257</v>
      </c>
      <c r="C130">
        <v>33.525095999999998</v>
      </c>
      <c r="D130">
        <v>-84.354107999999997</v>
      </c>
      <c r="E130">
        <v>33.524600175852299</v>
      </c>
      <c r="F130">
        <v>-84.353865249571498</v>
      </c>
      <c r="G130">
        <f>ABS((C130-E130)/E130)*100</f>
        <v>1.4789860135471019E-3</v>
      </c>
      <c r="H130">
        <f>ABS((D130-F130)/F130)*100</f>
        <v>2.8777629546657591E-4</v>
      </c>
      <c r="I130" t="str">
        <f>IF(OR(G130 &gt; 0.1, H130 &gt; 0.1), "1", "0")</f>
        <v>0</v>
      </c>
    </row>
    <row r="131" spans="1:9" x14ac:dyDescent="0.3">
      <c r="A131" t="s">
        <v>258</v>
      </c>
      <c r="B131" t="s">
        <v>259</v>
      </c>
      <c r="C131">
        <v>34.0066214</v>
      </c>
      <c r="D131">
        <v>-84.175678000000005</v>
      </c>
      <c r="E131">
        <v>33.955903327786402</v>
      </c>
      <c r="F131">
        <v>-84.133531243633897</v>
      </c>
      <c r="G131">
        <f>ABS((C131-E131)/E131)*100</f>
        <v>0.14936452057835684</v>
      </c>
      <c r="H131">
        <f>ABS((D131-F131)/F131)*100</f>
        <v>5.0095075938343323E-2</v>
      </c>
      <c r="I131" t="str">
        <f>IF(OR(G131 &gt; 0.1, H131 &gt; 0.1), "1", "0")</f>
        <v>1</v>
      </c>
    </row>
    <row r="132" spans="1:9" x14ac:dyDescent="0.3">
      <c r="A132" t="s">
        <v>260</v>
      </c>
      <c r="B132" t="s">
        <v>261</v>
      </c>
      <c r="C132">
        <v>33.743516</v>
      </c>
      <c r="D132">
        <v>-84.438057000000001</v>
      </c>
      <c r="E132">
        <v>33.7432868750399</v>
      </c>
      <c r="F132">
        <v>-84.438000669177995</v>
      </c>
      <c r="G132">
        <f>ABS((C132-E132)/E132)*100</f>
        <v>6.7902383353639752E-4</v>
      </c>
      <c r="H132">
        <f>ABS((D132-F132)/F132)*100</f>
        <v>6.6712643073915944E-5</v>
      </c>
      <c r="I132" t="str">
        <f>IF(OR(G132 &gt; 0.1, H132 &gt; 0.1), "1", "0")</f>
        <v>0</v>
      </c>
    </row>
    <row r="133" spans="1:9" x14ac:dyDescent="0.3">
      <c r="A133" t="s">
        <v>262</v>
      </c>
      <c r="B133" t="s">
        <v>263</v>
      </c>
      <c r="C133">
        <v>33.772205399999997</v>
      </c>
      <c r="D133">
        <v>-84.352706299999994</v>
      </c>
      <c r="E133">
        <v>33.772221138024399</v>
      </c>
      <c r="F133">
        <v>-84.352611590877004</v>
      </c>
      <c r="G133">
        <f>ABS((C133-E133)/E133)*100</f>
        <v>4.6600501452339295E-5</v>
      </c>
      <c r="H133">
        <f>ABS((D133-F133)/F133)*100</f>
        <v>1.1227764168075783E-4</v>
      </c>
      <c r="I133" t="str">
        <f>IF(OR(G133 &gt; 0.1, H133 &gt; 0.1), "1", "0")</f>
        <v>0</v>
      </c>
    </row>
    <row r="134" spans="1:9" x14ac:dyDescent="0.3">
      <c r="A134" t="s">
        <v>264</v>
      </c>
      <c r="B134" t="s">
        <v>265</v>
      </c>
      <c r="C134">
        <v>33.738167799999999</v>
      </c>
      <c r="D134">
        <v>-84.405364199999994</v>
      </c>
      <c r="E134">
        <v>33.738306225471099</v>
      </c>
      <c r="F134">
        <v>-84.416548984338107</v>
      </c>
      <c r="G134">
        <f>ABS((C134-E134)/E134)*100</f>
        <v>4.1029170277485087E-4</v>
      </c>
      <c r="H134">
        <f>ABS((D134-F134)/F134)*100</f>
        <v>1.3249516205866089E-2</v>
      </c>
      <c r="I134" t="str">
        <f>IF(OR(G134 &gt; 0.1, H134 &gt; 0.1), "1", "0")</f>
        <v>0</v>
      </c>
    </row>
    <row r="135" spans="1:9" x14ac:dyDescent="0.3">
      <c r="A135" t="s">
        <v>266</v>
      </c>
      <c r="B135" t="s">
        <v>267</v>
      </c>
      <c r="C135">
        <v>33.876629000000001</v>
      </c>
      <c r="D135">
        <v>-84.293244000000001</v>
      </c>
      <c r="E135">
        <v>33.842556603739098</v>
      </c>
      <c r="F135">
        <v>-84.327268148643796</v>
      </c>
      <c r="G135">
        <f>ABS((C135-E135)/E135)*100</f>
        <v>0.10067914389523046</v>
      </c>
      <c r="H135">
        <f>ABS((D135-F135)/F135)*100</f>
        <v>4.0347742065852579E-2</v>
      </c>
      <c r="I135" t="str">
        <f>IF(OR(G135 &gt; 0.1, H135 &gt; 0.1), "1", "0")</f>
        <v>1</v>
      </c>
    </row>
    <row r="136" spans="1:9" x14ac:dyDescent="0.3">
      <c r="A136" t="s">
        <v>268</v>
      </c>
      <c r="B136" t="s">
        <v>269</v>
      </c>
      <c r="C136">
        <v>33.886471999999998</v>
      </c>
      <c r="D136">
        <v>-84.266084000000006</v>
      </c>
      <c r="E136">
        <v>33.886245574157599</v>
      </c>
      <c r="F136">
        <v>-84.265556343979995</v>
      </c>
      <c r="G136">
        <f>ABS((C136-E136)/E136)*100</f>
        <v>6.681939487915942E-4</v>
      </c>
      <c r="H136">
        <f>ABS((D136-F136)/F136)*100</f>
        <v>6.2618232514557786E-4</v>
      </c>
      <c r="I136" t="str">
        <f>IF(OR(G136 &gt; 0.1, H136 &gt; 0.1), "1", "0")</f>
        <v>0</v>
      </c>
    </row>
    <row r="137" spans="1:9" x14ac:dyDescent="0.3">
      <c r="A137" t="s">
        <v>270</v>
      </c>
      <c r="B137" t="s">
        <v>271</v>
      </c>
      <c r="C137">
        <v>33.736809000000001</v>
      </c>
      <c r="D137">
        <v>-84.385565</v>
      </c>
      <c r="E137">
        <v>33.736937314073799</v>
      </c>
      <c r="F137">
        <v>-84.385400830511998</v>
      </c>
      <c r="G137">
        <f>ABS((C137-E137)/E137)*100</f>
        <v>3.803370549130438E-4</v>
      </c>
      <c r="H137">
        <f>ABS((D137-F137)/F137)*100</f>
        <v>1.9454726337303862E-4</v>
      </c>
      <c r="I137" t="str">
        <f>IF(OR(G137 &gt; 0.1, H137 &gt; 0.1), "1", "0")</f>
        <v>0</v>
      </c>
    </row>
    <row r="138" spans="1:9" x14ac:dyDescent="0.3">
      <c r="A138" t="s">
        <v>272</v>
      </c>
      <c r="B138" t="s">
        <v>273</v>
      </c>
      <c r="C138">
        <v>33.747542000000003</v>
      </c>
      <c r="D138">
        <v>-84.334069999999997</v>
      </c>
      <c r="E138">
        <v>33.747822841964698</v>
      </c>
      <c r="F138">
        <v>-84.333687909299798</v>
      </c>
      <c r="G138">
        <f>ABS((C138-E138)/E138)*100</f>
        <v>8.3217802229936519E-4</v>
      </c>
      <c r="H138">
        <f>ABS((D138-F138)/F138)*100</f>
        <v>4.5307007160696095E-4</v>
      </c>
      <c r="I138" t="str">
        <f>IF(OR(G138 &gt; 0.1, H138 &gt; 0.1), "1", "0")</f>
        <v>0</v>
      </c>
    </row>
    <row r="139" spans="1:9" x14ac:dyDescent="0.3">
      <c r="A139" t="s">
        <v>274</v>
      </c>
      <c r="B139" t="s">
        <v>275</v>
      </c>
      <c r="C139">
        <v>33.472682599999999</v>
      </c>
      <c r="D139">
        <v>-81.958542300000005</v>
      </c>
      <c r="E139">
        <v>33.4732301064765</v>
      </c>
      <c r="F139">
        <v>-81.958537641365197</v>
      </c>
      <c r="G139">
        <f>ABS((C139-E139)/E139)*100</f>
        <v>1.6356547448788965E-3</v>
      </c>
      <c r="H139">
        <f>ABS((D139-F139)/F139)*100</f>
        <v>5.6841360787602342E-6</v>
      </c>
      <c r="I139" t="str">
        <f>IF(OR(G139 &gt; 0.1, H139 &gt; 0.1), "1", "0")</f>
        <v>0</v>
      </c>
    </row>
    <row r="140" spans="1:9" x14ac:dyDescent="0.3">
      <c r="A140" t="s">
        <v>276</v>
      </c>
      <c r="B140" t="s">
        <v>277</v>
      </c>
      <c r="C140">
        <v>33.781856400000002</v>
      </c>
      <c r="D140">
        <v>-84.405034400000005</v>
      </c>
      <c r="E140">
        <v>33.7818700399528</v>
      </c>
      <c r="F140">
        <v>-84.404911553372699</v>
      </c>
      <c r="G140">
        <f>ABS((C140-E140)/E140)*100</f>
        <v>4.0376547483399268E-5</v>
      </c>
      <c r="H140">
        <f>ABS((D140-F140)/F140)*100</f>
        <v>1.4554440617894112E-4</v>
      </c>
      <c r="I140" t="str">
        <f>IF(OR(G140 &gt; 0.1, H140 &gt; 0.1), "1", "0")</f>
        <v>0</v>
      </c>
    </row>
    <row r="141" spans="1:9" x14ac:dyDescent="0.3">
      <c r="A141" t="s">
        <v>276</v>
      </c>
      <c r="B141" t="s">
        <v>278</v>
      </c>
      <c r="C141">
        <v>33.8284533</v>
      </c>
      <c r="D141">
        <v>-84.328956700000006</v>
      </c>
      <c r="E141">
        <v>33.828436275343002</v>
      </c>
      <c r="F141">
        <v>-84.329008207488499</v>
      </c>
      <c r="G141">
        <f>ABS((C141-E141)/E141)*100</f>
        <v>5.0326467529749953E-5</v>
      </c>
      <c r="H141">
        <f>ABS((D141-F141)/F141)*100</f>
        <v>6.1079205824759216E-5</v>
      </c>
      <c r="I141" t="str">
        <f>IF(OR(G141 &gt; 0.1, H141 &gt; 0.1), "1", "0")</f>
        <v>0</v>
      </c>
    </row>
    <row r="142" spans="1:9" x14ac:dyDescent="0.3">
      <c r="A142" t="s">
        <v>279</v>
      </c>
      <c r="B142" t="s">
        <v>280</v>
      </c>
      <c r="C142">
        <v>33.531801000000002</v>
      </c>
      <c r="D142">
        <v>-84.363680000000002</v>
      </c>
      <c r="E142">
        <v>33.5365093864702</v>
      </c>
      <c r="F142">
        <v>-84.365505744877197</v>
      </c>
      <c r="G142">
        <f>ABS((C142-E142)/E142)*100</f>
        <v>1.4039584191485403E-2</v>
      </c>
      <c r="H142">
        <f>ABS((D142-F142)/F142)*100</f>
        <v>2.1640892934558639E-3</v>
      </c>
      <c r="I142" t="str">
        <f>IF(OR(G142 &gt; 0.1, H142 &gt; 0.1), "1", "0")</f>
        <v>0</v>
      </c>
    </row>
    <row r="143" spans="1:9" x14ac:dyDescent="0.3">
      <c r="A143" t="s">
        <v>281</v>
      </c>
      <c r="B143" t="s">
        <v>282</v>
      </c>
      <c r="C143">
        <v>33.583321099999999</v>
      </c>
      <c r="D143">
        <v>-84.411342399999995</v>
      </c>
      <c r="E143">
        <v>33.581226122696101</v>
      </c>
      <c r="F143">
        <v>-84.410977882245902</v>
      </c>
      <c r="G143">
        <f>ABS((C143-E143)/E143)*100</f>
        <v>6.2385372596087084E-3</v>
      </c>
      <c r="H143">
        <f>ABS((D143-F143)/F143)*100</f>
        <v>4.3183690467570593E-4</v>
      </c>
      <c r="I143" t="str">
        <f>IF(OR(G143 &gt; 0.1, H143 &gt; 0.1), "1", "0")</f>
        <v>0</v>
      </c>
    </row>
    <row r="144" spans="1:9" x14ac:dyDescent="0.3">
      <c r="A144" t="s">
        <v>283</v>
      </c>
      <c r="B144" t="s">
        <v>284</v>
      </c>
      <c r="C144">
        <v>33.750441799999997</v>
      </c>
      <c r="D144">
        <v>-84.364386600000003</v>
      </c>
      <c r="E144">
        <v>33.7504289022027</v>
      </c>
      <c r="F144">
        <v>-84.364364940299893</v>
      </c>
      <c r="G144">
        <f>ABS((C144-E144)/E144)*100</f>
        <v>3.8215210049961107E-5</v>
      </c>
      <c r="H144">
        <f>ABS((D144-F144)/F144)*100</f>
        <v>2.5673991768027993E-5</v>
      </c>
      <c r="I144" t="str">
        <f>IF(OR(G144 &gt; 0.1, H144 &gt; 0.1), "1", "0")</f>
        <v>0</v>
      </c>
    </row>
    <row r="145" spans="1:9" x14ac:dyDescent="0.3">
      <c r="A145" t="s">
        <v>285</v>
      </c>
      <c r="B145" t="s">
        <v>286</v>
      </c>
      <c r="C145">
        <v>33.738387400000001</v>
      </c>
      <c r="D145">
        <v>-84.422842700000004</v>
      </c>
      <c r="E145">
        <v>33.738477684400699</v>
      </c>
      <c r="F145">
        <v>-84.422450424016006</v>
      </c>
      <c r="G145">
        <f>ABS((C145-E145)/E145)*100</f>
        <v>2.6760069480086918E-4</v>
      </c>
      <c r="H145">
        <f>ABS((D145-F145)/F145)*100</f>
        <v>4.6465837230241644E-4</v>
      </c>
      <c r="I145" t="str">
        <f>IF(OR(G145 &gt; 0.1, H145 &gt; 0.1), "1", "0")</f>
        <v>0</v>
      </c>
    </row>
    <row r="146" spans="1:9" x14ac:dyDescent="0.3">
      <c r="A146" t="s">
        <v>287</v>
      </c>
      <c r="B146" t="s">
        <v>288</v>
      </c>
      <c r="C146">
        <v>33.773077000000001</v>
      </c>
      <c r="D146">
        <v>-84.046419</v>
      </c>
      <c r="E146">
        <v>33.837986363902402</v>
      </c>
      <c r="F146">
        <v>-84.034415866977398</v>
      </c>
      <c r="G146">
        <f>ABS((C146-E146)/E146)*100</f>
        <v>0.19182395549294712</v>
      </c>
      <c r="H146">
        <f>ABS((D146-F146)/F146)*100</f>
        <v>1.4283591905491557E-2</v>
      </c>
      <c r="I146" t="str">
        <f>IF(OR(G146 &gt; 0.1, H146 &gt; 0.1), "1", "0")</f>
        <v>1</v>
      </c>
    </row>
    <row r="147" spans="1:9" x14ac:dyDescent="0.3">
      <c r="A147" t="s">
        <v>289</v>
      </c>
      <c r="B147" t="s">
        <v>290</v>
      </c>
      <c r="C147">
        <v>33.740399099999998</v>
      </c>
      <c r="D147">
        <v>-84.346130500000001</v>
      </c>
      <c r="E147">
        <v>33.740472260799102</v>
      </c>
      <c r="F147">
        <v>-84.345989600036603</v>
      </c>
      <c r="G147">
        <f>ABS((C147-E147)/E147)*100</f>
        <v>2.1683395104473579E-4</v>
      </c>
      <c r="H147">
        <f>ABS((D147-F147)/F147)*100</f>
        <v>1.6704998550161597E-4</v>
      </c>
      <c r="I147" t="str">
        <f>IF(OR(G147 &gt; 0.1, H147 &gt; 0.1), "1", "0")</f>
        <v>0</v>
      </c>
    </row>
    <row r="148" spans="1:9" x14ac:dyDescent="0.3">
      <c r="A148" t="s">
        <v>291</v>
      </c>
      <c r="B148" t="s">
        <v>292</v>
      </c>
      <c r="C148">
        <v>33.800226000000002</v>
      </c>
      <c r="D148">
        <v>-84.398497000000006</v>
      </c>
      <c r="E148">
        <v>33.751440249614198</v>
      </c>
      <c r="F148">
        <v>-84.487228273146698</v>
      </c>
      <c r="G148">
        <f>ABS((C148-E148)/E148)*100</f>
        <v>0.14454420322510964</v>
      </c>
      <c r="H148">
        <f>ABS((D148-F148)/F148)*100</f>
        <v>0.10502329755667256</v>
      </c>
      <c r="I148" t="str">
        <f>IF(OR(G148 &gt; 0.1, H148 &gt; 0.1), "1", "0")</f>
        <v>1</v>
      </c>
    </row>
    <row r="149" spans="1:9" x14ac:dyDescent="0.3">
      <c r="A149" t="s">
        <v>293</v>
      </c>
      <c r="B149" t="s">
        <v>294</v>
      </c>
      <c r="C149">
        <v>33.722276600000001</v>
      </c>
      <c r="D149">
        <v>-84.462532100000004</v>
      </c>
      <c r="E149">
        <v>33.7223017145323</v>
      </c>
      <c r="F149">
        <v>-84.462498621905098</v>
      </c>
      <c r="G149">
        <f>ABS((C149-E149)/E149)*100</f>
        <v>7.447454954807872E-5</v>
      </c>
      <c r="H149">
        <f>ABS((D149-F149)/F149)*100</f>
        <v>3.963663809653891E-5</v>
      </c>
      <c r="I149" t="str">
        <f>IF(OR(G149 &gt; 0.1, H149 &gt; 0.1), "1", "0")</f>
        <v>0</v>
      </c>
    </row>
    <row r="150" spans="1:9" x14ac:dyDescent="0.3">
      <c r="A150" t="s">
        <v>295</v>
      </c>
      <c r="B150" t="s">
        <v>296</v>
      </c>
      <c r="C150">
        <v>33.740657200000001</v>
      </c>
      <c r="D150">
        <v>-84.361968599999997</v>
      </c>
      <c r="E150">
        <v>33.740603360706402</v>
      </c>
      <c r="F150">
        <v>-84.360905434652494</v>
      </c>
      <c r="G150">
        <f>ABS((C150-E150)/E150)*100</f>
        <v>1.5956825971306465E-4</v>
      </c>
      <c r="H150">
        <f>ABS((D150-F150)/F150)*100</f>
        <v>1.2602583412604624E-3</v>
      </c>
      <c r="I150" t="str">
        <f>IF(OR(G150 &gt; 0.1, H150 &gt; 0.1), "1", "0")</f>
        <v>0</v>
      </c>
    </row>
    <row r="151" spans="1:9" x14ac:dyDescent="0.3">
      <c r="A151" t="s">
        <v>297</v>
      </c>
      <c r="B151" t="s">
        <v>298</v>
      </c>
      <c r="C151">
        <v>33.945991999999997</v>
      </c>
      <c r="D151">
        <v>-84.240815699999999</v>
      </c>
      <c r="E151">
        <v>33.946072055658199</v>
      </c>
      <c r="F151">
        <v>-84.241271530244006</v>
      </c>
      <c r="G151">
        <f>ABS((C151-E151)/E151)*100</f>
        <v>2.3583187495409619E-4</v>
      </c>
      <c r="H151">
        <f>ABS((D151-F151)/F151)*100</f>
        <v>5.4110085914807829E-4</v>
      </c>
      <c r="I151" t="str">
        <f>IF(OR(G151 &gt; 0.1, H151 &gt; 0.1), "1", "0")</f>
        <v>0</v>
      </c>
    </row>
    <row r="152" spans="1:9" x14ac:dyDescent="0.3">
      <c r="A152" t="s">
        <v>299</v>
      </c>
      <c r="B152" t="s">
        <v>300</v>
      </c>
      <c r="C152">
        <v>33.754531</v>
      </c>
      <c r="D152">
        <v>-84.379066199999997</v>
      </c>
      <c r="E152">
        <v>33.754589525622002</v>
      </c>
      <c r="F152">
        <v>-84.379166776725498</v>
      </c>
      <c r="G152">
        <f>ABS((C152-E152)/E152)*100</f>
        <v>1.7338567236201182E-4</v>
      </c>
      <c r="H152">
        <f>ABS((D152-F152)/F152)*100</f>
        <v>1.1919615865256776E-4</v>
      </c>
      <c r="I152" t="str">
        <f>IF(OR(G152 &gt; 0.1, H152 &gt; 0.1), "1", "0")</f>
        <v>0</v>
      </c>
    </row>
    <row r="153" spans="1:9" x14ac:dyDescent="0.3">
      <c r="A153" t="s">
        <v>301</v>
      </c>
      <c r="B153" t="s">
        <v>302</v>
      </c>
      <c r="C153">
        <v>33.663263899999997</v>
      </c>
      <c r="D153">
        <v>-84.446553199999997</v>
      </c>
      <c r="E153">
        <v>33.663295237872703</v>
      </c>
      <c r="F153">
        <v>-84.446439803450403</v>
      </c>
      <c r="G153">
        <f>ABS((C153-E153)/E153)*100</f>
        <v>9.3092112594043229E-5</v>
      </c>
      <c r="H153">
        <f>ABS((D153-F153)/F153)*100</f>
        <v>1.3428221468872982E-4</v>
      </c>
      <c r="I153" t="str">
        <f>IF(OR(G153 &gt; 0.1, H153 &gt; 0.1), "1", "0")</f>
        <v>0</v>
      </c>
    </row>
    <row r="154" spans="1:9" x14ac:dyDescent="0.3">
      <c r="A154" t="s">
        <v>303</v>
      </c>
      <c r="B154" t="s">
        <v>304</v>
      </c>
      <c r="C154">
        <v>33.781421299999998</v>
      </c>
      <c r="D154">
        <v>-84.388039199999994</v>
      </c>
      <c r="E154">
        <v>33.781858906905597</v>
      </c>
      <c r="F154">
        <v>-84.386616934408295</v>
      </c>
      <c r="G154">
        <f>ABS((C154-E154)/E154)*100</f>
        <v>1.2953902471894408E-3</v>
      </c>
      <c r="H154">
        <f>ABS((D154-F154)/F154)*100</f>
        <v>1.6854160569146285E-3</v>
      </c>
      <c r="I154" t="str">
        <f>IF(OR(G154 &gt; 0.1, H154 &gt; 0.1), "1", "0")</f>
        <v>0</v>
      </c>
    </row>
    <row r="155" spans="1:9" x14ac:dyDescent="0.3">
      <c r="A155" t="s">
        <v>305</v>
      </c>
      <c r="B155" t="s">
        <v>306</v>
      </c>
      <c r="C155">
        <v>33.650859400000002</v>
      </c>
      <c r="D155">
        <v>-84.449089700000002</v>
      </c>
      <c r="E155">
        <v>33.650979684892697</v>
      </c>
      <c r="F155">
        <v>-84.449807984753505</v>
      </c>
      <c r="G155">
        <f>ABS((C155-E155)/E155)*100</f>
        <v>3.5744841256170432E-4</v>
      </c>
      <c r="H155">
        <f>ABS((D155-F155)/F155)*100</f>
        <v>8.5054634302202115E-4</v>
      </c>
      <c r="I155" t="str">
        <f>IF(OR(G155 &gt; 0.1, H155 &gt; 0.1), "1", "0")</f>
        <v>0</v>
      </c>
    </row>
    <row r="156" spans="1:9" x14ac:dyDescent="0.3">
      <c r="A156" t="s">
        <v>307</v>
      </c>
      <c r="B156" t="s">
        <v>308</v>
      </c>
      <c r="C156">
        <v>33.758375299999997</v>
      </c>
      <c r="D156">
        <v>-84.390409399999996</v>
      </c>
      <c r="E156">
        <v>33.758326008966698</v>
      </c>
      <c r="F156">
        <v>-84.390431807790307</v>
      </c>
      <c r="G156">
        <f>ABS((C156-E156)/E156)*100</f>
        <v>1.4601148554088027E-4</v>
      </c>
      <c r="H156">
        <f>ABS((D156-F156)/F156)*100</f>
        <v>2.6552524772357448E-5</v>
      </c>
      <c r="I156" t="str">
        <f>IF(OR(G156 &gt; 0.1, H156 &gt; 0.1), "1", "0")</f>
        <v>0</v>
      </c>
    </row>
    <row r="157" spans="1:9" x14ac:dyDescent="0.3">
      <c r="A157" t="s">
        <v>309</v>
      </c>
      <c r="B157" t="s">
        <v>310</v>
      </c>
      <c r="C157">
        <v>33.7859281</v>
      </c>
      <c r="D157">
        <v>-84.400861599999999</v>
      </c>
      <c r="E157">
        <v>33.785940528376202</v>
      </c>
      <c r="F157">
        <v>-84.400768294743401</v>
      </c>
      <c r="G157">
        <f>ABS((C157-E157)/E157)*100</f>
        <v>3.6785645175480228E-5</v>
      </c>
      <c r="H157">
        <f>ABS((D157-F157)/F157)*100</f>
        <v>1.1055024555286285E-4</v>
      </c>
      <c r="I157" t="str">
        <f>IF(OR(G157 &gt; 0.1, H157 &gt; 0.1), "1", "0")</f>
        <v>0</v>
      </c>
    </row>
    <row r="158" spans="1:9" x14ac:dyDescent="0.3">
      <c r="A158" t="s">
        <v>311</v>
      </c>
      <c r="B158" t="s">
        <v>312</v>
      </c>
      <c r="C158">
        <v>33.810287700000003</v>
      </c>
      <c r="D158">
        <v>-84.416088500000001</v>
      </c>
      <c r="E158">
        <v>33.810313007806101</v>
      </c>
      <c r="F158">
        <v>-84.416261247602407</v>
      </c>
      <c r="G158">
        <f>ABS((C158-E158)/E158)*100</f>
        <v>7.4852327134747399E-5</v>
      </c>
      <c r="H158">
        <f>ABS((D158-F158)/F158)*100</f>
        <v>2.0463782670868632E-4</v>
      </c>
      <c r="I158" t="str">
        <f>IF(OR(G158 &gt; 0.1, H158 &gt; 0.1), "1", "0")</f>
        <v>0</v>
      </c>
    </row>
    <row r="159" spans="1:9" x14ac:dyDescent="0.3">
      <c r="A159" t="s">
        <v>313</v>
      </c>
      <c r="B159" t="s">
        <v>314</v>
      </c>
      <c r="C159">
        <v>33.809074000000003</v>
      </c>
      <c r="D159">
        <v>-84.392971000000003</v>
      </c>
      <c r="E159">
        <v>33.805483870025903</v>
      </c>
      <c r="F159">
        <v>-84.393703175998695</v>
      </c>
      <c r="G159">
        <f>ABS((C159-E159)/E159)*100</f>
        <v>1.0619963281410526E-2</v>
      </c>
      <c r="H159">
        <f>ABS((D159-F159)/F159)*100</f>
        <v>8.6757183431721962E-4</v>
      </c>
      <c r="I159" t="str">
        <f>IF(OR(G159 &gt; 0.1, H159 &gt; 0.1), "1", "0")</f>
        <v>0</v>
      </c>
    </row>
    <row r="160" spans="1:9" x14ac:dyDescent="0.3">
      <c r="A160" t="s">
        <v>315</v>
      </c>
      <c r="B160" t="s">
        <v>316</v>
      </c>
      <c r="C160">
        <v>33.755504299999998</v>
      </c>
      <c r="D160">
        <v>-84.365548599999997</v>
      </c>
      <c r="E160">
        <v>33.756444807071503</v>
      </c>
      <c r="F160">
        <v>-84.365373843272806</v>
      </c>
      <c r="G160">
        <f>ABS((C160-E160)/E160)*100</f>
        <v>2.7861555826746982E-3</v>
      </c>
      <c r="H160">
        <f>ABS((D160-F160)/F160)*100</f>
        <v>2.071427165311122E-4</v>
      </c>
      <c r="I160" t="str">
        <f>IF(OR(G160 &gt; 0.1, H160 &gt; 0.1), "1", "0")</f>
        <v>0</v>
      </c>
    </row>
    <row r="161" spans="1:9" x14ac:dyDescent="0.3">
      <c r="A161" t="s">
        <v>317</v>
      </c>
      <c r="B161" t="s">
        <v>318</v>
      </c>
      <c r="C161">
        <v>33.602426999999999</v>
      </c>
      <c r="D161">
        <v>-84.472121000000001</v>
      </c>
      <c r="E161">
        <v>33.603353878675797</v>
      </c>
      <c r="F161">
        <v>-84.472912914330706</v>
      </c>
      <c r="G161">
        <f>ABS((C161-E161)/E161)*100</f>
        <v>2.758292160791521E-3</v>
      </c>
      <c r="H161">
        <f>ABS((D161-F161)/F161)*100</f>
        <v>9.3747723783130655E-4</v>
      </c>
      <c r="I161" t="str">
        <f>IF(OR(G161 &gt; 0.1, H161 &gt; 0.1), "1", "0")</f>
        <v>0</v>
      </c>
    </row>
    <row r="162" spans="1:9" x14ac:dyDescent="0.3">
      <c r="A162" t="s">
        <v>319</v>
      </c>
      <c r="B162" t="s">
        <v>320</v>
      </c>
      <c r="C162">
        <v>33.484462000000001</v>
      </c>
      <c r="D162">
        <v>-84.643811999999997</v>
      </c>
      <c r="E162">
        <v>33.593563334742299</v>
      </c>
      <c r="F162">
        <v>-84.639502050885199</v>
      </c>
      <c r="G162">
        <f>ABS((C162-E162)/E162)*100</f>
        <v>0.32476856847593355</v>
      </c>
      <c r="H162">
        <f>ABS((D162-F162)/F162)*100</f>
        <v>5.0921248475768325E-3</v>
      </c>
      <c r="I162" t="str">
        <f>IF(OR(G162 &gt; 0.1, H162 &gt; 0.1), "1", "0")</f>
        <v>1</v>
      </c>
    </row>
    <row r="163" spans="1:9" x14ac:dyDescent="0.3">
      <c r="A163" t="s">
        <v>321</v>
      </c>
      <c r="B163" t="s">
        <v>322</v>
      </c>
      <c r="C163">
        <v>33.653759399999998</v>
      </c>
      <c r="D163">
        <v>-84.449586800000006</v>
      </c>
      <c r="E163">
        <v>33.6537581675327</v>
      </c>
      <c r="F163">
        <v>-84.449694660543003</v>
      </c>
      <c r="G163">
        <f>ABS((C163-E163)/E163)*100</f>
        <v>3.6621981172514961E-6</v>
      </c>
      <c r="H163">
        <f>ABS((D163-F163)/F163)*100</f>
        <v>1.2772164947461135E-4</v>
      </c>
      <c r="I163" t="str">
        <f>IF(OR(G163 &gt; 0.1, H163 &gt; 0.1), "1", "0")</f>
        <v>0</v>
      </c>
    </row>
    <row r="164" spans="1:9" x14ac:dyDescent="0.3">
      <c r="A164" t="s">
        <v>323</v>
      </c>
      <c r="B164" t="s">
        <v>324</v>
      </c>
      <c r="C164">
        <v>33.767305999999998</v>
      </c>
      <c r="D164">
        <v>-84.252894999999995</v>
      </c>
      <c r="E164">
        <v>33.7666731291595</v>
      </c>
      <c r="F164">
        <v>-84.252656610030797</v>
      </c>
      <c r="G164">
        <f>ABS((C164-E164)/E164)*100</f>
        <v>1.8742469478030396E-3</v>
      </c>
      <c r="H164">
        <f>ABS((D164-F164)/F164)*100</f>
        <v>2.8294653105264967E-4</v>
      </c>
      <c r="I164" t="str">
        <f>IF(OR(G164 &gt; 0.1, H164 &gt; 0.1), "1", "0")</f>
        <v>0</v>
      </c>
    </row>
    <row r="165" spans="1:9" x14ac:dyDescent="0.3">
      <c r="A165" t="s">
        <v>325</v>
      </c>
      <c r="B165" t="s">
        <v>326</v>
      </c>
      <c r="C165">
        <v>33.826422999999998</v>
      </c>
      <c r="D165">
        <v>-84.106046000000006</v>
      </c>
      <c r="E165">
        <v>33.826565197272899</v>
      </c>
      <c r="F165">
        <v>-84.106823016821906</v>
      </c>
      <c r="G165">
        <f>ABS((C165-E165)/E165)*100</f>
        <v>4.2037159868661456E-4</v>
      </c>
      <c r="H165">
        <f>ABS((D165-F165)/F165)*100</f>
        <v>9.2384516978399032E-4</v>
      </c>
      <c r="I165" t="str">
        <f>IF(OR(G165 &gt; 0.1, H165 &gt; 0.1), "1", "0")</f>
        <v>0</v>
      </c>
    </row>
    <row r="166" spans="1:9" x14ac:dyDescent="0.3">
      <c r="A166" t="s">
        <v>327</v>
      </c>
      <c r="B166" t="s">
        <v>328</v>
      </c>
      <c r="C166">
        <v>33.746398999999997</v>
      </c>
      <c r="D166">
        <v>-84.760392999999993</v>
      </c>
      <c r="E166">
        <v>33.751245868772898</v>
      </c>
      <c r="F166">
        <v>-84.748202136069906</v>
      </c>
      <c r="G166">
        <f>ABS((C166-E166)/E166)*100</f>
        <v>1.4360562545590917E-2</v>
      </c>
      <c r="H166">
        <f>ABS((D166-F166)/F166)*100</f>
        <v>1.4384805367922209E-2</v>
      </c>
      <c r="I166" t="str">
        <f>IF(OR(G166 &gt; 0.1, H166 &gt; 0.1), "1", "0")</f>
        <v>0</v>
      </c>
    </row>
    <row r="167" spans="1:9" x14ac:dyDescent="0.3">
      <c r="A167" t="s">
        <v>329</v>
      </c>
      <c r="B167" t="s">
        <v>330</v>
      </c>
      <c r="C167">
        <v>33.7865605</v>
      </c>
      <c r="D167">
        <v>-84.398515599999996</v>
      </c>
      <c r="E167">
        <v>33.786321105680102</v>
      </c>
      <c r="F167">
        <v>-84.398581573693804</v>
      </c>
      <c r="G167">
        <f>ABS((C167-E167)/E167)*100</f>
        <v>7.0855397114520647E-4</v>
      </c>
      <c r="H167">
        <f>ABS((D167-F167)/F167)*100</f>
        <v>7.8169197369695189E-5</v>
      </c>
      <c r="I167" t="str">
        <f>IF(OR(G167 &gt; 0.1, H167 &gt; 0.1), "1", "0")</f>
        <v>0</v>
      </c>
    </row>
    <row r="168" spans="1:9" x14ac:dyDescent="0.3">
      <c r="A168" t="s">
        <v>331</v>
      </c>
      <c r="B168" t="s">
        <v>332</v>
      </c>
      <c r="C168">
        <v>33.807989999999997</v>
      </c>
      <c r="D168">
        <v>-84.350251</v>
      </c>
      <c r="E168">
        <v>33.830517826353599</v>
      </c>
      <c r="F168">
        <v>-84.3561487238956</v>
      </c>
      <c r="G168">
        <f>ABS((C168-E168)/E168)*100</f>
        <v>6.6590249872124904E-2</v>
      </c>
      <c r="H168">
        <f>ABS((D168-F168)/F168)*100</f>
        <v>6.9914570364089448E-3</v>
      </c>
      <c r="I168" t="str">
        <f>IF(OR(G168 &gt; 0.1, H168 &gt; 0.1), "1", "0")</f>
        <v>0</v>
      </c>
    </row>
    <row r="169" spans="1:9" x14ac:dyDescent="0.3">
      <c r="A169" t="s">
        <v>333</v>
      </c>
      <c r="B169" t="s">
        <v>334</v>
      </c>
      <c r="C169">
        <v>33.651388300000001</v>
      </c>
      <c r="D169">
        <v>-84.449048300000001</v>
      </c>
      <c r="E169">
        <v>33.651450416719399</v>
      </c>
      <c r="F169">
        <v>-84.449778517739205</v>
      </c>
      <c r="G169">
        <f>ABS((C169-E169)/E169)*100</f>
        <v>1.8458853520177858E-4</v>
      </c>
      <c r="H169">
        <f>ABS((D169-F169)/F169)*100</f>
        <v>8.6467691451679409E-4</v>
      </c>
      <c r="I169" t="str">
        <f>IF(OR(G169 &gt; 0.1, H169 &gt; 0.1), "1", "0")</f>
        <v>0</v>
      </c>
    </row>
    <row r="170" spans="1:9" x14ac:dyDescent="0.3">
      <c r="A170" t="s">
        <v>335</v>
      </c>
      <c r="B170" t="s">
        <v>336</v>
      </c>
      <c r="C170">
        <v>33.782835599999999</v>
      </c>
      <c r="D170">
        <v>-84.381427000000002</v>
      </c>
      <c r="E170">
        <v>33.782583118981897</v>
      </c>
      <c r="F170">
        <v>-84.380355048065994</v>
      </c>
      <c r="G170">
        <f>ABS((C170-E170)/E170)*100</f>
        <v>7.4737037488298611E-4</v>
      </c>
      <c r="H170">
        <f>ABS((D170-F170)/F170)*100</f>
        <v>1.2703809238512108E-3</v>
      </c>
      <c r="I170" t="str">
        <f>IF(OR(G170 &gt; 0.1, H170 &gt; 0.1), "1", "0")</f>
        <v>0</v>
      </c>
    </row>
    <row r="171" spans="1:9" x14ac:dyDescent="0.3">
      <c r="A171" t="s">
        <v>337</v>
      </c>
      <c r="B171" t="s">
        <v>338</v>
      </c>
      <c r="C171">
        <v>33.777701800000003</v>
      </c>
      <c r="D171">
        <v>-84.408978300000001</v>
      </c>
      <c r="E171">
        <v>33.777707862869299</v>
      </c>
      <c r="F171">
        <v>-84.409014179275403</v>
      </c>
      <c r="G171">
        <f>ABS((C171-E171)/E171)*100</f>
        <v>1.7949321253532145E-5</v>
      </c>
      <c r="H171">
        <f>ABS((D171-F171)/F171)*100</f>
        <v>4.2506449992628977E-5</v>
      </c>
      <c r="I171" t="str">
        <f>IF(OR(G171 &gt; 0.1, H171 &gt; 0.1), "1", "0")</f>
        <v>0</v>
      </c>
    </row>
    <row r="172" spans="1:9" x14ac:dyDescent="0.3">
      <c r="A172" t="s">
        <v>339</v>
      </c>
      <c r="B172" t="s">
        <v>340</v>
      </c>
      <c r="C172">
        <v>33.7395864</v>
      </c>
      <c r="D172">
        <v>-84.413978299999997</v>
      </c>
      <c r="E172">
        <v>33.7391920183887</v>
      </c>
      <c r="F172">
        <v>-84.413577628501002</v>
      </c>
      <c r="G172">
        <f>ABS((C172-E172)/E172)*100</f>
        <v>1.1689124359760576E-3</v>
      </c>
      <c r="H172">
        <f>ABS((D172-F172)/F172)*100</f>
        <v>4.7465290567054707E-4</v>
      </c>
      <c r="I172" t="str">
        <f>IF(OR(G172 &gt; 0.1, H172 &gt; 0.1), "1", "0")</f>
        <v>0</v>
      </c>
    </row>
    <row r="173" spans="1:9" x14ac:dyDescent="0.3">
      <c r="A173" t="s">
        <v>341</v>
      </c>
      <c r="B173" t="s">
        <v>342</v>
      </c>
      <c r="C173">
        <v>33.923588000000002</v>
      </c>
      <c r="D173">
        <v>-84.317941000000005</v>
      </c>
      <c r="E173">
        <v>33.921204215707398</v>
      </c>
      <c r="F173">
        <v>-84.315887835580696</v>
      </c>
      <c r="G173">
        <f>ABS((C173-E173)/E173)*100</f>
        <v>7.0274164721439757E-3</v>
      </c>
      <c r="H173">
        <f>ABS((D173-F173)/F173)*100</f>
        <v>2.4350860460749992E-3</v>
      </c>
      <c r="I173" t="str">
        <f>IF(OR(G173 &gt; 0.1, H173 &gt; 0.1), "1", "0")</f>
        <v>0</v>
      </c>
    </row>
    <row r="174" spans="1:9" x14ac:dyDescent="0.3">
      <c r="A174" t="s">
        <v>343</v>
      </c>
      <c r="B174" t="s">
        <v>344</v>
      </c>
      <c r="C174">
        <v>33.774696400000003</v>
      </c>
      <c r="D174">
        <v>-84.406454999999994</v>
      </c>
      <c r="E174">
        <v>33.774715857089802</v>
      </c>
      <c r="F174">
        <v>-84.406613433238306</v>
      </c>
      <c r="G174">
        <f>ABS((C174-E174)/E174)*100</f>
        <v>5.7608448524687505E-5</v>
      </c>
      <c r="H174">
        <f>ABS((D174-F174)/F174)*100</f>
        <v>1.8770239897977412E-4</v>
      </c>
      <c r="I174" t="str">
        <f>IF(OR(G174 &gt; 0.1, H174 &gt; 0.1), "1", "0")</f>
        <v>0</v>
      </c>
    </row>
    <row r="175" spans="1:9" x14ac:dyDescent="0.3">
      <c r="A175" t="s">
        <v>345</v>
      </c>
      <c r="B175" t="s">
        <v>346</v>
      </c>
      <c r="C175">
        <v>33.680609699999998</v>
      </c>
      <c r="D175">
        <v>-84.401638000000005</v>
      </c>
      <c r="E175">
        <v>33.680618137939902</v>
      </c>
      <c r="F175">
        <v>-84.401635762722407</v>
      </c>
      <c r="G175">
        <f>ABS((C175-E175)/E175)*100</f>
        <v>2.5052805947827214E-5</v>
      </c>
      <c r="H175">
        <f>ABS((D175-F175)/F175)*100</f>
        <v>2.6507514676936572E-6</v>
      </c>
      <c r="I175" t="str">
        <f>IF(OR(G175 &gt; 0.1, H175 &gt; 0.1), "1", "0")</f>
        <v>0</v>
      </c>
    </row>
    <row r="176" spans="1:9" x14ac:dyDescent="0.3">
      <c r="A176" t="s">
        <v>347</v>
      </c>
      <c r="B176" t="s">
        <v>348</v>
      </c>
      <c r="C176">
        <v>33.9585376</v>
      </c>
      <c r="D176">
        <v>-83.367321599999997</v>
      </c>
      <c r="E176">
        <v>33.958605608805499</v>
      </c>
      <c r="F176">
        <v>-83.367338685100805</v>
      </c>
      <c r="G176">
        <f>ABS((C176-E176)/E176)*100</f>
        <v>2.0026972332910187E-4</v>
      </c>
      <c r="H176">
        <f>ABS((D176-F176)/F176)*100</f>
        <v>2.0493758199988262E-5</v>
      </c>
      <c r="I176" t="str">
        <f>IF(OR(G176 &gt; 0.1, H176 &gt; 0.1), "1", "0")</f>
        <v>0</v>
      </c>
    </row>
    <row r="177" spans="1:9" x14ac:dyDescent="0.3">
      <c r="A177" t="s">
        <v>349</v>
      </c>
      <c r="B177" t="s">
        <v>350</v>
      </c>
      <c r="C177">
        <v>33.950010599999999</v>
      </c>
      <c r="D177">
        <v>-84.126713499999994</v>
      </c>
      <c r="E177">
        <v>33.949794626528004</v>
      </c>
      <c r="F177">
        <v>-84.127023761957105</v>
      </c>
      <c r="G177">
        <f>ABS((C177-E177)/E177)*100</f>
        <v>6.3615545946941543E-4</v>
      </c>
      <c r="H177">
        <f>ABS((D177-F177)/F177)*100</f>
        <v>3.6880177526407075E-4</v>
      </c>
      <c r="I177" t="str">
        <f>IF(OR(G177 &gt; 0.1, H177 &gt; 0.1), "1", "0")</f>
        <v>0</v>
      </c>
    </row>
    <row r="178" spans="1:9" x14ac:dyDescent="0.3">
      <c r="A178" t="s">
        <v>351</v>
      </c>
      <c r="B178" t="s">
        <v>352</v>
      </c>
      <c r="C178">
        <v>33.550077000000002</v>
      </c>
      <c r="D178">
        <v>-84.292716999999996</v>
      </c>
      <c r="E178">
        <v>33.552157858895399</v>
      </c>
      <c r="F178">
        <v>-84.300216503986405</v>
      </c>
      <c r="G178">
        <f>ABS((C178-E178)/E178)*100</f>
        <v>6.2018630937181463E-3</v>
      </c>
      <c r="H178">
        <f>ABS((D178-F178)/F178)*100</f>
        <v>8.8961859143677959E-3</v>
      </c>
      <c r="I178" t="str">
        <f>IF(OR(G178 &gt; 0.1, H178 &gt; 0.1), "1", "0")</f>
        <v>0</v>
      </c>
    </row>
    <row r="179" spans="1:9" x14ac:dyDescent="0.3">
      <c r="A179" t="s">
        <v>353</v>
      </c>
      <c r="B179" t="s">
        <v>354</v>
      </c>
      <c r="C179">
        <v>33.6102116</v>
      </c>
      <c r="D179">
        <v>-84.470845400000002</v>
      </c>
      <c r="E179">
        <v>33.610213340604403</v>
      </c>
      <c r="F179">
        <v>-84.470866196790496</v>
      </c>
      <c r="G179">
        <f>ABS((C179-E179)/E179)*100</f>
        <v>5.1787960584551584E-6</v>
      </c>
      <c r="H179">
        <f>ABS((D179-F179)/F179)*100</f>
        <v>2.462007486191719E-5</v>
      </c>
      <c r="I179" t="str">
        <f>IF(OR(G179 &gt; 0.1, H179 &gt; 0.1), "1", "0")</f>
        <v>0</v>
      </c>
    </row>
    <row r="180" spans="1:9" x14ac:dyDescent="0.3">
      <c r="A180" t="s">
        <v>355</v>
      </c>
      <c r="B180" t="s">
        <v>356</v>
      </c>
      <c r="C180">
        <v>33.859588000000002</v>
      </c>
      <c r="D180">
        <v>-84.310175000000001</v>
      </c>
      <c r="E180">
        <v>33.858643996784402</v>
      </c>
      <c r="F180">
        <v>-84.309084469218504</v>
      </c>
      <c r="G180">
        <f>ABS((C180-E180)/E180)*100</f>
        <v>2.7880715355593794E-3</v>
      </c>
      <c r="H180">
        <f>ABS((D180-F180)/F180)*100</f>
        <v>1.2934914290223662E-3</v>
      </c>
      <c r="I180" t="str">
        <f>IF(OR(G180 &gt; 0.1, H180 &gt; 0.1), "1", "0")</f>
        <v>0</v>
      </c>
    </row>
    <row r="181" spans="1:9" x14ac:dyDescent="0.3">
      <c r="A181" t="s">
        <v>357</v>
      </c>
      <c r="B181" t="s">
        <v>358</v>
      </c>
      <c r="C181">
        <v>33.846677</v>
      </c>
      <c r="D181">
        <v>-84.504912000000004</v>
      </c>
      <c r="E181">
        <v>33.845693024130597</v>
      </c>
      <c r="F181">
        <v>-84.504253281730797</v>
      </c>
      <c r="G181">
        <f>ABS((C181-E181)/E181)*100</f>
        <v>2.9072410149830973E-3</v>
      </c>
      <c r="H181">
        <f>ABS((D181-F181)/F181)*100</f>
        <v>7.7950901123420764E-4</v>
      </c>
      <c r="I181" t="str">
        <f>IF(OR(G181 &gt; 0.1, H181 &gt; 0.1), "1", "0")</f>
        <v>0</v>
      </c>
    </row>
    <row r="182" spans="1:9" x14ac:dyDescent="0.3">
      <c r="A182" t="s">
        <v>359</v>
      </c>
      <c r="B182" t="s">
        <v>360</v>
      </c>
      <c r="C182">
        <v>33.765948999999999</v>
      </c>
      <c r="D182">
        <v>-84.391900000000007</v>
      </c>
      <c r="E182">
        <v>33.752217398146101</v>
      </c>
      <c r="F182">
        <v>-84.398950338481697</v>
      </c>
      <c r="G182">
        <f>ABS((C182-E182)/E182)*100</f>
        <v>4.068355477780386E-2</v>
      </c>
      <c r="H182">
        <f>ABS((D182-F182)/F182)*100</f>
        <v>8.3535855048135974E-3</v>
      </c>
      <c r="I182" t="str">
        <f>IF(OR(G182 &gt; 0.1, H182 &gt; 0.1), "1", "0")</f>
        <v>0</v>
      </c>
    </row>
  </sheetData>
  <mergeCells count="2">
    <mergeCell ref="E1:F1"/>
    <mergeCell ref="C1:D1"/>
  </mergeCells>
  <pageMargins left="0.7" right="0.7" top="0.75" bottom="0.75" header="0.3" footer="0.3"/>
  <ignoredErrors>
    <ignoredError sqref="A2:D2 A7:D8 D3 B4:D4 B5:D5 A6:B6 D6 A182 D182 B181:D181 C180:D180 B179:D179 B178:D178 C177:D177 B176:C176 B175:C175 C174:D174 B173:C173 B172:D172 B171:D171 B170:D170 C169 B168:D168 A167:D167 B166:D166 B165:D165 B164:D164 B163:D163 B162:D162 A159:D161 B158:D158 B157:D157 A156:D156 B155:D155 A154:D154 B153:D153 A149:D152 B148:D148 B147:D147 A146:D146 B145:D145 A144:D144 B143:D143 A142:D142 B141:D141 A140:D140 B139:D139 B138:D138 B137:D137 A136:D136 B135:D135 A129:D134 B128:D128 A124:D127 B123:D123 B122:D122 B121:D121 B120:D120 B119:D119 A116:D118 B115:D115 A114:D114 B113:D113 A10:D112 B9:D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Jide .</dc:creator>
  <cp:keywords/>
  <dc:description/>
  <cp:lastModifiedBy>Jide .</cp:lastModifiedBy>
  <cp:revision/>
  <dcterms:created xsi:type="dcterms:W3CDTF">2024-11-20T04:00:15Z</dcterms:created>
  <dcterms:modified xsi:type="dcterms:W3CDTF">2024-11-27T02:48:30Z</dcterms:modified>
  <cp:category/>
  <cp:contentStatus/>
</cp:coreProperties>
</file>